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ERSONAL\Documentos JRMH\003 IRC\2022-1\Sistemas de información\Biblioteca digital\"/>
    </mc:Choice>
  </mc:AlternateContent>
  <xr:revisionPtr revIDLastSave="0" documentId="13_ncr:1_{B6ADF330-F188-4C5D-BA02-B5F788FA89FE}" xr6:coauthVersionLast="47" xr6:coauthVersionMax="47" xr10:uidLastSave="{00000000-0000-0000-0000-000000000000}"/>
  <bookViews>
    <workbookView xWindow="-98" yWindow="-98" windowWidth="20715" windowHeight="13276" xr2:uid="{4D638FC5-FFDD-4311-B00D-724ACF0AECDD}"/>
  </bookViews>
  <sheets>
    <sheet name="Hoja1" sheetId="2" r:id="rId1"/>
    <sheet name="Primero" sheetId="3" r:id="rId2"/>
    <sheet name="Segundo" sheetId="4" r:id="rId3"/>
    <sheet name="Tercero" sheetId="5" r:id="rId4"/>
    <sheet name="Cuarto" sheetId="6" r:id="rId5"/>
    <sheet name="Quinto" sheetId="7" r:id="rId6"/>
    <sheet name="Sexto" sheetId="8" r:id="rId7"/>
    <sheet name="Septimo" sheetId="9" r:id="rId8"/>
    <sheet name="Octavo" sheetId="10" r:id="rId9"/>
  </sheets>
  <definedNames>
    <definedName name="_xlnm.Print_Area" localSheetId="0">Hoja1!$A$1:$L$314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 a="1"/>
  <c r="B2" i="10" s="1"/>
  <c r="A2" i="10" a="1"/>
  <c r="A2" i="10" s="1"/>
  <c r="B2" i="9" a="1"/>
  <c r="B2" i="9" s="1"/>
  <c r="A2" i="9" a="1"/>
  <c r="A2" i="9" s="1"/>
  <c r="B2" i="8" a="1"/>
  <c r="B2" i="8" s="1"/>
  <c r="A2" i="8" a="1"/>
  <c r="A2" i="8" s="1"/>
  <c r="B2" i="7" a="1"/>
  <c r="B2" i="7" s="1"/>
  <c r="A2" i="7" a="1"/>
  <c r="A2" i="7" s="1"/>
  <c r="B2" i="6" a="1"/>
  <c r="B2" i="6" s="1"/>
  <c r="A2" i="6" a="1"/>
  <c r="A2" i="6" s="1"/>
  <c r="B2" i="5" a="1"/>
  <c r="B2" i="5" s="1"/>
  <c r="A2" i="5" a="1"/>
  <c r="A2" i="5" s="1"/>
  <c r="B2" i="4" a="1"/>
  <c r="B2" i="4" s="1"/>
  <c r="A2" i="4" a="1"/>
  <c r="A2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" i="3"/>
  <c r="B2" i="3" a="1"/>
  <c r="B2" i="3" s="1"/>
  <c r="H1" i="10"/>
  <c r="G1" i="10"/>
  <c r="F1" i="10"/>
  <c r="E1" i="10"/>
  <c r="D1" i="10"/>
  <c r="C1" i="10"/>
  <c r="B1" i="10"/>
  <c r="A1" i="10"/>
  <c r="G1" i="9"/>
  <c r="F1" i="9"/>
  <c r="E1" i="9"/>
  <c r="D1" i="9"/>
  <c r="C1" i="9"/>
  <c r="B1" i="9"/>
  <c r="A1" i="9"/>
  <c r="H1" i="8"/>
  <c r="G1" i="8"/>
  <c r="F1" i="8"/>
  <c r="E1" i="8"/>
  <c r="D1" i="8"/>
  <c r="C1" i="8"/>
  <c r="B1" i="8"/>
  <c r="A1" i="8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H1" i="5"/>
  <c r="G1" i="5"/>
  <c r="F1" i="5"/>
  <c r="E1" i="5"/>
  <c r="D1" i="5"/>
  <c r="C1" i="5"/>
  <c r="B1" i="5"/>
  <c r="A1" i="5"/>
  <c r="H1" i="4"/>
  <c r="G1" i="4"/>
  <c r="F1" i="4"/>
  <c r="E1" i="4"/>
  <c r="D1" i="4"/>
  <c r="C1" i="4"/>
  <c r="B1" i="4"/>
  <c r="A1" i="4"/>
  <c r="B1" i="3"/>
  <c r="C1" i="3"/>
  <c r="D1" i="3"/>
  <c r="E1" i="3"/>
  <c r="F1" i="3"/>
  <c r="G1" i="3"/>
  <c r="H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<sst xmlns="http://schemas.openxmlformats.org/spreadsheetml/2006/main" count="3136" uniqueCount="1029">
  <si>
    <t>Primer Semestre</t>
  </si>
  <si>
    <t>Segundo Semestre</t>
  </si>
  <si>
    <t>Tercer Semestre</t>
  </si>
  <si>
    <t>Cuarto Semestre</t>
  </si>
  <si>
    <t>Quinto Semestre</t>
  </si>
  <si>
    <t>Sexto Semestre</t>
  </si>
  <si>
    <t>Octavo Semestre</t>
  </si>
  <si>
    <t>Séptimo Semestre</t>
  </si>
  <si>
    <t>Álgebra</t>
  </si>
  <si>
    <t>Algorítmica y programación I</t>
  </si>
  <si>
    <t>Ciencia de Datos</t>
  </si>
  <si>
    <t>id_book</t>
  </si>
  <si>
    <t>Título</t>
  </si>
  <si>
    <t>Autor</t>
  </si>
  <si>
    <t>Editorial</t>
  </si>
  <si>
    <t>Año</t>
  </si>
  <si>
    <t>País</t>
  </si>
  <si>
    <t>Licenciatura</t>
  </si>
  <si>
    <t>Semestre</t>
  </si>
  <si>
    <t>Materia</t>
  </si>
  <si>
    <t>LCDA</t>
  </si>
  <si>
    <t>Trillas</t>
  </si>
  <si>
    <t>México</t>
  </si>
  <si>
    <t>Matemáticas Discretas</t>
  </si>
  <si>
    <t>Espinosa, R.</t>
  </si>
  <si>
    <t>Alfaomega</t>
  </si>
  <si>
    <t>Gómez, C.</t>
  </si>
  <si>
    <t>UNAM-DGPFE</t>
  </si>
  <si>
    <t>Matemáticas discretas y combinatorias</t>
  </si>
  <si>
    <t>Álgebra superior</t>
  </si>
  <si>
    <t>Matemáticas discretas</t>
  </si>
  <si>
    <t>Addison</t>
  </si>
  <si>
    <t>Estados Unidos</t>
  </si>
  <si>
    <t>Elementary Number Theory and its Applications</t>
  </si>
  <si>
    <t>Rosen, K.</t>
  </si>
  <si>
    <t>An Introduction to the Theory of Numbers</t>
  </si>
  <si>
    <t>Hardy, G.; Wright, E.</t>
  </si>
  <si>
    <t>Oxford</t>
  </si>
  <si>
    <t>Grimaldi, R.</t>
  </si>
  <si>
    <t xml:space="preserve">Números complejos y polinomios </t>
  </si>
  <si>
    <t>Alfaro, J.; González, M.</t>
  </si>
  <si>
    <t>Cárdenas, H.; Lluis, E.; Raggi, F.; Tomas, F.</t>
  </si>
  <si>
    <t>ITAM</t>
  </si>
  <si>
    <t>Johnsonbaugh, R.</t>
  </si>
  <si>
    <t>Pearson</t>
  </si>
  <si>
    <t>Estructuras de matemáticas discretas para la computación</t>
  </si>
  <si>
    <t>Kolman, B.; Busby, R.; Ross, S.</t>
  </si>
  <si>
    <t>Reyes, A.</t>
  </si>
  <si>
    <t>Cengage Learning</t>
  </si>
  <si>
    <t>Cairó, O.</t>
  </si>
  <si>
    <t>Java How to Program (early objects)</t>
  </si>
  <si>
    <t>Deitel, H.; Deitel, P.</t>
  </si>
  <si>
    <t>Prentice-Hall</t>
  </si>
  <si>
    <t>Sistemas de información</t>
  </si>
  <si>
    <t>Matemáticas discretas y lógica</t>
  </si>
  <si>
    <t>Sistemas de información en la empresa</t>
  </si>
  <si>
    <t>Joyanes, L.</t>
  </si>
  <si>
    <t>España</t>
  </si>
  <si>
    <t>Arjonilla, S; Medina, J.</t>
  </si>
  <si>
    <t>Ediciones Pirámide</t>
  </si>
  <si>
    <t>Big Data for Dummies</t>
  </si>
  <si>
    <t>Hurwitz, H.; Nugent, A.; Halper, F.</t>
  </si>
  <si>
    <t>John Wiley &amp; Sons Inc</t>
  </si>
  <si>
    <t>Big Data Now</t>
  </si>
  <si>
    <t>S/A</t>
  </si>
  <si>
    <t>O'Reilly Media</t>
  </si>
  <si>
    <t>What is Data Science</t>
  </si>
  <si>
    <t>Loukides, M.</t>
  </si>
  <si>
    <t>An Introduction to Data Science [e-Book]</t>
  </si>
  <si>
    <t>Stanton, J.</t>
  </si>
  <si>
    <t>Syracuse University</t>
  </si>
  <si>
    <t>Geometría analítica</t>
  </si>
  <si>
    <t>Ciencia de datos</t>
  </si>
  <si>
    <t>Geometría analítica moderna</t>
  </si>
  <si>
    <t>Wooton, W.; Beckenbach, E.; Fleming, F.</t>
  </si>
  <si>
    <t>Publicaciones Cultural</t>
  </si>
  <si>
    <t>Lehmann, C.</t>
  </si>
  <si>
    <t>Limusa</t>
  </si>
  <si>
    <t>Riddle, D.;</t>
  </si>
  <si>
    <t>Cálculo de una variable</t>
  </si>
  <si>
    <t>Thomas, G.</t>
  </si>
  <si>
    <t>Análisis matemático I</t>
  </si>
  <si>
    <t>Haaser, N.; LaSalle, J.</t>
  </si>
  <si>
    <t>Álgebra lineal</t>
  </si>
  <si>
    <t>Linear Algebra</t>
  </si>
  <si>
    <t>Curtis, C.</t>
  </si>
  <si>
    <t>Springer</t>
  </si>
  <si>
    <t>Friedberg, S.; Insel, A.; Spence, L.</t>
  </si>
  <si>
    <t>Hoffman, K.; Kunze, R.</t>
  </si>
  <si>
    <t>Colombia</t>
  </si>
  <si>
    <t>Lang, S.</t>
  </si>
  <si>
    <t>Sistemas técnicos de edición</t>
  </si>
  <si>
    <t>Fundamentals of Linear Algebra</t>
  </si>
  <si>
    <t>Nomizu, K.</t>
  </si>
  <si>
    <t>McGraw-Hill</t>
  </si>
  <si>
    <t>Rincón, H.</t>
  </si>
  <si>
    <t>Las Prensas de Ciencias</t>
  </si>
  <si>
    <t>A Survey of Modern Algebra</t>
  </si>
  <si>
    <t>Birkhoff, G.; MacLane, S.</t>
  </si>
  <si>
    <t>Macmillan</t>
  </si>
  <si>
    <t>Lectures in Abstract Algebra, Volume II</t>
  </si>
  <si>
    <t>Jacobson, N.</t>
  </si>
  <si>
    <t>Van Nostrand</t>
  </si>
  <si>
    <t>Álgebra lineal, álgebra multilineal y K-Teoría algebráica clásica</t>
  </si>
  <si>
    <t>Lluis, E.</t>
  </si>
  <si>
    <t>Advanced Calculus</t>
  </si>
  <si>
    <t>Nickerson, H.; Spencer, D.; Steenrod, N.</t>
  </si>
  <si>
    <t>Probabilidad</t>
  </si>
  <si>
    <t>Feller, W.</t>
  </si>
  <si>
    <t>The Theory of Probability</t>
  </si>
  <si>
    <t>Gnedenko, B.</t>
  </si>
  <si>
    <t>Chelsea</t>
  </si>
  <si>
    <t>Introduction to Probability Theory</t>
  </si>
  <si>
    <t>Hoel, P.; Port, S.; Stone, C.</t>
  </si>
  <si>
    <t>Houghton MifflinCompany</t>
  </si>
  <si>
    <t>Introduction to the Theory of Statistics</t>
  </si>
  <si>
    <t>Casella, G.; Berger, R.</t>
  </si>
  <si>
    <t>Mood, A.; Graybill, F.; Boes, B.</t>
  </si>
  <si>
    <t>Statistical Inference</t>
  </si>
  <si>
    <t>Thomson Learning</t>
  </si>
  <si>
    <t>Elementary Probability</t>
  </si>
  <si>
    <t>Stirzaker, D.</t>
  </si>
  <si>
    <t>Cambridge University Press</t>
  </si>
  <si>
    <t>Inglaterra</t>
  </si>
  <si>
    <t>Basic Probability Theory</t>
  </si>
  <si>
    <t>Ash, R.</t>
  </si>
  <si>
    <t>A Course in Probability Theory</t>
  </si>
  <si>
    <t>Chung, K.</t>
  </si>
  <si>
    <t>Academic Press</t>
  </si>
  <si>
    <t>Elementary Probability Theory With Stochastic Processes</t>
  </si>
  <si>
    <t>Probability and Random Processes</t>
  </si>
  <si>
    <t>Grimmet, G.; Stirzaker, D.</t>
  </si>
  <si>
    <t>CDN1101_01</t>
  </si>
  <si>
    <t>CDN1101_02</t>
  </si>
  <si>
    <t>CDN1101_03</t>
  </si>
  <si>
    <t>CDN1101_04</t>
  </si>
  <si>
    <t>CDN1101_05</t>
  </si>
  <si>
    <t>CDN1101_06</t>
  </si>
  <si>
    <t>CDN1102_01</t>
  </si>
  <si>
    <t>CDN1102_02</t>
  </si>
  <si>
    <t>CDN1102_03</t>
  </si>
  <si>
    <t>CDN1102_04</t>
  </si>
  <si>
    <t>CDN1102_05</t>
  </si>
  <si>
    <t>CDN1102_06</t>
  </si>
  <si>
    <t>CDN1102_07</t>
  </si>
  <si>
    <t>CDN1103_01</t>
  </si>
  <si>
    <t>CDN1103_02</t>
  </si>
  <si>
    <t>CDN1201_01</t>
  </si>
  <si>
    <t>CDN1201_02</t>
  </si>
  <si>
    <t>CDN1202_01</t>
  </si>
  <si>
    <t>CDN1202_02</t>
  </si>
  <si>
    <t>CDN1202_03</t>
  </si>
  <si>
    <t>CDN1202_04</t>
  </si>
  <si>
    <t>CDN2101_01</t>
  </si>
  <si>
    <t>CDN2101_02</t>
  </si>
  <si>
    <t>CDN2101_03</t>
  </si>
  <si>
    <t>CDN2101_04</t>
  </si>
  <si>
    <t>CDN2101_05</t>
  </si>
  <si>
    <t>CDN2102_01</t>
  </si>
  <si>
    <t>CDN2102_02</t>
  </si>
  <si>
    <t>CDN2102_03</t>
  </si>
  <si>
    <t>CDN2102_04</t>
  </si>
  <si>
    <t>CDN2102_05</t>
  </si>
  <si>
    <t>CDN2102_06</t>
  </si>
  <si>
    <t>CDN2102_07</t>
  </si>
  <si>
    <t>CDN2102_08</t>
  </si>
  <si>
    <t>CDN2102_09</t>
  </si>
  <si>
    <t>CDN2102_10</t>
  </si>
  <si>
    <t>CDN2103_01</t>
  </si>
  <si>
    <t>CDN2103_02</t>
  </si>
  <si>
    <t>CDN2103_03</t>
  </si>
  <si>
    <t>CDN2103_04</t>
  </si>
  <si>
    <t>CDN2103_05</t>
  </si>
  <si>
    <t>CDN2103_06</t>
  </si>
  <si>
    <t>CDN2103_07</t>
  </si>
  <si>
    <t>CDN2103_08</t>
  </si>
  <si>
    <t>CDN2103_09</t>
  </si>
  <si>
    <t>CDN2103_10</t>
  </si>
  <si>
    <t>Algorítmica y programación II</t>
  </si>
  <si>
    <t>CDN2201_01</t>
  </si>
  <si>
    <t>CDN2201_02</t>
  </si>
  <si>
    <t>CDN2201_03</t>
  </si>
  <si>
    <t>CDN2201_04</t>
  </si>
  <si>
    <t>CDN2201_05</t>
  </si>
  <si>
    <t>CDN2201_06</t>
  </si>
  <si>
    <t>CDN2201_07</t>
  </si>
  <si>
    <t>Java Software Structures: Designing and Using Data Structures</t>
  </si>
  <si>
    <t>Lewis, J.; Chase, J.</t>
  </si>
  <si>
    <t>Guardati, S.</t>
  </si>
  <si>
    <t>Thinking Recursively with Java</t>
  </si>
  <si>
    <t>Roberts, E.</t>
  </si>
  <si>
    <t>Drake, P.</t>
  </si>
  <si>
    <t>Data Structures and Algorithms in Java</t>
  </si>
  <si>
    <t>Data Structures and Algorithm Analysis in Java</t>
  </si>
  <si>
    <t>Weiss, M.</t>
  </si>
  <si>
    <t>Introduction to Algorithms</t>
  </si>
  <si>
    <t>Cormen, T.; Leiserson, C.; Rivest, R.</t>
  </si>
  <si>
    <t>Problem Solving in Data Structures &amp; Algorithms Using Python</t>
  </si>
  <si>
    <t>Hermant, J.</t>
  </si>
  <si>
    <t>Amazon</t>
  </si>
  <si>
    <t>Curso de redacción y presentación de reportes</t>
  </si>
  <si>
    <t>CDN2202_01</t>
  </si>
  <si>
    <t>CDN2202_02</t>
  </si>
  <si>
    <t>CDN2202_03</t>
  </si>
  <si>
    <t>CDN2202_04</t>
  </si>
  <si>
    <t>CDN2202_05</t>
  </si>
  <si>
    <t>CDN2202_06</t>
  </si>
  <si>
    <t>CDN2202_07</t>
  </si>
  <si>
    <t>CDN2202_08</t>
  </si>
  <si>
    <t>CDN2202_09</t>
  </si>
  <si>
    <t>CDN2202_10</t>
  </si>
  <si>
    <t>Afilar el lapicero, guía de redacción para profesionales</t>
  </si>
  <si>
    <t>Cassany, D.</t>
  </si>
  <si>
    <t>Anagrama</t>
  </si>
  <si>
    <t>El Quehacer de la Escritura</t>
  </si>
  <si>
    <t>Gracida, M.; Martínez, G.</t>
  </si>
  <si>
    <t>UNAM</t>
  </si>
  <si>
    <t>Ortografía</t>
  </si>
  <si>
    <t>Maqueo, A.</t>
  </si>
  <si>
    <t>Redacción</t>
  </si>
  <si>
    <t>Ortografía de la lengua española</t>
  </si>
  <si>
    <t>Real Academia Española</t>
  </si>
  <si>
    <t>Planeta</t>
  </si>
  <si>
    <t>Secuencias para aprender a escribir</t>
  </si>
  <si>
    <t>Estructuras y funciones del disMixto</t>
  </si>
  <si>
    <t>La ciencia del texto. Un enfoque interdisciplinario</t>
  </si>
  <si>
    <t>El disMixto como estructura y proceso. Estudios sobre el
disMixto I</t>
  </si>
  <si>
    <t>Las claves de la argumentación</t>
  </si>
  <si>
    <t>Camps, A.</t>
  </si>
  <si>
    <t>Graó</t>
  </si>
  <si>
    <t>Van Dijk, T.</t>
  </si>
  <si>
    <t>Siglo XXI</t>
  </si>
  <si>
    <t>Paidós</t>
  </si>
  <si>
    <t>Gedisa</t>
  </si>
  <si>
    <t>Weston, A.</t>
  </si>
  <si>
    <t>Ariel</t>
  </si>
  <si>
    <t>Cálculo diferencial</t>
  </si>
  <si>
    <t>CDN3101_01</t>
  </si>
  <si>
    <t>CDN3101_02</t>
  </si>
  <si>
    <t>CDN3101_03</t>
  </si>
  <si>
    <t>CDN3101_04</t>
  </si>
  <si>
    <t>Cálculo de una variable: trascendentes tempranas</t>
  </si>
  <si>
    <t>Cálculo una variable</t>
  </si>
  <si>
    <t>Cálculo I y Cálculo II</t>
  </si>
  <si>
    <t>Cálculo</t>
  </si>
  <si>
    <t>Stewart, J.</t>
  </si>
  <si>
    <t>Larson, R.; Hostetler, R.; Edwards, B.</t>
  </si>
  <si>
    <t>Purcell, E.; Varberg, D.; Rigdon, S.</t>
  </si>
  <si>
    <t>Estadística</t>
  </si>
  <si>
    <t>CDN3102_01</t>
  </si>
  <si>
    <t>CDN3102_02</t>
  </si>
  <si>
    <t>CDN3102_03</t>
  </si>
  <si>
    <t>CDN3102_04</t>
  </si>
  <si>
    <t>CDN3102_05</t>
  </si>
  <si>
    <t>CDN3102_06</t>
  </si>
  <si>
    <t>CDN3102_07</t>
  </si>
  <si>
    <t>CDN3102_08</t>
  </si>
  <si>
    <t>CDN3102_09</t>
  </si>
  <si>
    <t>Probability and Statistics</t>
  </si>
  <si>
    <t>Introduction to Mathematical Statistics</t>
  </si>
  <si>
    <t>An Introduction to Mathematical Statistics
and its Applications</t>
  </si>
  <si>
    <t>Statistical Theory</t>
  </si>
  <si>
    <t>Exploratory Data Analysis</t>
  </si>
  <si>
    <t>Degroot, M.</t>
  </si>
  <si>
    <t>Hogg, R.; Craig, A.</t>
  </si>
  <si>
    <t>Larsen, R.; Marx, M.</t>
  </si>
  <si>
    <t>Lindgren, B.</t>
  </si>
  <si>
    <t>Mood, A.</t>
  </si>
  <si>
    <t>Tukey, J.</t>
  </si>
  <si>
    <t>Christian, P.</t>
  </si>
  <si>
    <t>Jayanta, K.; Mohan, D.; Tapas, S.</t>
  </si>
  <si>
    <t>Base de datos I</t>
  </si>
  <si>
    <t>CDN3101_1_01</t>
  </si>
  <si>
    <t>CDN3101_1_02</t>
  </si>
  <si>
    <t>CDN3101_1_03</t>
  </si>
  <si>
    <t>CDN3101_1_04</t>
  </si>
  <si>
    <t>Fundamentals of Database Systems</t>
  </si>
  <si>
    <t>Database Design and Relational Theory</t>
  </si>
  <si>
    <t>The Data Warehouse Toolkit: The Definitive Guide to Dimensional Modeling</t>
  </si>
  <si>
    <t>Elmasri, R.; Navathe, S.</t>
  </si>
  <si>
    <t>Date, C.</t>
  </si>
  <si>
    <t>Harinath, S.; Pihlgren, R.</t>
  </si>
  <si>
    <t>Kimball, R.; Ross, M.</t>
  </si>
  <si>
    <t>Wiley</t>
  </si>
  <si>
    <t>CDN3202_01</t>
  </si>
  <si>
    <t>Fuentes de datos</t>
  </si>
  <si>
    <t>CDN3202_02</t>
  </si>
  <si>
    <t>CDN3202_03</t>
  </si>
  <si>
    <t>CDN3202_04</t>
  </si>
  <si>
    <t>CDN3202_05</t>
  </si>
  <si>
    <t>CDN3202_06</t>
  </si>
  <si>
    <t>Tapping into unstructured data: Integrating Unstructured Data and Textual Analytics into Business Intelligence</t>
  </si>
  <si>
    <t>Inmon, W.; Nesavich, A.</t>
  </si>
  <si>
    <t>The Bayesian Choice. From Decision-Theoretic Foundations to Computational Implementation Foundations to Computational Implementation</t>
  </si>
  <si>
    <t>Building successful online communities: Evidence based social design</t>
  </si>
  <si>
    <t>Kraut, R.; Resnick, P.</t>
  </si>
  <si>
    <t>MIT Press</t>
  </si>
  <si>
    <t>Networks, Crowds, and Markets: Reasoning About a Highly Connected World</t>
  </si>
  <si>
    <t>Easley, D.; Kleinberg, J.</t>
  </si>
  <si>
    <t>Networks: An Introduction</t>
  </si>
  <si>
    <t>Newman, M.</t>
  </si>
  <si>
    <t>Linked</t>
  </si>
  <si>
    <t>Barabasi, A.</t>
  </si>
  <si>
    <t>Plum</t>
  </si>
  <si>
    <t>Building wireless sensor networks with ZigBee, Arduino and Processing</t>
  </si>
  <si>
    <t>Faludi, R.</t>
  </si>
  <si>
    <t>Contabilidad para la administración</t>
  </si>
  <si>
    <t>CDN3202_1_01</t>
  </si>
  <si>
    <t>CDN3202_1_02</t>
  </si>
  <si>
    <t>CDN3202_1_03</t>
  </si>
  <si>
    <t>CDN3202_1_04</t>
  </si>
  <si>
    <t>Lara, F.; Lara, R.</t>
  </si>
  <si>
    <t>Primer Curso de contabilidad</t>
  </si>
  <si>
    <t>Contabilidad Administrativa</t>
  </si>
  <si>
    <t>Horngren, C.; Sundem, G.; Stratton, W.</t>
  </si>
  <si>
    <t>Izar, L.</t>
  </si>
  <si>
    <t>Instituto Mexicano de Contadores Públicos</t>
  </si>
  <si>
    <t>Contabilidad: La base para decisiones gerenciales</t>
  </si>
  <si>
    <t>Meigs, W.; Haka, B.</t>
  </si>
  <si>
    <t>Cálculo integral</t>
  </si>
  <si>
    <t>CDN4101_01</t>
  </si>
  <si>
    <t>CDN4101_02</t>
  </si>
  <si>
    <t>CDN4101_03</t>
  </si>
  <si>
    <t>CDN4101_04</t>
  </si>
  <si>
    <t>Estadística multivariada</t>
  </si>
  <si>
    <t>CDN4102_01</t>
  </si>
  <si>
    <t>CDN4102_02</t>
  </si>
  <si>
    <t>CDN4102_03</t>
  </si>
  <si>
    <t>CDN4102_04</t>
  </si>
  <si>
    <t>CDN4102_05</t>
  </si>
  <si>
    <t>CDN4102_06</t>
  </si>
  <si>
    <t>CDN4102_07</t>
  </si>
  <si>
    <t>CDN4102_08</t>
  </si>
  <si>
    <t>CDN4102_09</t>
  </si>
  <si>
    <t>CDN4102_10</t>
  </si>
  <si>
    <t>CDN4102_11</t>
  </si>
  <si>
    <t>Applied Multivariate Methods for Data Analysts</t>
  </si>
  <si>
    <t>Applied Multivariate Data Analysis</t>
  </si>
  <si>
    <t>Multivariate Analysis</t>
  </si>
  <si>
    <t>Methods of Multivariate Analysis</t>
  </si>
  <si>
    <t>An Introduction to Multivariate Statistical Analysis</t>
  </si>
  <si>
    <t>Multivariate Analysis. Part I and Part II</t>
  </si>
  <si>
    <t>Multivariate Observations</t>
  </si>
  <si>
    <t>Multivariate Statistical Analysis</t>
  </si>
  <si>
    <t>Introduction to applied multivariate analysis</t>
  </si>
  <si>
    <t>Applied Multivariate Statistical Analysis</t>
  </si>
  <si>
    <t>Dallas, E.</t>
  </si>
  <si>
    <t>Duxbury Press</t>
  </si>
  <si>
    <t>Brian, S.</t>
  </si>
  <si>
    <t>Reino Unido</t>
  </si>
  <si>
    <t>Mardia, K.; Kent, J.; Bibby, J.</t>
  </si>
  <si>
    <t>London Academic Press</t>
  </si>
  <si>
    <t>Rencher, A.</t>
  </si>
  <si>
    <t>Anderson, T.</t>
  </si>
  <si>
    <t>Krzanowski, W.; Marriot, F.</t>
  </si>
  <si>
    <t>EdwardArnold</t>
  </si>
  <si>
    <t>Seber, G.</t>
  </si>
  <si>
    <t>Kendall, M.</t>
  </si>
  <si>
    <t>McMillan</t>
  </si>
  <si>
    <t>Giri, N.</t>
  </si>
  <si>
    <t>CRC Press</t>
  </si>
  <si>
    <t>Raykov, T.; Marcoulides, G.</t>
  </si>
  <si>
    <t>Routledge Taylor &amp; Francis Group</t>
  </si>
  <si>
    <t>Hardle, W.; Simar, L.</t>
  </si>
  <si>
    <t>CDN4103_01</t>
  </si>
  <si>
    <t>Base de datos II</t>
  </si>
  <si>
    <t>CDN4103_02</t>
  </si>
  <si>
    <t>CDN4103_03</t>
  </si>
  <si>
    <t>CDN4103_04</t>
  </si>
  <si>
    <t>CDN4103_05</t>
  </si>
  <si>
    <t>CDN4103_06</t>
  </si>
  <si>
    <t>CDN4103_07</t>
  </si>
  <si>
    <t>CDN4103_08</t>
  </si>
  <si>
    <t>CDN4103_09</t>
  </si>
  <si>
    <t>NoSQL Distilled: A Brief Guide to the Emerging World of Polyglot Persistence</t>
  </si>
  <si>
    <t>Seven Databases in Seven Weeks: A Guide to Modern Databases and the NoSQL Movement</t>
  </si>
  <si>
    <t>Professional NoSQL</t>
  </si>
  <si>
    <t>Hadoop: The Definitive Guide</t>
  </si>
  <si>
    <t>Cloud Computing: Concepts, Technology &amp; Architecture</t>
  </si>
  <si>
    <t>Mastering Apache Cassandra</t>
  </si>
  <si>
    <t>NoSQL Web Development with Apache Cassandra</t>
  </si>
  <si>
    <t>MongoDB: The Definitive Guide</t>
  </si>
  <si>
    <t>The Definitive Guide to MongoDB: The NoSQL Database for Cloud and Desktop Computing</t>
  </si>
  <si>
    <t>Sadalage, P.; Fowler, M.</t>
  </si>
  <si>
    <t>Redmond, E.; Wilson, J.</t>
  </si>
  <si>
    <t>The Pragmatic Programmers</t>
  </si>
  <si>
    <t>Tiwari, S.</t>
  </si>
  <si>
    <t>Wrox Press</t>
  </si>
  <si>
    <t>White, T.</t>
  </si>
  <si>
    <t>Erl, T.; Mahmood, Z.; Puttini, R.</t>
  </si>
  <si>
    <t>Neeraj; Nishant.</t>
  </si>
  <si>
    <t>Packt Publishing</t>
  </si>
  <si>
    <t>Vorah, D.</t>
  </si>
  <si>
    <t>Chodorow, K.; Dirolf, M.</t>
  </si>
  <si>
    <t>Hawkins, T.; Plugge, E.; Membrey, P.</t>
  </si>
  <si>
    <t>Apress</t>
  </si>
  <si>
    <t>Aprendizaje de máquina</t>
  </si>
  <si>
    <t>CDN4201_01</t>
  </si>
  <si>
    <t>CDN4201_02</t>
  </si>
  <si>
    <t>CDN4201_03</t>
  </si>
  <si>
    <t>CDN4201_04</t>
  </si>
  <si>
    <t>Machine Learning with R</t>
  </si>
  <si>
    <t>Introduction to machine learning</t>
  </si>
  <si>
    <t>The Elements of Statistical Learning</t>
  </si>
  <si>
    <t>Estadística y Machine Learning con R: Ejercicios resueltos con R</t>
  </si>
  <si>
    <t>Lantz, B.</t>
  </si>
  <si>
    <t>Alpaydin, E.</t>
  </si>
  <si>
    <t>Hastie, T.; Tibshirani, R.; Firedman, J.</t>
  </si>
  <si>
    <t>Parra, F.</t>
  </si>
  <si>
    <t>EAE</t>
  </si>
  <si>
    <t>Finanzas corporativas</t>
  </si>
  <si>
    <t>CDN4202_01</t>
  </si>
  <si>
    <t>CDN4202_02</t>
  </si>
  <si>
    <t>CDN4202_03</t>
  </si>
  <si>
    <t>CDN4202_04</t>
  </si>
  <si>
    <t>Contabilidad gerencial</t>
  </si>
  <si>
    <t>E-Finanzas</t>
  </si>
  <si>
    <t>Administración financiera</t>
  </si>
  <si>
    <t>Dumrauf, G.</t>
  </si>
  <si>
    <t>Navalón, M.; Santomá, J.</t>
  </si>
  <si>
    <t>Ochoa, G.; Saldívar, R.</t>
  </si>
  <si>
    <t>Gestión 2000</t>
  </si>
  <si>
    <t>Análisis matemático</t>
  </si>
  <si>
    <t>CDN5101_01</t>
  </si>
  <si>
    <t>CDN5101_02</t>
  </si>
  <si>
    <t>CDN5101_03</t>
  </si>
  <si>
    <t>CDN5101_04</t>
  </si>
  <si>
    <t>CDN5101_05</t>
  </si>
  <si>
    <t>CDN5101_06</t>
  </si>
  <si>
    <t>Análisis Matemático</t>
  </si>
  <si>
    <t>Apostol, J.</t>
  </si>
  <si>
    <t>Reverté</t>
  </si>
  <si>
    <t>The Elements of Real Analysis</t>
  </si>
  <si>
    <t>Bartle, R.</t>
  </si>
  <si>
    <t>Introducción al Análisis Matemático</t>
  </si>
  <si>
    <t>PostModern Analysis</t>
  </si>
  <si>
    <t>Jost, J.</t>
  </si>
  <si>
    <t>Principios de Análisis Matemático</t>
  </si>
  <si>
    <t>Rudin, W.</t>
  </si>
  <si>
    <t>Sprecher, D.</t>
  </si>
  <si>
    <t>Dover Publications</t>
  </si>
  <si>
    <t>Modelos estocásticos para la toma de decisiones</t>
  </si>
  <si>
    <t>CDN5102_01</t>
  </si>
  <si>
    <t>CDN5102_02</t>
  </si>
  <si>
    <t>CDN5102_03</t>
  </si>
  <si>
    <t>CDN5102_04</t>
  </si>
  <si>
    <t>CDN5102_05</t>
  </si>
  <si>
    <t>CDN5102_06</t>
  </si>
  <si>
    <t>CDN5102_07</t>
  </si>
  <si>
    <t>CDN5102_08</t>
  </si>
  <si>
    <t>CDN5102_09</t>
  </si>
  <si>
    <t>CDN5102_11</t>
  </si>
  <si>
    <t>Stochastic Processes</t>
  </si>
  <si>
    <t>Introduction to probability models</t>
  </si>
  <si>
    <t>Introduction to stochastic processes</t>
  </si>
  <si>
    <t>Introducción a los procesos estocásticos</t>
  </si>
  <si>
    <t>An introduction to stochastic modeling</t>
  </si>
  <si>
    <t>Stochastic Simulation Algorithms and Analysis. Stochastics Modelling and Applied Probability</t>
  </si>
  <si>
    <t>Essential of Stochastic Processes</t>
  </si>
  <si>
    <t>Random Number Generation and Monte Carlo Methods</t>
  </si>
  <si>
    <t>Basic stochastic processes</t>
  </si>
  <si>
    <t>Elementary probability theory with stochastic processes</t>
  </si>
  <si>
    <t>Ross, S.</t>
  </si>
  <si>
    <t>Harcourt/Academic Press</t>
  </si>
  <si>
    <t>Rincón, L.</t>
  </si>
  <si>
    <t>Taylor, H.; Karlin, S.</t>
  </si>
  <si>
    <t>Asmussen, S.; Glynn, P.</t>
  </si>
  <si>
    <t>Alemania</t>
  </si>
  <si>
    <t>Gentle, J.</t>
  </si>
  <si>
    <t>Brzezniak, Z.; Zastawniak, T.</t>
  </si>
  <si>
    <t>Herramientas para la gestión de grandes volúmenes de datos</t>
  </si>
  <si>
    <t>CDN5103_01</t>
  </si>
  <si>
    <t>CDN5103_02</t>
  </si>
  <si>
    <t>CDN5103_03</t>
  </si>
  <si>
    <t>CDN5103_04</t>
  </si>
  <si>
    <t>CDN5103_05</t>
  </si>
  <si>
    <t>CDN5103_06</t>
  </si>
  <si>
    <t>Hadoop in practice</t>
  </si>
  <si>
    <t>Holmes, A.</t>
  </si>
  <si>
    <t>Manning Pub</t>
  </si>
  <si>
    <t>Agile Data Science: Building Data Analytics Applications with Hadoop</t>
  </si>
  <si>
    <t>Jurney, R.</t>
  </si>
  <si>
    <t>Learning Spark</t>
  </si>
  <si>
    <t>Karau, H.; Konwinski, A.; Wendell, P.; Zaharia, M.</t>
  </si>
  <si>
    <t>Big Data: Principles and best practices of scalable realtime data streams</t>
  </si>
  <si>
    <t>Big Data: A Revolution that will transform how we live, work and think</t>
  </si>
  <si>
    <t>Hadoop: The definitive guide</t>
  </si>
  <si>
    <t>Marz, N.; Warren, J.</t>
  </si>
  <si>
    <t>Inteligencia artificial</t>
  </si>
  <si>
    <t>CDN5201_01</t>
  </si>
  <si>
    <t>CDN5201_02</t>
  </si>
  <si>
    <t>CDN5201_03</t>
  </si>
  <si>
    <t>Inteligencia Artificial. Un Enfoque Moderno</t>
  </si>
  <si>
    <t>Calidad y preparación de datos</t>
  </si>
  <si>
    <t>CDN5202_01</t>
  </si>
  <si>
    <t>CDN5202_02</t>
  </si>
  <si>
    <t>CDN5202_03</t>
  </si>
  <si>
    <t>CDN5202_04</t>
  </si>
  <si>
    <t>CDN5202_05</t>
  </si>
  <si>
    <t>CDN5202_06</t>
  </si>
  <si>
    <t>Pentaho solutions</t>
  </si>
  <si>
    <t>Bouman, R.; Dongen, J.</t>
  </si>
  <si>
    <t>Conversión y validación de datos en el INEE</t>
  </si>
  <si>
    <t>Molino, E.; Ortiz, W.; Sánchez, S.</t>
  </si>
  <si>
    <t>Ceneval</t>
  </si>
  <si>
    <t>Olson, J.</t>
  </si>
  <si>
    <t>Data Quality: The Accuracy Dimension</t>
  </si>
  <si>
    <t>Morgan Kaufmann</t>
  </si>
  <si>
    <t>The DAMA Guide to the Data Management Body of Knowledge</t>
  </si>
  <si>
    <t>Henderson, D.</t>
  </si>
  <si>
    <t>Technics Publications</t>
  </si>
  <si>
    <t>Communications of the ACM</t>
  </si>
  <si>
    <t>Data quality assessment</t>
  </si>
  <si>
    <t>Pipino, L.; Yang, W.; Wang, R.</t>
  </si>
  <si>
    <t>Redman, T.</t>
  </si>
  <si>
    <t>Data Quality: The Field Guide</t>
  </si>
  <si>
    <t>Digital Press</t>
  </si>
  <si>
    <t>Investigación de operaciones</t>
  </si>
  <si>
    <t>CDN6101_01</t>
  </si>
  <si>
    <t>CDN6101_02</t>
  </si>
  <si>
    <t>CDN6101_03</t>
  </si>
  <si>
    <t>CDN6101_04</t>
  </si>
  <si>
    <t>CDN6101_05</t>
  </si>
  <si>
    <t>CDN6101_06</t>
  </si>
  <si>
    <t>Fundamentos de investigación de operaciones</t>
  </si>
  <si>
    <t>Principles of operations research</t>
  </si>
  <si>
    <t>Linear programming and extensions</t>
  </si>
  <si>
    <t>Operations research for management decisions</t>
  </si>
  <si>
    <t>Hillier, F.; Gerard, J.</t>
  </si>
  <si>
    <t>Taha, H.</t>
  </si>
  <si>
    <t>Wagner, H.</t>
  </si>
  <si>
    <t>Dantzig, G.</t>
  </si>
  <si>
    <t>Princeton University Press</t>
  </si>
  <si>
    <t>Richmond, S.</t>
  </si>
  <si>
    <t>The Ronald Press</t>
  </si>
  <si>
    <t>Sasieni, M.; Yaspan, A.; Friedman, L.</t>
  </si>
  <si>
    <t>Limusa-Wiley</t>
  </si>
  <si>
    <t>Visualización de datos</t>
  </si>
  <si>
    <t>CDN6102_01</t>
  </si>
  <si>
    <t>CDN6102_02</t>
  </si>
  <si>
    <t>CDN6102_03</t>
  </si>
  <si>
    <t>CDN6102_04</t>
  </si>
  <si>
    <t>CDN6102_05</t>
  </si>
  <si>
    <t>Visualization Analysis and Design</t>
  </si>
  <si>
    <t>Interactive Data Visualization for the Web</t>
  </si>
  <si>
    <t>Show me the numbers. Desinging tables and graphs to enlighten</t>
  </si>
  <si>
    <t>Visual Thinking for Design</t>
  </si>
  <si>
    <t>Visualize this: The Flowing Data Guide to design, visualization, and statistics</t>
  </si>
  <si>
    <t>Murray, S.</t>
  </si>
  <si>
    <t>Few, S.</t>
  </si>
  <si>
    <t>Ware, C.</t>
  </si>
  <si>
    <t>Yau, N.</t>
  </si>
  <si>
    <t>Analytic Press</t>
  </si>
  <si>
    <t>Minería de datos</t>
  </si>
  <si>
    <t>CDN6103_01</t>
  </si>
  <si>
    <t>CDN6103_02</t>
  </si>
  <si>
    <t>CDN6103_03</t>
  </si>
  <si>
    <t>CDN6103_04</t>
  </si>
  <si>
    <t>CDN6103_05</t>
  </si>
  <si>
    <t>CDN6103_06</t>
  </si>
  <si>
    <t>CDN6103_07</t>
  </si>
  <si>
    <t>Mining of massive datasets</t>
  </si>
  <si>
    <t>Data Mining: Methods and Models</t>
  </si>
  <si>
    <t>Discovering Knowledge in Data</t>
  </si>
  <si>
    <t>Data mining: practical machinelearning tools and techniques</t>
  </si>
  <si>
    <t>Principles of Data Mining</t>
  </si>
  <si>
    <t>Data Mining techniques for marketing, sales and customer relationship management</t>
  </si>
  <si>
    <t>Data mining: Concepts and techniques</t>
  </si>
  <si>
    <t>Leskovec, J.; Rajaraman, A.; Ullman, J.</t>
  </si>
  <si>
    <t>Larose, D.</t>
  </si>
  <si>
    <t>Witten, I.</t>
  </si>
  <si>
    <t>Mannila, D.</t>
  </si>
  <si>
    <t>Linoff, G.; Berry, M.</t>
  </si>
  <si>
    <t>Kamber, H.; Pei, J.</t>
  </si>
  <si>
    <t>Mercadotecnia digital</t>
  </si>
  <si>
    <t>CDN6201_01</t>
  </si>
  <si>
    <t>CDN6201_02</t>
  </si>
  <si>
    <t>CDN6201_03</t>
  </si>
  <si>
    <t>CDN6201_04</t>
  </si>
  <si>
    <t>CDN6201_05</t>
  </si>
  <si>
    <t>Marketing digital, estrategia, implementación y práctica</t>
  </si>
  <si>
    <t>Innovación y marketing de servicios en la era digital</t>
  </si>
  <si>
    <t>Marketing 4.0: Moving from Traditional to Digital</t>
  </si>
  <si>
    <t>Mercadotecnia</t>
  </si>
  <si>
    <t>Fundamentos de mercadotecnia</t>
  </si>
  <si>
    <t>Chaffey, D.; Ellis-Chadwick F.</t>
  </si>
  <si>
    <t>Villaseca, M.</t>
  </si>
  <si>
    <t>Kotler, P.</t>
  </si>
  <si>
    <t>Tracy, B.</t>
  </si>
  <si>
    <t>Santesmases, M.; Valderrey, F.; Sánchez, A.</t>
  </si>
  <si>
    <t>ESIC</t>
  </si>
  <si>
    <t>Grupo Nelson</t>
  </si>
  <si>
    <t>Patria</t>
  </si>
  <si>
    <t>Administración ágil</t>
  </si>
  <si>
    <t>CDN6202_01</t>
  </si>
  <si>
    <t>CDN6202_02</t>
  </si>
  <si>
    <t>CDN6202_03</t>
  </si>
  <si>
    <t>CDN6202_04</t>
  </si>
  <si>
    <t>CDN6202_05</t>
  </si>
  <si>
    <t>CDN6202_06</t>
  </si>
  <si>
    <t>CDN6202_07</t>
  </si>
  <si>
    <t>CDN6202_08</t>
  </si>
  <si>
    <t>CDN6202_09</t>
  </si>
  <si>
    <t>CDN6202_10</t>
  </si>
  <si>
    <t>CDN6202_11</t>
  </si>
  <si>
    <t>Lean management: La gestión competitiva por excelencia</t>
  </si>
  <si>
    <t>Administración</t>
  </si>
  <si>
    <t>Creación de una cultura Lean</t>
  </si>
  <si>
    <t>Clever Lean</t>
  </si>
  <si>
    <t>Un concepto de planeación de empresas</t>
  </si>
  <si>
    <t>El control integrado de gestión</t>
  </si>
  <si>
    <t>Teoría General de los sistemas</t>
  </si>
  <si>
    <t>Manual de control de gestión</t>
  </si>
  <si>
    <t>Ciencia de la dirección</t>
  </si>
  <si>
    <t>Scrum</t>
  </si>
  <si>
    <t>Kanban - Successful Evolutionary Change for your Technology Business</t>
  </si>
  <si>
    <t>Cuatrecasas, L.</t>
  </si>
  <si>
    <t>Profit</t>
  </si>
  <si>
    <t>Münch, L.</t>
  </si>
  <si>
    <t>Mann, D.</t>
  </si>
  <si>
    <t>Macazaga, J.</t>
  </si>
  <si>
    <t>Russell, L.</t>
  </si>
  <si>
    <t>Illescas, B.</t>
  </si>
  <si>
    <t>Von Bertalanfy, L.</t>
  </si>
  <si>
    <t>Fondo de Cultura Económica</t>
  </si>
  <si>
    <t>Dupoy, Y.; Rolland, G.</t>
  </si>
  <si>
    <t>Díaz de Santos</t>
  </si>
  <si>
    <t>Beer, S.</t>
  </si>
  <si>
    <t>El Ateneo</t>
  </si>
  <si>
    <t>Argentina</t>
  </si>
  <si>
    <t>Sutherland, J.</t>
  </si>
  <si>
    <t>Océano</t>
  </si>
  <si>
    <t>Anderson, D.</t>
  </si>
  <si>
    <t>Blue Hole Press</t>
  </si>
  <si>
    <t>Modelado y simulación</t>
  </si>
  <si>
    <t>CDN7101_01</t>
  </si>
  <si>
    <t>CDN7101_02</t>
  </si>
  <si>
    <t>CDN7101_03</t>
  </si>
  <si>
    <t>CDN7101_04</t>
  </si>
  <si>
    <t>CDN7101_05</t>
  </si>
  <si>
    <t>Simulation model design and execution</t>
  </si>
  <si>
    <t>Simulation Modelling and Analysis</t>
  </si>
  <si>
    <t>Simulation</t>
  </si>
  <si>
    <t>Simulation with Arena</t>
  </si>
  <si>
    <t>Métodos cuantitativos para administración</t>
  </si>
  <si>
    <t>Fishwick, P.</t>
  </si>
  <si>
    <t>Law, A.; Kelton, D.</t>
  </si>
  <si>
    <t>Kelton, D.; Sadowski, R.; Swets, N.</t>
  </si>
  <si>
    <t>Hillier, S.; Hillier, M.</t>
  </si>
  <si>
    <t>Herramientas avanzadas para la gestión de grandes volúmenes de datos</t>
  </si>
  <si>
    <t>CDN7102_01</t>
  </si>
  <si>
    <t>CDN7102_02</t>
  </si>
  <si>
    <t>CDN7102_03</t>
  </si>
  <si>
    <t>CDN7102_04</t>
  </si>
  <si>
    <t>CDN7102_05</t>
  </si>
  <si>
    <t>CDN7102_06</t>
  </si>
  <si>
    <t>CDN7102_07</t>
  </si>
  <si>
    <t>CDN7102_08</t>
  </si>
  <si>
    <t>Big Data Analytics</t>
  </si>
  <si>
    <t>Shankarmani, R.</t>
  </si>
  <si>
    <t>Computational Intelligence for Big Data Analysis</t>
  </si>
  <si>
    <t>Acharjya, D.; Dehuri, S.; Sanyal, S.</t>
  </si>
  <si>
    <t>Julia for Data Science</t>
  </si>
  <si>
    <t>Voulgaris, Z.</t>
  </si>
  <si>
    <t>Predictive Analytics with TensorFlow</t>
  </si>
  <si>
    <t>Karim, R.</t>
  </si>
  <si>
    <t>Mapt</t>
  </si>
  <si>
    <t>Big Data, la revolución de los datos masivos</t>
  </si>
  <si>
    <t>Hodder and Stoughton</t>
  </si>
  <si>
    <t>Inteligencia de Negocios</t>
  </si>
  <si>
    <t>CDN7103_01</t>
  </si>
  <si>
    <t>Business Intelligence – A Managerial Perspective on Analytics</t>
  </si>
  <si>
    <t>Business Intelligence and Analytics. Systems for Decision Support</t>
  </si>
  <si>
    <t>Performance Dashboards: Measuring, Monitoring, and Managing Your Business</t>
  </si>
  <si>
    <t>CDN7103_02</t>
  </si>
  <si>
    <t>CDN7103_03</t>
  </si>
  <si>
    <t>Sharda, R.; Denle, D.; Turban</t>
  </si>
  <si>
    <t>Eckerson, W.</t>
  </si>
  <si>
    <t>Aspectos jurídicos y normativos</t>
  </si>
  <si>
    <t>CDN7201_01</t>
  </si>
  <si>
    <t>Introducción al estudio del derecho</t>
  </si>
  <si>
    <t>García, E.</t>
  </si>
  <si>
    <t>Porrúa</t>
  </si>
  <si>
    <t>CDN7201_02</t>
  </si>
  <si>
    <t>CDN7201_03</t>
  </si>
  <si>
    <t>CDN7201_04</t>
  </si>
  <si>
    <t>CDN7201_05</t>
  </si>
  <si>
    <t>CDN7201_06</t>
  </si>
  <si>
    <t>CDN7201_07</t>
  </si>
  <si>
    <t>CDN7201_08</t>
  </si>
  <si>
    <t>CDN7201_09</t>
  </si>
  <si>
    <t>CDN7201_10</t>
  </si>
  <si>
    <t>CDN7201_11</t>
  </si>
  <si>
    <t>Teoría pura del derecho</t>
  </si>
  <si>
    <t>Hans, K.</t>
  </si>
  <si>
    <t>Constitución Política de los Estados Unidos Mexicanos</t>
  </si>
  <si>
    <t>CDN7201_12</t>
  </si>
  <si>
    <t>CDN7201_13</t>
  </si>
  <si>
    <t>CDN7201_14</t>
  </si>
  <si>
    <t>CDN7201_15</t>
  </si>
  <si>
    <t>Emprendimiento y desarrollo de negocios</t>
  </si>
  <si>
    <t>CDN7202_01</t>
  </si>
  <si>
    <t>CDN7202_02</t>
  </si>
  <si>
    <t>CDN7202_03</t>
  </si>
  <si>
    <t>CDN7202_04</t>
  </si>
  <si>
    <t>Bygrave, W.; Zacharakis, A.</t>
  </si>
  <si>
    <t>Timmons, J.; Spinelli, S.</t>
  </si>
  <si>
    <t>Verbeke</t>
  </si>
  <si>
    <t>Løwe, S.; Klyver, K.; Evald, M.; Bage, T.</t>
  </si>
  <si>
    <t>The Portable MBA in Entrepreneurship</t>
  </si>
  <si>
    <t>New Venture Creation: Entrepreneurship for the 21st Century</t>
  </si>
  <si>
    <t>International Business Strategy</t>
  </si>
  <si>
    <t>Edward Elgar Publishing</t>
  </si>
  <si>
    <t>Analítica para negocios</t>
  </si>
  <si>
    <t>CDN8101_01</t>
  </si>
  <si>
    <t>Mahout in Action</t>
  </si>
  <si>
    <t>Owen, S.; Raboin, A.</t>
  </si>
  <si>
    <t>Enterprise analytics: optimize performance, process and decisions through big data</t>
  </si>
  <si>
    <t>Davenport, T.</t>
  </si>
  <si>
    <t>Provost, F.; Fawcett, T.</t>
  </si>
  <si>
    <t>Data Science for Business</t>
  </si>
  <si>
    <t>Data Mining for Intelligence, Fraud &amp; Criminal Detection: Advanced Analytics &amp; Information Sharing Technologies</t>
  </si>
  <si>
    <t>Westphal, C.</t>
  </si>
  <si>
    <t>CDN8101_02</t>
  </si>
  <si>
    <t>CDN8101_03</t>
  </si>
  <si>
    <t>CDN8101_04</t>
  </si>
  <si>
    <t>CDN8101_05</t>
  </si>
  <si>
    <t>Planeación y gestión de proyectos</t>
  </si>
  <si>
    <t>CDN8102_01</t>
  </si>
  <si>
    <t>CDN8102_02</t>
  </si>
  <si>
    <t>CDN8102_03</t>
  </si>
  <si>
    <t>CDN8102_04</t>
  </si>
  <si>
    <t>CDN8102_05</t>
  </si>
  <si>
    <t>CDN8102_06</t>
  </si>
  <si>
    <t>CDN8102_07</t>
  </si>
  <si>
    <t>CDN8102_08</t>
  </si>
  <si>
    <t>CDN8102_09</t>
  </si>
  <si>
    <t>CDN8102_10</t>
  </si>
  <si>
    <t>CDN8102_11</t>
  </si>
  <si>
    <t>CDN8102_12</t>
  </si>
  <si>
    <t>CDN8102_13</t>
  </si>
  <si>
    <t>CDN8102_14</t>
  </si>
  <si>
    <t>CDN8102_15</t>
  </si>
  <si>
    <t>CDN8102_16</t>
  </si>
  <si>
    <t>CDN8102_17</t>
  </si>
  <si>
    <t>CDN8102_18</t>
  </si>
  <si>
    <t>CDN8102_19</t>
  </si>
  <si>
    <t>CDN8102_20</t>
  </si>
  <si>
    <t>CDN8102_21</t>
  </si>
  <si>
    <t>Planning major projects</t>
  </si>
  <si>
    <t>Allport, R.</t>
  </si>
  <si>
    <t>Thomas Telford</t>
  </si>
  <si>
    <t>Proyectos: identificación, formulación, evaluación y gerencia</t>
  </si>
  <si>
    <t>Arboleda, G.</t>
  </si>
  <si>
    <t>Costos</t>
  </si>
  <si>
    <t>Calleja, F.</t>
  </si>
  <si>
    <t>How to write a business plan</t>
  </si>
  <si>
    <t>Finch, B.</t>
  </si>
  <si>
    <t>Kogan</t>
  </si>
  <si>
    <t>Gestión de proyectos informáticos: desarrollo, análisis y control</t>
  </si>
  <si>
    <t>Guérin, B.</t>
  </si>
  <si>
    <t>ENI ediciones</t>
  </si>
  <si>
    <t>Harper, P.; Derry, S.</t>
  </si>
  <si>
    <t>Administración de proyectos: tecnologías, dirección del equipo, análisis de la ruta crítica</t>
  </si>
  <si>
    <t>Administración de la calidad: teoría y aplicaciones</t>
  </si>
  <si>
    <t>Mauch, P.</t>
  </si>
  <si>
    <t>Planeación estratégica: el rumbo hacia el éxito</t>
  </si>
  <si>
    <t>Administración del tiempo: 360 grados</t>
  </si>
  <si>
    <t>Administración de proyectos: guía para el aprendizaje</t>
  </si>
  <si>
    <t>Rivera, F.; Hernández, G.</t>
  </si>
  <si>
    <t>Administración de compras: adquisiciones y abastecimiento</t>
  </si>
  <si>
    <t>Sangri, A.</t>
  </si>
  <si>
    <t>Cómo elaborar un plan de negocios: una estrategia para la planeación inteligente de ejecutivos y hombres de negocios</t>
  </si>
  <si>
    <t>Stutely, R.</t>
  </si>
  <si>
    <t>Administración de proyectos de informática</t>
  </si>
  <si>
    <t>Toro, F.</t>
  </si>
  <si>
    <t>Ecoe Ediciones</t>
  </si>
  <si>
    <t>Administración de reMixtos humanos: gestión del capital humano</t>
  </si>
  <si>
    <t>Werther, W.; Davis, K.; Mejía, J.</t>
  </si>
  <si>
    <t>Evaluación de proyectos</t>
  </si>
  <si>
    <t>Baca, G.</t>
  </si>
  <si>
    <t>Administración exitosa de proyectos</t>
  </si>
  <si>
    <t>Gido, J.; Clements, J.; Peralta, L.; Mascaró, P.</t>
  </si>
  <si>
    <t>PMBoK</t>
  </si>
  <si>
    <t>PMI</t>
  </si>
  <si>
    <t>PMI publications</t>
  </si>
  <si>
    <t>Software para evaluar proyectos de inversión y financiación</t>
  </si>
  <si>
    <t>Marín, Q</t>
  </si>
  <si>
    <t>Administración de recursos humanos</t>
  </si>
  <si>
    <t>Snell, S.; Bohlander, G.; Herrero, M.</t>
  </si>
  <si>
    <t>Administración de proyectos</t>
  </si>
  <si>
    <t>Torres, Z.; Torres, H.</t>
  </si>
  <si>
    <t>Software project effort estimation: foundations and best practice guidelines for success</t>
  </si>
  <si>
    <t>Trendowicz, A.; Jeffery, R.</t>
  </si>
  <si>
    <t>Cómputo cognitivo</t>
  </si>
  <si>
    <t>OP801_01</t>
  </si>
  <si>
    <t>OP801_02</t>
  </si>
  <si>
    <t>OP801_03</t>
  </si>
  <si>
    <t>OP801_04</t>
  </si>
  <si>
    <t>OP801_05</t>
  </si>
  <si>
    <t>OP801_06</t>
  </si>
  <si>
    <t>Handbook of Statistics, Cognitive Computing: Theory and Applications</t>
  </si>
  <si>
    <t>Venkat, N.; Vijay, V.; Venu, G.; Rao, C.</t>
  </si>
  <si>
    <t>Cognitive Computing: Why Now and Why it Matters to the Enterprise</t>
  </si>
  <si>
    <t>Mounier, G.</t>
  </si>
  <si>
    <t>The Answer Machine</t>
  </si>
  <si>
    <t>Feldman, S.</t>
  </si>
  <si>
    <t>Morgan &amp; Claypool</t>
  </si>
  <si>
    <t>Another Face of Cognitive Computing</t>
  </si>
  <si>
    <t>Zaino, J.</t>
  </si>
  <si>
    <t>What is cognitive computing?</t>
  </si>
  <si>
    <t>IBM</t>
  </si>
  <si>
    <t>IBM Research</t>
  </si>
  <si>
    <t>Cognitive Computing: Beyond the Hype</t>
  </si>
  <si>
    <t>Feldman, S.; Reynolds, H.</t>
  </si>
  <si>
    <t>OP802_01</t>
  </si>
  <si>
    <t>Ciberseguridad</t>
  </si>
  <si>
    <t>OP802_02</t>
  </si>
  <si>
    <t>OP802_03</t>
  </si>
  <si>
    <t>OP802_04</t>
  </si>
  <si>
    <t>OP802_05</t>
  </si>
  <si>
    <t>OP802_06</t>
  </si>
  <si>
    <t>Ciberseguridad en 9 pasos, el manual sobre seguridad de la información para el gerente</t>
  </si>
  <si>
    <t>Kosutic, D.</t>
  </si>
  <si>
    <t>Advisera Expert Solutions Ltd</t>
  </si>
  <si>
    <t>Ciberseguridad, retos y amenazas a la seguridad nacionalen el ciberespacio</t>
  </si>
  <si>
    <t>Ministro de Defensa</t>
  </si>
  <si>
    <t>Centro de Publicaciones</t>
  </si>
  <si>
    <t>Guía de ciberseguridad para los paises en desarrollo</t>
  </si>
  <si>
    <t>UIT</t>
  </si>
  <si>
    <t>Ciberseguridad en México, ¿Una Quimera Digital?</t>
  </si>
  <si>
    <t>Panorama de Ciberseguridad en México para 2016-2017</t>
  </si>
  <si>
    <t>What is Computer security?</t>
  </si>
  <si>
    <t>Bishop, M.</t>
  </si>
  <si>
    <t>IEEE Security and Privacy Magazine</t>
  </si>
  <si>
    <t>Cómputo de alto rendimiento</t>
  </si>
  <si>
    <t>OP803_01</t>
  </si>
  <si>
    <t>OP803_02</t>
  </si>
  <si>
    <t>OP803_03</t>
  </si>
  <si>
    <t>OP803_04</t>
  </si>
  <si>
    <t>OP803_05</t>
  </si>
  <si>
    <t>OP803_06</t>
  </si>
  <si>
    <t>Introduction to parallel computing</t>
  </si>
  <si>
    <t>Grama, A.; Gupta, A.; Karypis, G.</t>
  </si>
  <si>
    <t>Addison Wesley</t>
  </si>
  <si>
    <t>Using MPI: Portable Parallel Programming with the Message Passing Interface</t>
  </si>
  <si>
    <t>Gropp, W.</t>
  </si>
  <si>
    <t>Estructura y Diseño de Computadores: La Interfaz Hardware/Software</t>
  </si>
  <si>
    <t>Patterson, D.; Hennessy, J.</t>
  </si>
  <si>
    <t>Programming: Techniques and Applications Using Networked Workstations and Parallel Computers</t>
  </si>
  <si>
    <t>Wilkinson, B.; Allen, M.</t>
  </si>
  <si>
    <t>OP803_07</t>
  </si>
  <si>
    <t>Multicore and GPU programming: An integrated Approach</t>
  </si>
  <si>
    <t>Barlas, G.</t>
  </si>
  <si>
    <t>Elsevier</t>
  </si>
  <si>
    <t>Dally, J.; Towles, B.</t>
  </si>
  <si>
    <t>Principles and Practices of Interconnection Networks</t>
  </si>
  <si>
    <t>Introduction to high performance computing for scientists and engineers</t>
  </si>
  <si>
    <t>Hager, G.; Wellein, G.</t>
  </si>
  <si>
    <t>OP804_01</t>
  </si>
  <si>
    <t>Filosofía de la ciencia en la sociedad del aprendizaje</t>
  </si>
  <si>
    <t>OP804_02</t>
  </si>
  <si>
    <t>OP804_03</t>
  </si>
  <si>
    <t>OP804_04</t>
  </si>
  <si>
    <t>OP804_05</t>
  </si>
  <si>
    <t>OP804_06</t>
  </si>
  <si>
    <t>OP804_07</t>
  </si>
  <si>
    <t>OP804_08</t>
  </si>
  <si>
    <t>OP804_09</t>
  </si>
  <si>
    <t>OP804_10</t>
  </si>
  <si>
    <t>OP804_11</t>
  </si>
  <si>
    <t>OP804_12</t>
  </si>
  <si>
    <t>OP804_13</t>
  </si>
  <si>
    <t>OP804_14</t>
  </si>
  <si>
    <t>OP804_15</t>
  </si>
  <si>
    <t>OP804_16</t>
  </si>
  <si>
    <t>OP804_17</t>
  </si>
  <si>
    <t>OP804_18</t>
  </si>
  <si>
    <t>OP804_19</t>
  </si>
  <si>
    <t>OP804_20</t>
  </si>
  <si>
    <t>OP804_21</t>
  </si>
  <si>
    <t>OP804_22</t>
  </si>
  <si>
    <t>OP804_23</t>
  </si>
  <si>
    <t>OP804_24</t>
  </si>
  <si>
    <t>Shannon, V.; Bekey, G.</t>
  </si>
  <si>
    <t>Artificial Intelligence and the ethics of selflearning robots</t>
  </si>
  <si>
    <t>The unabomber on robots: The need for a philosophy of technology geared toward human ends</t>
  </si>
  <si>
    <t>Galliott, J.</t>
  </si>
  <si>
    <t>Oxford University Press</t>
  </si>
  <si>
    <t>The Learning Society</t>
  </si>
  <si>
    <t>CISCO</t>
  </si>
  <si>
    <t>Worldviews: An Introduction to the History and Philosophy of Science</t>
  </si>
  <si>
    <t>DeWitt, R.</t>
  </si>
  <si>
    <t>Science and Pseudoscience. Methodology of Scientific Research Programmes</t>
  </si>
  <si>
    <t>Lakatos, I.</t>
  </si>
  <si>
    <t>What is a Scientific Theory. En Philosophy of Science Today</t>
  </si>
  <si>
    <t>Suppes, P.</t>
  </si>
  <si>
    <t>Basic Books</t>
  </si>
  <si>
    <t>Understanding scientific theories: an assessment of developments</t>
  </si>
  <si>
    <t>Suppe, F.</t>
  </si>
  <si>
    <t>Theory Construction and Experiment: An Empiricist View</t>
  </si>
  <si>
    <t>Van Fraassen, B.</t>
  </si>
  <si>
    <t>Models as Mediating Instruments; Models as autonomous agents</t>
  </si>
  <si>
    <t>Morrison, M.; Morgan, M.</t>
  </si>
  <si>
    <t>Aggregativity: Reductive Heuristics for Finding Emergence Philosophy of Science</t>
  </si>
  <si>
    <t>Wimsatt, W.</t>
  </si>
  <si>
    <t>Thinking About Mechanisms</t>
  </si>
  <si>
    <t>Machamer, P.; Darden, L.; Craver, C.</t>
  </si>
  <si>
    <t>Craver, C.; Bechthel, W.</t>
  </si>
  <si>
    <t>Models of and models for</t>
  </si>
  <si>
    <t>Keller, E.</t>
  </si>
  <si>
    <t>Hunting Causes and Using Them: Approaches in Philosophy and Economics</t>
  </si>
  <si>
    <t>Cartwright, N.</t>
  </si>
  <si>
    <t>Arroyo-Santos, A.; de Donato, R.</t>
  </si>
  <si>
    <t>Abducción y Pragmaticismo en C.S</t>
  </si>
  <si>
    <t>Aliseda, A.</t>
  </si>
  <si>
    <t>Manipulating Underdetermination in Scientific Controversy: The Case of the Molecular Clock</t>
  </si>
  <si>
    <t>Dietrich, M.; Skipper, R.</t>
  </si>
  <si>
    <t>Science and Metaphor</t>
  </si>
  <si>
    <t>Bradie, M.</t>
  </si>
  <si>
    <t>Rothbart D.</t>
  </si>
  <si>
    <t>Heuristic Problem Solving: TheNext Advance in Operations Research</t>
  </si>
  <si>
    <t>Simon, H.; Newell, A.</t>
  </si>
  <si>
    <t>Assessing Uncertainty</t>
  </si>
  <si>
    <t>Tversky, A.</t>
  </si>
  <si>
    <t>Gaston Bachelard and the Notion of“Phenomenotechnique”</t>
  </si>
  <si>
    <t>Rheinberger, H.</t>
  </si>
  <si>
    <t>Perspective on Science</t>
  </si>
  <si>
    <t>Reply to David Bloor: “Toward a Sociology of Epistemic Things”</t>
  </si>
  <si>
    <t>Mechanism</t>
  </si>
  <si>
    <t>Toward a Sociology of Epistemic Things</t>
  </si>
  <si>
    <t>Bloor, D.</t>
  </si>
  <si>
    <t>Tópicos legislativos avanzados para la Ciencie de Datos</t>
  </si>
  <si>
    <t>OP805_01</t>
  </si>
  <si>
    <t>OP805_02</t>
  </si>
  <si>
    <t>OP805_03</t>
  </si>
  <si>
    <t>OP805_04</t>
  </si>
  <si>
    <t>OP805_05</t>
  </si>
  <si>
    <t>OP805_06</t>
  </si>
  <si>
    <t>Código Civil Federal</t>
  </si>
  <si>
    <t>Código de Comercio</t>
  </si>
  <si>
    <t>Código Penal Federal (art 211 bis 1 al 211 bis 7)</t>
  </si>
  <si>
    <t>Código Federal de Procedimientos Civiles</t>
  </si>
  <si>
    <t>Ley de la Propiedad Industrial</t>
  </si>
  <si>
    <t>Ley del Sistema Nacional de Información Estadística y Geográfica</t>
  </si>
  <si>
    <t>Ley Federal de Archivos</t>
  </si>
  <si>
    <t>Ley Federal del Derecho de Autor</t>
  </si>
  <si>
    <t>Ley Federal Sobre Metrología y Normalización</t>
  </si>
  <si>
    <t>Ley Federal de Protección de Datos Personales en Posesión de los Particulares</t>
  </si>
  <si>
    <t>Ley General de Protección de Datos Personales en Posesión de Sujetos Obligados</t>
  </si>
  <si>
    <t>Ley Federal de Transparencia y Acceso a la Información Pública</t>
  </si>
  <si>
    <t>OP805_07</t>
  </si>
  <si>
    <t>OP805_08</t>
  </si>
  <si>
    <t>OP805_09</t>
  </si>
  <si>
    <t>OP805_10</t>
  </si>
  <si>
    <t>OP805_11</t>
  </si>
  <si>
    <t>OP805_12</t>
  </si>
  <si>
    <t>OP805_13</t>
  </si>
  <si>
    <t>OP805_14</t>
  </si>
  <si>
    <t>Ética en los negocios</t>
  </si>
  <si>
    <t>OP806_01</t>
  </si>
  <si>
    <t>Ética de la empresa: claves para una nueva cultura empresarial</t>
  </si>
  <si>
    <t>Por una ética de consumo: la ciudadanía del consumidor en un mundo global</t>
  </si>
  <si>
    <t>Ética y libertad</t>
  </si>
  <si>
    <t>Paideia</t>
  </si>
  <si>
    <t>La filosofía como arma de la revolución</t>
  </si>
  <si>
    <t>La dimensión ética de las instituciones y mercados financieros</t>
  </si>
  <si>
    <t>La ética en la empresa</t>
  </si>
  <si>
    <t>Cortina, A.</t>
  </si>
  <si>
    <t>OP806_02</t>
  </si>
  <si>
    <t>OP806_03</t>
  </si>
  <si>
    <t>OP806_04</t>
  </si>
  <si>
    <t>OP806_05</t>
  </si>
  <si>
    <t>OP806_06</t>
  </si>
  <si>
    <t>OP806_07</t>
  </si>
  <si>
    <t>González, J.</t>
  </si>
  <si>
    <t>Jaeger, W.</t>
  </si>
  <si>
    <t>Lozano, M.</t>
  </si>
  <si>
    <t>OP806_08</t>
  </si>
  <si>
    <t>Ética y empresa</t>
  </si>
  <si>
    <t>Altthusser, L.</t>
  </si>
  <si>
    <t>Argandoña, A.</t>
  </si>
  <si>
    <t>Trotta</t>
  </si>
  <si>
    <t>Taurus</t>
  </si>
  <si>
    <t>Filosofía y Letras UNAM</t>
  </si>
  <si>
    <t>Fundación BBVA</t>
  </si>
  <si>
    <t>Instituto de Estudios Económicos</t>
  </si>
  <si>
    <t>Enlace</t>
  </si>
  <si>
    <t>Columna1</t>
  </si>
  <si>
    <t>X</t>
  </si>
  <si>
    <t>Metodología de la Programación – Algoritmos, Diagramas de Flujo y Programas</t>
  </si>
  <si>
    <t>La gestión de los sistemas de información en la empresa. Teoría y casos prácticos.</t>
  </si>
  <si>
    <t>An introduction to probability theory and its applications, Volumen I</t>
  </si>
  <si>
    <t>Estructuras de Datos Básicas: Programación Orientada a Objetos con Java</t>
  </si>
  <si>
    <t>An Introduction to Bayesian Analysis - Theory and Methods</t>
  </si>
  <si>
    <t>Professional Microsoft SQL Server 2012 Analysis Services with MDX and DAX</t>
  </si>
  <si>
    <t>Durrett, R.</t>
  </si>
  <si>
    <t>Big Data: Principles and best practices of scalable realtime data systems</t>
  </si>
  <si>
    <t>Mayer-Schönberger, V.; Cukier, K.</t>
  </si>
  <si>
    <t>Russell, S.</t>
  </si>
  <si>
    <t>Munzner, T.</t>
  </si>
  <si>
    <t>Schönberger, V.; Cukier, K.</t>
  </si>
  <si>
    <t>Entrepreneurship in theory and practice: Paradoxes in Play</t>
  </si>
  <si>
    <t>https://www.kmworld.com/Articles/News/News-Analysis/Cognitive-computing-Why-now-and-why-it-matters-98770.aspx</t>
  </si>
  <si>
    <t>https://www.dataversity.net/another-face-cognitive-computing/</t>
  </si>
  <si>
    <t>https://research.ibm.com/artificial-intelligence#fbid=FT3w3ud0maJ</t>
  </si>
  <si>
    <t>https://www.kmworld.com/Articles/News/News-Analysis/Cognitive-computing-Beyond-the-hype-97685.aspx</t>
  </si>
  <si>
    <t>https://u-gob.com/ciberseguridad-en-mexico-una-quimera-digital/</t>
  </si>
  <si>
    <t>Idealization and the structure of theories</t>
  </si>
  <si>
    <t>The Semantics of Metaphor and the Structure of Science</t>
  </si>
  <si>
    <t>Columna2</t>
  </si>
  <si>
    <t>-</t>
  </si>
  <si>
    <t>https://drive.google.com/file/d/1uun_1Qpbu9mVbuqX6WOJa70zkokuxg5y/view?usp=sharing</t>
  </si>
  <si>
    <t>https://drive.google.com/file/d/1v-0do_YKEQbMxDJ1IzKiO51r5xXgeocc/view?usp=sharing</t>
  </si>
  <si>
    <t xml:space="preserve">https://drive.google.com/file/d/1v5jyIA905e-aidMKld5wqCTMBmVK4P3z/view?usp=sharing </t>
  </si>
  <si>
    <t xml:space="preserve">https://drive.google.com/file/d/1vDY6w2KEdootFAw53KP-5FY4SoVUYUst/view?usp=sharing </t>
  </si>
  <si>
    <t xml:space="preserve">https://drive.google.com/file/d/1v8SJSJimIm8moYDyI63o-QS7A7Uxi1dy/view?usp=sharing </t>
  </si>
  <si>
    <t xml:space="preserve">https://drive.google.com/file/d/1vHECxgnW2Q9AuCiqgtXQITACfXkGMEJP/view?usp=sharing </t>
  </si>
  <si>
    <t xml:space="preserve">https://drive.google.com/file/d/1vFPoRqWW_ku2a9mXOS7_YctDBvFd-BtQ/view?usp=sharing </t>
  </si>
  <si>
    <t xml:space="preserve">https://drive.google.com/file/d/1vJmhNV8PT19nTy5IoUgldvX5MUwZSISo/view?usp=sharing </t>
  </si>
  <si>
    <t xml:space="preserve">https://drive.google.com/file/d/1vV2Aknvq08VdbZCDyGL3NH41SQoxZFS6/view?usp=sharing </t>
  </si>
  <si>
    <t xml:space="preserve">https://drive.google.com/file/d/1vYXiq84mCURL2q57ADeiWscqHPk0iFqq/view?usp=sharing </t>
  </si>
  <si>
    <t xml:space="preserve">https://drive.google.com/file/d/1vjf3k9eCepqrJ0PDF1NtfXKCcieqzVwy/view?usp=sharing </t>
  </si>
  <si>
    <t xml:space="preserve">https://drive.google.com/file/d/1v_GWdDK1vaT5rZqDE2Nf-S5D8QxfZ2J1/view?usp=sharing </t>
  </si>
  <si>
    <t xml:space="preserve">https://drive.google.com/file/d/1vmRSiIF-0OSELdAyJlDk39k5QS0PzKIq/view?usp=sharing </t>
  </si>
  <si>
    <t xml:space="preserve">https://drive.google.com/file/d/1vmZLcpL9GVlSGdpDIRgTZWDF7s24f0NU/view?usp=sharing </t>
  </si>
  <si>
    <t xml:space="preserve">https://drive.google.com/file/d/1vobjiJQXuDdQrL5jyxXR5cG_cOcmWfRm/view?usp=sharing </t>
  </si>
  <si>
    <t xml:space="preserve">https://drive.google.com/file/d/1vt8qE5EFWlQoZseyWRy4yIji9zMGBZzM/view?usp=sharing </t>
  </si>
  <si>
    <t xml:space="preserve">https://drive.google.com/file/d/1vzW7hTxqgEzcFEn_bq04OyyhMJFrwFs0/view?usp=sharing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</si>
</sst>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0" xfId="1"/>
    <xf numFmtId="0" fontId="0" fillId="4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ill>
        <patternFill patternType="solid">
          <fgColor indexed="64"/>
          <bgColor rgb="FFC000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B806F-8145-41E5-88C2-D9F49740AD5D}" name="Tabla1" displayName="Tabla1" ref="A1:L314" totalsRowShown="0">
  <autoFilter ref="A1:L314" xr:uid="{B3FB806F-8145-41E5-88C2-D9F49740AD5D}">
    <filterColumn colId="9">
      <filters blank="1"/>
    </filterColumn>
  </autoFilter>
  <sortState xmlns:xlrd2="http://schemas.microsoft.com/office/spreadsheetml/2017/richdata2" ref="A2:K314">
    <sortCondition ref="K1:K314"/>
  </sortState>
  <tableColumns count="12">
    <tableColumn id="1" xr3:uid="{5F727BBD-FEC5-46B0-A23C-94112C84986E}" name="Licenciatura"/>
    <tableColumn id="13" xr3:uid="{BD459AF9-CCA9-4381-AB48-5B914A87722E}" name="id_book" dataDxfId="2"/>
    <tableColumn id="2" xr3:uid="{9D51AC5F-8F47-419C-AC75-9B4988CC2F6C}" name="Semestre"/>
    <tableColumn id="3" xr3:uid="{35EBE319-A146-4F46-9F22-72144AF55C2C}" name="Materia"/>
    <tableColumn id="5" xr3:uid="{074ACE04-A0F4-4514-9378-34F7B0D9291F}" name="Título"/>
    <tableColumn id="6" xr3:uid="{4B281537-1388-451D-9835-95648A35656C}" name="Autor"/>
    <tableColumn id="7" xr3:uid="{187A9C91-CAE0-4FB7-B05C-A332923F97FB}" name="Editorial"/>
    <tableColumn id="8" xr3:uid="{F973CBD6-5D26-4560-A99A-F59689B5E2CA}" name="Año"/>
    <tableColumn id="9" xr3:uid="{666E3365-2923-499F-BB6E-E683D14FEE33}" name="País"/>
    <tableColumn id="10" xr3:uid="{932E4D69-8CAF-4623-9494-717F0439D6C4}" name="Enlace"/>
    <tableColumn id="12" xr3:uid="{3FEE6110-31B0-44C7-AB8D-373E817F8991}" name="Columna1" dataDxfId="1"/>
    <tableColumn id="11" xr3:uid="{3519FB59-BA1A-458A-A43E-3BD48DE6191D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JmhNV8PT19nTy5IoUgldvX5MUwZSISo/view?usp=sharing" TargetMode="External"/><Relationship Id="rId13" Type="http://schemas.openxmlformats.org/officeDocument/2006/relationships/hyperlink" Target="https://drive.google.com/file/d/1vmRSiIF-0OSELdAyJlDk39k5QS0PzKIq/view?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v5jyIA905e-aidMKld5wqCTMBmVK4P3z/view?usp=sharing" TargetMode="External"/><Relationship Id="rId7" Type="http://schemas.openxmlformats.org/officeDocument/2006/relationships/hyperlink" Target="https://drive.google.com/file/d/1vFPoRqWW_ku2a9mXOS7_YctDBvFd-BtQ/view?usp=sharing" TargetMode="External"/><Relationship Id="rId12" Type="http://schemas.openxmlformats.org/officeDocument/2006/relationships/hyperlink" Target="https://drive.google.com/file/d/1v_GWdDK1vaT5rZqDE2Nf-S5D8QxfZ2J1/view?usp=sharing" TargetMode="External"/><Relationship Id="rId17" Type="http://schemas.openxmlformats.org/officeDocument/2006/relationships/hyperlink" Target="https://drive.google.com/file/d/1vzW7hTxqgEzcFEn_bq04OyyhMJFrwFs0/view?usp=sharing" TargetMode="External"/><Relationship Id="rId2" Type="http://schemas.openxmlformats.org/officeDocument/2006/relationships/hyperlink" Target="https://drive.google.com/file/d/1v-0do_YKEQbMxDJ1IzKiO51r5xXgeocc/view?usp=sharing" TargetMode="External"/><Relationship Id="rId16" Type="http://schemas.openxmlformats.org/officeDocument/2006/relationships/hyperlink" Target="https://drive.google.com/file/d/1vt8qE5EFWlQoZseyWRy4yIji9zMGBZzM/view?usp=sharing" TargetMode="External"/><Relationship Id="rId1" Type="http://schemas.openxmlformats.org/officeDocument/2006/relationships/hyperlink" Target="https://drive.google.com/file/d/1uun_1Qpbu9mVbuqX6WOJa70zkokuxg5y/view?usp=sharing" TargetMode="External"/><Relationship Id="rId6" Type="http://schemas.openxmlformats.org/officeDocument/2006/relationships/hyperlink" Target="https://drive.google.com/file/d/1vHECxgnW2Q9AuCiqgtXQITACfXkGMEJP/view?usp=sharing" TargetMode="External"/><Relationship Id="rId11" Type="http://schemas.openxmlformats.org/officeDocument/2006/relationships/hyperlink" Target="https://drive.google.com/file/d/1vjf3k9eCepqrJ0PDF1NtfXKCcieqzVwy/view?usp=sharing" TargetMode="External"/><Relationship Id="rId5" Type="http://schemas.openxmlformats.org/officeDocument/2006/relationships/hyperlink" Target="https://drive.google.com/file/d/1v8SJSJimIm8moYDyI63o-QS7A7Uxi1dy/view?usp=sharing" TargetMode="External"/><Relationship Id="rId15" Type="http://schemas.openxmlformats.org/officeDocument/2006/relationships/hyperlink" Target="https://drive.google.com/file/d/1vobjiJQXuDdQrL5jyxXR5cG_cOcmWfRm/view?usp=sharing" TargetMode="External"/><Relationship Id="rId10" Type="http://schemas.openxmlformats.org/officeDocument/2006/relationships/hyperlink" Target="https://drive.google.com/file/d/1vYXiq84mCURL2q57ADeiWscqHPk0iFqq/view?usp=shari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rive.google.com/file/d/1vDY6w2KEdootFAw53KP-5FY4SoVUYUst/view?usp=sharing" TargetMode="External"/><Relationship Id="rId9" Type="http://schemas.openxmlformats.org/officeDocument/2006/relationships/hyperlink" Target="https://drive.google.com/file/d/1vV2Aknvq08VdbZCDyGL3NH41SQoxZFS6/view?usp=sharing" TargetMode="External"/><Relationship Id="rId14" Type="http://schemas.openxmlformats.org/officeDocument/2006/relationships/hyperlink" Target="https://drive.google.com/file/d/1vmZLcpL9GVlSGdpDIRgTZWDF7s24f0N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758B-6A71-45D3-A8D3-0CEAF44F6406}">
  <dimension ref="A1:L315"/>
  <sheetViews>
    <sheetView tabSelected="1" view="pageBreakPreview" zoomScale="80" zoomScaleNormal="70" zoomScaleSheetLayoutView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baseColWidth="10" defaultRowHeight="14.25" x14ac:dyDescent="0.45"/>
  <cols>
    <col min="1" max="1" width="6.46484375" customWidth="1"/>
    <col min="2" max="2" width="9" customWidth="1"/>
    <col min="3" max="3" width="16.19921875" customWidth="1"/>
    <col min="4" max="4" width="25.6640625" customWidth="1"/>
    <col min="5" max="5" width="43.3984375" customWidth="1"/>
    <col min="6" max="6" width="25.1328125" customWidth="1"/>
    <col min="7" max="7" width="14.46484375" customWidth="1"/>
    <col min="8" max="8" width="8.33203125" customWidth="1"/>
    <col min="9" max="9" width="11.9296875" customWidth="1"/>
    <col min="10" max="10" width="11" customWidth="1"/>
    <col min="11" max="11" width="22.46484375" customWidth="1"/>
  </cols>
  <sheetData>
    <row r="1" spans="1:12" x14ac:dyDescent="0.45">
      <c r="A1" t="s">
        <v>17</v>
      </c>
      <c r="B1" t="s">
        <v>11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987</v>
      </c>
      <c r="K1" t="s">
        <v>988</v>
      </c>
      <c r="L1" t="s">
        <v>1010</v>
      </c>
    </row>
    <row r="2" spans="1:12" x14ac:dyDescent="0.45">
      <c r="A2" t="s">
        <v>20</v>
      </c>
      <c r="B2" s="5">
        <v>2</v>
      </c>
      <c r="C2" t="s">
        <v>0</v>
      </c>
      <c r="D2" t="s">
        <v>8</v>
      </c>
      <c r="E2" t="s">
        <v>29</v>
      </c>
      <c r="F2" t="s">
        <v>41</v>
      </c>
      <c r="G2" t="s">
        <v>21</v>
      </c>
      <c r="H2">
        <v>1995</v>
      </c>
      <c r="I2" t="s">
        <v>22</v>
      </c>
      <c r="J2" s="8" t="s">
        <v>1012</v>
      </c>
      <c r="K2" t="s">
        <v>132</v>
      </c>
      <c r="L2" s="4" t="s">
        <v>989</v>
      </c>
    </row>
    <row r="3" spans="1:12" x14ac:dyDescent="0.45">
      <c r="A3" t="s">
        <v>20</v>
      </c>
      <c r="B3" s="5">
        <v>3</v>
      </c>
      <c r="C3" t="s">
        <v>0</v>
      </c>
      <c r="D3" t="s">
        <v>8</v>
      </c>
      <c r="E3" t="s">
        <v>30</v>
      </c>
      <c r="F3" t="s">
        <v>24</v>
      </c>
      <c r="G3" t="s">
        <v>25</v>
      </c>
      <c r="H3">
        <v>2010</v>
      </c>
      <c r="I3" t="s">
        <v>22</v>
      </c>
      <c r="J3" s="8" t="s">
        <v>1013</v>
      </c>
      <c r="K3" t="s">
        <v>133</v>
      </c>
      <c r="L3" s="4" t="s">
        <v>989</v>
      </c>
    </row>
    <row r="4" spans="1:12" x14ac:dyDescent="0.45">
      <c r="A4" t="s">
        <v>20</v>
      </c>
      <c r="B4" s="5">
        <v>4</v>
      </c>
      <c r="C4" t="s">
        <v>0</v>
      </c>
      <c r="D4" t="s">
        <v>8</v>
      </c>
      <c r="E4" t="s">
        <v>29</v>
      </c>
      <c r="F4" t="s">
        <v>26</v>
      </c>
      <c r="G4" t="s">
        <v>27</v>
      </c>
      <c r="H4">
        <v>2014</v>
      </c>
      <c r="I4" t="s">
        <v>22</v>
      </c>
      <c r="J4" s="8" t="s">
        <v>1014</v>
      </c>
      <c r="K4" t="s">
        <v>134</v>
      </c>
      <c r="L4" s="4" t="s">
        <v>989</v>
      </c>
    </row>
    <row r="5" spans="1:12" x14ac:dyDescent="0.45">
      <c r="A5" t="s">
        <v>20</v>
      </c>
      <c r="B5" s="5">
        <v>5</v>
      </c>
      <c r="C5" t="s">
        <v>0</v>
      </c>
      <c r="D5" t="s">
        <v>8</v>
      </c>
      <c r="E5" t="s">
        <v>28</v>
      </c>
      <c r="F5" t="s">
        <v>38</v>
      </c>
      <c r="G5" t="s">
        <v>31</v>
      </c>
      <c r="H5">
        <v>1997</v>
      </c>
      <c r="I5" t="s">
        <v>32</v>
      </c>
      <c r="J5" s="8" t="s">
        <v>1015</v>
      </c>
      <c r="K5" t="s">
        <v>135</v>
      </c>
      <c r="L5" s="4" t="s">
        <v>989</v>
      </c>
    </row>
    <row r="6" spans="1:12" x14ac:dyDescent="0.45">
      <c r="A6" t="s">
        <v>20</v>
      </c>
      <c r="B6" s="5">
        <v>6</v>
      </c>
      <c r="C6" t="s">
        <v>0</v>
      </c>
      <c r="D6" t="s">
        <v>8</v>
      </c>
      <c r="E6" t="s">
        <v>33</v>
      </c>
      <c r="F6" t="s">
        <v>34</v>
      </c>
      <c r="G6" t="s">
        <v>31</v>
      </c>
      <c r="H6">
        <v>1993</v>
      </c>
      <c r="I6" t="s">
        <v>32</v>
      </c>
      <c r="J6" s="8" t="s">
        <v>1016</v>
      </c>
      <c r="K6" t="s">
        <v>136</v>
      </c>
      <c r="L6" s="4" t="s">
        <v>989</v>
      </c>
    </row>
    <row r="7" spans="1:12" x14ac:dyDescent="0.45">
      <c r="A7" t="s">
        <v>20</v>
      </c>
      <c r="B7" s="5">
        <v>7</v>
      </c>
      <c r="C7" t="s">
        <v>0</v>
      </c>
      <c r="D7" t="s">
        <v>8</v>
      </c>
      <c r="E7" t="s">
        <v>35</v>
      </c>
      <c r="F7" t="s">
        <v>36</v>
      </c>
      <c r="G7" t="s">
        <v>37</v>
      </c>
      <c r="H7">
        <v>1991</v>
      </c>
      <c r="I7" t="s">
        <v>32</v>
      </c>
      <c r="J7" s="8" t="s">
        <v>1017</v>
      </c>
      <c r="K7" t="s">
        <v>137</v>
      </c>
      <c r="L7" s="4" t="s">
        <v>989</v>
      </c>
    </row>
    <row r="8" spans="1:12" x14ac:dyDescent="0.45">
      <c r="A8" t="s">
        <v>20</v>
      </c>
      <c r="B8" s="5">
        <v>8</v>
      </c>
      <c r="C8" t="s">
        <v>0</v>
      </c>
      <c r="D8" t="s">
        <v>54</v>
      </c>
      <c r="E8" t="s">
        <v>39</v>
      </c>
      <c r="F8" t="s">
        <v>40</v>
      </c>
      <c r="G8" t="s">
        <v>42</v>
      </c>
      <c r="H8">
        <v>2005</v>
      </c>
      <c r="I8" t="s">
        <v>22</v>
      </c>
      <c r="J8" s="8" t="s">
        <v>1018</v>
      </c>
      <c r="K8" t="s">
        <v>138</v>
      </c>
      <c r="L8" s="4" t="s">
        <v>989</v>
      </c>
    </row>
    <row r="9" spans="1:12" x14ac:dyDescent="0.45">
      <c r="A9" t="s">
        <v>20</v>
      </c>
      <c r="B9" s="5">
        <v>9</v>
      </c>
      <c r="C9" t="s">
        <v>0</v>
      </c>
      <c r="D9" t="s">
        <v>54</v>
      </c>
      <c r="E9" t="s">
        <v>29</v>
      </c>
      <c r="F9" t="s">
        <v>41</v>
      </c>
      <c r="G9" t="s">
        <v>21</v>
      </c>
      <c r="H9">
        <v>2013</v>
      </c>
      <c r="I9" t="s">
        <v>22</v>
      </c>
      <c r="J9" t="s">
        <v>1011</v>
      </c>
      <c r="K9" t="s">
        <v>139</v>
      </c>
      <c r="L9" s="4" t="s">
        <v>989</v>
      </c>
    </row>
    <row r="10" spans="1:12" x14ac:dyDescent="0.45">
      <c r="A10" t="s">
        <v>20</v>
      </c>
      <c r="B10" s="5">
        <v>10</v>
      </c>
      <c r="C10" t="s">
        <v>0</v>
      </c>
      <c r="D10" t="s">
        <v>54</v>
      </c>
      <c r="E10" t="s">
        <v>30</v>
      </c>
      <c r="F10" t="s">
        <v>24</v>
      </c>
      <c r="G10" t="s">
        <v>25</v>
      </c>
      <c r="H10">
        <v>2010</v>
      </c>
      <c r="I10" t="s">
        <v>22</v>
      </c>
      <c r="J10" t="s">
        <v>1011</v>
      </c>
      <c r="K10" t="s">
        <v>140</v>
      </c>
      <c r="L10" s="4" t="s">
        <v>989</v>
      </c>
    </row>
    <row r="11" spans="1:12" x14ac:dyDescent="0.45">
      <c r="A11" t="s">
        <v>20</v>
      </c>
      <c r="B11" s="5">
        <v>11</v>
      </c>
      <c r="C11" t="s">
        <v>0</v>
      </c>
      <c r="D11" t="s">
        <v>54</v>
      </c>
      <c r="E11" t="s">
        <v>28</v>
      </c>
      <c r="F11" t="s">
        <v>38</v>
      </c>
      <c r="G11" t="s">
        <v>31</v>
      </c>
      <c r="H11">
        <v>1998</v>
      </c>
      <c r="I11" t="s">
        <v>32</v>
      </c>
      <c r="J11" t="s">
        <v>1011</v>
      </c>
      <c r="K11" t="s">
        <v>141</v>
      </c>
      <c r="L11" s="4" t="s">
        <v>989</v>
      </c>
    </row>
    <row r="12" spans="1:12" x14ac:dyDescent="0.45">
      <c r="A12" t="s">
        <v>20</v>
      </c>
      <c r="B12" s="5">
        <v>12</v>
      </c>
      <c r="C12" t="s">
        <v>0</v>
      </c>
      <c r="D12" t="s">
        <v>54</v>
      </c>
      <c r="E12" t="s">
        <v>23</v>
      </c>
      <c r="F12" t="s">
        <v>43</v>
      </c>
      <c r="G12" t="s">
        <v>44</v>
      </c>
      <c r="H12">
        <v>2005</v>
      </c>
      <c r="I12" t="s">
        <v>22</v>
      </c>
      <c r="J12" s="8" t="s">
        <v>1019</v>
      </c>
      <c r="K12" t="s">
        <v>142</v>
      </c>
      <c r="L12" s="4" t="s">
        <v>989</v>
      </c>
    </row>
    <row r="13" spans="1:12" x14ac:dyDescent="0.45">
      <c r="A13" t="s">
        <v>20</v>
      </c>
      <c r="B13" s="5">
        <v>13</v>
      </c>
      <c r="C13" t="s">
        <v>0</v>
      </c>
      <c r="D13" t="s">
        <v>54</v>
      </c>
      <c r="E13" t="s">
        <v>45</v>
      </c>
      <c r="F13" t="s">
        <v>46</v>
      </c>
      <c r="G13" t="s">
        <v>44</v>
      </c>
      <c r="H13">
        <v>1997</v>
      </c>
      <c r="I13" t="s">
        <v>22</v>
      </c>
      <c r="J13" s="8" t="s">
        <v>1020</v>
      </c>
      <c r="K13" t="s">
        <v>143</v>
      </c>
      <c r="L13" s="4" t="s">
        <v>989</v>
      </c>
    </row>
    <row r="14" spans="1:12" x14ac:dyDescent="0.45">
      <c r="A14" t="s">
        <v>20</v>
      </c>
      <c r="B14" s="5">
        <v>14</v>
      </c>
      <c r="C14" t="s">
        <v>0</v>
      </c>
      <c r="D14" t="s">
        <v>54</v>
      </c>
      <c r="E14" t="s">
        <v>29</v>
      </c>
      <c r="F14" t="s">
        <v>47</v>
      </c>
      <c r="G14" t="s">
        <v>48</v>
      </c>
      <c r="H14">
        <v>2005</v>
      </c>
      <c r="I14" t="s">
        <v>22</v>
      </c>
      <c r="J14" s="8" t="s">
        <v>1021</v>
      </c>
      <c r="K14" t="s">
        <v>144</v>
      </c>
      <c r="L14" s="4" t="s">
        <v>989</v>
      </c>
    </row>
    <row r="15" spans="1:12" x14ac:dyDescent="0.45">
      <c r="A15" t="s">
        <v>20</v>
      </c>
      <c r="B15" s="5">
        <v>15</v>
      </c>
      <c r="C15" t="s">
        <v>0</v>
      </c>
      <c r="D15" t="s">
        <v>9</v>
      </c>
      <c r="E15" s="1" t="s">
        <v>990</v>
      </c>
      <c r="F15" s="1" t="s">
        <v>49</v>
      </c>
      <c r="G15" s="1" t="s">
        <v>25</v>
      </c>
      <c r="H15">
        <v>2015</v>
      </c>
      <c r="I15" t="s">
        <v>1011</v>
      </c>
      <c r="J15" s="8" t="s">
        <v>1022</v>
      </c>
      <c r="K15" t="s">
        <v>145</v>
      </c>
      <c r="L15" s="4" t="s">
        <v>989</v>
      </c>
    </row>
    <row r="16" spans="1:12" x14ac:dyDescent="0.45">
      <c r="A16" t="s">
        <v>20</v>
      </c>
      <c r="B16" s="5">
        <v>16</v>
      </c>
      <c r="C16" t="s">
        <v>0</v>
      </c>
      <c r="D16" t="s">
        <v>9</v>
      </c>
      <c r="E16" t="s">
        <v>50</v>
      </c>
      <c r="F16" t="s">
        <v>51</v>
      </c>
      <c r="G16" s="1" t="s">
        <v>52</v>
      </c>
      <c r="H16">
        <v>2012</v>
      </c>
      <c r="I16" t="s">
        <v>1011</v>
      </c>
      <c r="J16" s="8" t="s">
        <v>1023</v>
      </c>
      <c r="K16" t="s">
        <v>146</v>
      </c>
      <c r="L16" s="4" t="s">
        <v>989</v>
      </c>
    </row>
    <row r="17" spans="1:12" x14ac:dyDescent="0.45">
      <c r="A17" t="s">
        <v>20</v>
      </c>
      <c r="B17" s="5">
        <v>17</v>
      </c>
      <c r="C17" t="s">
        <v>0</v>
      </c>
      <c r="D17" t="s">
        <v>53</v>
      </c>
      <c r="E17" t="s">
        <v>55</v>
      </c>
      <c r="F17" t="s">
        <v>56</v>
      </c>
      <c r="G17" s="1" t="s">
        <v>25</v>
      </c>
      <c r="H17">
        <v>2015</v>
      </c>
      <c r="I17" t="s">
        <v>57</v>
      </c>
      <c r="J17" t="s">
        <v>1011</v>
      </c>
      <c r="K17" t="s">
        <v>147</v>
      </c>
      <c r="L17" s="6"/>
    </row>
    <row r="18" spans="1:12" x14ac:dyDescent="0.45">
      <c r="A18" t="s">
        <v>20</v>
      </c>
      <c r="B18" s="5">
        <v>18</v>
      </c>
      <c r="C18" t="s">
        <v>0</v>
      </c>
      <c r="D18" t="s">
        <v>53</v>
      </c>
      <c r="E18" s="1" t="s">
        <v>991</v>
      </c>
      <c r="F18" t="s">
        <v>58</v>
      </c>
      <c r="G18" s="1" t="s">
        <v>59</v>
      </c>
      <c r="H18">
        <v>2007</v>
      </c>
      <c r="I18" t="s">
        <v>57</v>
      </c>
      <c r="J18" s="8" t="s">
        <v>1024</v>
      </c>
      <c r="K18" t="s">
        <v>148</v>
      </c>
      <c r="L18" s="4" t="s">
        <v>989</v>
      </c>
    </row>
    <row r="19" spans="1:12" x14ac:dyDescent="0.45">
      <c r="A19" t="s">
        <v>20</v>
      </c>
      <c r="B19" s="5">
        <v>19</v>
      </c>
      <c r="C19" t="s">
        <v>0</v>
      </c>
      <c r="D19" t="s">
        <v>72</v>
      </c>
      <c r="E19" s="1" t="s">
        <v>60</v>
      </c>
      <c r="F19" t="s">
        <v>61</v>
      </c>
      <c r="G19" s="1" t="s">
        <v>62</v>
      </c>
      <c r="H19">
        <v>2013</v>
      </c>
      <c r="I19" t="s">
        <v>32</v>
      </c>
      <c r="J19" s="8" t="s">
        <v>1025</v>
      </c>
      <c r="K19" t="s">
        <v>149</v>
      </c>
      <c r="L19" s="4" t="s">
        <v>989</v>
      </c>
    </row>
    <row r="20" spans="1:12" x14ac:dyDescent="0.45">
      <c r="A20" t="s">
        <v>20</v>
      </c>
      <c r="B20" s="5">
        <v>20</v>
      </c>
      <c r="C20" t="s">
        <v>0</v>
      </c>
      <c r="D20" t="s">
        <v>10</v>
      </c>
      <c r="E20" s="1" t="s">
        <v>66</v>
      </c>
      <c r="F20" t="s">
        <v>67</v>
      </c>
      <c r="G20" s="1" t="s">
        <v>65</v>
      </c>
      <c r="H20">
        <v>2012</v>
      </c>
      <c r="I20" t="s">
        <v>32</v>
      </c>
      <c r="J20" s="8" t="s">
        <v>1026</v>
      </c>
      <c r="K20" t="s">
        <v>150</v>
      </c>
      <c r="L20" s="4" t="s">
        <v>989</v>
      </c>
    </row>
    <row r="21" spans="1:12" x14ac:dyDescent="0.45">
      <c r="A21" t="s">
        <v>20</v>
      </c>
      <c r="B21" s="5">
        <v>21</v>
      </c>
      <c r="C21" t="s">
        <v>0</v>
      </c>
      <c r="D21" t="s">
        <v>10</v>
      </c>
      <c r="E21" s="1" t="s">
        <v>63</v>
      </c>
      <c r="F21" t="s">
        <v>64</v>
      </c>
      <c r="G21" s="1" t="s">
        <v>65</v>
      </c>
      <c r="H21">
        <v>2014</v>
      </c>
      <c r="I21" t="s">
        <v>32</v>
      </c>
      <c r="J21" s="8" t="s">
        <v>1027</v>
      </c>
      <c r="K21" t="s">
        <v>151</v>
      </c>
      <c r="L21" s="4" t="s">
        <v>989</v>
      </c>
    </row>
    <row r="22" spans="1:12" x14ac:dyDescent="0.45">
      <c r="A22" t="s">
        <v>20</v>
      </c>
      <c r="B22" s="5">
        <v>22</v>
      </c>
      <c r="C22" t="s">
        <v>0</v>
      </c>
      <c r="D22" t="s">
        <v>10</v>
      </c>
      <c r="E22" t="s">
        <v>68</v>
      </c>
      <c r="F22" t="s">
        <v>69</v>
      </c>
      <c r="G22" s="1" t="s">
        <v>70</v>
      </c>
      <c r="H22">
        <v>2013</v>
      </c>
      <c r="I22" t="s">
        <v>32</v>
      </c>
      <c r="J22" s="8" t="s">
        <v>1028</v>
      </c>
      <c r="K22" t="s">
        <v>152</v>
      </c>
      <c r="L22" s="4" t="s">
        <v>989</v>
      </c>
    </row>
    <row r="23" spans="1:12" x14ac:dyDescent="0.45">
      <c r="A23" t="s">
        <v>20</v>
      </c>
      <c r="B23" s="5">
        <v>23</v>
      </c>
      <c r="C23" t="s">
        <v>1</v>
      </c>
      <c r="D23" t="s">
        <v>71</v>
      </c>
      <c r="E23" t="s">
        <v>73</v>
      </c>
      <c r="F23" t="s">
        <v>74</v>
      </c>
      <c r="G23" s="1" t="s">
        <v>75</v>
      </c>
      <c r="H23">
        <v>1985</v>
      </c>
      <c r="I23" t="s">
        <v>22</v>
      </c>
      <c r="J23" t="s">
        <v>1011</v>
      </c>
      <c r="K23" t="s">
        <v>153</v>
      </c>
      <c r="L23" s="4" t="s">
        <v>989</v>
      </c>
    </row>
    <row r="24" spans="1:12" x14ac:dyDescent="0.45">
      <c r="A24" t="s">
        <v>20</v>
      </c>
      <c r="B24" s="5">
        <v>24</v>
      </c>
      <c r="C24" t="s">
        <v>1</v>
      </c>
      <c r="D24" t="s">
        <v>71</v>
      </c>
      <c r="E24" t="s">
        <v>71</v>
      </c>
      <c r="F24" t="s">
        <v>76</v>
      </c>
      <c r="G24" s="1" t="s">
        <v>77</v>
      </c>
      <c r="H24">
        <v>2011</v>
      </c>
      <c r="I24" t="s">
        <v>22</v>
      </c>
      <c r="J24" t="s">
        <v>1011</v>
      </c>
      <c r="K24" t="s">
        <v>154</v>
      </c>
      <c r="L24" s="4" t="s">
        <v>989</v>
      </c>
    </row>
    <row r="25" spans="1:12" x14ac:dyDescent="0.45">
      <c r="A25" t="s">
        <v>20</v>
      </c>
      <c r="B25" s="5">
        <v>25</v>
      </c>
      <c r="C25" t="s">
        <v>1</v>
      </c>
      <c r="D25" t="s">
        <v>71</v>
      </c>
      <c r="E25" t="s">
        <v>71</v>
      </c>
      <c r="F25" t="s">
        <v>78</v>
      </c>
      <c r="G25" s="1" t="s">
        <v>48</v>
      </c>
      <c r="H25">
        <v>1997</v>
      </c>
      <c r="I25" t="s">
        <v>22</v>
      </c>
      <c r="J25" t="s">
        <v>1011</v>
      </c>
      <c r="K25" t="s">
        <v>155</v>
      </c>
      <c r="L25" s="6"/>
    </row>
    <row r="26" spans="1:12" x14ac:dyDescent="0.45">
      <c r="A26" t="s">
        <v>20</v>
      </c>
      <c r="B26" s="5">
        <v>26</v>
      </c>
      <c r="C26" t="s">
        <v>1</v>
      </c>
      <c r="D26" t="s">
        <v>71</v>
      </c>
      <c r="E26" t="s">
        <v>79</v>
      </c>
      <c r="F26" t="s">
        <v>80</v>
      </c>
      <c r="G26" s="1" t="s">
        <v>1011</v>
      </c>
      <c r="H26">
        <v>2010</v>
      </c>
      <c r="I26" t="s">
        <v>22</v>
      </c>
      <c r="J26" t="s">
        <v>1011</v>
      </c>
      <c r="K26" t="s">
        <v>156</v>
      </c>
      <c r="L26" s="4" t="s">
        <v>989</v>
      </c>
    </row>
    <row r="27" spans="1:12" x14ac:dyDescent="0.45">
      <c r="A27" t="s">
        <v>20</v>
      </c>
      <c r="B27" s="5">
        <v>27</v>
      </c>
      <c r="C27" t="s">
        <v>1</v>
      </c>
      <c r="D27" t="s">
        <v>71</v>
      </c>
      <c r="E27" t="s">
        <v>81</v>
      </c>
      <c r="F27" t="s">
        <v>82</v>
      </c>
      <c r="G27" s="1" t="s">
        <v>21</v>
      </c>
      <c r="H27">
        <v>2003</v>
      </c>
      <c r="I27" t="s">
        <v>22</v>
      </c>
      <c r="J27" t="s">
        <v>1011</v>
      </c>
      <c r="K27" t="s">
        <v>157</v>
      </c>
      <c r="L27" s="4" t="s">
        <v>989</v>
      </c>
    </row>
    <row r="28" spans="1:12" x14ac:dyDescent="0.45">
      <c r="A28" t="s">
        <v>20</v>
      </c>
      <c r="B28" s="5">
        <v>28</v>
      </c>
      <c r="C28" t="s">
        <v>1</v>
      </c>
      <c r="D28" t="s">
        <v>83</v>
      </c>
      <c r="E28" t="s">
        <v>84</v>
      </c>
      <c r="F28" t="s">
        <v>85</v>
      </c>
      <c r="G28" t="s">
        <v>86</v>
      </c>
      <c r="H28">
        <v>1984</v>
      </c>
      <c r="I28" t="s">
        <v>32</v>
      </c>
      <c r="J28" t="s">
        <v>1011</v>
      </c>
      <c r="K28" t="s">
        <v>158</v>
      </c>
      <c r="L28" s="4" t="s">
        <v>989</v>
      </c>
    </row>
    <row r="29" spans="1:12" x14ac:dyDescent="0.45">
      <c r="A29" t="s">
        <v>20</v>
      </c>
      <c r="B29" s="5">
        <v>29</v>
      </c>
      <c r="C29" t="s">
        <v>1</v>
      </c>
      <c r="D29" t="s">
        <v>83</v>
      </c>
      <c r="E29" t="s">
        <v>83</v>
      </c>
      <c r="F29" t="s">
        <v>87</v>
      </c>
      <c r="G29" t="s">
        <v>75</v>
      </c>
      <c r="H29">
        <v>1982</v>
      </c>
      <c r="I29" t="s">
        <v>22</v>
      </c>
      <c r="J29" t="s">
        <v>1011</v>
      </c>
      <c r="K29" t="s">
        <v>159</v>
      </c>
      <c r="L29" s="4" t="s">
        <v>989</v>
      </c>
    </row>
    <row r="30" spans="1:12" x14ac:dyDescent="0.45">
      <c r="A30" t="s">
        <v>20</v>
      </c>
      <c r="B30" s="5">
        <v>30</v>
      </c>
      <c r="C30" t="s">
        <v>1</v>
      </c>
      <c r="D30" t="s">
        <v>83</v>
      </c>
      <c r="E30" t="s">
        <v>83</v>
      </c>
      <c r="F30" t="s">
        <v>88</v>
      </c>
      <c r="G30" t="s">
        <v>52</v>
      </c>
      <c r="H30">
        <v>1973</v>
      </c>
      <c r="I30" t="s">
        <v>89</v>
      </c>
      <c r="J30" t="s">
        <v>1011</v>
      </c>
      <c r="K30" t="s">
        <v>160</v>
      </c>
      <c r="L30" s="4" t="s">
        <v>989</v>
      </c>
    </row>
    <row r="31" spans="1:12" x14ac:dyDescent="0.45">
      <c r="A31" t="s">
        <v>20</v>
      </c>
      <c r="B31" s="5">
        <v>31</v>
      </c>
      <c r="C31" t="s">
        <v>1</v>
      </c>
      <c r="D31" t="s">
        <v>83</v>
      </c>
      <c r="E31" t="s">
        <v>83</v>
      </c>
      <c r="F31" t="s">
        <v>90</v>
      </c>
      <c r="G31" t="s">
        <v>91</v>
      </c>
      <c r="H31">
        <v>1986</v>
      </c>
      <c r="I31" t="s">
        <v>22</v>
      </c>
      <c r="J31" t="s">
        <v>1011</v>
      </c>
      <c r="K31" t="s">
        <v>161</v>
      </c>
      <c r="L31" s="4" t="s">
        <v>989</v>
      </c>
    </row>
    <row r="32" spans="1:12" x14ac:dyDescent="0.45">
      <c r="A32" t="s">
        <v>20</v>
      </c>
      <c r="B32" s="5">
        <v>32</v>
      </c>
      <c r="C32" t="s">
        <v>1</v>
      </c>
      <c r="D32" t="s">
        <v>83</v>
      </c>
      <c r="E32" t="s">
        <v>92</v>
      </c>
      <c r="F32" t="s">
        <v>93</v>
      </c>
      <c r="G32" t="s">
        <v>94</v>
      </c>
      <c r="H32">
        <v>1966</v>
      </c>
      <c r="I32" t="s">
        <v>32</v>
      </c>
      <c r="J32" t="s">
        <v>1011</v>
      </c>
      <c r="K32" t="s">
        <v>162</v>
      </c>
      <c r="L32" s="4" t="s">
        <v>989</v>
      </c>
    </row>
    <row r="33" spans="1:12" x14ac:dyDescent="0.45">
      <c r="A33" t="s">
        <v>20</v>
      </c>
      <c r="B33" s="5">
        <v>33</v>
      </c>
      <c r="C33" t="s">
        <v>1</v>
      </c>
      <c r="D33" t="s">
        <v>83</v>
      </c>
      <c r="E33" t="s">
        <v>83</v>
      </c>
      <c r="F33" t="s">
        <v>95</v>
      </c>
      <c r="G33" t="s">
        <v>96</v>
      </c>
      <c r="H33">
        <v>2002</v>
      </c>
      <c r="I33" t="s">
        <v>22</v>
      </c>
      <c r="J33" t="s">
        <v>1011</v>
      </c>
      <c r="K33" t="s">
        <v>163</v>
      </c>
      <c r="L33" s="4" t="s">
        <v>989</v>
      </c>
    </row>
    <row r="34" spans="1:12" x14ac:dyDescent="0.45">
      <c r="A34" t="s">
        <v>20</v>
      </c>
      <c r="B34" s="5">
        <v>34</v>
      </c>
      <c r="C34" t="s">
        <v>1</v>
      </c>
      <c r="D34" t="s">
        <v>83</v>
      </c>
      <c r="E34" t="s">
        <v>97</v>
      </c>
      <c r="F34" t="s">
        <v>98</v>
      </c>
      <c r="G34" t="s">
        <v>99</v>
      </c>
      <c r="H34">
        <v>1977</v>
      </c>
      <c r="I34" t="s">
        <v>32</v>
      </c>
      <c r="J34" t="s">
        <v>1011</v>
      </c>
      <c r="K34" t="s">
        <v>164</v>
      </c>
      <c r="L34" s="4" t="s">
        <v>989</v>
      </c>
    </row>
    <row r="35" spans="1:12" x14ac:dyDescent="0.45">
      <c r="A35" t="s">
        <v>20</v>
      </c>
      <c r="B35" s="5">
        <v>35</v>
      </c>
      <c r="C35" t="s">
        <v>1</v>
      </c>
      <c r="D35" t="s">
        <v>83</v>
      </c>
      <c r="E35" t="s">
        <v>100</v>
      </c>
      <c r="F35" t="s">
        <v>101</v>
      </c>
      <c r="G35" t="s">
        <v>102</v>
      </c>
      <c r="H35">
        <v>1951</v>
      </c>
      <c r="I35" t="s">
        <v>32</v>
      </c>
      <c r="J35" t="s">
        <v>1011</v>
      </c>
      <c r="K35" t="s">
        <v>165</v>
      </c>
      <c r="L35" s="4" t="s">
        <v>989</v>
      </c>
    </row>
    <row r="36" spans="1:12" x14ac:dyDescent="0.45">
      <c r="A36" t="s">
        <v>20</v>
      </c>
      <c r="B36" s="5">
        <v>36</v>
      </c>
      <c r="C36" t="s">
        <v>1</v>
      </c>
      <c r="D36" t="s">
        <v>83</v>
      </c>
      <c r="E36" t="s">
        <v>103</v>
      </c>
      <c r="F36" t="s">
        <v>104</v>
      </c>
      <c r="G36" t="s">
        <v>31</v>
      </c>
      <c r="H36">
        <v>1990</v>
      </c>
      <c r="I36" t="s">
        <v>22</v>
      </c>
      <c r="J36" t="s">
        <v>1011</v>
      </c>
      <c r="K36" t="s">
        <v>166</v>
      </c>
      <c r="L36" s="4" t="s">
        <v>989</v>
      </c>
    </row>
    <row r="37" spans="1:12" x14ac:dyDescent="0.45">
      <c r="A37" t="s">
        <v>20</v>
      </c>
      <c r="B37" s="5">
        <v>37</v>
      </c>
      <c r="C37" t="s">
        <v>1</v>
      </c>
      <c r="D37" t="s">
        <v>83</v>
      </c>
      <c r="E37" t="s">
        <v>105</v>
      </c>
      <c r="F37" t="s">
        <v>106</v>
      </c>
      <c r="G37" t="s">
        <v>102</v>
      </c>
      <c r="H37">
        <v>1959</v>
      </c>
      <c r="I37" t="s">
        <v>32</v>
      </c>
      <c r="J37" t="s">
        <v>1011</v>
      </c>
      <c r="K37" t="s">
        <v>167</v>
      </c>
      <c r="L37" s="4" t="s">
        <v>989</v>
      </c>
    </row>
    <row r="38" spans="1:12" x14ac:dyDescent="0.45">
      <c r="A38" t="s">
        <v>20</v>
      </c>
      <c r="B38" s="5">
        <v>38</v>
      </c>
      <c r="C38" t="s">
        <v>1</v>
      </c>
      <c r="D38" t="s">
        <v>107</v>
      </c>
      <c r="E38" s="1" t="s">
        <v>992</v>
      </c>
      <c r="F38" t="s">
        <v>108</v>
      </c>
      <c r="G38" t="s">
        <v>62</v>
      </c>
      <c r="H38">
        <v>1968</v>
      </c>
      <c r="I38" t="s">
        <v>32</v>
      </c>
      <c r="J38" t="s">
        <v>1011</v>
      </c>
      <c r="K38" t="s">
        <v>168</v>
      </c>
      <c r="L38" s="4" t="s">
        <v>989</v>
      </c>
    </row>
    <row r="39" spans="1:12" x14ac:dyDescent="0.45">
      <c r="A39" t="s">
        <v>20</v>
      </c>
      <c r="B39" s="5">
        <v>39</v>
      </c>
      <c r="C39" t="s">
        <v>1</v>
      </c>
      <c r="D39" t="s">
        <v>107</v>
      </c>
      <c r="E39" t="s">
        <v>109</v>
      </c>
      <c r="F39" t="s">
        <v>110</v>
      </c>
      <c r="G39" t="s">
        <v>111</v>
      </c>
      <c r="H39">
        <v>1975</v>
      </c>
      <c r="I39" t="s">
        <v>32</v>
      </c>
      <c r="J39" t="s">
        <v>1011</v>
      </c>
      <c r="K39" t="s">
        <v>169</v>
      </c>
      <c r="L39" s="4" t="s">
        <v>989</v>
      </c>
    </row>
    <row r="40" spans="1:12" x14ac:dyDescent="0.45">
      <c r="A40" t="s">
        <v>20</v>
      </c>
      <c r="B40" s="5">
        <v>40</v>
      </c>
      <c r="C40" t="s">
        <v>1</v>
      </c>
      <c r="D40" t="s">
        <v>107</v>
      </c>
      <c r="E40" t="s">
        <v>112</v>
      </c>
      <c r="F40" t="s">
        <v>113</v>
      </c>
      <c r="G40" t="s">
        <v>114</v>
      </c>
      <c r="H40">
        <v>1971</v>
      </c>
      <c r="I40" t="s">
        <v>32</v>
      </c>
      <c r="J40" t="s">
        <v>1011</v>
      </c>
      <c r="K40" t="s">
        <v>170</v>
      </c>
      <c r="L40" s="4" t="s">
        <v>989</v>
      </c>
    </row>
    <row r="41" spans="1:12" x14ac:dyDescent="0.45">
      <c r="A41" t="s">
        <v>20</v>
      </c>
      <c r="B41" s="5">
        <v>41</v>
      </c>
      <c r="C41" t="s">
        <v>1</v>
      </c>
      <c r="D41" t="s">
        <v>107</v>
      </c>
      <c r="E41" t="s">
        <v>115</v>
      </c>
      <c r="F41" t="s">
        <v>117</v>
      </c>
      <c r="G41" t="s">
        <v>94</v>
      </c>
      <c r="H41">
        <v>1974</v>
      </c>
      <c r="I41" t="s">
        <v>32</v>
      </c>
      <c r="J41" t="s">
        <v>1011</v>
      </c>
      <c r="K41" t="s">
        <v>171</v>
      </c>
      <c r="L41" s="4" t="s">
        <v>989</v>
      </c>
    </row>
    <row r="42" spans="1:12" x14ac:dyDescent="0.45">
      <c r="A42" t="s">
        <v>20</v>
      </c>
      <c r="B42" s="5">
        <v>42</v>
      </c>
      <c r="C42" t="s">
        <v>1</v>
      </c>
      <c r="D42" t="s">
        <v>107</v>
      </c>
      <c r="E42" t="s">
        <v>118</v>
      </c>
      <c r="F42" t="s">
        <v>116</v>
      </c>
      <c r="G42" t="s">
        <v>119</v>
      </c>
      <c r="H42">
        <v>2002</v>
      </c>
      <c r="I42" t="s">
        <v>32</v>
      </c>
      <c r="J42" t="s">
        <v>1011</v>
      </c>
      <c r="K42" t="s">
        <v>172</v>
      </c>
      <c r="L42" s="4" t="s">
        <v>989</v>
      </c>
    </row>
    <row r="43" spans="1:12" x14ac:dyDescent="0.45">
      <c r="A43" t="s">
        <v>20</v>
      </c>
      <c r="B43" s="5">
        <v>43</v>
      </c>
      <c r="C43" t="s">
        <v>1</v>
      </c>
      <c r="D43" t="s">
        <v>107</v>
      </c>
      <c r="E43" t="s">
        <v>120</v>
      </c>
      <c r="F43" t="s">
        <v>121</v>
      </c>
      <c r="G43" t="s">
        <v>122</v>
      </c>
      <c r="H43">
        <v>2003</v>
      </c>
      <c r="I43" t="s">
        <v>349</v>
      </c>
      <c r="J43" t="s">
        <v>1011</v>
      </c>
      <c r="K43" t="s">
        <v>173</v>
      </c>
      <c r="L43" s="4" t="s">
        <v>989</v>
      </c>
    </row>
    <row r="44" spans="1:12" x14ac:dyDescent="0.45">
      <c r="A44" t="s">
        <v>20</v>
      </c>
      <c r="B44" s="5">
        <v>44</v>
      </c>
      <c r="C44" t="s">
        <v>1</v>
      </c>
      <c r="D44" t="s">
        <v>107</v>
      </c>
      <c r="E44" t="s">
        <v>124</v>
      </c>
      <c r="F44" t="s">
        <v>125</v>
      </c>
      <c r="G44" t="s">
        <v>62</v>
      </c>
      <c r="H44">
        <v>1970</v>
      </c>
      <c r="I44" t="s">
        <v>32</v>
      </c>
      <c r="J44" t="s">
        <v>1011</v>
      </c>
      <c r="K44" t="s">
        <v>174</v>
      </c>
      <c r="L44" s="4" t="s">
        <v>989</v>
      </c>
    </row>
    <row r="45" spans="1:12" x14ac:dyDescent="0.45">
      <c r="A45" t="s">
        <v>20</v>
      </c>
      <c r="B45" s="5">
        <v>45</v>
      </c>
      <c r="C45" t="s">
        <v>1</v>
      </c>
      <c r="D45" t="s">
        <v>107</v>
      </c>
      <c r="E45" t="s">
        <v>126</v>
      </c>
      <c r="F45" t="s">
        <v>127</v>
      </c>
      <c r="G45" t="s">
        <v>128</v>
      </c>
      <c r="H45">
        <v>2001</v>
      </c>
      <c r="I45" t="s">
        <v>32</v>
      </c>
      <c r="J45" t="s">
        <v>1011</v>
      </c>
      <c r="K45" t="s">
        <v>175</v>
      </c>
      <c r="L45" s="4" t="s">
        <v>989</v>
      </c>
    </row>
    <row r="46" spans="1:12" x14ac:dyDescent="0.45">
      <c r="A46" t="s">
        <v>20</v>
      </c>
      <c r="B46" s="5">
        <v>46</v>
      </c>
      <c r="C46" t="s">
        <v>1</v>
      </c>
      <c r="D46" t="s">
        <v>107</v>
      </c>
      <c r="E46" t="s">
        <v>129</v>
      </c>
      <c r="F46" t="s">
        <v>127</v>
      </c>
      <c r="G46" t="s">
        <v>86</v>
      </c>
      <c r="H46">
        <v>1974</v>
      </c>
      <c r="I46" t="s">
        <v>32</v>
      </c>
      <c r="J46" t="s">
        <v>1011</v>
      </c>
      <c r="K46" t="s">
        <v>176</v>
      </c>
      <c r="L46" s="4" t="s">
        <v>989</v>
      </c>
    </row>
    <row r="47" spans="1:12" x14ac:dyDescent="0.45">
      <c r="A47" t="s">
        <v>20</v>
      </c>
      <c r="B47" s="5">
        <v>47</v>
      </c>
      <c r="C47" t="s">
        <v>1</v>
      </c>
      <c r="D47" t="s">
        <v>107</v>
      </c>
      <c r="E47" t="s">
        <v>130</v>
      </c>
      <c r="F47" t="s">
        <v>131</v>
      </c>
      <c r="G47" t="s">
        <v>37</v>
      </c>
      <c r="H47">
        <v>2001</v>
      </c>
      <c r="I47" t="s">
        <v>1011</v>
      </c>
      <c r="J47" t="s">
        <v>1011</v>
      </c>
      <c r="K47" t="s">
        <v>177</v>
      </c>
      <c r="L47" s="4" t="s">
        <v>989</v>
      </c>
    </row>
    <row r="48" spans="1:12" x14ac:dyDescent="0.45">
      <c r="A48" t="s">
        <v>20</v>
      </c>
      <c r="B48" s="5">
        <v>48</v>
      </c>
      <c r="C48" t="s">
        <v>1</v>
      </c>
      <c r="D48" t="s">
        <v>178</v>
      </c>
      <c r="E48" s="1" t="s">
        <v>186</v>
      </c>
      <c r="F48" t="s">
        <v>187</v>
      </c>
      <c r="G48" t="s">
        <v>44</v>
      </c>
      <c r="H48">
        <v>2014</v>
      </c>
      <c r="I48" t="s">
        <v>1011</v>
      </c>
      <c r="J48" t="s">
        <v>1011</v>
      </c>
      <c r="K48" t="s">
        <v>179</v>
      </c>
      <c r="L48" s="4" t="s">
        <v>989</v>
      </c>
    </row>
    <row r="49" spans="1:12" x14ac:dyDescent="0.45">
      <c r="A49" t="s">
        <v>20</v>
      </c>
      <c r="B49" s="5">
        <v>49</v>
      </c>
      <c r="C49" t="s">
        <v>1</v>
      </c>
      <c r="D49" t="s">
        <v>178</v>
      </c>
      <c r="E49" s="1" t="s">
        <v>993</v>
      </c>
      <c r="F49" t="s">
        <v>188</v>
      </c>
      <c r="G49" t="s">
        <v>25</v>
      </c>
      <c r="H49">
        <v>2015</v>
      </c>
      <c r="I49" t="s">
        <v>1011</v>
      </c>
      <c r="J49" t="s">
        <v>1011</v>
      </c>
      <c r="K49" t="s">
        <v>180</v>
      </c>
      <c r="L49" s="6"/>
    </row>
    <row r="50" spans="1:12" x14ac:dyDescent="0.45">
      <c r="A50" t="s">
        <v>20</v>
      </c>
      <c r="B50" s="5">
        <v>50</v>
      </c>
      <c r="C50" t="s">
        <v>1</v>
      </c>
      <c r="D50" t="s">
        <v>178</v>
      </c>
      <c r="E50" t="s">
        <v>189</v>
      </c>
      <c r="F50" t="s">
        <v>190</v>
      </c>
      <c r="G50" t="s">
        <v>62</v>
      </c>
      <c r="H50">
        <v>2006</v>
      </c>
      <c r="I50" t="s">
        <v>1011</v>
      </c>
      <c r="J50" t="s">
        <v>1011</v>
      </c>
      <c r="K50" t="s">
        <v>181</v>
      </c>
      <c r="L50" s="4" t="s">
        <v>989</v>
      </c>
    </row>
    <row r="51" spans="1:12" x14ac:dyDescent="0.45">
      <c r="A51" t="s">
        <v>20</v>
      </c>
      <c r="B51" s="5">
        <v>51</v>
      </c>
      <c r="C51" t="s">
        <v>1</v>
      </c>
      <c r="D51" t="s">
        <v>178</v>
      </c>
      <c r="E51" t="s">
        <v>192</v>
      </c>
      <c r="F51" t="s">
        <v>191</v>
      </c>
      <c r="G51" t="s">
        <v>44</v>
      </c>
      <c r="H51">
        <v>2006</v>
      </c>
      <c r="I51" t="s">
        <v>1011</v>
      </c>
      <c r="J51" t="s">
        <v>1011</v>
      </c>
      <c r="K51" t="s">
        <v>182</v>
      </c>
      <c r="L51" s="4" t="s">
        <v>989</v>
      </c>
    </row>
    <row r="52" spans="1:12" x14ac:dyDescent="0.45">
      <c r="A52" t="s">
        <v>20</v>
      </c>
      <c r="B52" s="5">
        <v>52</v>
      </c>
      <c r="C52" t="s">
        <v>1</v>
      </c>
      <c r="D52" t="s">
        <v>178</v>
      </c>
      <c r="E52" t="s">
        <v>193</v>
      </c>
      <c r="F52" t="s">
        <v>194</v>
      </c>
      <c r="G52" t="s">
        <v>31</v>
      </c>
      <c r="H52">
        <v>2012</v>
      </c>
      <c r="I52" t="s">
        <v>1011</v>
      </c>
      <c r="J52" t="s">
        <v>1011</v>
      </c>
      <c r="K52" t="s">
        <v>183</v>
      </c>
      <c r="L52" s="4" t="s">
        <v>989</v>
      </c>
    </row>
    <row r="53" spans="1:12" x14ac:dyDescent="0.45">
      <c r="A53" t="s">
        <v>20</v>
      </c>
      <c r="B53" s="5">
        <v>53</v>
      </c>
      <c r="C53" t="s">
        <v>1</v>
      </c>
      <c r="D53" t="s">
        <v>178</v>
      </c>
      <c r="E53" t="s">
        <v>195</v>
      </c>
      <c r="F53" t="s">
        <v>196</v>
      </c>
      <c r="G53" t="s">
        <v>94</v>
      </c>
      <c r="H53">
        <v>2001</v>
      </c>
      <c r="I53" t="s">
        <v>32</v>
      </c>
      <c r="J53" t="s">
        <v>1011</v>
      </c>
      <c r="K53" t="s">
        <v>184</v>
      </c>
      <c r="L53" s="4" t="s">
        <v>989</v>
      </c>
    </row>
    <row r="54" spans="1:12" x14ac:dyDescent="0.45">
      <c r="A54" t="s">
        <v>20</v>
      </c>
      <c r="B54" s="5">
        <v>54</v>
      </c>
      <c r="C54" t="s">
        <v>1</v>
      </c>
      <c r="D54" t="s">
        <v>178</v>
      </c>
      <c r="E54" t="s">
        <v>197</v>
      </c>
      <c r="F54" t="s">
        <v>198</v>
      </c>
      <c r="G54" t="s">
        <v>199</v>
      </c>
      <c r="H54">
        <v>2017</v>
      </c>
      <c r="I54" t="s">
        <v>1011</v>
      </c>
      <c r="J54" t="s">
        <v>1011</v>
      </c>
      <c r="K54" t="s">
        <v>185</v>
      </c>
      <c r="L54" s="4" t="s">
        <v>989</v>
      </c>
    </row>
    <row r="55" spans="1:12" x14ac:dyDescent="0.45">
      <c r="A55" t="s">
        <v>20</v>
      </c>
      <c r="B55" s="5">
        <v>55</v>
      </c>
      <c r="C55" t="s">
        <v>1</v>
      </c>
      <c r="D55" t="s">
        <v>200</v>
      </c>
      <c r="E55" t="s">
        <v>211</v>
      </c>
      <c r="F55" t="s">
        <v>212</v>
      </c>
      <c r="G55" t="s">
        <v>213</v>
      </c>
      <c r="H55">
        <v>2007</v>
      </c>
      <c r="I55" t="s">
        <v>57</v>
      </c>
      <c r="J55" t="s">
        <v>1011</v>
      </c>
      <c r="K55" t="s">
        <v>201</v>
      </c>
      <c r="L55" s="4" t="s">
        <v>989</v>
      </c>
    </row>
    <row r="56" spans="1:12" x14ac:dyDescent="0.45">
      <c r="A56" t="s">
        <v>20</v>
      </c>
      <c r="B56" s="5">
        <v>56</v>
      </c>
      <c r="C56" t="s">
        <v>1</v>
      </c>
      <c r="D56" t="s">
        <v>200</v>
      </c>
      <c r="E56" t="s">
        <v>214</v>
      </c>
      <c r="F56" t="s">
        <v>215</v>
      </c>
      <c r="G56" t="s">
        <v>216</v>
      </c>
      <c r="H56">
        <v>2002</v>
      </c>
      <c r="I56" t="s">
        <v>22</v>
      </c>
      <c r="J56" t="s">
        <v>1011</v>
      </c>
      <c r="K56" t="s">
        <v>202</v>
      </c>
      <c r="L56" s="4" t="s">
        <v>989</v>
      </c>
    </row>
    <row r="57" spans="1:12" x14ac:dyDescent="0.45">
      <c r="A57" t="s">
        <v>20</v>
      </c>
      <c r="B57" s="5">
        <v>57</v>
      </c>
      <c r="C57" t="s">
        <v>1</v>
      </c>
      <c r="D57" t="s">
        <v>200</v>
      </c>
      <c r="E57" t="s">
        <v>217</v>
      </c>
      <c r="F57" t="s">
        <v>218</v>
      </c>
      <c r="G57" t="s">
        <v>77</v>
      </c>
      <c r="H57">
        <v>2008</v>
      </c>
      <c r="I57" t="s">
        <v>22</v>
      </c>
      <c r="J57" t="s">
        <v>1011</v>
      </c>
      <c r="K57" t="s">
        <v>203</v>
      </c>
      <c r="L57" s="6"/>
    </row>
    <row r="58" spans="1:12" x14ac:dyDescent="0.45">
      <c r="A58" t="s">
        <v>20</v>
      </c>
      <c r="B58" s="5">
        <v>58</v>
      </c>
      <c r="C58" t="s">
        <v>1</v>
      </c>
      <c r="D58" t="s">
        <v>200</v>
      </c>
      <c r="E58" t="s">
        <v>219</v>
      </c>
      <c r="F58" t="s">
        <v>218</v>
      </c>
      <c r="G58" t="s">
        <v>77</v>
      </c>
      <c r="H58">
        <v>2008</v>
      </c>
      <c r="I58" t="s">
        <v>22</v>
      </c>
      <c r="J58" t="s">
        <v>1011</v>
      </c>
      <c r="K58" t="s">
        <v>204</v>
      </c>
      <c r="L58" s="6"/>
    </row>
    <row r="59" spans="1:12" x14ac:dyDescent="0.45">
      <c r="A59" t="s">
        <v>20</v>
      </c>
      <c r="B59" s="5">
        <v>59</v>
      </c>
      <c r="C59" t="s">
        <v>1</v>
      </c>
      <c r="D59" t="s">
        <v>200</v>
      </c>
      <c r="E59" t="s">
        <v>220</v>
      </c>
      <c r="F59" t="s">
        <v>221</v>
      </c>
      <c r="G59" t="s">
        <v>222</v>
      </c>
      <c r="H59">
        <v>2011</v>
      </c>
      <c r="I59" t="s">
        <v>22</v>
      </c>
      <c r="J59" t="s">
        <v>1011</v>
      </c>
      <c r="K59" t="s">
        <v>205</v>
      </c>
      <c r="L59" s="4" t="s">
        <v>989</v>
      </c>
    </row>
    <row r="60" spans="1:12" x14ac:dyDescent="0.45">
      <c r="A60" t="s">
        <v>20</v>
      </c>
      <c r="B60" s="5">
        <v>60</v>
      </c>
      <c r="C60" t="s">
        <v>1</v>
      </c>
      <c r="D60" t="s">
        <v>200</v>
      </c>
      <c r="E60" t="s">
        <v>223</v>
      </c>
      <c r="F60" t="s">
        <v>228</v>
      </c>
      <c r="G60" t="s">
        <v>229</v>
      </c>
      <c r="H60">
        <v>2003</v>
      </c>
      <c r="I60" t="s">
        <v>57</v>
      </c>
      <c r="J60" t="s">
        <v>1011</v>
      </c>
      <c r="K60" t="s">
        <v>206</v>
      </c>
      <c r="L60" s="6"/>
    </row>
    <row r="61" spans="1:12" x14ac:dyDescent="0.45">
      <c r="A61" t="s">
        <v>20</v>
      </c>
      <c r="B61" s="5">
        <v>61</v>
      </c>
      <c r="C61" t="s">
        <v>1</v>
      </c>
      <c r="D61" t="s">
        <v>200</v>
      </c>
      <c r="E61" t="s">
        <v>224</v>
      </c>
      <c r="F61" t="s">
        <v>230</v>
      </c>
      <c r="G61" t="s">
        <v>231</v>
      </c>
      <c r="H61">
        <v>1997</v>
      </c>
      <c r="I61" t="s">
        <v>22</v>
      </c>
      <c r="J61" t="s">
        <v>1011</v>
      </c>
      <c r="K61" t="s">
        <v>207</v>
      </c>
      <c r="L61" s="6"/>
    </row>
    <row r="62" spans="1:12" x14ac:dyDescent="0.45">
      <c r="A62" t="s">
        <v>20</v>
      </c>
      <c r="B62" s="5">
        <v>62</v>
      </c>
      <c r="C62" t="s">
        <v>1</v>
      </c>
      <c r="D62" t="s">
        <v>200</v>
      </c>
      <c r="E62" t="s">
        <v>225</v>
      </c>
      <c r="F62" t="s">
        <v>230</v>
      </c>
      <c r="G62" t="s">
        <v>232</v>
      </c>
      <c r="H62">
        <v>1992</v>
      </c>
      <c r="I62" t="s">
        <v>57</v>
      </c>
      <c r="J62" t="s">
        <v>1011</v>
      </c>
      <c r="K62" t="s">
        <v>208</v>
      </c>
      <c r="L62" s="6"/>
    </row>
    <row r="63" spans="1:12" x14ac:dyDescent="0.45">
      <c r="A63" t="s">
        <v>20</v>
      </c>
      <c r="B63" s="5">
        <v>63</v>
      </c>
      <c r="C63" t="s">
        <v>1</v>
      </c>
      <c r="D63" t="s">
        <v>200</v>
      </c>
      <c r="E63" s="1" t="s">
        <v>226</v>
      </c>
      <c r="F63" t="s">
        <v>230</v>
      </c>
      <c r="G63" t="s">
        <v>233</v>
      </c>
      <c r="H63">
        <v>2001</v>
      </c>
      <c r="I63" t="s">
        <v>57</v>
      </c>
      <c r="J63" t="s">
        <v>1011</v>
      </c>
      <c r="K63" t="s">
        <v>209</v>
      </c>
      <c r="L63" s="6"/>
    </row>
    <row r="64" spans="1:12" x14ac:dyDescent="0.45">
      <c r="A64" t="s">
        <v>20</v>
      </c>
      <c r="B64" s="5">
        <v>64</v>
      </c>
      <c r="C64" t="s">
        <v>1</v>
      </c>
      <c r="D64" t="s">
        <v>200</v>
      </c>
      <c r="E64" t="s">
        <v>227</v>
      </c>
      <c r="F64" t="s">
        <v>234</v>
      </c>
      <c r="G64" t="s">
        <v>235</v>
      </c>
      <c r="H64">
        <v>2001</v>
      </c>
      <c r="I64" t="s">
        <v>57</v>
      </c>
      <c r="J64" t="s">
        <v>1011</v>
      </c>
      <c r="K64" t="s">
        <v>210</v>
      </c>
      <c r="L64" s="6"/>
    </row>
    <row r="65" spans="1:12" x14ac:dyDescent="0.45">
      <c r="A65" t="s">
        <v>20</v>
      </c>
      <c r="B65" s="5">
        <v>65</v>
      </c>
      <c r="C65" t="s">
        <v>2</v>
      </c>
      <c r="D65" t="s">
        <v>236</v>
      </c>
      <c r="E65" t="s">
        <v>241</v>
      </c>
      <c r="F65" t="s">
        <v>245</v>
      </c>
      <c r="G65" s="1" t="s">
        <v>48</v>
      </c>
      <c r="H65">
        <v>2018</v>
      </c>
      <c r="I65" t="s">
        <v>22</v>
      </c>
      <c r="J65" t="s">
        <v>1011</v>
      </c>
      <c r="K65" t="s">
        <v>237</v>
      </c>
      <c r="L65" s="4" t="s">
        <v>989</v>
      </c>
    </row>
    <row r="66" spans="1:12" x14ac:dyDescent="0.45">
      <c r="A66" t="s">
        <v>20</v>
      </c>
      <c r="B66" s="5">
        <v>66</v>
      </c>
      <c r="C66" t="s">
        <v>2</v>
      </c>
      <c r="D66" t="s">
        <v>236</v>
      </c>
      <c r="E66" t="s">
        <v>242</v>
      </c>
      <c r="F66" t="s">
        <v>80</v>
      </c>
      <c r="G66" t="s">
        <v>44</v>
      </c>
      <c r="H66">
        <v>2006</v>
      </c>
      <c r="I66" t="s">
        <v>22</v>
      </c>
      <c r="J66" t="s">
        <v>1011</v>
      </c>
      <c r="K66" t="s">
        <v>238</v>
      </c>
      <c r="L66" s="4" t="s">
        <v>989</v>
      </c>
    </row>
    <row r="67" spans="1:12" x14ac:dyDescent="0.45">
      <c r="A67" t="s">
        <v>20</v>
      </c>
      <c r="B67" s="5">
        <v>67</v>
      </c>
      <c r="C67" t="s">
        <v>2</v>
      </c>
      <c r="D67" t="s">
        <v>236</v>
      </c>
      <c r="E67" t="s">
        <v>243</v>
      </c>
      <c r="F67" t="s">
        <v>246</v>
      </c>
      <c r="G67" t="s">
        <v>94</v>
      </c>
      <c r="H67">
        <v>2006</v>
      </c>
      <c r="I67" t="s">
        <v>22</v>
      </c>
      <c r="J67" t="s">
        <v>1011</v>
      </c>
      <c r="K67" t="s">
        <v>239</v>
      </c>
      <c r="L67" s="4" t="s">
        <v>989</v>
      </c>
    </row>
    <row r="68" spans="1:12" x14ac:dyDescent="0.45">
      <c r="A68" t="s">
        <v>20</v>
      </c>
      <c r="B68" s="5">
        <v>68</v>
      </c>
      <c r="C68" t="s">
        <v>2</v>
      </c>
      <c r="D68" t="s">
        <v>236</v>
      </c>
      <c r="E68" t="s">
        <v>244</v>
      </c>
      <c r="F68" t="s">
        <v>247</v>
      </c>
      <c r="G68" t="s">
        <v>44</v>
      </c>
      <c r="H68">
        <v>2007</v>
      </c>
      <c r="I68" t="s">
        <v>22</v>
      </c>
      <c r="J68" t="s">
        <v>1011</v>
      </c>
      <c r="K68" t="s">
        <v>240</v>
      </c>
      <c r="L68" s="4" t="s">
        <v>989</v>
      </c>
    </row>
    <row r="69" spans="1:12" x14ac:dyDescent="0.45">
      <c r="A69" t="s">
        <v>20</v>
      </c>
      <c r="B69" s="5">
        <v>69</v>
      </c>
      <c r="C69" t="s">
        <v>2</v>
      </c>
      <c r="D69" t="s">
        <v>248</v>
      </c>
      <c r="E69" t="s">
        <v>118</v>
      </c>
      <c r="F69" t="s">
        <v>116</v>
      </c>
      <c r="G69" t="s">
        <v>119</v>
      </c>
      <c r="H69">
        <v>1990</v>
      </c>
      <c r="I69" t="s">
        <v>32</v>
      </c>
      <c r="J69" t="s">
        <v>1011</v>
      </c>
      <c r="K69" t="s">
        <v>249</v>
      </c>
      <c r="L69" s="4" t="s">
        <v>989</v>
      </c>
    </row>
    <row r="70" spans="1:12" x14ac:dyDescent="0.45">
      <c r="A70" t="s">
        <v>20</v>
      </c>
      <c r="B70" s="5">
        <v>70</v>
      </c>
      <c r="C70" t="s">
        <v>2</v>
      </c>
      <c r="D70" t="s">
        <v>248</v>
      </c>
      <c r="E70" t="s">
        <v>258</v>
      </c>
      <c r="F70" t="s">
        <v>263</v>
      </c>
      <c r="G70" t="s">
        <v>31</v>
      </c>
      <c r="H70">
        <v>1986</v>
      </c>
      <c r="I70" t="s">
        <v>32</v>
      </c>
      <c r="J70" t="s">
        <v>1011</v>
      </c>
      <c r="K70" t="s">
        <v>250</v>
      </c>
      <c r="L70" s="4" t="s">
        <v>989</v>
      </c>
    </row>
    <row r="71" spans="1:12" x14ac:dyDescent="0.45">
      <c r="A71" t="s">
        <v>20</v>
      </c>
      <c r="B71" s="5">
        <v>71</v>
      </c>
      <c r="C71" t="s">
        <v>2</v>
      </c>
      <c r="D71" t="s">
        <v>248</v>
      </c>
      <c r="E71" t="s">
        <v>259</v>
      </c>
      <c r="F71" t="s">
        <v>264</v>
      </c>
      <c r="G71" t="s">
        <v>52</v>
      </c>
      <c r="H71">
        <v>2004</v>
      </c>
      <c r="I71" t="s">
        <v>32</v>
      </c>
      <c r="J71" t="s">
        <v>1011</v>
      </c>
      <c r="K71" t="s">
        <v>251</v>
      </c>
      <c r="L71" s="4" t="s">
        <v>989</v>
      </c>
    </row>
    <row r="72" spans="1:12" x14ac:dyDescent="0.45">
      <c r="A72" t="s">
        <v>20</v>
      </c>
      <c r="B72" s="5">
        <v>72</v>
      </c>
      <c r="C72" t="s">
        <v>2</v>
      </c>
      <c r="D72" t="s">
        <v>248</v>
      </c>
      <c r="E72" s="1" t="s">
        <v>260</v>
      </c>
      <c r="F72" t="s">
        <v>265</v>
      </c>
      <c r="G72" t="s">
        <v>52</v>
      </c>
      <c r="H72">
        <v>1986</v>
      </c>
      <c r="I72" t="s">
        <v>32</v>
      </c>
      <c r="J72" t="s">
        <v>1011</v>
      </c>
      <c r="K72" t="s">
        <v>252</v>
      </c>
      <c r="L72" s="4" t="s">
        <v>989</v>
      </c>
    </row>
    <row r="73" spans="1:12" x14ac:dyDescent="0.45">
      <c r="A73" t="s">
        <v>20</v>
      </c>
      <c r="B73" s="5">
        <v>73</v>
      </c>
      <c r="C73" t="s">
        <v>2</v>
      </c>
      <c r="D73" t="s">
        <v>248</v>
      </c>
      <c r="E73" t="s">
        <v>261</v>
      </c>
      <c r="F73" t="s">
        <v>266</v>
      </c>
      <c r="G73" t="s">
        <v>99</v>
      </c>
      <c r="H73">
        <v>1976</v>
      </c>
      <c r="I73" t="s">
        <v>32</v>
      </c>
      <c r="J73" t="s">
        <v>1011</v>
      </c>
      <c r="K73" t="s">
        <v>253</v>
      </c>
      <c r="L73" s="4" t="s">
        <v>989</v>
      </c>
    </row>
    <row r="74" spans="1:12" x14ac:dyDescent="0.45">
      <c r="A74" t="s">
        <v>20</v>
      </c>
      <c r="B74" s="5">
        <v>74</v>
      </c>
      <c r="C74" t="s">
        <v>2</v>
      </c>
      <c r="D74" t="s">
        <v>248</v>
      </c>
      <c r="E74" t="s">
        <v>115</v>
      </c>
      <c r="F74" t="s">
        <v>267</v>
      </c>
      <c r="G74" t="s">
        <v>94</v>
      </c>
      <c r="H74">
        <v>1974</v>
      </c>
      <c r="I74" t="s">
        <v>32</v>
      </c>
      <c r="J74" t="s">
        <v>1011</v>
      </c>
      <c r="K74" t="s">
        <v>254</v>
      </c>
      <c r="L74" s="4" t="s">
        <v>989</v>
      </c>
    </row>
    <row r="75" spans="1:12" x14ac:dyDescent="0.45">
      <c r="A75" t="s">
        <v>20</v>
      </c>
      <c r="B75" s="5">
        <v>75</v>
      </c>
      <c r="C75" t="s">
        <v>2</v>
      </c>
      <c r="D75" t="s">
        <v>248</v>
      </c>
      <c r="E75" t="s">
        <v>262</v>
      </c>
      <c r="F75" t="s">
        <v>268</v>
      </c>
      <c r="G75" t="s">
        <v>31</v>
      </c>
      <c r="H75">
        <v>1977</v>
      </c>
      <c r="I75" t="s">
        <v>32</v>
      </c>
      <c r="J75" t="s">
        <v>1011</v>
      </c>
      <c r="K75" t="s">
        <v>255</v>
      </c>
      <c r="L75" s="4" t="s">
        <v>989</v>
      </c>
    </row>
    <row r="76" spans="1:12" x14ac:dyDescent="0.45">
      <c r="A76" t="s">
        <v>20</v>
      </c>
      <c r="B76" s="5">
        <v>76</v>
      </c>
      <c r="C76" t="s">
        <v>2</v>
      </c>
      <c r="D76" t="s">
        <v>248</v>
      </c>
      <c r="E76" s="1" t="s">
        <v>293</v>
      </c>
      <c r="F76" t="s">
        <v>269</v>
      </c>
      <c r="G76" t="s">
        <v>86</v>
      </c>
      <c r="H76">
        <v>2001</v>
      </c>
      <c r="I76" t="s">
        <v>32</v>
      </c>
      <c r="J76" t="s">
        <v>1011</v>
      </c>
      <c r="K76" t="s">
        <v>256</v>
      </c>
      <c r="L76" s="4" t="s">
        <v>989</v>
      </c>
    </row>
    <row r="77" spans="1:12" x14ac:dyDescent="0.45">
      <c r="A77" t="s">
        <v>20</v>
      </c>
      <c r="B77" s="5">
        <v>77</v>
      </c>
      <c r="C77" t="s">
        <v>2</v>
      </c>
      <c r="D77" t="s">
        <v>248</v>
      </c>
      <c r="E77" s="1" t="s">
        <v>994</v>
      </c>
      <c r="F77" t="s">
        <v>270</v>
      </c>
      <c r="G77" t="s">
        <v>86</v>
      </c>
      <c r="H77">
        <v>2006</v>
      </c>
      <c r="I77" t="s">
        <v>32</v>
      </c>
      <c r="J77" t="s">
        <v>1011</v>
      </c>
      <c r="K77" t="s">
        <v>257</v>
      </c>
      <c r="L77" s="4" t="s">
        <v>989</v>
      </c>
    </row>
    <row r="78" spans="1:12" x14ac:dyDescent="0.45">
      <c r="A78" t="s">
        <v>20</v>
      </c>
      <c r="B78" s="5">
        <v>78</v>
      </c>
      <c r="C78" t="s">
        <v>2</v>
      </c>
      <c r="D78" t="s">
        <v>271</v>
      </c>
      <c r="E78" t="s">
        <v>276</v>
      </c>
      <c r="F78" t="s">
        <v>279</v>
      </c>
      <c r="G78" t="s">
        <v>44</v>
      </c>
      <c r="H78">
        <v>2016</v>
      </c>
      <c r="I78" t="s">
        <v>32</v>
      </c>
      <c r="J78" t="s">
        <v>1011</v>
      </c>
      <c r="K78" t="s">
        <v>272</v>
      </c>
      <c r="L78" s="4" t="s">
        <v>989</v>
      </c>
    </row>
    <row r="79" spans="1:12" x14ac:dyDescent="0.45">
      <c r="A79" t="s">
        <v>20</v>
      </c>
      <c r="B79" s="5">
        <v>79</v>
      </c>
      <c r="C79" t="s">
        <v>2</v>
      </c>
      <c r="D79" t="s">
        <v>271</v>
      </c>
      <c r="E79" t="s">
        <v>277</v>
      </c>
      <c r="F79" t="s">
        <v>280</v>
      </c>
      <c r="G79" t="s">
        <v>65</v>
      </c>
      <c r="H79">
        <v>2012</v>
      </c>
      <c r="I79" t="s">
        <v>32</v>
      </c>
      <c r="J79" t="s">
        <v>1011</v>
      </c>
      <c r="K79" t="s">
        <v>273</v>
      </c>
      <c r="L79" s="4" t="s">
        <v>989</v>
      </c>
    </row>
    <row r="80" spans="1:12" x14ac:dyDescent="0.45">
      <c r="A80" t="s">
        <v>20</v>
      </c>
      <c r="B80" s="5">
        <v>80</v>
      </c>
      <c r="C80" t="s">
        <v>2</v>
      </c>
      <c r="D80" t="s">
        <v>271</v>
      </c>
      <c r="E80" s="1" t="s">
        <v>995</v>
      </c>
      <c r="F80" t="s">
        <v>281</v>
      </c>
      <c r="G80" t="s">
        <v>62</v>
      </c>
      <c r="H80">
        <v>2012</v>
      </c>
      <c r="I80" t="s">
        <v>32</v>
      </c>
      <c r="J80" t="s">
        <v>1011</v>
      </c>
      <c r="K80" t="s">
        <v>274</v>
      </c>
      <c r="L80" s="4" t="s">
        <v>989</v>
      </c>
    </row>
    <row r="81" spans="1:12" x14ac:dyDescent="0.45">
      <c r="A81" t="s">
        <v>20</v>
      </c>
      <c r="B81" s="5">
        <v>81</v>
      </c>
      <c r="C81" t="s">
        <v>2</v>
      </c>
      <c r="D81" t="s">
        <v>271</v>
      </c>
      <c r="E81" s="1" t="s">
        <v>278</v>
      </c>
      <c r="F81" t="s">
        <v>282</v>
      </c>
      <c r="G81" t="s">
        <v>283</v>
      </c>
      <c r="H81">
        <v>2013</v>
      </c>
      <c r="I81" t="s">
        <v>32</v>
      </c>
      <c r="J81" t="s">
        <v>1011</v>
      </c>
      <c r="K81" t="s">
        <v>275</v>
      </c>
      <c r="L81" s="4" t="s">
        <v>989</v>
      </c>
    </row>
    <row r="82" spans="1:12" x14ac:dyDescent="0.45">
      <c r="A82" t="s">
        <v>20</v>
      </c>
      <c r="B82" s="5">
        <v>82</v>
      </c>
      <c r="C82" t="s">
        <v>2</v>
      </c>
      <c r="D82" t="s">
        <v>285</v>
      </c>
      <c r="E82" t="s">
        <v>291</v>
      </c>
      <c r="F82" t="s">
        <v>292</v>
      </c>
      <c r="G82" t="s">
        <v>52</v>
      </c>
      <c r="H82">
        <v>2008</v>
      </c>
      <c r="I82" t="s">
        <v>32</v>
      </c>
      <c r="J82" t="s">
        <v>1011</v>
      </c>
      <c r="K82" t="s">
        <v>284</v>
      </c>
      <c r="L82" s="6"/>
    </row>
    <row r="83" spans="1:12" x14ac:dyDescent="0.45">
      <c r="A83" t="s">
        <v>20</v>
      </c>
      <c r="B83" s="5">
        <v>83</v>
      </c>
      <c r="C83" t="s">
        <v>2</v>
      </c>
      <c r="D83" t="s">
        <v>285</v>
      </c>
      <c r="E83" s="1" t="s">
        <v>294</v>
      </c>
      <c r="F83" t="s">
        <v>295</v>
      </c>
      <c r="G83" t="s">
        <v>296</v>
      </c>
      <c r="H83">
        <v>2012</v>
      </c>
      <c r="I83" t="s">
        <v>32</v>
      </c>
      <c r="J83" t="s">
        <v>1011</v>
      </c>
      <c r="K83" t="s">
        <v>286</v>
      </c>
      <c r="L83" s="4" t="s">
        <v>989</v>
      </c>
    </row>
    <row r="84" spans="1:12" x14ac:dyDescent="0.45">
      <c r="A84" t="s">
        <v>20</v>
      </c>
      <c r="B84" s="5">
        <v>84</v>
      </c>
      <c r="C84" t="s">
        <v>2</v>
      </c>
      <c r="D84" t="s">
        <v>285</v>
      </c>
      <c r="E84" t="s">
        <v>297</v>
      </c>
      <c r="F84" t="s">
        <v>298</v>
      </c>
      <c r="G84" t="s">
        <v>122</v>
      </c>
      <c r="H84">
        <v>2010</v>
      </c>
      <c r="I84" t="s">
        <v>32</v>
      </c>
      <c r="J84" t="s">
        <v>1011</v>
      </c>
      <c r="K84" t="s">
        <v>287</v>
      </c>
      <c r="L84" s="4" t="s">
        <v>989</v>
      </c>
    </row>
    <row r="85" spans="1:12" x14ac:dyDescent="0.45">
      <c r="A85" t="s">
        <v>20</v>
      </c>
      <c r="B85" s="5">
        <v>85</v>
      </c>
      <c r="C85" t="s">
        <v>2</v>
      </c>
      <c r="D85" t="s">
        <v>285</v>
      </c>
      <c r="E85" t="s">
        <v>299</v>
      </c>
      <c r="F85" t="s">
        <v>300</v>
      </c>
      <c r="G85" t="s">
        <v>37</v>
      </c>
      <c r="H85">
        <v>2010</v>
      </c>
      <c r="I85" t="s">
        <v>32</v>
      </c>
      <c r="J85" t="s">
        <v>1011</v>
      </c>
      <c r="K85" t="s">
        <v>288</v>
      </c>
      <c r="L85" s="4" t="s">
        <v>989</v>
      </c>
    </row>
    <row r="86" spans="1:12" x14ac:dyDescent="0.45">
      <c r="A86" t="s">
        <v>20</v>
      </c>
      <c r="B86" s="5">
        <v>86</v>
      </c>
      <c r="C86" t="s">
        <v>2</v>
      </c>
      <c r="D86" t="s">
        <v>285</v>
      </c>
      <c r="E86" t="s">
        <v>301</v>
      </c>
      <c r="F86" t="s">
        <v>302</v>
      </c>
      <c r="G86" t="s">
        <v>303</v>
      </c>
      <c r="H86">
        <v>2003</v>
      </c>
      <c r="I86" t="s">
        <v>32</v>
      </c>
      <c r="J86" t="s">
        <v>1011</v>
      </c>
      <c r="K86" t="s">
        <v>289</v>
      </c>
      <c r="L86" s="4" t="s">
        <v>989</v>
      </c>
    </row>
    <row r="87" spans="1:12" x14ac:dyDescent="0.45">
      <c r="A87" t="s">
        <v>20</v>
      </c>
      <c r="B87" s="5">
        <v>87</v>
      </c>
      <c r="C87" t="s">
        <v>2</v>
      </c>
      <c r="D87" t="s">
        <v>285</v>
      </c>
      <c r="E87" t="s">
        <v>304</v>
      </c>
      <c r="F87" t="s">
        <v>305</v>
      </c>
      <c r="G87" t="s">
        <v>65</v>
      </c>
      <c r="H87">
        <v>2010</v>
      </c>
      <c r="I87" t="s">
        <v>32</v>
      </c>
      <c r="J87" t="s">
        <v>1011</v>
      </c>
      <c r="K87" t="s">
        <v>290</v>
      </c>
      <c r="L87" s="4" t="s">
        <v>989</v>
      </c>
    </row>
    <row r="88" spans="1:12" x14ac:dyDescent="0.45">
      <c r="A88" t="s">
        <v>20</v>
      </c>
      <c r="B88" s="5">
        <v>88</v>
      </c>
      <c r="C88" t="s">
        <v>2</v>
      </c>
      <c r="D88" t="s">
        <v>306</v>
      </c>
      <c r="E88" t="s">
        <v>312</v>
      </c>
      <c r="F88" t="s">
        <v>311</v>
      </c>
      <c r="G88" t="s">
        <v>21</v>
      </c>
      <c r="H88">
        <v>2017</v>
      </c>
      <c r="I88" t="s">
        <v>22</v>
      </c>
      <c r="J88" t="s">
        <v>1011</v>
      </c>
      <c r="K88" t="s">
        <v>307</v>
      </c>
      <c r="L88" s="4" t="s">
        <v>989</v>
      </c>
    </row>
    <row r="89" spans="1:12" x14ac:dyDescent="0.45">
      <c r="A89" t="s">
        <v>20</v>
      </c>
      <c r="B89" s="5">
        <v>89</v>
      </c>
      <c r="C89" t="s">
        <v>2</v>
      </c>
      <c r="D89" t="s">
        <v>306</v>
      </c>
      <c r="E89" t="s">
        <v>313</v>
      </c>
      <c r="F89" t="s">
        <v>314</v>
      </c>
      <c r="G89" t="s">
        <v>44</v>
      </c>
      <c r="H89">
        <v>2006</v>
      </c>
      <c r="I89" t="s">
        <v>22</v>
      </c>
      <c r="J89" t="s">
        <v>1011</v>
      </c>
      <c r="K89" t="s">
        <v>308</v>
      </c>
      <c r="L89" s="4" t="s">
        <v>989</v>
      </c>
    </row>
    <row r="90" spans="1:12" x14ac:dyDescent="0.45">
      <c r="A90" t="s">
        <v>20</v>
      </c>
      <c r="B90" s="5">
        <v>90</v>
      </c>
      <c r="C90" t="s">
        <v>2</v>
      </c>
      <c r="D90" t="s">
        <v>306</v>
      </c>
      <c r="E90" t="s">
        <v>313</v>
      </c>
      <c r="F90" t="s">
        <v>315</v>
      </c>
      <c r="G90" t="s">
        <v>316</v>
      </c>
      <c r="H90">
        <v>2016</v>
      </c>
      <c r="I90" t="s">
        <v>22</v>
      </c>
      <c r="J90" t="s">
        <v>1011</v>
      </c>
      <c r="K90" t="s">
        <v>309</v>
      </c>
      <c r="L90" s="6"/>
    </row>
    <row r="91" spans="1:12" x14ac:dyDescent="0.45">
      <c r="A91" t="s">
        <v>20</v>
      </c>
      <c r="B91" s="5">
        <v>91</v>
      </c>
      <c r="C91" t="s">
        <v>2</v>
      </c>
      <c r="D91" t="s">
        <v>306</v>
      </c>
      <c r="E91" t="s">
        <v>317</v>
      </c>
      <c r="F91" t="s">
        <v>318</v>
      </c>
      <c r="G91" t="s">
        <v>94</v>
      </c>
      <c r="H91">
        <v>1999</v>
      </c>
      <c r="I91" t="s">
        <v>22</v>
      </c>
      <c r="J91" t="s">
        <v>1011</v>
      </c>
      <c r="K91" t="s">
        <v>310</v>
      </c>
      <c r="L91" s="4" t="s">
        <v>989</v>
      </c>
    </row>
    <row r="92" spans="1:12" x14ac:dyDescent="0.45">
      <c r="A92" t="s">
        <v>20</v>
      </c>
      <c r="B92" s="5">
        <v>92</v>
      </c>
      <c r="C92" t="s">
        <v>3</v>
      </c>
      <c r="D92" t="s">
        <v>319</v>
      </c>
      <c r="E92" t="s">
        <v>241</v>
      </c>
      <c r="F92" t="s">
        <v>245</v>
      </c>
      <c r="G92" s="1" t="s">
        <v>48</v>
      </c>
      <c r="H92">
        <v>2018</v>
      </c>
      <c r="I92" t="s">
        <v>22</v>
      </c>
      <c r="J92" t="s">
        <v>1011</v>
      </c>
      <c r="K92" t="s">
        <v>320</v>
      </c>
      <c r="L92" s="4" t="s">
        <v>989</v>
      </c>
    </row>
    <row r="93" spans="1:12" x14ac:dyDescent="0.45">
      <c r="A93" t="s">
        <v>20</v>
      </c>
      <c r="B93" s="5">
        <v>93</v>
      </c>
      <c r="C93" t="s">
        <v>3</v>
      </c>
      <c r="D93" t="s">
        <v>319</v>
      </c>
      <c r="E93" t="s">
        <v>242</v>
      </c>
      <c r="F93" t="s">
        <v>80</v>
      </c>
      <c r="G93" t="s">
        <v>44</v>
      </c>
      <c r="H93">
        <v>2006</v>
      </c>
      <c r="I93" t="s">
        <v>22</v>
      </c>
      <c r="J93" t="s">
        <v>1011</v>
      </c>
      <c r="K93" t="s">
        <v>321</v>
      </c>
      <c r="L93" s="4" t="s">
        <v>989</v>
      </c>
    </row>
    <row r="94" spans="1:12" x14ac:dyDescent="0.45">
      <c r="A94" t="s">
        <v>20</v>
      </c>
      <c r="B94" s="5">
        <v>94</v>
      </c>
      <c r="C94" t="s">
        <v>3</v>
      </c>
      <c r="D94" t="s">
        <v>319</v>
      </c>
      <c r="E94" t="s">
        <v>243</v>
      </c>
      <c r="F94" t="s">
        <v>246</v>
      </c>
      <c r="G94" t="s">
        <v>94</v>
      </c>
      <c r="H94">
        <v>2006</v>
      </c>
      <c r="I94" t="s">
        <v>22</v>
      </c>
      <c r="J94" t="s">
        <v>1011</v>
      </c>
      <c r="K94" t="s">
        <v>322</v>
      </c>
      <c r="L94" s="4" t="s">
        <v>989</v>
      </c>
    </row>
    <row r="95" spans="1:12" x14ac:dyDescent="0.45">
      <c r="A95" t="s">
        <v>20</v>
      </c>
      <c r="B95" s="5">
        <v>95</v>
      </c>
      <c r="C95" t="s">
        <v>3</v>
      </c>
      <c r="D95" t="s">
        <v>319</v>
      </c>
      <c r="E95" t="s">
        <v>244</v>
      </c>
      <c r="F95" t="s">
        <v>247</v>
      </c>
      <c r="G95" t="s">
        <v>44</v>
      </c>
      <c r="H95">
        <v>2007</v>
      </c>
      <c r="I95" t="s">
        <v>22</v>
      </c>
      <c r="J95" t="s">
        <v>1011</v>
      </c>
      <c r="K95" t="s">
        <v>323</v>
      </c>
      <c r="L95" s="4" t="s">
        <v>989</v>
      </c>
    </row>
    <row r="96" spans="1:12" x14ac:dyDescent="0.45">
      <c r="A96" t="s">
        <v>20</v>
      </c>
      <c r="B96" s="5">
        <v>96</v>
      </c>
      <c r="C96" t="s">
        <v>3</v>
      </c>
      <c r="D96" t="s">
        <v>324</v>
      </c>
      <c r="E96" t="s">
        <v>336</v>
      </c>
      <c r="F96" t="s">
        <v>346</v>
      </c>
      <c r="G96" t="s">
        <v>347</v>
      </c>
      <c r="H96">
        <v>1998</v>
      </c>
      <c r="I96" t="s">
        <v>32</v>
      </c>
      <c r="J96" t="s">
        <v>1011</v>
      </c>
      <c r="K96" t="s">
        <v>325</v>
      </c>
      <c r="L96" s="4" t="s">
        <v>989</v>
      </c>
    </row>
    <row r="97" spans="1:12" x14ac:dyDescent="0.45">
      <c r="A97" t="s">
        <v>20</v>
      </c>
      <c r="B97" s="5">
        <v>97</v>
      </c>
      <c r="C97" t="s">
        <v>3</v>
      </c>
      <c r="D97" t="s">
        <v>324</v>
      </c>
      <c r="E97" t="s">
        <v>337</v>
      </c>
      <c r="F97" t="s">
        <v>348</v>
      </c>
      <c r="G97" t="s">
        <v>283</v>
      </c>
      <c r="H97">
        <v>2010</v>
      </c>
      <c r="I97" t="s">
        <v>349</v>
      </c>
      <c r="J97" t="s">
        <v>1011</v>
      </c>
      <c r="K97" t="s">
        <v>326</v>
      </c>
      <c r="L97" s="4" t="s">
        <v>989</v>
      </c>
    </row>
    <row r="98" spans="1:12" x14ac:dyDescent="0.45">
      <c r="A98" t="s">
        <v>20</v>
      </c>
      <c r="B98" s="5">
        <v>98</v>
      </c>
      <c r="C98" t="s">
        <v>3</v>
      </c>
      <c r="D98" t="s">
        <v>324</v>
      </c>
      <c r="E98" t="s">
        <v>338</v>
      </c>
      <c r="F98" t="s">
        <v>350</v>
      </c>
      <c r="G98" t="s">
        <v>351</v>
      </c>
      <c r="H98">
        <v>1980</v>
      </c>
      <c r="I98" t="s">
        <v>349</v>
      </c>
      <c r="J98" t="s">
        <v>1011</v>
      </c>
      <c r="K98" t="s">
        <v>327</v>
      </c>
      <c r="L98" s="4" t="s">
        <v>989</v>
      </c>
    </row>
    <row r="99" spans="1:12" x14ac:dyDescent="0.45">
      <c r="A99" t="s">
        <v>20</v>
      </c>
      <c r="B99" s="5">
        <v>99</v>
      </c>
      <c r="C99" t="s">
        <v>3</v>
      </c>
      <c r="D99" t="s">
        <v>324</v>
      </c>
      <c r="E99" t="s">
        <v>339</v>
      </c>
      <c r="F99" t="s">
        <v>352</v>
      </c>
      <c r="G99" t="s">
        <v>62</v>
      </c>
      <c r="H99">
        <v>2012</v>
      </c>
      <c r="I99" t="s">
        <v>32</v>
      </c>
      <c r="J99" t="s">
        <v>1011</v>
      </c>
      <c r="K99" t="s">
        <v>328</v>
      </c>
      <c r="L99" s="4" t="s">
        <v>989</v>
      </c>
    </row>
    <row r="100" spans="1:12" x14ac:dyDescent="0.45">
      <c r="A100" t="s">
        <v>20</v>
      </c>
      <c r="B100" s="5">
        <v>100</v>
      </c>
      <c r="C100" t="s">
        <v>3</v>
      </c>
      <c r="D100" t="s">
        <v>324</v>
      </c>
      <c r="E100" t="s">
        <v>340</v>
      </c>
      <c r="F100" t="s">
        <v>353</v>
      </c>
      <c r="G100" t="s">
        <v>283</v>
      </c>
      <c r="H100">
        <v>2003</v>
      </c>
      <c r="I100" t="s">
        <v>32</v>
      </c>
      <c r="J100" t="s">
        <v>1011</v>
      </c>
      <c r="K100" t="s">
        <v>329</v>
      </c>
      <c r="L100" s="4" t="s">
        <v>989</v>
      </c>
    </row>
    <row r="101" spans="1:12" x14ac:dyDescent="0.45">
      <c r="A101" t="s">
        <v>20</v>
      </c>
      <c r="B101" s="5">
        <v>101</v>
      </c>
      <c r="C101" t="s">
        <v>3</v>
      </c>
      <c r="D101" t="s">
        <v>324</v>
      </c>
      <c r="E101" t="s">
        <v>341</v>
      </c>
      <c r="F101" t="s">
        <v>354</v>
      </c>
      <c r="G101" t="s">
        <v>355</v>
      </c>
      <c r="H101">
        <v>1994</v>
      </c>
      <c r="I101" t="s">
        <v>349</v>
      </c>
      <c r="J101" t="s">
        <v>1011</v>
      </c>
      <c r="K101" t="s">
        <v>330</v>
      </c>
      <c r="L101" s="4" t="s">
        <v>989</v>
      </c>
    </row>
    <row r="102" spans="1:12" x14ac:dyDescent="0.45">
      <c r="A102" t="s">
        <v>20</v>
      </c>
      <c r="B102" s="5">
        <v>102</v>
      </c>
      <c r="C102" t="s">
        <v>3</v>
      </c>
      <c r="D102" t="s">
        <v>324</v>
      </c>
      <c r="E102" t="s">
        <v>342</v>
      </c>
      <c r="F102" t="s">
        <v>356</v>
      </c>
      <c r="G102" t="s">
        <v>283</v>
      </c>
      <c r="H102">
        <v>2004</v>
      </c>
      <c r="I102" t="s">
        <v>32</v>
      </c>
      <c r="J102" t="s">
        <v>1011</v>
      </c>
      <c r="K102" t="s">
        <v>331</v>
      </c>
      <c r="L102" s="4" t="s">
        <v>989</v>
      </c>
    </row>
    <row r="103" spans="1:12" x14ac:dyDescent="0.45">
      <c r="A103" t="s">
        <v>20</v>
      </c>
      <c r="B103" s="5">
        <v>103</v>
      </c>
      <c r="C103" t="s">
        <v>3</v>
      </c>
      <c r="D103" t="s">
        <v>324</v>
      </c>
      <c r="E103" t="s">
        <v>338</v>
      </c>
      <c r="F103" t="s">
        <v>357</v>
      </c>
      <c r="G103" t="s">
        <v>358</v>
      </c>
      <c r="H103">
        <v>1980</v>
      </c>
      <c r="I103" t="s">
        <v>32</v>
      </c>
      <c r="J103" t="s">
        <v>1011</v>
      </c>
      <c r="K103" t="s">
        <v>332</v>
      </c>
      <c r="L103" s="6"/>
    </row>
    <row r="104" spans="1:12" x14ac:dyDescent="0.45">
      <c r="A104" t="s">
        <v>20</v>
      </c>
      <c r="B104" s="5">
        <v>104</v>
      </c>
      <c r="C104" t="s">
        <v>3</v>
      </c>
      <c r="D104" t="s">
        <v>324</v>
      </c>
      <c r="E104" t="s">
        <v>343</v>
      </c>
      <c r="F104" t="s">
        <v>359</v>
      </c>
      <c r="G104" t="s">
        <v>360</v>
      </c>
      <c r="H104">
        <v>2003</v>
      </c>
      <c r="I104" t="s">
        <v>32</v>
      </c>
      <c r="J104" t="s">
        <v>1011</v>
      </c>
      <c r="K104" t="s">
        <v>333</v>
      </c>
      <c r="L104" s="4" t="s">
        <v>989</v>
      </c>
    </row>
    <row r="105" spans="1:12" x14ac:dyDescent="0.45">
      <c r="A105" t="s">
        <v>20</v>
      </c>
      <c r="B105" s="5">
        <v>105</v>
      </c>
      <c r="C105" t="s">
        <v>3</v>
      </c>
      <c r="D105" t="s">
        <v>324</v>
      </c>
      <c r="E105" t="s">
        <v>344</v>
      </c>
      <c r="F105" t="s">
        <v>361</v>
      </c>
      <c r="G105" t="s">
        <v>362</v>
      </c>
      <c r="H105">
        <v>2008</v>
      </c>
      <c r="I105" t="s">
        <v>32</v>
      </c>
      <c r="J105" t="s">
        <v>1011</v>
      </c>
      <c r="K105" t="s">
        <v>334</v>
      </c>
      <c r="L105" s="4" t="s">
        <v>989</v>
      </c>
    </row>
    <row r="106" spans="1:12" x14ac:dyDescent="0.45">
      <c r="A106" t="s">
        <v>20</v>
      </c>
      <c r="B106" s="5">
        <v>106</v>
      </c>
      <c r="C106" t="s">
        <v>3</v>
      </c>
      <c r="D106" t="s">
        <v>324</v>
      </c>
      <c r="E106" t="s">
        <v>345</v>
      </c>
      <c r="F106" t="s">
        <v>363</v>
      </c>
      <c r="G106" t="s">
        <v>86</v>
      </c>
      <c r="H106">
        <v>2007</v>
      </c>
      <c r="I106" t="s">
        <v>32</v>
      </c>
      <c r="J106" t="s">
        <v>1011</v>
      </c>
      <c r="K106" t="s">
        <v>335</v>
      </c>
      <c r="L106" s="4" t="s">
        <v>989</v>
      </c>
    </row>
    <row r="107" spans="1:12" x14ac:dyDescent="0.45">
      <c r="A107" t="s">
        <v>20</v>
      </c>
      <c r="B107" s="5">
        <v>107</v>
      </c>
      <c r="C107" t="s">
        <v>3</v>
      </c>
      <c r="D107" t="s">
        <v>365</v>
      </c>
      <c r="E107" t="s">
        <v>374</v>
      </c>
      <c r="F107" t="s">
        <v>383</v>
      </c>
      <c r="G107" t="s">
        <v>44</v>
      </c>
      <c r="H107">
        <v>2012</v>
      </c>
      <c r="I107" t="s">
        <v>32</v>
      </c>
      <c r="J107" t="s">
        <v>1011</v>
      </c>
      <c r="K107" t="s">
        <v>364</v>
      </c>
      <c r="L107" s="4" t="s">
        <v>989</v>
      </c>
    </row>
    <row r="108" spans="1:12" x14ac:dyDescent="0.45">
      <c r="A108" t="s">
        <v>20</v>
      </c>
      <c r="B108" s="5">
        <v>108</v>
      </c>
      <c r="C108" t="s">
        <v>3</v>
      </c>
      <c r="D108" t="s">
        <v>365</v>
      </c>
      <c r="E108" t="s">
        <v>375</v>
      </c>
      <c r="F108" t="s">
        <v>384</v>
      </c>
      <c r="G108" t="s">
        <v>385</v>
      </c>
      <c r="H108">
        <v>2012</v>
      </c>
      <c r="I108" t="s">
        <v>32</v>
      </c>
      <c r="J108" t="s">
        <v>1011</v>
      </c>
      <c r="K108" t="s">
        <v>366</v>
      </c>
      <c r="L108" s="4" t="s">
        <v>989</v>
      </c>
    </row>
    <row r="109" spans="1:12" x14ac:dyDescent="0.45">
      <c r="A109" t="s">
        <v>20</v>
      </c>
      <c r="B109" s="5">
        <v>109</v>
      </c>
      <c r="C109" t="s">
        <v>3</v>
      </c>
      <c r="D109" t="s">
        <v>365</v>
      </c>
      <c r="E109" t="s">
        <v>376</v>
      </c>
      <c r="F109" t="s">
        <v>386</v>
      </c>
      <c r="G109" t="s">
        <v>387</v>
      </c>
      <c r="H109">
        <v>2011</v>
      </c>
      <c r="I109" t="s">
        <v>32</v>
      </c>
      <c r="J109" t="s">
        <v>1011</v>
      </c>
      <c r="K109" t="s">
        <v>367</v>
      </c>
      <c r="L109" s="4" t="s">
        <v>989</v>
      </c>
    </row>
    <row r="110" spans="1:12" x14ac:dyDescent="0.45">
      <c r="A110" t="s">
        <v>20</v>
      </c>
      <c r="B110" s="5">
        <v>110</v>
      </c>
      <c r="C110" t="s">
        <v>3</v>
      </c>
      <c r="D110" t="s">
        <v>365</v>
      </c>
      <c r="E110" t="s">
        <v>377</v>
      </c>
      <c r="F110" t="s">
        <v>388</v>
      </c>
      <c r="G110" t="s">
        <v>65</v>
      </c>
      <c r="H110">
        <v>2012</v>
      </c>
      <c r="I110" t="s">
        <v>32</v>
      </c>
      <c r="J110" t="s">
        <v>1011</v>
      </c>
      <c r="K110" t="s">
        <v>368</v>
      </c>
      <c r="L110" s="4" t="s">
        <v>989</v>
      </c>
    </row>
    <row r="111" spans="1:12" x14ac:dyDescent="0.45">
      <c r="A111" t="s">
        <v>20</v>
      </c>
      <c r="B111" s="5">
        <v>111</v>
      </c>
      <c r="C111" t="s">
        <v>3</v>
      </c>
      <c r="D111" t="s">
        <v>365</v>
      </c>
      <c r="E111" t="s">
        <v>378</v>
      </c>
      <c r="F111" t="s">
        <v>389</v>
      </c>
      <c r="G111" t="s">
        <v>52</v>
      </c>
      <c r="H111">
        <v>2013</v>
      </c>
      <c r="I111" t="s">
        <v>32</v>
      </c>
      <c r="J111" t="s">
        <v>1011</v>
      </c>
      <c r="K111" t="s">
        <v>369</v>
      </c>
      <c r="L111" s="4" t="s">
        <v>989</v>
      </c>
    </row>
    <row r="112" spans="1:12" x14ac:dyDescent="0.45">
      <c r="A112" t="s">
        <v>20</v>
      </c>
      <c r="B112" s="5">
        <v>112</v>
      </c>
      <c r="C112" t="s">
        <v>3</v>
      </c>
      <c r="D112" t="s">
        <v>365</v>
      </c>
      <c r="E112" t="s">
        <v>379</v>
      </c>
      <c r="F112" t="s">
        <v>390</v>
      </c>
      <c r="G112" t="s">
        <v>391</v>
      </c>
      <c r="H112">
        <v>2015</v>
      </c>
      <c r="I112" t="s">
        <v>349</v>
      </c>
      <c r="J112" t="s">
        <v>1011</v>
      </c>
      <c r="K112" t="s">
        <v>370</v>
      </c>
      <c r="L112" s="4" t="s">
        <v>989</v>
      </c>
    </row>
    <row r="113" spans="1:12" x14ac:dyDescent="0.45">
      <c r="A113" t="s">
        <v>20</v>
      </c>
      <c r="B113" s="5">
        <v>113</v>
      </c>
      <c r="C113" t="s">
        <v>3</v>
      </c>
      <c r="D113" t="s">
        <v>365</v>
      </c>
      <c r="E113" t="s">
        <v>380</v>
      </c>
      <c r="F113" t="s">
        <v>392</v>
      </c>
      <c r="G113" s="1" t="s">
        <v>48</v>
      </c>
      <c r="H113">
        <v>2015</v>
      </c>
      <c r="I113" t="s">
        <v>1011</v>
      </c>
      <c r="J113" t="s">
        <v>1011</v>
      </c>
      <c r="K113" t="s">
        <v>371</v>
      </c>
      <c r="L113" s="4" t="s">
        <v>989</v>
      </c>
    </row>
    <row r="114" spans="1:12" x14ac:dyDescent="0.45">
      <c r="A114" t="s">
        <v>20</v>
      </c>
      <c r="B114" s="5">
        <v>114</v>
      </c>
      <c r="C114" t="s">
        <v>3</v>
      </c>
      <c r="D114" t="s">
        <v>365</v>
      </c>
      <c r="E114" t="s">
        <v>381</v>
      </c>
      <c r="F114" t="s">
        <v>393</v>
      </c>
      <c r="G114" t="s">
        <v>65</v>
      </c>
      <c r="H114">
        <v>2010</v>
      </c>
      <c r="I114" t="s">
        <v>32</v>
      </c>
      <c r="J114" t="s">
        <v>1011</v>
      </c>
      <c r="K114" t="s">
        <v>372</v>
      </c>
      <c r="L114" s="4" t="s">
        <v>989</v>
      </c>
    </row>
    <row r="115" spans="1:12" x14ac:dyDescent="0.45">
      <c r="A115" t="s">
        <v>20</v>
      </c>
      <c r="B115" s="5">
        <v>115</v>
      </c>
      <c r="C115" t="s">
        <v>3</v>
      </c>
      <c r="D115" t="s">
        <v>365</v>
      </c>
      <c r="E115" t="s">
        <v>382</v>
      </c>
      <c r="F115" t="s">
        <v>394</v>
      </c>
      <c r="G115" t="s">
        <v>395</v>
      </c>
      <c r="H115">
        <v>2010</v>
      </c>
      <c r="I115" t="s">
        <v>32</v>
      </c>
      <c r="J115" t="s">
        <v>1011</v>
      </c>
      <c r="K115" t="s">
        <v>373</v>
      </c>
      <c r="L115" s="4" t="s">
        <v>989</v>
      </c>
    </row>
    <row r="116" spans="1:12" x14ac:dyDescent="0.45">
      <c r="A116" t="s">
        <v>20</v>
      </c>
      <c r="B116" s="5">
        <v>116</v>
      </c>
      <c r="C116" t="s">
        <v>3</v>
      </c>
      <c r="D116" t="s">
        <v>396</v>
      </c>
      <c r="E116" t="s">
        <v>401</v>
      </c>
      <c r="F116" t="s">
        <v>405</v>
      </c>
      <c r="G116" t="s">
        <v>391</v>
      </c>
      <c r="H116">
        <v>2015</v>
      </c>
      <c r="I116" t="s">
        <v>349</v>
      </c>
      <c r="J116" t="s">
        <v>1011</v>
      </c>
      <c r="K116" t="s">
        <v>397</v>
      </c>
      <c r="L116" s="4" t="s">
        <v>989</v>
      </c>
    </row>
    <row r="117" spans="1:12" x14ac:dyDescent="0.45">
      <c r="A117" t="s">
        <v>20</v>
      </c>
      <c r="B117" s="5">
        <v>117</v>
      </c>
      <c r="C117" t="s">
        <v>3</v>
      </c>
      <c r="D117" t="s">
        <v>396</v>
      </c>
      <c r="E117" t="s">
        <v>402</v>
      </c>
      <c r="F117" t="s">
        <v>406</v>
      </c>
      <c r="G117" t="s">
        <v>296</v>
      </c>
      <c r="H117">
        <v>2014</v>
      </c>
      <c r="I117" t="s">
        <v>32</v>
      </c>
      <c r="J117" t="s">
        <v>1011</v>
      </c>
      <c r="K117" t="s">
        <v>398</v>
      </c>
      <c r="L117" s="4" t="s">
        <v>989</v>
      </c>
    </row>
    <row r="118" spans="1:12" x14ac:dyDescent="0.45">
      <c r="A118" t="s">
        <v>20</v>
      </c>
      <c r="B118" s="5">
        <v>118</v>
      </c>
      <c r="C118" t="s">
        <v>3</v>
      </c>
      <c r="D118" t="s">
        <v>396</v>
      </c>
      <c r="E118" t="s">
        <v>403</v>
      </c>
      <c r="F118" t="s">
        <v>407</v>
      </c>
      <c r="G118" t="s">
        <v>86</v>
      </c>
      <c r="H118">
        <v>2011</v>
      </c>
      <c r="I118" t="s">
        <v>32</v>
      </c>
      <c r="J118" t="s">
        <v>1011</v>
      </c>
      <c r="K118" t="s">
        <v>399</v>
      </c>
      <c r="L118" s="4" t="s">
        <v>989</v>
      </c>
    </row>
    <row r="119" spans="1:12" x14ac:dyDescent="0.45">
      <c r="A119" t="s">
        <v>20</v>
      </c>
      <c r="B119" s="5">
        <v>119</v>
      </c>
      <c r="C119" t="s">
        <v>3</v>
      </c>
      <c r="D119" t="s">
        <v>396</v>
      </c>
      <c r="E119" t="s">
        <v>404</v>
      </c>
      <c r="F119" t="s">
        <v>408</v>
      </c>
      <c r="G119" t="s">
        <v>409</v>
      </c>
      <c r="H119">
        <v>2017</v>
      </c>
      <c r="I119" t="s">
        <v>57</v>
      </c>
      <c r="J119" t="s">
        <v>1011</v>
      </c>
      <c r="K119" t="s">
        <v>400</v>
      </c>
      <c r="L119" s="6"/>
    </row>
    <row r="120" spans="1:12" x14ac:dyDescent="0.45">
      <c r="A120" t="s">
        <v>20</v>
      </c>
      <c r="B120" s="5">
        <v>120</v>
      </c>
      <c r="C120" t="s">
        <v>3</v>
      </c>
      <c r="D120" t="s">
        <v>410</v>
      </c>
      <c r="E120" t="s">
        <v>410</v>
      </c>
      <c r="F120" t="s">
        <v>418</v>
      </c>
      <c r="G120" t="s">
        <v>25</v>
      </c>
      <c r="H120">
        <v>2017</v>
      </c>
      <c r="I120" t="s">
        <v>22</v>
      </c>
      <c r="J120" t="s">
        <v>1011</v>
      </c>
      <c r="K120" t="s">
        <v>411</v>
      </c>
      <c r="L120" s="6"/>
    </row>
    <row r="121" spans="1:12" x14ac:dyDescent="0.45">
      <c r="A121" t="s">
        <v>20</v>
      </c>
      <c r="B121" s="5">
        <v>121</v>
      </c>
      <c r="C121" t="s">
        <v>3</v>
      </c>
      <c r="D121" t="s">
        <v>410</v>
      </c>
      <c r="E121" t="s">
        <v>415</v>
      </c>
      <c r="F121" t="s">
        <v>315</v>
      </c>
      <c r="G121" t="s">
        <v>21</v>
      </c>
      <c r="H121">
        <v>2007</v>
      </c>
      <c r="I121" t="s">
        <v>22</v>
      </c>
      <c r="J121" t="s">
        <v>1011</v>
      </c>
      <c r="K121" t="s">
        <v>412</v>
      </c>
      <c r="L121" s="6"/>
    </row>
    <row r="122" spans="1:12" x14ac:dyDescent="0.45">
      <c r="A122" t="s">
        <v>20</v>
      </c>
      <c r="B122" s="5">
        <v>122</v>
      </c>
      <c r="C122" t="s">
        <v>3</v>
      </c>
      <c r="D122" t="s">
        <v>410</v>
      </c>
      <c r="E122" t="s">
        <v>416</v>
      </c>
      <c r="F122" t="s">
        <v>419</v>
      </c>
      <c r="G122" t="s">
        <v>421</v>
      </c>
      <c r="H122">
        <v>2002</v>
      </c>
      <c r="I122" t="s">
        <v>57</v>
      </c>
      <c r="J122" t="s">
        <v>1011</v>
      </c>
      <c r="K122" t="s">
        <v>413</v>
      </c>
      <c r="L122" s="6"/>
    </row>
    <row r="123" spans="1:12" x14ac:dyDescent="0.45">
      <c r="A123" t="s">
        <v>20</v>
      </c>
      <c r="B123" s="5">
        <v>123</v>
      </c>
      <c r="C123" t="s">
        <v>3</v>
      </c>
      <c r="D123" t="s">
        <v>410</v>
      </c>
      <c r="E123" t="s">
        <v>417</v>
      </c>
      <c r="F123" t="s">
        <v>420</v>
      </c>
      <c r="G123" t="s">
        <v>94</v>
      </c>
      <c r="H123">
        <v>2012</v>
      </c>
      <c r="I123" t="s">
        <v>22</v>
      </c>
      <c r="J123" t="s">
        <v>1011</v>
      </c>
      <c r="K123" t="s">
        <v>414</v>
      </c>
      <c r="L123" s="6"/>
    </row>
    <row r="124" spans="1:12" x14ac:dyDescent="0.45">
      <c r="A124" t="s">
        <v>20</v>
      </c>
      <c r="B124" s="5">
        <v>124</v>
      </c>
      <c r="C124" t="s">
        <v>4</v>
      </c>
      <c r="D124" t="s">
        <v>422</v>
      </c>
      <c r="E124" t="s">
        <v>429</v>
      </c>
      <c r="F124" t="s">
        <v>430</v>
      </c>
      <c r="G124" t="s">
        <v>431</v>
      </c>
      <c r="H124">
        <v>1996</v>
      </c>
      <c r="I124" t="s">
        <v>22</v>
      </c>
      <c r="J124" t="s">
        <v>1011</v>
      </c>
      <c r="K124" t="s">
        <v>423</v>
      </c>
      <c r="L124" s="4" t="s">
        <v>989</v>
      </c>
    </row>
    <row r="125" spans="1:12" x14ac:dyDescent="0.45">
      <c r="A125" t="s">
        <v>20</v>
      </c>
      <c r="B125" s="5">
        <v>125</v>
      </c>
      <c r="C125" t="s">
        <v>4</v>
      </c>
      <c r="D125" t="s">
        <v>422</v>
      </c>
      <c r="E125" t="s">
        <v>432</v>
      </c>
      <c r="F125" t="s">
        <v>433</v>
      </c>
      <c r="G125" t="s">
        <v>283</v>
      </c>
      <c r="H125">
        <v>1964</v>
      </c>
      <c r="I125" t="s">
        <v>32</v>
      </c>
      <c r="J125" t="s">
        <v>1011</v>
      </c>
      <c r="K125" t="s">
        <v>424</v>
      </c>
      <c r="L125" s="4" t="s">
        <v>989</v>
      </c>
    </row>
    <row r="126" spans="1:12" x14ac:dyDescent="0.45">
      <c r="A126" t="s">
        <v>20</v>
      </c>
      <c r="B126" s="5">
        <v>126</v>
      </c>
      <c r="C126" t="s">
        <v>4</v>
      </c>
      <c r="D126" t="s">
        <v>422</v>
      </c>
      <c r="E126" t="s">
        <v>434</v>
      </c>
      <c r="F126" t="s">
        <v>433</v>
      </c>
      <c r="G126" t="s">
        <v>77</v>
      </c>
      <c r="H126">
        <v>1990</v>
      </c>
      <c r="I126" t="s">
        <v>22</v>
      </c>
      <c r="J126" t="s">
        <v>1011</v>
      </c>
      <c r="K126" t="s">
        <v>425</v>
      </c>
      <c r="L126" s="4" t="s">
        <v>989</v>
      </c>
    </row>
    <row r="127" spans="1:12" x14ac:dyDescent="0.45">
      <c r="A127" t="s">
        <v>20</v>
      </c>
      <c r="B127" s="5">
        <v>127</v>
      </c>
      <c r="C127" t="s">
        <v>4</v>
      </c>
      <c r="D127" t="s">
        <v>422</v>
      </c>
      <c r="E127" t="s">
        <v>435</v>
      </c>
      <c r="F127" t="s">
        <v>436</v>
      </c>
      <c r="G127" t="s">
        <v>86</v>
      </c>
      <c r="H127">
        <v>1998</v>
      </c>
      <c r="I127" t="s">
        <v>32</v>
      </c>
      <c r="J127" t="s">
        <v>1011</v>
      </c>
      <c r="K127" t="s">
        <v>426</v>
      </c>
      <c r="L127" s="4" t="s">
        <v>989</v>
      </c>
    </row>
    <row r="128" spans="1:12" x14ac:dyDescent="0.45">
      <c r="A128" t="s">
        <v>20</v>
      </c>
      <c r="B128" s="5">
        <v>128</v>
      </c>
      <c r="C128" t="s">
        <v>4</v>
      </c>
      <c r="D128" t="s">
        <v>422</v>
      </c>
      <c r="E128" t="s">
        <v>437</v>
      </c>
      <c r="F128" t="s">
        <v>438</v>
      </c>
      <c r="G128" t="s">
        <v>94</v>
      </c>
      <c r="H128">
        <v>1980</v>
      </c>
      <c r="I128" t="s">
        <v>22</v>
      </c>
      <c r="J128" t="s">
        <v>1011</v>
      </c>
      <c r="K128" t="s">
        <v>427</v>
      </c>
      <c r="L128" s="4" t="s">
        <v>989</v>
      </c>
    </row>
    <row r="129" spans="1:12" x14ac:dyDescent="0.45">
      <c r="A129" t="s">
        <v>20</v>
      </c>
      <c r="B129" s="5">
        <v>129</v>
      </c>
      <c r="C129" t="s">
        <v>4</v>
      </c>
      <c r="D129" t="s">
        <v>422</v>
      </c>
      <c r="E129" t="s">
        <v>432</v>
      </c>
      <c r="F129" t="s">
        <v>439</v>
      </c>
      <c r="G129" t="s">
        <v>440</v>
      </c>
      <c r="H129">
        <v>2010</v>
      </c>
      <c r="I129" t="s">
        <v>32</v>
      </c>
      <c r="J129" t="s">
        <v>1011</v>
      </c>
      <c r="K129" t="s">
        <v>428</v>
      </c>
      <c r="L129" s="4" t="s">
        <v>989</v>
      </c>
    </row>
    <row r="130" spans="1:12" x14ac:dyDescent="0.45">
      <c r="A130" t="s">
        <v>20</v>
      </c>
      <c r="B130" s="5">
        <v>130</v>
      </c>
      <c r="C130" t="s">
        <v>4</v>
      </c>
      <c r="D130" t="s">
        <v>441</v>
      </c>
      <c r="E130" t="s">
        <v>452</v>
      </c>
      <c r="F130" t="s">
        <v>462</v>
      </c>
      <c r="G130" t="s">
        <v>62</v>
      </c>
      <c r="H130">
        <v>1996</v>
      </c>
      <c r="I130" t="s">
        <v>32</v>
      </c>
      <c r="J130" t="s">
        <v>1011</v>
      </c>
      <c r="K130" t="s">
        <v>442</v>
      </c>
      <c r="L130" s="4" t="s">
        <v>989</v>
      </c>
    </row>
    <row r="131" spans="1:12" x14ac:dyDescent="0.45">
      <c r="A131" t="s">
        <v>20</v>
      </c>
      <c r="B131" s="5">
        <v>131</v>
      </c>
      <c r="C131" t="s">
        <v>4</v>
      </c>
      <c r="D131" t="s">
        <v>441</v>
      </c>
      <c r="E131" t="s">
        <v>453</v>
      </c>
      <c r="F131" t="s">
        <v>462</v>
      </c>
      <c r="G131" t="s">
        <v>463</v>
      </c>
      <c r="H131">
        <v>2000</v>
      </c>
      <c r="I131" t="s">
        <v>32</v>
      </c>
      <c r="J131" t="s">
        <v>1011</v>
      </c>
      <c r="K131" t="s">
        <v>443</v>
      </c>
      <c r="L131" s="4" t="s">
        <v>989</v>
      </c>
    </row>
    <row r="132" spans="1:12" x14ac:dyDescent="0.45">
      <c r="A132" t="s">
        <v>20</v>
      </c>
      <c r="B132" s="5">
        <v>132</v>
      </c>
      <c r="C132" t="s">
        <v>4</v>
      </c>
      <c r="D132" t="s">
        <v>441</v>
      </c>
      <c r="E132" t="s">
        <v>454</v>
      </c>
      <c r="F132" t="s">
        <v>113</v>
      </c>
      <c r="G132" t="s">
        <v>114</v>
      </c>
      <c r="H132">
        <v>1972</v>
      </c>
      <c r="I132" t="s">
        <v>32</v>
      </c>
      <c r="J132" t="s">
        <v>1011</v>
      </c>
      <c r="K132" t="s">
        <v>444</v>
      </c>
      <c r="L132" s="4" t="s">
        <v>989</v>
      </c>
    </row>
    <row r="133" spans="1:12" x14ac:dyDescent="0.45">
      <c r="A133" t="s">
        <v>20</v>
      </c>
      <c r="B133" s="5">
        <v>133</v>
      </c>
      <c r="C133" t="s">
        <v>4</v>
      </c>
      <c r="D133" t="s">
        <v>441</v>
      </c>
      <c r="E133" t="s">
        <v>455</v>
      </c>
      <c r="F133" t="s">
        <v>464</v>
      </c>
      <c r="G133" t="s">
        <v>96</v>
      </c>
      <c r="H133">
        <v>2012</v>
      </c>
      <c r="I133" t="s">
        <v>22</v>
      </c>
      <c r="J133" t="s">
        <v>1011</v>
      </c>
      <c r="K133" t="s">
        <v>445</v>
      </c>
      <c r="L133" s="6"/>
    </row>
    <row r="134" spans="1:12" x14ac:dyDescent="0.45">
      <c r="A134" t="s">
        <v>20</v>
      </c>
      <c r="B134" s="5">
        <v>134</v>
      </c>
      <c r="C134" t="s">
        <v>4</v>
      </c>
      <c r="D134" t="s">
        <v>441</v>
      </c>
      <c r="E134" t="s">
        <v>456</v>
      </c>
      <c r="F134" t="s">
        <v>465</v>
      </c>
      <c r="G134" t="s">
        <v>128</v>
      </c>
      <c r="H134">
        <v>1994</v>
      </c>
      <c r="I134" t="s">
        <v>32</v>
      </c>
      <c r="J134" t="s">
        <v>1011</v>
      </c>
      <c r="K134" t="s">
        <v>446</v>
      </c>
      <c r="L134" s="4" t="s">
        <v>989</v>
      </c>
    </row>
    <row r="135" spans="1:12" x14ac:dyDescent="0.45">
      <c r="A135" t="s">
        <v>20</v>
      </c>
      <c r="B135" s="5">
        <v>135</v>
      </c>
      <c r="C135" t="s">
        <v>4</v>
      </c>
      <c r="D135" t="s">
        <v>441</v>
      </c>
      <c r="E135" t="s">
        <v>457</v>
      </c>
      <c r="F135" t="s">
        <v>466</v>
      </c>
      <c r="G135" t="s">
        <v>86</v>
      </c>
      <c r="H135">
        <v>2007</v>
      </c>
      <c r="I135" t="s">
        <v>467</v>
      </c>
      <c r="J135" t="s">
        <v>1011</v>
      </c>
      <c r="K135" t="s">
        <v>447</v>
      </c>
      <c r="L135" s="4" t="s">
        <v>989</v>
      </c>
    </row>
    <row r="136" spans="1:12" x14ac:dyDescent="0.45">
      <c r="A136" t="s">
        <v>20</v>
      </c>
      <c r="B136" s="5">
        <v>136</v>
      </c>
      <c r="C136" t="s">
        <v>4</v>
      </c>
      <c r="D136" t="s">
        <v>441</v>
      </c>
      <c r="E136" t="s">
        <v>458</v>
      </c>
      <c r="F136" t="s">
        <v>996</v>
      </c>
      <c r="G136" t="s">
        <v>86</v>
      </c>
      <c r="H136">
        <v>1999</v>
      </c>
      <c r="I136" t="s">
        <v>467</v>
      </c>
      <c r="J136" t="s">
        <v>1011</v>
      </c>
      <c r="K136" t="s">
        <v>448</v>
      </c>
      <c r="L136" s="4" t="s">
        <v>989</v>
      </c>
    </row>
    <row r="137" spans="1:12" x14ac:dyDescent="0.45">
      <c r="A137" t="s">
        <v>20</v>
      </c>
      <c r="B137" s="5">
        <v>137</v>
      </c>
      <c r="C137" t="s">
        <v>4</v>
      </c>
      <c r="D137" t="s">
        <v>441</v>
      </c>
      <c r="E137" t="s">
        <v>459</v>
      </c>
      <c r="F137" t="s">
        <v>468</v>
      </c>
      <c r="G137" t="s">
        <v>86</v>
      </c>
      <c r="H137">
        <v>2004</v>
      </c>
      <c r="I137" t="s">
        <v>467</v>
      </c>
      <c r="J137" t="s">
        <v>1011</v>
      </c>
      <c r="K137" t="s">
        <v>449</v>
      </c>
      <c r="L137" s="4" t="s">
        <v>989</v>
      </c>
    </row>
    <row r="138" spans="1:12" x14ac:dyDescent="0.45">
      <c r="A138" t="s">
        <v>20</v>
      </c>
      <c r="B138" s="5">
        <v>138</v>
      </c>
      <c r="C138" t="s">
        <v>4</v>
      </c>
      <c r="D138" t="s">
        <v>441</v>
      </c>
      <c r="E138" t="s">
        <v>460</v>
      </c>
      <c r="F138" t="s">
        <v>469</v>
      </c>
      <c r="G138" t="s">
        <v>86</v>
      </c>
      <c r="H138">
        <v>1999</v>
      </c>
      <c r="I138" t="s">
        <v>349</v>
      </c>
      <c r="J138" t="s">
        <v>1011</v>
      </c>
      <c r="K138" t="s">
        <v>450</v>
      </c>
      <c r="L138" s="4" t="s">
        <v>989</v>
      </c>
    </row>
    <row r="139" spans="1:12" x14ac:dyDescent="0.45">
      <c r="A139" t="s">
        <v>20</v>
      </c>
      <c r="B139" s="5">
        <v>139</v>
      </c>
      <c r="C139" t="s">
        <v>4</v>
      </c>
      <c r="D139" t="s">
        <v>441</v>
      </c>
      <c r="E139" t="s">
        <v>461</v>
      </c>
      <c r="F139" t="s">
        <v>127</v>
      </c>
      <c r="G139" t="s">
        <v>86</v>
      </c>
      <c r="H139">
        <v>1979</v>
      </c>
      <c r="I139" t="s">
        <v>32</v>
      </c>
      <c r="J139" t="s">
        <v>1011</v>
      </c>
      <c r="K139" t="s">
        <v>451</v>
      </c>
      <c r="L139" s="4" t="s">
        <v>989</v>
      </c>
    </row>
    <row r="140" spans="1:12" x14ac:dyDescent="0.45">
      <c r="A140" t="s">
        <v>20</v>
      </c>
      <c r="B140" s="5">
        <v>140</v>
      </c>
      <c r="C140" t="s">
        <v>4</v>
      </c>
      <c r="D140" t="s">
        <v>470</v>
      </c>
      <c r="E140" t="s">
        <v>477</v>
      </c>
      <c r="F140" t="s">
        <v>478</v>
      </c>
      <c r="G140" t="s">
        <v>479</v>
      </c>
      <c r="H140">
        <v>2015</v>
      </c>
      <c r="I140" t="s">
        <v>32</v>
      </c>
      <c r="J140" t="s">
        <v>1011</v>
      </c>
      <c r="K140" t="s">
        <v>471</v>
      </c>
      <c r="L140" s="4" t="s">
        <v>989</v>
      </c>
    </row>
    <row r="141" spans="1:12" x14ac:dyDescent="0.45">
      <c r="A141" t="s">
        <v>20</v>
      </c>
      <c r="B141" s="5">
        <v>141</v>
      </c>
      <c r="C141" t="s">
        <v>4</v>
      </c>
      <c r="D141" t="s">
        <v>470</v>
      </c>
      <c r="E141" t="s">
        <v>480</v>
      </c>
      <c r="F141" t="s">
        <v>481</v>
      </c>
      <c r="G141" t="s">
        <v>65</v>
      </c>
      <c r="H141">
        <v>2013</v>
      </c>
      <c r="I141" t="s">
        <v>32</v>
      </c>
      <c r="J141" t="s">
        <v>1011</v>
      </c>
      <c r="K141" t="s">
        <v>472</v>
      </c>
      <c r="L141" s="4" t="s">
        <v>989</v>
      </c>
    </row>
    <row r="142" spans="1:12" x14ac:dyDescent="0.45">
      <c r="A142" t="s">
        <v>20</v>
      </c>
      <c r="B142" s="5">
        <v>142</v>
      </c>
      <c r="C142" t="s">
        <v>4</v>
      </c>
      <c r="D142" t="s">
        <v>470</v>
      </c>
      <c r="E142" t="s">
        <v>482</v>
      </c>
      <c r="F142" t="s">
        <v>483</v>
      </c>
      <c r="G142" t="s">
        <v>65</v>
      </c>
      <c r="H142">
        <v>2015</v>
      </c>
      <c r="I142" t="s">
        <v>32</v>
      </c>
      <c r="J142" t="s">
        <v>1011</v>
      </c>
      <c r="K142" t="s">
        <v>473</v>
      </c>
      <c r="L142" s="4" t="s">
        <v>989</v>
      </c>
    </row>
    <row r="143" spans="1:12" x14ac:dyDescent="0.45">
      <c r="A143" t="s">
        <v>20</v>
      </c>
      <c r="B143" s="5">
        <v>143</v>
      </c>
      <c r="C143" t="s">
        <v>4</v>
      </c>
      <c r="D143" t="s">
        <v>470</v>
      </c>
      <c r="E143" t="s">
        <v>997</v>
      </c>
      <c r="F143" t="s">
        <v>487</v>
      </c>
      <c r="G143" t="s">
        <v>479</v>
      </c>
      <c r="H143">
        <v>2015</v>
      </c>
      <c r="I143" t="s">
        <v>32</v>
      </c>
      <c r="J143" t="s">
        <v>1011</v>
      </c>
      <c r="K143" t="s">
        <v>474</v>
      </c>
      <c r="L143" s="4" t="s">
        <v>989</v>
      </c>
    </row>
    <row r="144" spans="1:12" x14ac:dyDescent="0.45">
      <c r="A144" t="s">
        <v>20</v>
      </c>
      <c r="B144" s="5">
        <v>144</v>
      </c>
      <c r="C144" t="s">
        <v>4</v>
      </c>
      <c r="D144" t="s">
        <v>470</v>
      </c>
      <c r="E144" t="s">
        <v>485</v>
      </c>
      <c r="F144" t="s">
        <v>998</v>
      </c>
      <c r="G144" t="s">
        <v>668</v>
      </c>
      <c r="H144">
        <v>2013</v>
      </c>
      <c r="I144" t="s">
        <v>1011</v>
      </c>
      <c r="J144" t="s">
        <v>1011</v>
      </c>
      <c r="K144" t="s">
        <v>475</v>
      </c>
      <c r="L144" s="4" t="s">
        <v>989</v>
      </c>
    </row>
    <row r="145" spans="1:12" x14ac:dyDescent="0.45">
      <c r="A145" t="s">
        <v>20</v>
      </c>
      <c r="B145" s="5">
        <v>145</v>
      </c>
      <c r="C145" t="s">
        <v>4</v>
      </c>
      <c r="D145" t="s">
        <v>470</v>
      </c>
      <c r="E145" t="s">
        <v>486</v>
      </c>
      <c r="F145" t="s">
        <v>388</v>
      </c>
      <c r="G145" t="s">
        <v>65</v>
      </c>
      <c r="H145">
        <v>2009</v>
      </c>
      <c r="I145" t="s">
        <v>1011</v>
      </c>
      <c r="J145" t="s">
        <v>1011</v>
      </c>
      <c r="K145" t="s">
        <v>476</v>
      </c>
      <c r="L145" s="4" t="s">
        <v>989</v>
      </c>
    </row>
    <row r="146" spans="1:12" x14ac:dyDescent="0.45">
      <c r="A146" t="s">
        <v>20</v>
      </c>
      <c r="B146" s="5">
        <v>146</v>
      </c>
      <c r="C146" t="s">
        <v>4</v>
      </c>
      <c r="D146" t="s">
        <v>488</v>
      </c>
      <c r="E146" t="s">
        <v>492</v>
      </c>
      <c r="F146" t="s">
        <v>999</v>
      </c>
      <c r="G146" t="s">
        <v>52</v>
      </c>
      <c r="H146">
        <v>2009</v>
      </c>
      <c r="I146" t="s">
        <v>57</v>
      </c>
      <c r="J146" t="s">
        <v>1011</v>
      </c>
      <c r="K146" t="s">
        <v>489</v>
      </c>
      <c r="L146" s="4" t="s">
        <v>989</v>
      </c>
    </row>
    <row r="147" spans="1:12" x14ac:dyDescent="0.45">
      <c r="A147" t="s">
        <v>20</v>
      </c>
      <c r="B147" s="5">
        <v>147</v>
      </c>
      <c r="C147" t="s">
        <v>4</v>
      </c>
      <c r="D147" t="s">
        <v>488</v>
      </c>
      <c r="E147" t="s">
        <v>403</v>
      </c>
      <c r="F147" t="s">
        <v>407</v>
      </c>
      <c r="G147" t="s">
        <v>86</v>
      </c>
      <c r="H147">
        <v>2014</v>
      </c>
      <c r="I147" t="s">
        <v>32</v>
      </c>
      <c r="J147" t="s">
        <v>1011</v>
      </c>
      <c r="K147" t="s">
        <v>490</v>
      </c>
      <c r="L147" s="4" t="s">
        <v>989</v>
      </c>
    </row>
    <row r="148" spans="1:12" x14ac:dyDescent="0.45">
      <c r="A148" t="s">
        <v>20</v>
      </c>
      <c r="B148" s="5">
        <v>148</v>
      </c>
      <c r="C148" t="s">
        <v>4</v>
      </c>
      <c r="D148" t="s">
        <v>488</v>
      </c>
      <c r="E148" t="s">
        <v>402</v>
      </c>
      <c r="F148" t="s">
        <v>406</v>
      </c>
      <c r="G148" t="s">
        <v>296</v>
      </c>
      <c r="H148">
        <v>2014</v>
      </c>
      <c r="I148" t="s">
        <v>32</v>
      </c>
      <c r="J148" t="s">
        <v>1011</v>
      </c>
      <c r="K148" t="s">
        <v>491</v>
      </c>
      <c r="L148" s="4" t="s">
        <v>989</v>
      </c>
    </row>
    <row r="149" spans="1:12" x14ac:dyDescent="0.45">
      <c r="A149" t="s">
        <v>20</v>
      </c>
      <c r="B149" s="5">
        <v>149</v>
      </c>
      <c r="C149" t="s">
        <v>4</v>
      </c>
      <c r="D149" t="s">
        <v>493</v>
      </c>
      <c r="E149" t="s">
        <v>500</v>
      </c>
      <c r="F149" t="s">
        <v>501</v>
      </c>
      <c r="G149" t="s">
        <v>283</v>
      </c>
      <c r="H149">
        <v>2009</v>
      </c>
      <c r="I149" t="s">
        <v>32</v>
      </c>
      <c r="J149" t="s">
        <v>1011</v>
      </c>
      <c r="K149" t="s">
        <v>494</v>
      </c>
      <c r="L149" s="4" t="s">
        <v>989</v>
      </c>
    </row>
    <row r="150" spans="1:12" x14ac:dyDescent="0.45">
      <c r="A150" t="s">
        <v>20</v>
      </c>
      <c r="B150" s="5">
        <v>150</v>
      </c>
      <c r="C150" t="s">
        <v>4</v>
      </c>
      <c r="D150" t="s">
        <v>493</v>
      </c>
      <c r="E150" t="s">
        <v>502</v>
      </c>
      <c r="F150" t="s">
        <v>503</v>
      </c>
      <c r="G150" t="s">
        <v>504</v>
      </c>
      <c r="H150">
        <v>2012</v>
      </c>
      <c r="I150" t="s">
        <v>22</v>
      </c>
      <c r="J150" t="s">
        <v>1011</v>
      </c>
      <c r="K150" t="s">
        <v>495</v>
      </c>
      <c r="L150" s="6"/>
    </row>
    <row r="151" spans="1:12" x14ac:dyDescent="0.45">
      <c r="A151" t="s">
        <v>20</v>
      </c>
      <c r="B151" s="5">
        <v>151</v>
      </c>
      <c r="C151" t="s">
        <v>4</v>
      </c>
      <c r="D151" t="s">
        <v>493</v>
      </c>
      <c r="E151" t="s">
        <v>506</v>
      </c>
      <c r="F151" t="s">
        <v>505</v>
      </c>
      <c r="G151" t="s">
        <v>507</v>
      </c>
      <c r="H151">
        <v>2003</v>
      </c>
      <c r="I151" t="s">
        <v>32</v>
      </c>
      <c r="J151" t="s">
        <v>1011</v>
      </c>
      <c r="K151" t="s">
        <v>496</v>
      </c>
      <c r="L151" s="4" t="s">
        <v>989</v>
      </c>
    </row>
    <row r="152" spans="1:12" x14ac:dyDescent="0.45">
      <c r="A152" t="s">
        <v>20</v>
      </c>
      <c r="B152" s="5">
        <v>152</v>
      </c>
      <c r="C152" t="s">
        <v>4</v>
      </c>
      <c r="D152" t="s">
        <v>493</v>
      </c>
      <c r="E152" t="s">
        <v>508</v>
      </c>
      <c r="F152" t="s">
        <v>509</v>
      </c>
      <c r="G152" t="s">
        <v>510</v>
      </c>
      <c r="H152">
        <v>2017</v>
      </c>
      <c r="I152" t="s">
        <v>32</v>
      </c>
      <c r="J152" t="s">
        <v>1011</v>
      </c>
      <c r="K152" t="s">
        <v>497</v>
      </c>
      <c r="L152" s="4" t="s">
        <v>989</v>
      </c>
    </row>
    <row r="153" spans="1:12" x14ac:dyDescent="0.45">
      <c r="A153" t="s">
        <v>20</v>
      </c>
      <c r="B153" s="5">
        <v>153</v>
      </c>
      <c r="C153" t="s">
        <v>4</v>
      </c>
      <c r="D153" t="s">
        <v>493</v>
      </c>
      <c r="E153" t="s">
        <v>512</v>
      </c>
      <c r="F153" t="s">
        <v>513</v>
      </c>
      <c r="G153" t="s">
        <v>511</v>
      </c>
      <c r="H153">
        <v>2002</v>
      </c>
      <c r="I153" t="s">
        <v>1011</v>
      </c>
      <c r="J153" t="s">
        <v>1011</v>
      </c>
      <c r="K153" t="s">
        <v>498</v>
      </c>
      <c r="L153" s="4" t="s">
        <v>989</v>
      </c>
    </row>
    <row r="154" spans="1:12" x14ac:dyDescent="0.45">
      <c r="A154" t="s">
        <v>20</v>
      </c>
      <c r="B154" s="5">
        <v>154</v>
      </c>
      <c r="C154" t="s">
        <v>4</v>
      </c>
      <c r="D154" t="s">
        <v>493</v>
      </c>
      <c r="E154" t="s">
        <v>515</v>
      </c>
      <c r="F154" t="s">
        <v>514</v>
      </c>
      <c r="G154" t="s">
        <v>516</v>
      </c>
      <c r="H154">
        <v>2001</v>
      </c>
      <c r="I154" t="s">
        <v>32</v>
      </c>
      <c r="J154" t="s">
        <v>1011</v>
      </c>
      <c r="K154" t="s">
        <v>499</v>
      </c>
      <c r="L154" s="6"/>
    </row>
    <row r="155" spans="1:12" x14ac:dyDescent="0.45">
      <c r="A155" t="s">
        <v>20</v>
      </c>
      <c r="B155" s="5">
        <v>155</v>
      </c>
      <c r="C155" t="s">
        <v>5</v>
      </c>
      <c r="D155" t="s">
        <v>517</v>
      </c>
      <c r="E155" t="s">
        <v>524</v>
      </c>
      <c r="F155" t="s">
        <v>528</v>
      </c>
      <c r="G155" t="s">
        <v>94</v>
      </c>
      <c r="H155">
        <v>2014</v>
      </c>
      <c r="I155" t="s">
        <v>22</v>
      </c>
      <c r="J155" t="s">
        <v>1011</v>
      </c>
      <c r="K155" t="s">
        <v>518</v>
      </c>
      <c r="L155" s="4" t="s">
        <v>989</v>
      </c>
    </row>
    <row r="156" spans="1:12" x14ac:dyDescent="0.45">
      <c r="A156" t="s">
        <v>20</v>
      </c>
      <c r="B156" s="5">
        <v>156</v>
      </c>
      <c r="C156" t="s">
        <v>5</v>
      </c>
      <c r="D156" t="s">
        <v>517</v>
      </c>
      <c r="E156" t="s">
        <v>517</v>
      </c>
      <c r="F156" t="s">
        <v>529</v>
      </c>
      <c r="G156" t="s">
        <v>44</v>
      </c>
      <c r="H156">
        <v>2017</v>
      </c>
      <c r="I156" t="s">
        <v>22</v>
      </c>
      <c r="J156" t="s">
        <v>1011</v>
      </c>
      <c r="K156" t="s">
        <v>519</v>
      </c>
      <c r="L156" s="4" t="s">
        <v>989</v>
      </c>
    </row>
    <row r="157" spans="1:12" x14ac:dyDescent="0.45">
      <c r="A157" t="s">
        <v>20</v>
      </c>
      <c r="B157" s="5">
        <v>157</v>
      </c>
      <c r="C157" t="s">
        <v>5</v>
      </c>
      <c r="D157" t="s">
        <v>517</v>
      </c>
      <c r="E157" t="s">
        <v>525</v>
      </c>
      <c r="F157" t="s">
        <v>530</v>
      </c>
      <c r="G157" t="s">
        <v>52</v>
      </c>
      <c r="H157">
        <v>1969</v>
      </c>
      <c r="I157" t="s">
        <v>32</v>
      </c>
      <c r="J157" t="s">
        <v>1011</v>
      </c>
      <c r="K157" t="s">
        <v>520</v>
      </c>
      <c r="L157" s="6"/>
    </row>
    <row r="158" spans="1:12" x14ac:dyDescent="0.45">
      <c r="A158" t="s">
        <v>20</v>
      </c>
      <c r="B158" s="5">
        <v>158</v>
      </c>
      <c r="C158" t="s">
        <v>5</v>
      </c>
      <c r="D158" t="s">
        <v>517</v>
      </c>
      <c r="E158" t="s">
        <v>526</v>
      </c>
      <c r="F158" t="s">
        <v>531</v>
      </c>
      <c r="G158" t="s">
        <v>532</v>
      </c>
      <c r="H158">
        <v>1963</v>
      </c>
      <c r="I158" t="s">
        <v>32</v>
      </c>
      <c r="J158" t="s">
        <v>1011</v>
      </c>
      <c r="K158" t="s">
        <v>521</v>
      </c>
      <c r="L158" s="4" t="s">
        <v>989</v>
      </c>
    </row>
    <row r="159" spans="1:12" x14ac:dyDescent="0.45">
      <c r="A159" t="s">
        <v>20</v>
      </c>
      <c r="B159" s="5">
        <v>159</v>
      </c>
      <c r="C159" t="s">
        <v>5</v>
      </c>
      <c r="D159" t="s">
        <v>517</v>
      </c>
      <c r="E159" t="s">
        <v>527</v>
      </c>
      <c r="F159" t="s">
        <v>533</v>
      </c>
      <c r="G159" t="s">
        <v>534</v>
      </c>
      <c r="H159">
        <v>1968</v>
      </c>
      <c r="I159" t="s">
        <v>32</v>
      </c>
      <c r="J159" t="s">
        <v>1011</v>
      </c>
      <c r="K159" t="s">
        <v>522</v>
      </c>
      <c r="L159" s="6"/>
    </row>
    <row r="160" spans="1:12" x14ac:dyDescent="0.45">
      <c r="A160" t="s">
        <v>20</v>
      </c>
      <c r="B160" s="5">
        <v>160</v>
      </c>
      <c r="C160" t="s">
        <v>5</v>
      </c>
      <c r="D160" t="s">
        <v>517</v>
      </c>
      <c r="E160" t="s">
        <v>517</v>
      </c>
      <c r="F160" t="s">
        <v>535</v>
      </c>
      <c r="G160" t="s">
        <v>536</v>
      </c>
      <c r="H160">
        <v>1967</v>
      </c>
      <c r="I160" t="s">
        <v>22</v>
      </c>
      <c r="J160" t="s">
        <v>1011</v>
      </c>
      <c r="K160" t="s">
        <v>523</v>
      </c>
      <c r="L160" s="6"/>
    </row>
    <row r="161" spans="1:12" x14ac:dyDescent="0.45">
      <c r="A161" t="s">
        <v>20</v>
      </c>
      <c r="B161" s="5">
        <v>161</v>
      </c>
      <c r="C161" t="s">
        <v>5</v>
      </c>
      <c r="D161" t="s">
        <v>537</v>
      </c>
      <c r="E161" t="s">
        <v>543</v>
      </c>
      <c r="F161" t="s">
        <v>1000</v>
      </c>
      <c r="G161" t="s">
        <v>360</v>
      </c>
      <c r="H161">
        <v>2014</v>
      </c>
      <c r="I161" t="s">
        <v>32</v>
      </c>
      <c r="J161" t="s">
        <v>1011</v>
      </c>
      <c r="K161" t="s">
        <v>538</v>
      </c>
      <c r="L161" s="4" t="s">
        <v>989</v>
      </c>
    </row>
    <row r="162" spans="1:12" x14ac:dyDescent="0.45">
      <c r="A162" t="s">
        <v>20</v>
      </c>
      <c r="B162" s="5">
        <v>162</v>
      </c>
      <c r="C162" t="s">
        <v>5</v>
      </c>
      <c r="D162" t="s">
        <v>537</v>
      </c>
      <c r="E162" t="s">
        <v>544</v>
      </c>
      <c r="F162" t="s">
        <v>548</v>
      </c>
      <c r="G162" t="s">
        <v>65</v>
      </c>
      <c r="H162">
        <v>2013</v>
      </c>
      <c r="I162" t="s">
        <v>32</v>
      </c>
      <c r="J162" t="s">
        <v>1011</v>
      </c>
      <c r="K162" t="s">
        <v>539</v>
      </c>
      <c r="L162" s="4" t="s">
        <v>989</v>
      </c>
    </row>
    <row r="163" spans="1:12" x14ac:dyDescent="0.45">
      <c r="A163" t="s">
        <v>20</v>
      </c>
      <c r="B163" s="5">
        <v>163</v>
      </c>
      <c r="C163" t="s">
        <v>5</v>
      </c>
      <c r="D163" t="s">
        <v>537</v>
      </c>
      <c r="E163" t="s">
        <v>545</v>
      </c>
      <c r="F163" t="s">
        <v>549</v>
      </c>
      <c r="G163" t="s">
        <v>552</v>
      </c>
      <c r="H163">
        <v>2012</v>
      </c>
      <c r="I163" t="s">
        <v>32</v>
      </c>
      <c r="J163" t="s">
        <v>1011</v>
      </c>
      <c r="K163" t="s">
        <v>540</v>
      </c>
      <c r="L163" s="4" t="s">
        <v>989</v>
      </c>
    </row>
    <row r="164" spans="1:12" x14ac:dyDescent="0.45">
      <c r="A164" t="s">
        <v>20</v>
      </c>
      <c r="B164" s="5">
        <v>164</v>
      </c>
      <c r="C164" t="s">
        <v>5</v>
      </c>
      <c r="D164" t="s">
        <v>537</v>
      </c>
      <c r="E164" t="s">
        <v>546</v>
      </c>
      <c r="F164" t="s">
        <v>550</v>
      </c>
      <c r="G164" t="s">
        <v>507</v>
      </c>
      <c r="H164">
        <v>2008</v>
      </c>
      <c r="I164" t="s">
        <v>32</v>
      </c>
      <c r="J164" t="s">
        <v>1011</v>
      </c>
      <c r="K164" t="s">
        <v>541</v>
      </c>
      <c r="L164" s="4" t="s">
        <v>989</v>
      </c>
    </row>
    <row r="165" spans="1:12" x14ac:dyDescent="0.45">
      <c r="A165" t="s">
        <v>20</v>
      </c>
      <c r="B165" s="5">
        <v>165</v>
      </c>
      <c r="C165" t="s">
        <v>5</v>
      </c>
      <c r="D165" t="s">
        <v>537</v>
      </c>
      <c r="E165" t="s">
        <v>547</v>
      </c>
      <c r="F165" t="s">
        <v>551</v>
      </c>
      <c r="G165" t="s">
        <v>65</v>
      </c>
      <c r="H165">
        <v>2011</v>
      </c>
      <c r="I165" t="s">
        <v>32</v>
      </c>
      <c r="J165" t="s">
        <v>1011</v>
      </c>
      <c r="K165" t="s">
        <v>542</v>
      </c>
      <c r="L165" s="4" t="s">
        <v>989</v>
      </c>
    </row>
    <row r="166" spans="1:12" x14ac:dyDescent="0.45">
      <c r="A166" t="s">
        <v>20</v>
      </c>
      <c r="B166" s="5">
        <v>166</v>
      </c>
      <c r="C166" t="s">
        <v>5</v>
      </c>
      <c r="D166" t="s">
        <v>553</v>
      </c>
      <c r="E166" t="s">
        <v>561</v>
      </c>
      <c r="F166" t="s">
        <v>568</v>
      </c>
      <c r="G166" t="s">
        <v>122</v>
      </c>
      <c r="H166">
        <v>2011</v>
      </c>
      <c r="I166" t="s">
        <v>349</v>
      </c>
      <c r="J166" t="s">
        <v>1011</v>
      </c>
      <c r="K166" t="s">
        <v>554</v>
      </c>
      <c r="L166" s="4" t="s">
        <v>989</v>
      </c>
    </row>
    <row r="167" spans="1:12" x14ac:dyDescent="0.45">
      <c r="A167" t="s">
        <v>20</v>
      </c>
      <c r="B167" s="5">
        <v>167</v>
      </c>
      <c r="C167" t="s">
        <v>5</v>
      </c>
      <c r="D167" t="s">
        <v>553</v>
      </c>
      <c r="E167" t="s">
        <v>562</v>
      </c>
      <c r="F167" t="s">
        <v>569</v>
      </c>
      <c r="G167" t="s">
        <v>283</v>
      </c>
      <c r="H167">
        <v>2006</v>
      </c>
      <c r="I167" t="s">
        <v>32</v>
      </c>
      <c r="J167" t="s">
        <v>1011</v>
      </c>
      <c r="K167" t="s">
        <v>555</v>
      </c>
      <c r="L167" s="4" t="s">
        <v>989</v>
      </c>
    </row>
    <row r="168" spans="1:12" x14ac:dyDescent="0.45">
      <c r="A168" t="s">
        <v>20</v>
      </c>
      <c r="B168" s="5">
        <v>168</v>
      </c>
      <c r="C168" t="s">
        <v>5</v>
      </c>
      <c r="D168" t="s">
        <v>553</v>
      </c>
      <c r="E168" t="s">
        <v>563</v>
      </c>
      <c r="F168" t="s">
        <v>569</v>
      </c>
      <c r="G168" t="s">
        <v>283</v>
      </c>
      <c r="H168">
        <v>2014</v>
      </c>
      <c r="I168" t="s">
        <v>32</v>
      </c>
      <c r="J168" t="s">
        <v>1011</v>
      </c>
      <c r="K168" t="s">
        <v>556</v>
      </c>
      <c r="L168" s="4" t="s">
        <v>989</v>
      </c>
    </row>
    <row r="169" spans="1:12" x14ac:dyDescent="0.45">
      <c r="A169" t="s">
        <v>20</v>
      </c>
      <c r="B169" s="5">
        <v>169</v>
      </c>
      <c r="C169" t="s">
        <v>5</v>
      </c>
      <c r="D169" t="s">
        <v>553</v>
      </c>
      <c r="E169" t="s">
        <v>564</v>
      </c>
      <c r="F169" t="s">
        <v>570</v>
      </c>
      <c r="G169" t="s">
        <v>507</v>
      </c>
      <c r="H169">
        <v>2005</v>
      </c>
      <c r="I169" t="s">
        <v>32</v>
      </c>
      <c r="J169" t="s">
        <v>1011</v>
      </c>
      <c r="K169" t="s">
        <v>557</v>
      </c>
      <c r="L169" s="4" t="s">
        <v>989</v>
      </c>
    </row>
    <row r="170" spans="1:12" x14ac:dyDescent="0.45">
      <c r="A170" t="s">
        <v>20</v>
      </c>
      <c r="B170" s="5">
        <v>170</v>
      </c>
      <c r="C170" t="s">
        <v>5</v>
      </c>
      <c r="D170" t="s">
        <v>553</v>
      </c>
      <c r="E170" t="s">
        <v>565</v>
      </c>
      <c r="F170" t="s">
        <v>571</v>
      </c>
      <c r="G170" t="s">
        <v>296</v>
      </c>
      <c r="H170">
        <v>2001</v>
      </c>
      <c r="I170" t="s">
        <v>32</v>
      </c>
      <c r="J170" t="s">
        <v>1011</v>
      </c>
      <c r="K170" t="s">
        <v>558</v>
      </c>
      <c r="L170" s="4" t="s">
        <v>989</v>
      </c>
    </row>
    <row r="171" spans="1:12" x14ac:dyDescent="0.45">
      <c r="A171" t="s">
        <v>20</v>
      </c>
      <c r="B171" s="5">
        <v>171</v>
      </c>
      <c r="C171" t="s">
        <v>5</v>
      </c>
      <c r="D171" t="s">
        <v>553</v>
      </c>
      <c r="E171" t="s">
        <v>566</v>
      </c>
      <c r="F171" t="s">
        <v>572</v>
      </c>
      <c r="G171" t="s">
        <v>283</v>
      </c>
      <c r="H171">
        <v>2011</v>
      </c>
      <c r="I171" t="s">
        <v>32</v>
      </c>
      <c r="J171" t="s">
        <v>1011</v>
      </c>
      <c r="K171" t="s">
        <v>559</v>
      </c>
      <c r="L171" s="4" t="s">
        <v>989</v>
      </c>
    </row>
    <row r="172" spans="1:12" x14ac:dyDescent="0.45">
      <c r="A172" t="s">
        <v>20</v>
      </c>
      <c r="B172" s="5">
        <v>172</v>
      </c>
      <c r="C172" t="s">
        <v>5</v>
      </c>
      <c r="D172" t="s">
        <v>553</v>
      </c>
      <c r="E172" t="s">
        <v>567</v>
      </c>
      <c r="F172" t="s">
        <v>573</v>
      </c>
      <c r="G172" t="s">
        <v>507</v>
      </c>
      <c r="H172">
        <v>2011</v>
      </c>
      <c r="I172" t="s">
        <v>32</v>
      </c>
      <c r="J172" t="s">
        <v>1011</v>
      </c>
      <c r="K172" t="s">
        <v>560</v>
      </c>
      <c r="L172" s="4" t="s">
        <v>989</v>
      </c>
    </row>
    <row r="173" spans="1:12" x14ac:dyDescent="0.45">
      <c r="A173" t="s">
        <v>20</v>
      </c>
      <c r="B173" s="5">
        <v>173</v>
      </c>
      <c r="C173" t="s">
        <v>5</v>
      </c>
      <c r="D173" t="s">
        <v>574</v>
      </c>
      <c r="E173" t="s">
        <v>580</v>
      </c>
      <c r="F173" t="s">
        <v>585</v>
      </c>
      <c r="G173" t="s">
        <v>44</v>
      </c>
      <c r="H173">
        <v>2014</v>
      </c>
      <c r="I173" t="s">
        <v>22</v>
      </c>
      <c r="J173" t="s">
        <v>1011</v>
      </c>
      <c r="K173" t="s">
        <v>575</v>
      </c>
      <c r="L173" s="4" t="s">
        <v>989</v>
      </c>
    </row>
    <row r="174" spans="1:12" x14ac:dyDescent="0.45">
      <c r="A174" t="s">
        <v>20</v>
      </c>
      <c r="B174" s="5">
        <v>174</v>
      </c>
      <c r="C174" t="s">
        <v>5</v>
      </c>
      <c r="D174" t="s">
        <v>574</v>
      </c>
      <c r="E174" t="s">
        <v>581</v>
      </c>
      <c r="F174" t="s">
        <v>586</v>
      </c>
      <c r="G174" t="s">
        <v>590</v>
      </c>
      <c r="H174">
        <v>2014</v>
      </c>
      <c r="I174" t="s">
        <v>57</v>
      </c>
      <c r="J174" t="s">
        <v>1011</v>
      </c>
      <c r="K174" t="s">
        <v>576</v>
      </c>
      <c r="L174" s="6"/>
    </row>
    <row r="175" spans="1:12" x14ac:dyDescent="0.45">
      <c r="A175" t="s">
        <v>20</v>
      </c>
      <c r="B175" s="5">
        <v>175</v>
      </c>
      <c r="C175" t="s">
        <v>5</v>
      </c>
      <c r="D175" t="s">
        <v>574</v>
      </c>
      <c r="E175" t="s">
        <v>582</v>
      </c>
      <c r="F175" t="s">
        <v>587</v>
      </c>
      <c r="G175" t="s">
        <v>283</v>
      </c>
      <c r="H175">
        <v>2017</v>
      </c>
      <c r="I175" t="s">
        <v>32</v>
      </c>
      <c r="J175" t="s">
        <v>1011</v>
      </c>
      <c r="K175" t="s">
        <v>577</v>
      </c>
      <c r="L175" s="4" t="s">
        <v>989</v>
      </c>
    </row>
    <row r="176" spans="1:12" x14ac:dyDescent="0.45">
      <c r="A176" t="s">
        <v>20</v>
      </c>
      <c r="B176" s="5">
        <v>176</v>
      </c>
      <c r="C176" t="s">
        <v>5</v>
      </c>
      <c r="D176" t="s">
        <v>574</v>
      </c>
      <c r="E176" t="s">
        <v>583</v>
      </c>
      <c r="F176" t="s">
        <v>588</v>
      </c>
      <c r="G176" t="s">
        <v>591</v>
      </c>
      <c r="H176">
        <v>2015</v>
      </c>
      <c r="I176" t="s">
        <v>32</v>
      </c>
      <c r="J176" t="s">
        <v>1011</v>
      </c>
      <c r="K176" t="s">
        <v>578</v>
      </c>
      <c r="L176" s="6"/>
    </row>
    <row r="177" spans="1:12" x14ac:dyDescent="0.45">
      <c r="A177" t="s">
        <v>20</v>
      </c>
      <c r="B177" s="5">
        <v>177</v>
      </c>
      <c r="C177" t="s">
        <v>5</v>
      </c>
      <c r="D177" t="s">
        <v>574</v>
      </c>
      <c r="E177" t="s">
        <v>584</v>
      </c>
      <c r="F177" t="s">
        <v>589</v>
      </c>
      <c r="G177" t="s">
        <v>592</v>
      </c>
      <c r="H177">
        <v>2013</v>
      </c>
      <c r="I177" t="s">
        <v>22</v>
      </c>
      <c r="J177" t="s">
        <v>1011</v>
      </c>
      <c r="K177" t="s">
        <v>579</v>
      </c>
      <c r="L177" s="4" t="s">
        <v>989</v>
      </c>
    </row>
    <row r="178" spans="1:12" x14ac:dyDescent="0.45">
      <c r="A178" t="s">
        <v>20</v>
      </c>
      <c r="B178" s="5">
        <v>178</v>
      </c>
      <c r="C178" t="s">
        <v>5</v>
      </c>
      <c r="D178" t="s">
        <v>593</v>
      </c>
      <c r="E178" t="s">
        <v>605</v>
      </c>
      <c r="F178" t="s">
        <v>616</v>
      </c>
      <c r="G178" t="s">
        <v>617</v>
      </c>
      <c r="H178">
        <v>2010</v>
      </c>
      <c r="I178" t="s">
        <v>57</v>
      </c>
      <c r="J178" t="s">
        <v>1011</v>
      </c>
      <c r="K178" t="s">
        <v>594</v>
      </c>
      <c r="L178" s="4" t="s">
        <v>989</v>
      </c>
    </row>
    <row r="179" spans="1:12" x14ac:dyDescent="0.45">
      <c r="A179" t="s">
        <v>20</v>
      </c>
      <c r="B179" s="5">
        <v>179</v>
      </c>
      <c r="C179" t="s">
        <v>5</v>
      </c>
      <c r="D179" t="s">
        <v>593</v>
      </c>
      <c r="E179" t="s">
        <v>606</v>
      </c>
      <c r="F179" t="s">
        <v>618</v>
      </c>
      <c r="G179" t="s">
        <v>44</v>
      </c>
      <c r="H179">
        <v>2014</v>
      </c>
      <c r="I179" t="s">
        <v>22</v>
      </c>
      <c r="J179" t="s">
        <v>1011</v>
      </c>
      <c r="K179" t="s">
        <v>595</v>
      </c>
      <c r="L179" s="4" t="s">
        <v>989</v>
      </c>
    </row>
    <row r="180" spans="1:12" x14ac:dyDescent="0.45">
      <c r="A180" t="s">
        <v>20</v>
      </c>
      <c r="B180" s="5">
        <v>180</v>
      </c>
      <c r="C180" t="s">
        <v>5</v>
      </c>
      <c r="D180" t="s">
        <v>593</v>
      </c>
      <c r="E180" t="s">
        <v>607</v>
      </c>
      <c r="F180" t="s">
        <v>619</v>
      </c>
      <c r="G180" t="s">
        <v>21</v>
      </c>
      <c r="H180">
        <v>2017</v>
      </c>
      <c r="I180" t="s">
        <v>22</v>
      </c>
      <c r="J180" t="s">
        <v>1011</v>
      </c>
      <c r="K180" t="s">
        <v>596</v>
      </c>
      <c r="L180" s="4" t="s">
        <v>989</v>
      </c>
    </row>
    <row r="181" spans="1:12" x14ac:dyDescent="0.45">
      <c r="A181" t="s">
        <v>20</v>
      </c>
      <c r="B181" s="5">
        <v>181</v>
      </c>
      <c r="C181" t="s">
        <v>5</v>
      </c>
      <c r="D181" t="s">
        <v>593</v>
      </c>
      <c r="E181" t="s">
        <v>608</v>
      </c>
      <c r="F181" t="s">
        <v>620</v>
      </c>
      <c r="G181" t="s">
        <v>25</v>
      </c>
      <c r="H181">
        <v>2016</v>
      </c>
      <c r="I181" t="s">
        <v>22</v>
      </c>
      <c r="J181" t="s">
        <v>1011</v>
      </c>
      <c r="K181" t="s">
        <v>597</v>
      </c>
      <c r="L181" s="6"/>
    </row>
    <row r="182" spans="1:12" x14ac:dyDescent="0.45">
      <c r="A182" t="s">
        <v>20</v>
      </c>
      <c r="B182" s="5">
        <v>182</v>
      </c>
      <c r="C182" t="s">
        <v>5</v>
      </c>
      <c r="D182" t="s">
        <v>593</v>
      </c>
      <c r="E182" t="s">
        <v>609</v>
      </c>
      <c r="F182" t="s">
        <v>621</v>
      </c>
      <c r="G182" t="s">
        <v>77</v>
      </c>
      <c r="H182">
        <v>1974</v>
      </c>
      <c r="I182" t="s">
        <v>22</v>
      </c>
      <c r="J182" t="s">
        <v>1011</v>
      </c>
      <c r="K182" t="s">
        <v>598</v>
      </c>
      <c r="L182" s="4" t="s">
        <v>989</v>
      </c>
    </row>
    <row r="183" spans="1:12" x14ac:dyDescent="0.45">
      <c r="A183" t="s">
        <v>20</v>
      </c>
      <c r="B183" s="5">
        <v>183</v>
      </c>
      <c r="C183" t="s">
        <v>5</v>
      </c>
      <c r="D183" t="s">
        <v>593</v>
      </c>
      <c r="E183" t="s">
        <v>610</v>
      </c>
      <c r="F183" t="s">
        <v>622</v>
      </c>
      <c r="G183" t="s">
        <v>77</v>
      </c>
      <c r="H183">
        <v>1976</v>
      </c>
      <c r="I183" t="s">
        <v>22</v>
      </c>
      <c r="J183" t="s">
        <v>1011</v>
      </c>
      <c r="K183" t="s">
        <v>599</v>
      </c>
      <c r="L183" s="6"/>
    </row>
    <row r="184" spans="1:12" x14ac:dyDescent="0.45">
      <c r="A184" t="s">
        <v>20</v>
      </c>
      <c r="B184" s="5">
        <v>184</v>
      </c>
      <c r="C184" t="s">
        <v>5</v>
      </c>
      <c r="D184" t="s">
        <v>593</v>
      </c>
      <c r="E184" t="s">
        <v>611</v>
      </c>
      <c r="F184" t="s">
        <v>623</v>
      </c>
      <c r="G184" t="s">
        <v>624</v>
      </c>
      <c r="H184">
        <v>1976</v>
      </c>
      <c r="I184" t="s">
        <v>22</v>
      </c>
      <c r="J184" t="s">
        <v>1011</v>
      </c>
      <c r="K184" t="s">
        <v>600</v>
      </c>
      <c r="L184" s="4" t="s">
        <v>989</v>
      </c>
    </row>
    <row r="185" spans="1:12" x14ac:dyDescent="0.45">
      <c r="A185" t="s">
        <v>20</v>
      </c>
      <c r="B185" s="5">
        <v>185</v>
      </c>
      <c r="C185" t="s">
        <v>5</v>
      </c>
      <c r="D185" t="s">
        <v>593</v>
      </c>
      <c r="E185" t="s">
        <v>612</v>
      </c>
      <c r="F185" t="s">
        <v>625</v>
      </c>
      <c r="G185" t="s">
        <v>626</v>
      </c>
      <c r="H185">
        <v>1992</v>
      </c>
      <c r="I185" t="s">
        <v>57</v>
      </c>
      <c r="J185" t="s">
        <v>1011</v>
      </c>
      <c r="K185" t="s">
        <v>601</v>
      </c>
      <c r="L185" s="6"/>
    </row>
    <row r="186" spans="1:12" x14ac:dyDescent="0.45">
      <c r="A186" t="s">
        <v>20</v>
      </c>
      <c r="B186" s="5">
        <v>186</v>
      </c>
      <c r="C186" t="s">
        <v>5</v>
      </c>
      <c r="D186" t="s">
        <v>593</v>
      </c>
      <c r="E186" t="s">
        <v>613</v>
      </c>
      <c r="F186" t="s">
        <v>627</v>
      </c>
      <c r="G186" t="s">
        <v>628</v>
      </c>
      <c r="H186">
        <v>1974</v>
      </c>
      <c r="I186" t="s">
        <v>629</v>
      </c>
      <c r="J186" t="s">
        <v>1011</v>
      </c>
      <c r="K186" t="s">
        <v>602</v>
      </c>
      <c r="L186" s="6"/>
    </row>
    <row r="187" spans="1:12" x14ac:dyDescent="0.45">
      <c r="A187" t="s">
        <v>20</v>
      </c>
      <c r="B187" s="5">
        <v>187</v>
      </c>
      <c r="C187" t="s">
        <v>5</v>
      </c>
      <c r="D187" t="s">
        <v>593</v>
      </c>
      <c r="E187" t="s">
        <v>614</v>
      </c>
      <c r="F187" t="s">
        <v>630</v>
      </c>
      <c r="G187" t="s">
        <v>631</v>
      </c>
      <c r="H187">
        <v>2016</v>
      </c>
      <c r="I187" t="s">
        <v>22</v>
      </c>
      <c r="J187" t="s">
        <v>1011</v>
      </c>
      <c r="K187" t="s">
        <v>603</v>
      </c>
      <c r="L187" s="4" t="s">
        <v>989</v>
      </c>
    </row>
    <row r="188" spans="1:12" x14ac:dyDescent="0.45">
      <c r="A188" t="s">
        <v>20</v>
      </c>
      <c r="B188" s="5">
        <v>188</v>
      </c>
      <c r="C188" t="s">
        <v>5</v>
      </c>
      <c r="D188" t="s">
        <v>593</v>
      </c>
      <c r="E188" t="s">
        <v>615</v>
      </c>
      <c r="F188" t="s">
        <v>632</v>
      </c>
      <c r="G188" t="s">
        <v>633</v>
      </c>
      <c r="H188">
        <v>2010</v>
      </c>
      <c r="I188" t="s">
        <v>32</v>
      </c>
      <c r="J188" t="s">
        <v>1011</v>
      </c>
      <c r="K188" t="s">
        <v>604</v>
      </c>
      <c r="L188" s="4" t="s">
        <v>989</v>
      </c>
    </row>
    <row r="189" spans="1:12" x14ac:dyDescent="0.45">
      <c r="A189" t="s">
        <v>20</v>
      </c>
      <c r="B189" s="5">
        <v>189</v>
      </c>
      <c r="C189" t="s">
        <v>7</v>
      </c>
      <c r="D189" t="s">
        <v>634</v>
      </c>
      <c r="E189" t="s">
        <v>640</v>
      </c>
      <c r="F189" t="s">
        <v>645</v>
      </c>
      <c r="G189" t="s">
        <v>52</v>
      </c>
      <c r="H189">
        <v>1995</v>
      </c>
      <c r="I189" t="s">
        <v>32</v>
      </c>
      <c r="J189" t="s">
        <v>1011</v>
      </c>
      <c r="K189" t="s">
        <v>635</v>
      </c>
      <c r="L189" s="6"/>
    </row>
    <row r="190" spans="1:12" x14ac:dyDescent="0.45">
      <c r="A190" t="s">
        <v>20</v>
      </c>
      <c r="B190" s="5">
        <v>190</v>
      </c>
      <c r="C190" t="s">
        <v>7</v>
      </c>
      <c r="D190" t="s">
        <v>634</v>
      </c>
      <c r="E190" t="s">
        <v>641</v>
      </c>
      <c r="F190" t="s">
        <v>646</v>
      </c>
      <c r="G190" t="s">
        <v>94</v>
      </c>
      <c r="H190">
        <v>2014</v>
      </c>
      <c r="I190" t="s">
        <v>32</v>
      </c>
      <c r="J190" t="s">
        <v>1011</v>
      </c>
      <c r="K190" t="s">
        <v>636</v>
      </c>
      <c r="L190" s="4" t="s">
        <v>989</v>
      </c>
    </row>
    <row r="191" spans="1:12" x14ac:dyDescent="0.45">
      <c r="A191" t="s">
        <v>20</v>
      </c>
      <c r="B191" s="5">
        <v>191</v>
      </c>
      <c r="C191" t="s">
        <v>7</v>
      </c>
      <c r="D191" t="s">
        <v>634</v>
      </c>
      <c r="E191" t="s">
        <v>642</v>
      </c>
      <c r="F191" t="s">
        <v>462</v>
      </c>
      <c r="G191" t="s">
        <v>128</v>
      </c>
      <c r="H191">
        <v>2002</v>
      </c>
      <c r="I191" t="s">
        <v>32</v>
      </c>
      <c r="J191" t="s">
        <v>1011</v>
      </c>
      <c r="K191" t="s">
        <v>637</v>
      </c>
      <c r="L191" s="4" t="s">
        <v>989</v>
      </c>
    </row>
    <row r="192" spans="1:12" x14ac:dyDescent="0.45">
      <c r="A192" t="s">
        <v>20</v>
      </c>
      <c r="B192" s="5">
        <v>192</v>
      </c>
      <c r="C192" t="s">
        <v>7</v>
      </c>
      <c r="D192" t="s">
        <v>634</v>
      </c>
      <c r="E192" t="s">
        <v>643</v>
      </c>
      <c r="F192" t="s">
        <v>647</v>
      </c>
      <c r="G192" t="s">
        <v>94</v>
      </c>
      <c r="H192">
        <v>2010</v>
      </c>
      <c r="I192" t="s">
        <v>32</v>
      </c>
      <c r="J192" t="s">
        <v>1011</v>
      </c>
      <c r="K192" t="s">
        <v>638</v>
      </c>
      <c r="L192" s="4" t="s">
        <v>989</v>
      </c>
    </row>
    <row r="193" spans="1:12" x14ac:dyDescent="0.45">
      <c r="A193" t="s">
        <v>20</v>
      </c>
      <c r="B193" s="5">
        <v>193</v>
      </c>
      <c r="C193" t="s">
        <v>7</v>
      </c>
      <c r="D193" t="s">
        <v>634</v>
      </c>
      <c r="E193" t="s">
        <v>644</v>
      </c>
      <c r="F193" t="s">
        <v>648</v>
      </c>
      <c r="G193" t="s">
        <v>94</v>
      </c>
      <c r="H193">
        <v>2008</v>
      </c>
      <c r="I193" t="s">
        <v>32</v>
      </c>
      <c r="J193" t="s">
        <v>1011</v>
      </c>
      <c r="K193" t="s">
        <v>639</v>
      </c>
      <c r="L193" s="4" t="s">
        <v>989</v>
      </c>
    </row>
    <row r="194" spans="1:12" x14ac:dyDescent="0.45">
      <c r="A194" t="s">
        <v>20</v>
      </c>
      <c r="B194" s="5">
        <v>194</v>
      </c>
      <c r="C194" t="s">
        <v>7</v>
      </c>
      <c r="D194" t="s">
        <v>649</v>
      </c>
      <c r="E194" t="s">
        <v>658</v>
      </c>
      <c r="F194" t="s">
        <v>659</v>
      </c>
      <c r="G194" t="s">
        <v>283</v>
      </c>
      <c r="H194" t="s">
        <v>1011</v>
      </c>
      <c r="I194" t="s">
        <v>1011</v>
      </c>
      <c r="J194" t="s">
        <v>1011</v>
      </c>
      <c r="K194" t="s">
        <v>650</v>
      </c>
      <c r="L194" s="4" t="s">
        <v>989</v>
      </c>
    </row>
    <row r="195" spans="1:12" x14ac:dyDescent="0.45">
      <c r="A195" t="s">
        <v>20</v>
      </c>
      <c r="B195" s="5">
        <v>195</v>
      </c>
      <c r="C195" t="s">
        <v>7</v>
      </c>
      <c r="D195" t="s">
        <v>649</v>
      </c>
      <c r="E195" t="s">
        <v>482</v>
      </c>
      <c r="F195" t="s">
        <v>483</v>
      </c>
      <c r="G195" t="s">
        <v>65</v>
      </c>
      <c r="H195">
        <v>2015</v>
      </c>
      <c r="I195" t="s">
        <v>1011</v>
      </c>
      <c r="J195" t="s">
        <v>1011</v>
      </c>
      <c r="K195" t="s">
        <v>651</v>
      </c>
      <c r="L195" s="4" t="s">
        <v>989</v>
      </c>
    </row>
    <row r="196" spans="1:12" x14ac:dyDescent="0.45">
      <c r="A196" t="s">
        <v>20</v>
      </c>
      <c r="B196" s="5">
        <v>196</v>
      </c>
      <c r="C196" t="s">
        <v>7</v>
      </c>
      <c r="D196" t="s">
        <v>649</v>
      </c>
      <c r="E196" t="s">
        <v>660</v>
      </c>
      <c r="F196" t="s">
        <v>661</v>
      </c>
      <c r="G196" t="s">
        <v>86</v>
      </c>
      <c r="H196">
        <v>2015</v>
      </c>
      <c r="I196" t="s">
        <v>32</v>
      </c>
      <c r="J196" t="s">
        <v>1011</v>
      </c>
      <c r="K196" t="s">
        <v>652</v>
      </c>
      <c r="L196" s="4" t="s">
        <v>989</v>
      </c>
    </row>
    <row r="197" spans="1:12" x14ac:dyDescent="0.45">
      <c r="A197" t="s">
        <v>20</v>
      </c>
      <c r="B197" s="5">
        <v>197</v>
      </c>
      <c r="C197" t="s">
        <v>7</v>
      </c>
      <c r="D197" t="s">
        <v>649</v>
      </c>
      <c r="E197" t="s">
        <v>662</v>
      </c>
      <c r="F197" t="s">
        <v>663</v>
      </c>
      <c r="G197" t="s">
        <v>510</v>
      </c>
      <c r="H197">
        <v>2016</v>
      </c>
      <c r="I197" t="s">
        <v>1011</v>
      </c>
      <c r="J197" t="s">
        <v>1011</v>
      </c>
      <c r="K197" t="s">
        <v>653</v>
      </c>
      <c r="L197" s="4" t="s">
        <v>989</v>
      </c>
    </row>
    <row r="198" spans="1:12" x14ac:dyDescent="0.45">
      <c r="A198" t="s">
        <v>20</v>
      </c>
      <c r="B198" s="5">
        <v>198</v>
      </c>
      <c r="C198" t="s">
        <v>7</v>
      </c>
      <c r="D198" t="s">
        <v>649</v>
      </c>
      <c r="E198" t="s">
        <v>664</v>
      </c>
      <c r="F198" t="s">
        <v>665</v>
      </c>
      <c r="G198" t="s">
        <v>666</v>
      </c>
      <c r="H198">
        <v>2017</v>
      </c>
      <c r="I198" t="s">
        <v>1011</v>
      </c>
      <c r="J198" t="s">
        <v>1011</v>
      </c>
      <c r="K198" t="s">
        <v>654</v>
      </c>
      <c r="L198" s="4" t="s">
        <v>989</v>
      </c>
    </row>
    <row r="199" spans="1:12" x14ac:dyDescent="0.45">
      <c r="A199" t="s">
        <v>20</v>
      </c>
      <c r="B199" s="5">
        <v>199</v>
      </c>
      <c r="C199" t="s">
        <v>7</v>
      </c>
      <c r="D199" t="s">
        <v>649</v>
      </c>
      <c r="E199" t="s">
        <v>484</v>
      </c>
      <c r="F199" t="s">
        <v>487</v>
      </c>
      <c r="G199" t="s">
        <v>479</v>
      </c>
      <c r="H199">
        <v>2015</v>
      </c>
      <c r="I199" t="s">
        <v>1011</v>
      </c>
      <c r="J199" t="s">
        <v>1011</v>
      </c>
      <c r="K199" t="s">
        <v>655</v>
      </c>
      <c r="L199" s="4" t="s">
        <v>989</v>
      </c>
    </row>
    <row r="200" spans="1:12" x14ac:dyDescent="0.45">
      <c r="A200" t="s">
        <v>20</v>
      </c>
      <c r="B200" s="5">
        <v>200</v>
      </c>
      <c r="C200" t="s">
        <v>7</v>
      </c>
      <c r="D200" t="s">
        <v>649</v>
      </c>
      <c r="E200" t="s">
        <v>485</v>
      </c>
      <c r="F200" t="s">
        <v>1001</v>
      </c>
      <c r="G200" t="s">
        <v>668</v>
      </c>
      <c r="H200">
        <v>2013</v>
      </c>
      <c r="I200" t="s">
        <v>1011</v>
      </c>
      <c r="J200" t="s">
        <v>1011</v>
      </c>
      <c r="K200" t="s">
        <v>656</v>
      </c>
      <c r="L200" s="4" t="s">
        <v>989</v>
      </c>
    </row>
    <row r="201" spans="1:12" x14ac:dyDescent="0.45">
      <c r="A201" t="s">
        <v>20</v>
      </c>
      <c r="B201" s="5">
        <v>201</v>
      </c>
      <c r="C201" t="s">
        <v>7</v>
      </c>
      <c r="D201" t="s">
        <v>649</v>
      </c>
      <c r="E201" t="s">
        <v>667</v>
      </c>
      <c r="F201" t="s">
        <v>1001</v>
      </c>
      <c r="G201" t="s">
        <v>1011</v>
      </c>
      <c r="H201" t="s">
        <v>1011</v>
      </c>
      <c r="I201" t="s">
        <v>1011</v>
      </c>
      <c r="J201" t="s">
        <v>1011</v>
      </c>
      <c r="K201" t="s">
        <v>657</v>
      </c>
      <c r="L201" s="4" t="s">
        <v>989</v>
      </c>
    </row>
    <row r="202" spans="1:12" x14ac:dyDescent="0.45">
      <c r="A202" t="s">
        <v>20</v>
      </c>
      <c r="B202" s="5">
        <v>202</v>
      </c>
      <c r="C202" t="s">
        <v>7</v>
      </c>
      <c r="D202" t="s">
        <v>669</v>
      </c>
      <c r="E202" t="s">
        <v>671</v>
      </c>
      <c r="F202" t="s">
        <v>676</v>
      </c>
      <c r="G202" t="s">
        <v>44</v>
      </c>
      <c r="H202">
        <v>2014</v>
      </c>
      <c r="I202" t="s">
        <v>32</v>
      </c>
      <c r="J202" t="s">
        <v>1011</v>
      </c>
      <c r="K202" t="s">
        <v>670</v>
      </c>
      <c r="L202" s="4" t="s">
        <v>989</v>
      </c>
    </row>
    <row r="203" spans="1:12" x14ac:dyDescent="0.45">
      <c r="A203" t="s">
        <v>20</v>
      </c>
      <c r="B203" s="5">
        <v>203</v>
      </c>
      <c r="C203" t="s">
        <v>7</v>
      </c>
      <c r="D203" t="s">
        <v>669</v>
      </c>
      <c r="E203" t="s">
        <v>672</v>
      </c>
      <c r="F203" t="s">
        <v>676</v>
      </c>
      <c r="G203" t="s">
        <v>52</v>
      </c>
      <c r="H203">
        <v>2015</v>
      </c>
      <c r="I203" t="s">
        <v>32</v>
      </c>
      <c r="J203" t="s">
        <v>1011</v>
      </c>
      <c r="K203" t="s">
        <v>674</v>
      </c>
      <c r="L203" s="4" t="s">
        <v>989</v>
      </c>
    </row>
    <row r="204" spans="1:12" x14ac:dyDescent="0.45">
      <c r="A204" t="s">
        <v>20</v>
      </c>
      <c r="B204" s="5">
        <v>204</v>
      </c>
      <c r="C204" t="s">
        <v>7</v>
      </c>
      <c r="D204" t="s">
        <v>669</v>
      </c>
      <c r="E204" t="s">
        <v>673</v>
      </c>
      <c r="F204" t="s">
        <v>677</v>
      </c>
      <c r="G204" t="s">
        <v>62</v>
      </c>
      <c r="H204">
        <v>2011</v>
      </c>
      <c r="I204" t="s">
        <v>32</v>
      </c>
      <c r="J204" t="s">
        <v>1011</v>
      </c>
      <c r="K204" t="s">
        <v>675</v>
      </c>
      <c r="L204" s="4" t="s">
        <v>989</v>
      </c>
    </row>
    <row r="205" spans="1:12" x14ac:dyDescent="0.45">
      <c r="A205" t="s">
        <v>20</v>
      </c>
      <c r="B205" s="5">
        <v>205</v>
      </c>
      <c r="C205" t="s">
        <v>7</v>
      </c>
      <c r="D205" t="s">
        <v>678</v>
      </c>
      <c r="E205" t="s">
        <v>680</v>
      </c>
      <c r="F205" t="s">
        <v>681</v>
      </c>
      <c r="G205" t="s">
        <v>682</v>
      </c>
      <c r="H205">
        <v>2002</v>
      </c>
      <c r="I205" t="s">
        <v>22</v>
      </c>
      <c r="J205" t="s">
        <v>1011</v>
      </c>
      <c r="K205" t="s">
        <v>679</v>
      </c>
      <c r="L205" s="4" t="s">
        <v>989</v>
      </c>
    </row>
    <row r="206" spans="1:12" x14ac:dyDescent="0.45">
      <c r="A206" t="s">
        <v>20</v>
      </c>
      <c r="B206" s="5">
        <v>206</v>
      </c>
      <c r="C206" t="s">
        <v>7</v>
      </c>
      <c r="D206" t="s">
        <v>678</v>
      </c>
      <c r="E206" t="s">
        <v>693</v>
      </c>
      <c r="F206" t="s">
        <v>694</v>
      </c>
      <c r="G206" t="s">
        <v>682</v>
      </c>
      <c r="H206">
        <v>2015</v>
      </c>
      <c r="I206" t="s">
        <v>22</v>
      </c>
      <c r="J206" t="s">
        <v>1011</v>
      </c>
      <c r="K206" t="s">
        <v>683</v>
      </c>
      <c r="L206" s="4" t="s">
        <v>989</v>
      </c>
    </row>
    <row r="207" spans="1:12" hidden="1" x14ac:dyDescent="0.45">
      <c r="A207" t="s">
        <v>20</v>
      </c>
      <c r="B207" s="5">
        <v>207</v>
      </c>
      <c r="C207" t="s">
        <v>7</v>
      </c>
      <c r="D207" t="s">
        <v>678</v>
      </c>
      <c r="E207" s="2" t="s">
        <v>695</v>
      </c>
      <c r="F207" t="s">
        <v>1011</v>
      </c>
      <c r="G207" t="s">
        <v>1011</v>
      </c>
      <c r="H207" t="s">
        <v>1011</v>
      </c>
      <c r="I207" t="s">
        <v>1011</v>
      </c>
      <c r="J207" t="s">
        <v>1011</v>
      </c>
      <c r="K207" t="s">
        <v>684</v>
      </c>
      <c r="L207" s="4" t="s">
        <v>989</v>
      </c>
    </row>
    <row r="208" spans="1:12" hidden="1" x14ac:dyDescent="0.45">
      <c r="A208" t="s">
        <v>20</v>
      </c>
      <c r="B208" s="5">
        <v>208</v>
      </c>
      <c r="C208" t="s">
        <v>7</v>
      </c>
      <c r="D208" t="s">
        <v>678</v>
      </c>
      <c r="E208" s="2" t="s">
        <v>939</v>
      </c>
      <c r="F208" t="s">
        <v>1011</v>
      </c>
      <c r="G208" t="s">
        <v>1011</v>
      </c>
      <c r="H208" t="s">
        <v>1011</v>
      </c>
      <c r="I208" t="s">
        <v>1011</v>
      </c>
      <c r="J208" t="s">
        <v>1011</v>
      </c>
      <c r="K208" t="s">
        <v>685</v>
      </c>
      <c r="L208" s="4" t="s">
        <v>989</v>
      </c>
    </row>
    <row r="209" spans="1:12" hidden="1" x14ac:dyDescent="0.45">
      <c r="A209" t="s">
        <v>20</v>
      </c>
      <c r="B209" s="5">
        <v>209</v>
      </c>
      <c r="C209" t="s">
        <v>7</v>
      </c>
      <c r="D209" t="s">
        <v>678</v>
      </c>
      <c r="E209" s="2" t="s">
        <v>940</v>
      </c>
      <c r="F209" t="s">
        <v>1011</v>
      </c>
      <c r="G209" t="s">
        <v>1011</v>
      </c>
      <c r="H209" t="s">
        <v>1011</v>
      </c>
      <c r="I209" t="s">
        <v>1011</v>
      </c>
      <c r="J209" t="s">
        <v>1011</v>
      </c>
      <c r="K209" t="s">
        <v>686</v>
      </c>
      <c r="L209" s="4" t="s">
        <v>989</v>
      </c>
    </row>
    <row r="210" spans="1:12" hidden="1" x14ac:dyDescent="0.45">
      <c r="A210" t="s">
        <v>20</v>
      </c>
      <c r="B210" s="5">
        <v>210</v>
      </c>
      <c r="C210" t="s">
        <v>7</v>
      </c>
      <c r="D210" t="s">
        <v>678</v>
      </c>
      <c r="E210" s="2" t="s">
        <v>941</v>
      </c>
      <c r="F210" t="s">
        <v>1011</v>
      </c>
      <c r="G210" t="s">
        <v>1011</v>
      </c>
      <c r="H210" t="s">
        <v>1011</v>
      </c>
      <c r="I210" t="s">
        <v>1011</v>
      </c>
      <c r="J210" t="s">
        <v>1011</v>
      </c>
      <c r="K210" t="s">
        <v>687</v>
      </c>
      <c r="L210" s="4" t="s">
        <v>989</v>
      </c>
    </row>
    <row r="211" spans="1:12" hidden="1" x14ac:dyDescent="0.45">
      <c r="A211" t="s">
        <v>20</v>
      </c>
      <c r="B211" s="5">
        <v>211</v>
      </c>
      <c r="C211" t="s">
        <v>7</v>
      </c>
      <c r="D211" t="s">
        <v>678</v>
      </c>
      <c r="E211" s="2" t="s">
        <v>942</v>
      </c>
      <c r="F211" t="s">
        <v>1011</v>
      </c>
      <c r="G211" t="s">
        <v>1011</v>
      </c>
      <c r="H211" t="s">
        <v>1011</v>
      </c>
      <c r="I211" t="s">
        <v>1011</v>
      </c>
      <c r="J211" t="s">
        <v>1011</v>
      </c>
      <c r="K211" t="s">
        <v>688</v>
      </c>
      <c r="L211" s="4" t="s">
        <v>989</v>
      </c>
    </row>
    <row r="212" spans="1:12" hidden="1" x14ac:dyDescent="0.45">
      <c r="A212" t="s">
        <v>20</v>
      </c>
      <c r="B212" s="5">
        <v>212</v>
      </c>
      <c r="C212" t="s">
        <v>7</v>
      </c>
      <c r="D212" t="s">
        <v>678</v>
      </c>
      <c r="E212" s="2" t="s">
        <v>943</v>
      </c>
      <c r="F212" t="s">
        <v>1011</v>
      </c>
      <c r="G212" t="s">
        <v>1011</v>
      </c>
      <c r="H212" t="s">
        <v>1011</v>
      </c>
      <c r="I212" t="s">
        <v>1011</v>
      </c>
      <c r="J212" t="s">
        <v>1011</v>
      </c>
      <c r="K212" t="s">
        <v>689</v>
      </c>
      <c r="L212" s="4" t="s">
        <v>989</v>
      </c>
    </row>
    <row r="213" spans="1:12" hidden="1" x14ac:dyDescent="0.45">
      <c r="A213" t="s">
        <v>20</v>
      </c>
      <c r="B213" s="5">
        <v>213</v>
      </c>
      <c r="C213" t="s">
        <v>7</v>
      </c>
      <c r="D213" t="s">
        <v>678</v>
      </c>
      <c r="E213" s="2" t="s">
        <v>944</v>
      </c>
      <c r="F213" t="s">
        <v>1011</v>
      </c>
      <c r="G213" t="s">
        <v>1011</v>
      </c>
      <c r="H213" t="s">
        <v>1011</v>
      </c>
      <c r="I213" t="s">
        <v>1011</v>
      </c>
      <c r="J213" t="s">
        <v>1011</v>
      </c>
      <c r="K213" t="s">
        <v>690</v>
      </c>
      <c r="L213" s="4" t="s">
        <v>989</v>
      </c>
    </row>
    <row r="214" spans="1:12" hidden="1" x14ac:dyDescent="0.45">
      <c r="A214" t="s">
        <v>20</v>
      </c>
      <c r="B214" s="5">
        <v>214</v>
      </c>
      <c r="C214" t="s">
        <v>7</v>
      </c>
      <c r="D214" t="s">
        <v>678</v>
      </c>
      <c r="E214" s="2" t="s">
        <v>945</v>
      </c>
      <c r="F214" t="s">
        <v>1011</v>
      </c>
      <c r="G214" t="s">
        <v>1011</v>
      </c>
      <c r="H214" t="s">
        <v>1011</v>
      </c>
      <c r="I214" t="s">
        <v>1011</v>
      </c>
      <c r="J214" t="s">
        <v>1011</v>
      </c>
      <c r="K214" t="s">
        <v>691</v>
      </c>
      <c r="L214" s="4" t="s">
        <v>989</v>
      </c>
    </row>
    <row r="215" spans="1:12" hidden="1" x14ac:dyDescent="0.45">
      <c r="A215" t="s">
        <v>20</v>
      </c>
      <c r="B215" s="5">
        <v>215</v>
      </c>
      <c r="C215" t="s">
        <v>7</v>
      </c>
      <c r="D215" t="s">
        <v>678</v>
      </c>
      <c r="E215" s="2" t="s">
        <v>946</v>
      </c>
      <c r="F215" t="s">
        <v>1011</v>
      </c>
      <c r="G215" t="s">
        <v>1011</v>
      </c>
      <c r="H215" t="s">
        <v>1011</v>
      </c>
      <c r="I215" t="s">
        <v>1011</v>
      </c>
      <c r="J215" t="s">
        <v>1011</v>
      </c>
      <c r="K215" t="s">
        <v>692</v>
      </c>
      <c r="L215" s="4" t="s">
        <v>989</v>
      </c>
    </row>
    <row r="216" spans="1:12" hidden="1" x14ac:dyDescent="0.45">
      <c r="A216" t="s">
        <v>20</v>
      </c>
      <c r="B216" s="5">
        <v>216</v>
      </c>
      <c r="C216" t="s">
        <v>7</v>
      </c>
      <c r="D216" t="s">
        <v>678</v>
      </c>
      <c r="E216" s="2" t="s">
        <v>947</v>
      </c>
      <c r="F216" t="s">
        <v>1011</v>
      </c>
      <c r="G216" t="s">
        <v>1011</v>
      </c>
      <c r="H216" t="s">
        <v>1011</v>
      </c>
      <c r="I216" t="s">
        <v>1011</v>
      </c>
      <c r="J216" t="s">
        <v>1011</v>
      </c>
      <c r="K216" t="s">
        <v>696</v>
      </c>
      <c r="L216" s="4" t="s">
        <v>989</v>
      </c>
    </row>
    <row r="217" spans="1:12" hidden="1" x14ac:dyDescent="0.45">
      <c r="A217" t="s">
        <v>20</v>
      </c>
      <c r="B217" s="5">
        <v>217</v>
      </c>
      <c r="C217" t="s">
        <v>7</v>
      </c>
      <c r="D217" t="s">
        <v>678</v>
      </c>
      <c r="E217" s="2" t="s">
        <v>948</v>
      </c>
      <c r="F217" t="s">
        <v>1011</v>
      </c>
      <c r="G217" t="s">
        <v>1011</v>
      </c>
      <c r="H217" t="s">
        <v>1011</v>
      </c>
      <c r="I217" t="s">
        <v>1011</v>
      </c>
      <c r="J217" t="s">
        <v>1011</v>
      </c>
      <c r="K217" t="s">
        <v>697</v>
      </c>
      <c r="L217" s="4" t="s">
        <v>989</v>
      </c>
    </row>
    <row r="218" spans="1:12" hidden="1" x14ac:dyDescent="0.45">
      <c r="A218" t="s">
        <v>20</v>
      </c>
      <c r="B218" s="5">
        <v>218</v>
      </c>
      <c r="C218" t="s">
        <v>7</v>
      </c>
      <c r="D218" t="s">
        <v>678</v>
      </c>
      <c r="E218" s="2" t="s">
        <v>949</v>
      </c>
      <c r="F218" t="s">
        <v>1011</v>
      </c>
      <c r="G218" t="s">
        <v>1011</v>
      </c>
      <c r="H218" t="s">
        <v>1011</v>
      </c>
      <c r="I218" t="s">
        <v>1011</v>
      </c>
      <c r="J218" t="s">
        <v>1011</v>
      </c>
      <c r="K218" t="s">
        <v>698</v>
      </c>
      <c r="L218" s="4" t="s">
        <v>989</v>
      </c>
    </row>
    <row r="219" spans="1:12" hidden="1" x14ac:dyDescent="0.45">
      <c r="A219" t="s">
        <v>20</v>
      </c>
      <c r="B219" s="5">
        <v>219</v>
      </c>
      <c r="C219" t="s">
        <v>7</v>
      </c>
      <c r="D219" t="s">
        <v>678</v>
      </c>
      <c r="E219" s="2" t="s">
        <v>950</v>
      </c>
      <c r="F219" t="s">
        <v>1011</v>
      </c>
      <c r="G219" t="s">
        <v>1011</v>
      </c>
      <c r="H219" t="s">
        <v>1011</v>
      </c>
      <c r="I219" t="s">
        <v>1011</v>
      </c>
      <c r="J219" t="s">
        <v>1011</v>
      </c>
      <c r="K219" t="s">
        <v>699</v>
      </c>
      <c r="L219" s="4" t="s">
        <v>989</v>
      </c>
    </row>
    <row r="220" spans="1:12" x14ac:dyDescent="0.45">
      <c r="A220" t="s">
        <v>20</v>
      </c>
      <c r="B220" s="5">
        <v>220</v>
      </c>
      <c r="C220" t="s">
        <v>7</v>
      </c>
      <c r="D220" t="s">
        <v>700</v>
      </c>
      <c r="E220" t="s">
        <v>709</v>
      </c>
      <c r="F220" t="s">
        <v>705</v>
      </c>
      <c r="G220" t="s">
        <v>62</v>
      </c>
      <c r="H220">
        <v>2010</v>
      </c>
      <c r="I220" t="s">
        <v>32</v>
      </c>
      <c r="J220" t="s">
        <v>1011</v>
      </c>
      <c r="K220" t="s">
        <v>701</v>
      </c>
      <c r="L220" s="4" t="s">
        <v>989</v>
      </c>
    </row>
    <row r="221" spans="1:12" x14ac:dyDescent="0.45">
      <c r="A221" t="s">
        <v>20</v>
      </c>
      <c r="B221" s="5">
        <v>221</v>
      </c>
      <c r="C221" t="s">
        <v>7</v>
      </c>
      <c r="D221" t="s">
        <v>700</v>
      </c>
      <c r="E221" t="s">
        <v>710</v>
      </c>
      <c r="F221" t="s">
        <v>706</v>
      </c>
      <c r="G221" t="s">
        <v>94</v>
      </c>
      <c r="H221">
        <v>2009</v>
      </c>
      <c r="I221" t="s">
        <v>1011</v>
      </c>
      <c r="J221" t="s">
        <v>1011</v>
      </c>
      <c r="K221" t="s">
        <v>702</v>
      </c>
      <c r="L221" s="4" t="s">
        <v>989</v>
      </c>
    </row>
    <row r="222" spans="1:12" x14ac:dyDescent="0.45">
      <c r="A222" t="s">
        <v>20</v>
      </c>
      <c r="B222" s="5">
        <v>222</v>
      </c>
      <c r="C222" t="s">
        <v>7</v>
      </c>
      <c r="D222" t="s">
        <v>700</v>
      </c>
      <c r="E222" t="s">
        <v>711</v>
      </c>
      <c r="F222" t="s">
        <v>707</v>
      </c>
      <c r="G222" t="s">
        <v>122</v>
      </c>
      <c r="H222">
        <v>2009</v>
      </c>
      <c r="I222" t="s">
        <v>32</v>
      </c>
      <c r="J222" t="s">
        <v>1011</v>
      </c>
      <c r="K222" t="s">
        <v>703</v>
      </c>
      <c r="L222" s="4" t="s">
        <v>989</v>
      </c>
    </row>
    <row r="223" spans="1:12" x14ac:dyDescent="0.45">
      <c r="A223" t="s">
        <v>20</v>
      </c>
      <c r="B223" s="5">
        <v>223</v>
      </c>
      <c r="C223" t="s">
        <v>7</v>
      </c>
      <c r="D223" t="s">
        <v>700</v>
      </c>
      <c r="E223" t="s">
        <v>1002</v>
      </c>
      <c r="F223" t="s">
        <v>708</v>
      </c>
      <c r="G223" t="s">
        <v>712</v>
      </c>
      <c r="H223">
        <v>2012</v>
      </c>
      <c r="I223" t="s">
        <v>1011</v>
      </c>
      <c r="J223" t="s">
        <v>1011</v>
      </c>
      <c r="K223" t="s">
        <v>704</v>
      </c>
      <c r="L223" s="4" t="s">
        <v>989</v>
      </c>
    </row>
    <row r="224" spans="1:12" x14ac:dyDescent="0.45">
      <c r="A224" t="s">
        <v>20</v>
      </c>
      <c r="B224" s="5">
        <v>224</v>
      </c>
      <c r="C224" t="s">
        <v>6</v>
      </c>
      <c r="D224" t="s">
        <v>713</v>
      </c>
      <c r="E224" t="s">
        <v>543</v>
      </c>
      <c r="F224" t="s">
        <v>1000</v>
      </c>
      <c r="G224" t="s">
        <v>360</v>
      </c>
      <c r="H224">
        <v>2014</v>
      </c>
      <c r="I224" t="s">
        <v>32</v>
      </c>
      <c r="J224" t="s">
        <v>1011</v>
      </c>
      <c r="K224" t="s">
        <v>714</v>
      </c>
      <c r="L224" s="4" t="s">
        <v>989</v>
      </c>
    </row>
    <row r="225" spans="1:12" x14ac:dyDescent="0.45">
      <c r="A225" t="s">
        <v>20</v>
      </c>
      <c r="B225" s="5">
        <v>225</v>
      </c>
      <c r="C225" t="s">
        <v>6</v>
      </c>
      <c r="D225" t="s">
        <v>713</v>
      </c>
      <c r="E225" t="s">
        <v>715</v>
      </c>
      <c r="F225" t="s">
        <v>716</v>
      </c>
      <c r="G225" t="s">
        <v>479</v>
      </c>
      <c r="H225">
        <v>2012</v>
      </c>
      <c r="I225" t="s">
        <v>32</v>
      </c>
      <c r="J225" t="s">
        <v>1011</v>
      </c>
      <c r="K225" t="s">
        <v>723</v>
      </c>
      <c r="L225" s="4" t="s">
        <v>989</v>
      </c>
    </row>
    <row r="226" spans="1:12" x14ac:dyDescent="0.45">
      <c r="A226" t="s">
        <v>20</v>
      </c>
      <c r="B226" s="5">
        <v>226</v>
      </c>
      <c r="C226" t="s">
        <v>6</v>
      </c>
      <c r="D226" t="s">
        <v>713</v>
      </c>
      <c r="E226" t="s">
        <v>717</v>
      </c>
      <c r="F226" t="s">
        <v>718</v>
      </c>
      <c r="G226" t="s">
        <v>44</v>
      </c>
      <c r="H226">
        <v>2013</v>
      </c>
      <c r="I226" t="s">
        <v>32</v>
      </c>
      <c r="J226" t="s">
        <v>1011</v>
      </c>
      <c r="K226" t="s">
        <v>724</v>
      </c>
      <c r="L226" s="4" t="s">
        <v>989</v>
      </c>
    </row>
    <row r="227" spans="1:12" x14ac:dyDescent="0.45">
      <c r="A227" t="s">
        <v>20</v>
      </c>
      <c r="B227" s="5">
        <v>227</v>
      </c>
      <c r="C227" t="s">
        <v>6</v>
      </c>
      <c r="D227" t="s">
        <v>713</v>
      </c>
      <c r="E227" t="s">
        <v>720</v>
      </c>
      <c r="F227" t="s">
        <v>719</v>
      </c>
      <c r="G227" t="s">
        <v>65</v>
      </c>
      <c r="H227">
        <v>2013</v>
      </c>
      <c r="I227" t="s">
        <v>32</v>
      </c>
      <c r="J227" t="s">
        <v>1011</v>
      </c>
      <c r="K227" t="s">
        <v>725</v>
      </c>
      <c r="L227" s="4" t="s">
        <v>989</v>
      </c>
    </row>
    <row r="228" spans="1:12" x14ac:dyDescent="0.45">
      <c r="A228" t="s">
        <v>20</v>
      </c>
      <c r="B228" s="5">
        <v>228</v>
      </c>
      <c r="C228" t="s">
        <v>6</v>
      </c>
      <c r="D228" t="s">
        <v>713</v>
      </c>
      <c r="E228" t="s">
        <v>721</v>
      </c>
      <c r="F228" t="s">
        <v>722</v>
      </c>
      <c r="G228" t="s">
        <v>360</v>
      </c>
      <c r="H228">
        <v>2009</v>
      </c>
      <c r="I228" t="s">
        <v>32</v>
      </c>
      <c r="J228" t="s">
        <v>1011</v>
      </c>
      <c r="K228" t="s">
        <v>726</v>
      </c>
      <c r="L228" s="4" t="s">
        <v>989</v>
      </c>
    </row>
    <row r="229" spans="1:12" x14ac:dyDescent="0.45">
      <c r="A229" t="s">
        <v>20</v>
      </c>
      <c r="B229" s="5">
        <v>229</v>
      </c>
      <c r="C229" t="s">
        <v>6</v>
      </c>
      <c r="D229" t="s">
        <v>727</v>
      </c>
      <c r="E229" t="s">
        <v>749</v>
      </c>
      <c r="F229" t="s">
        <v>750</v>
      </c>
      <c r="G229" t="s">
        <v>751</v>
      </c>
      <c r="H229">
        <v>2011</v>
      </c>
      <c r="I229" t="s">
        <v>1011</v>
      </c>
      <c r="J229" t="s">
        <v>1011</v>
      </c>
      <c r="K229" t="s">
        <v>728</v>
      </c>
      <c r="L229" s="6"/>
    </row>
    <row r="230" spans="1:12" x14ac:dyDescent="0.45">
      <c r="A230" t="s">
        <v>20</v>
      </c>
      <c r="B230" s="5">
        <v>230</v>
      </c>
      <c r="C230" t="s">
        <v>6</v>
      </c>
      <c r="D230" t="s">
        <v>727</v>
      </c>
      <c r="E230" t="s">
        <v>752</v>
      </c>
      <c r="F230" t="s">
        <v>753</v>
      </c>
      <c r="G230" t="s">
        <v>25</v>
      </c>
      <c r="H230">
        <v>2014</v>
      </c>
      <c r="I230" t="s">
        <v>89</v>
      </c>
      <c r="J230" t="s">
        <v>1011</v>
      </c>
      <c r="K230" t="s">
        <v>729</v>
      </c>
      <c r="L230" s="6"/>
    </row>
    <row r="231" spans="1:12" x14ac:dyDescent="0.45">
      <c r="A231" t="s">
        <v>20</v>
      </c>
      <c r="B231" s="5">
        <v>231</v>
      </c>
      <c r="C231" t="s">
        <v>6</v>
      </c>
      <c r="D231" t="s">
        <v>727</v>
      </c>
      <c r="E231" t="s">
        <v>754</v>
      </c>
      <c r="F231" t="s">
        <v>755</v>
      </c>
      <c r="G231" t="s">
        <v>44</v>
      </c>
      <c r="H231">
        <v>2013</v>
      </c>
      <c r="I231" t="s">
        <v>22</v>
      </c>
      <c r="J231" t="s">
        <v>1011</v>
      </c>
      <c r="K231" t="s">
        <v>730</v>
      </c>
      <c r="L231" s="4" t="s">
        <v>989</v>
      </c>
    </row>
    <row r="232" spans="1:12" x14ac:dyDescent="0.45">
      <c r="A232" t="s">
        <v>20</v>
      </c>
      <c r="B232" s="5">
        <v>232</v>
      </c>
      <c r="C232" t="s">
        <v>6</v>
      </c>
      <c r="D232" t="s">
        <v>727</v>
      </c>
      <c r="E232" t="s">
        <v>756</v>
      </c>
      <c r="F232" t="s">
        <v>757</v>
      </c>
      <c r="G232" t="s">
        <v>758</v>
      </c>
      <c r="H232">
        <v>2010</v>
      </c>
      <c r="I232" t="s">
        <v>123</v>
      </c>
      <c r="J232" t="s">
        <v>1011</v>
      </c>
      <c r="K232" t="s">
        <v>731</v>
      </c>
      <c r="L232" s="4" t="s">
        <v>989</v>
      </c>
    </row>
    <row r="233" spans="1:12" x14ac:dyDescent="0.45">
      <c r="A233" t="s">
        <v>20</v>
      </c>
      <c r="B233" s="5">
        <v>233</v>
      </c>
      <c r="C233" t="s">
        <v>6</v>
      </c>
      <c r="D233" t="s">
        <v>727</v>
      </c>
      <c r="E233" t="s">
        <v>759</v>
      </c>
      <c r="F233" t="s">
        <v>760</v>
      </c>
      <c r="G233" t="s">
        <v>761</v>
      </c>
      <c r="H233">
        <v>2015</v>
      </c>
      <c r="I233" t="s">
        <v>57</v>
      </c>
      <c r="J233" t="s">
        <v>1011</v>
      </c>
      <c r="K233" t="s">
        <v>732</v>
      </c>
      <c r="L233" s="6"/>
    </row>
    <row r="234" spans="1:12" x14ac:dyDescent="0.45">
      <c r="A234" t="s">
        <v>20</v>
      </c>
      <c r="B234" s="5">
        <v>234</v>
      </c>
      <c r="C234" t="s">
        <v>6</v>
      </c>
      <c r="D234" t="s">
        <v>727</v>
      </c>
      <c r="E234" t="s">
        <v>763</v>
      </c>
      <c r="F234" t="s">
        <v>762</v>
      </c>
      <c r="G234" t="s">
        <v>21</v>
      </c>
      <c r="H234">
        <v>2012</v>
      </c>
      <c r="I234" t="s">
        <v>22</v>
      </c>
      <c r="J234" t="s">
        <v>1011</v>
      </c>
      <c r="K234" t="s">
        <v>733</v>
      </c>
      <c r="L234" s="6"/>
    </row>
    <row r="235" spans="1:12" x14ac:dyDescent="0.45">
      <c r="A235" t="s">
        <v>20</v>
      </c>
      <c r="B235" s="5">
        <v>235</v>
      </c>
      <c r="C235" t="s">
        <v>6</v>
      </c>
      <c r="D235" t="s">
        <v>727</v>
      </c>
      <c r="E235" t="s">
        <v>764</v>
      </c>
      <c r="F235" t="s">
        <v>765</v>
      </c>
      <c r="G235" t="s">
        <v>21</v>
      </c>
      <c r="H235">
        <v>2014</v>
      </c>
      <c r="I235" t="s">
        <v>22</v>
      </c>
      <c r="J235" t="s">
        <v>1011</v>
      </c>
      <c r="K235" t="s">
        <v>734</v>
      </c>
      <c r="L235" s="6"/>
    </row>
    <row r="236" spans="1:12" x14ac:dyDescent="0.45">
      <c r="A236" t="s">
        <v>20</v>
      </c>
      <c r="B236" s="5">
        <v>236</v>
      </c>
      <c r="C236" t="s">
        <v>6</v>
      </c>
      <c r="D236" t="s">
        <v>727</v>
      </c>
      <c r="E236" t="s">
        <v>766</v>
      </c>
      <c r="F236" t="s">
        <v>618</v>
      </c>
      <c r="G236" t="s">
        <v>21</v>
      </c>
      <c r="H236">
        <v>2013</v>
      </c>
      <c r="I236" t="s">
        <v>22</v>
      </c>
      <c r="J236" t="s">
        <v>1011</v>
      </c>
      <c r="K236" t="s">
        <v>735</v>
      </c>
      <c r="L236" s="6"/>
    </row>
    <row r="237" spans="1:12" x14ac:dyDescent="0.45">
      <c r="A237" t="s">
        <v>20</v>
      </c>
      <c r="B237" s="5">
        <v>237</v>
      </c>
      <c r="C237" t="s">
        <v>6</v>
      </c>
      <c r="D237" t="s">
        <v>727</v>
      </c>
      <c r="E237" t="s">
        <v>767</v>
      </c>
      <c r="F237" t="s">
        <v>618</v>
      </c>
      <c r="G237" t="s">
        <v>21</v>
      </c>
      <c r="H237">
        <v>2015</v>
      </c>
      <c r="I237" t="s">
        <v>22</v>
      </c>
      <c r="J237" t="s">
        <v>1011</v>
      </c>
      <c r="K237" t="s">
        <v>736</v>
      </c>
      <c r="L237" s="6"/>
    </row>
    <row r="238" spans="1:12" x14ac:dyDescent="0.45">
      <c r="A238" t="s">
        <v>20</v>
      </c>
      <c r="B238" s="5">
        <v>238</v>
      </c>
      <c r="C238" t="s">
        <v>6</v>
      </c>
      <c r="D238" t="s">
        <v>727</v>
      </c>
      <c r="E238" t="s">
        <v>768</v>
      </c>
      <c r="F238" t="s">
        <v>769</v>
      </c>
      <c r="G238" t="s">
        <v>52</v>
      </c>
      <c r="H238">
        <v>2010</v>
      </c>
      <c r="I238" t="s">
        <v>22</v>
      </c>
      <c r="J238" t="s">
        <v>1011</v>
      </c>
      <c r="K238" t="s">
        <v>737</v>
      </c>
      <c r="L238" s="4" t="s">
        <v>989</v>
      </c>
    </row>
    <row r="239" spans="1:12" x14ac:dyDescent="0.45">
      <c r="A239" t="s">
        <v>20</v>
      </c>
      <c r="B239" s="5">
        <v>239</v>
      </c>
      <c r="C239" t="s">
        <v>6</v>
      </c>
      <c r="D239" t="s">
        <v>727</v>
      </c>
      <c r="E239" t="s">
        <v>770</v>
      </c>
      <c r="F239" t="s">
        <v>771</v>
      </c>
      <c r="G239" t="s">
        <v>592</v>
      </c>
      <c r="H239">
        <v>2014</v>
      </c>
      <c r="I239" t="s">
        <v>22</v>
      </c>
      <c r="J239" t="s">
        <v>1011</v>
      </c>
      <c r="K239" t="s">
        <v>738</v>
      </c>
      <c r="L239" s="6"/>
    </row>
    <row r="240" spans="1:12" x14ac:dyDescent="0.45">
      <c r="A240" t="s">
        <v>20</v>
      </c>
      <c r="B240" s="5">
        <v>240</v>
      </c>
      <c r="C240" t="s">
        <v>6</v>
      </c>
      <c r="D240" t="s">
        <v>727</v>
      </c>
      <c r="E240" t="s">
        <v>772</v>
      </c>
      <c r="F240" t="s">
        <v>773</v>
      </c>
      <c r="G240" t="s">
        <v>21</v>
      </c>
      <c r="H240">
        <v>2015</v>
      </c>
      <c r="I240" t="s">
        <v>22</v>
      </c>
      <c r="J240" t="s">
        <v>1011</v>
      </c>
      <c r="K240" t="s">
        <v>739</v>
      </c>
      <c r="L240" s="6"/>
    </row>
    <row r="241" spans="1:12" x14ac:dyDescent="0.45">
      <c r="A241" t="s">
        <v>20</v>
      </c>
      <c r="B241" s="5">
        <v>241</v>
      </c>
      <c r="C241" t="s">
        <v>6</v>
      </c>
      <c r="D241" t="s">
        <v>727</v>
      </c>
      <c r="E241" t="s">
        <v>774</v>
      </c>
      <c r="F241" t="s">
        <v>775</v>
      </c>
      <c r="G241" t="s">
        <v>776</v>
      </c>
      <c r="H241">
        <v>2013</v>
      </c>
      <c r="I241" t="s">
        <v>89</v>
      </c>
      <c r="J241" t="s">
        <v>1011</v>
      </c>
      <c r="K241" t="s">
        <v>740</v>
      </c>
      <c r="L241" s="6"/>
    </row>
    <row r="242" spans="1:12" x14ac:dyDescent="0.45">
      <c r="A242" t="s">
        <v>20</v>
      </c>
      <c r="B242" s="5">
        <v>242</v>
      </c>
      <c r="C242" t="s">
        <v>6</v>
      </c>
      <c r="D242" t="s">
        <v>727</v>
      </c>
      <c r="E242" t="s">
        <v>777</v>
      </c>
      <c r="F242" t="s">
        <v>778</v>
      </c>
      <c r="G242" t="s">
        <v>94</v>
      </c>
      <c r="H242">
        <v>2014</v>
      </c>
      <c r="I242" t="s">
        <v>22</v>
      </c>
      <c r="J242" t="s">
        <v>1011</v>
      </c>
      <c r="K242" t="s">
        <v>741</v>
      </c>
      <c r="L242" s="4" t="s">
        <v>989</v>
      </c>
    </row>
    <row r="243" spans="1:12" x14ac:dyDescent="0.45">
      <c r="A243" t="s">
        <v>20</v>
      </c>
      <c r="B243" s="5">
        <v>243</v>
      </c>
      <c r="C243" t="s">
        <v>6</v>
      </c>
      <c r="D243" t="s">
        <v>727</v>
      </c>
      <c r="E243" t="s">
        <v>783</v>
      </c>
      <c r="F243" t="s">
        <v>784</v>
      </c>
      <c r="G243" t="s">
        <v>785</v>
      </c>
      <c r="H243">
        <v>2012</v>
      </c>
      <c r="I243" t="s">
        <v>32</v>
      </c>
      <c r="J243" t="s">
        <v>1011</v>
      </c>
      <c r="K243" t="s">
        <v>742</v>
      </c>
      <c r="L243" s="4" t="s">
        <v>989</v>
      </c>
    </row>
    <row r="244" spans="1:12" x14ac:dyDescent="0.45">
      <c r="A244" t="s">
        <v>20</v>
      </c>
      <c r="B244" s="5">
        <v>244</v>
      </c>
      <c r="C244" t="s">
        <v>6</v>
      </c>
      <c r="D244" t="s">
        <v>727</v>
      </c>
      <c r="E244" t="s">
        <v>779</v>
      </c>
      <c r="F244" t="s">
        <v>780</v>
      </c>
      <c r="G244" t="s">
        <v>94</v>
      </c>
      <c r="H244">
        <v>2013</v>
      </c>
      <c r="I244" t="s">
        <v>22</v>
      </c>
      <c r="J244" t="s">
        <v>1011</v>
      </c>
      <c r="K244" t="s">
        <v>743</v>
      </c>
      <c r="L244" s="4" t="s">
        <v>989</v>
      </c>
    </row>
    <row r="245" spans="1:12" x14ac:dyDescent="0.45">
      <c r="A245" t="s">
        <v>20</v>
      </c>
      <c r="B245" s="5">
        <v>245</v>
      </c>
      <c r="C245" t="s">
        <v>6</v>
      </c>
      <c r="D245" t="s">
        <v>727</v>
      </c>
      <c r="E245" t="s">
        <v>781</v>
      </c>
      <c r="F245" t="s">
        <v>782</v>
      </c>
      <c r="G245" t="s">
        <v>48</v>
      </c>
      <c r="H245">
        <v>2012</v>
      </c>
      <c r="I245" t="s">
        <v>22</v>
      </c>
      <c r="J245" t="s">
        <v>1011</v>
      </c>
      <c r="K245" t="s">
        <v>744</v>
      </c>
      <c r="L245" s="4" t="s">
        <v>989</v>
      </c>
    </row>
    <row r="246" spans="1:12" x14ac:dyDescent="0.45">
      <c r="A246" t="s">
        <v>20</v>
      </c>
      <c r="B246" s="5">
        <v>246</v>
      </c>
      <c r="C246" t="s">
        <v>6</v>
      </c>
      <c r="D246" t="s">
        <v>727</v>
      </c>
      <c r="E246" t="s">
        <v>786</v>
      </c>
      <c r="F246" t="s">
        <v>787</v>
      </c>
      <c r="G246" t="s">
        <v>617</v>
      </c>
      <c r="H246">
        <v>2013</v>
      </c>
      <c r="I246" t="s">
        <v>57</v>
      </c>
      <c r="J246" t="s">
        <v>1011</v>
      </c>
      <c r="K246" t="s">
        <v>745</v>
      </c>
      <c r="L246" s="6"/>
    </row>
    <row r="247" spans="1:12" x14ac:dyDescent="0.45">
      <c r="A247" t="s">
        <v>20</v>
      </c>
      <c r="B247" s="5">
        <v>247</v>
      </c>
      <c r="C247" t="s">
        <v>6</v>
      </c>
      <c r="D247" t="s">
        <v>727</v>
      </c>
      <c r="E247" t="s">
        <v>788</v>
      </c>
      <c r="F247" t="s">
        <v>789</v>
      </c>
      <c r="G247" t="s">
        <v>48</v>
      </c>
      <c r="H247">
        <v>2013</v>
      </c>
      <c r="I247" t="s">
        <v>22</v>
      </c>
      <c r="J247" t="s">
        <v>1011</v>
      </c>
      <c r="K247" t="s">
        <v>746</v>
      </c>
      <c r="L247" s="4" t="s">
        <v>989</v>
      </c>
    </row>
    <row r="248" spans="1:12" x14ac:dyDescent="0.45">
      <c r="A248" t="s">
        <v>20</v>
      </c>
      <c r="B248" s="5">
        <v>248</v>
      </c>
      <c r="C248" t="s">
        <v>6</v>
      </c>
      <c r="D248" t="s">
        <v>727</v>
      </c>
      <c r="E248" t="s">
        <v>790</v>
      </c>
      <c r="F248" t="s">
        <v>791</v>
      </c>
      <c r="G248" t="s">
        <v>592</v>
      </c>
      <c r="H248">
        <v>2012</v>
      </c>
      <c r="I248" t="s">
        <v>22</v>
      </c>
      <c r="J248" t="s">
        <v>1011</v>
      </c>
      <c r="K248" t="s">
        <v>747</v>
      </c>
      <c r="L248" s="6"/>
    </row>
    <row r="249" spans="1:12" x14ac:dyDescent="0.45">
      <c r="A249" t="s">
        <v>20</v>
      </c>
      <c r="B249" s="5">
        <v>249</v>
      </c>
      <c r="C249" t="s">
        <v>6</v>
      </c>
      <c r="D249" t="s">
        <v>727</v>
      </c>
      <c r="E249" t="s">
        <v>792</v>
      </c>
      <c r="F249" t="s">
        <v>793</v>
      </c>
      <c r="G249" t="s">
        <v>86</v>
      </c>
      <c r="H249">
        <v>2014</v>
      </c>
      <c r="I249" t="s">
        <v>32</v>
      </c>
      <c r="J249" t="s">
        <v>1011</v>
      </c>
      <c r="K249" t="s">
        <v>748</v>
      </c>
      <c r="L249" s="4" t="s">
        <v>989</v>
      </c>
    </row>
    <row r="250" spans="1:12" x14ac:dyDescent="0.45">
      <c r="A250" t="s">
        <v>20</v>
      </c>
      <c r="B250" s="5">
        <v>250</v>
      </c>
      <c r="C250" t="s">
        <v>6</v>
      </c>
      <c r="D250" t="s">
        <v>794</v>
      </c>
      <c r="E250" t="s">
        <v>801</v>
      </c>
      <c r="F250" t="s">
        <v>802</v>
      </c>
      <c r="G250" t="s">
        <v>1011</v>
      </c>
      <c r="H250">
        <v>2016</v>
      </c>
      <c r="I250" t="s">
        <v>349</v>
      </c>
      <c r="J250" t="s">
        <v>1011</v>
      </c>
      <c r="K250" t="s">
        <v>795</v>
      </c>
      <c r="L250" s="4" t="s">
        <v>989</v>
      </c>
    </row>
    <row r="251" spans="1:12" hidden="1" x14ac:dyDescent="0.45">
      <c r="A251" t="s">
        <v>20</v>
      </c>
      <c r="B251" s="5">
        <v>251</v>
      </c>
      <c r="C251" t="s">
        <v>6</v>
      </c>
      <c r="D251" t="s">
        <v>794</v>
      </c>
      <c r="E251" t="s">
        <v>803</v>
      </c>
      <c r="F251" t="s">
        <v>804</v>
      </c>
      <c r="G251" t="s">
        <v>1011</v>
      </c>
      <c r="H251">
        <v>2014</v>
      </c>
      <c r="I251" t="s">
        <v>32</v>
      </c>
      <c r="J251" t="s">
        <v>1003</v>
      </c>
      <c r="K251" t="s">
        <v>796</v>
      </c>
      <c r="L251" s="4" t="s">
        <v>989</v>
      </c>
    </row>
    <row r="252" spans="1:12" x14ac:dyDescent="0.45">
      <c r="A252" t="s">
        <v>20</v>
      </c>
      <c r="B252" s="5">
        <v>252</v>
      </c>
      <c r="C252" t="s">
        <v>6</v>
      </c>
      <c r="D252" t="s">
        <v>794</v>
      </c>
      <c r="E252" t="s">
        <v>805</v>
      </c>
      <c r="F252" t="s">
        <v>806</v>
      </c>
      <c r="G252" t="s">
        <v>807</v>
      </c>
      <c r="H252">
        <v>2012</v>
      </c>
      <c r="I252" t="s">
        <v>32</v>
      </c>
      <c r="J252" t="s">
        <v>1011</v>
      </c>
      <c r="K252" t="s">
        <v>797</v>
      </c>
      <c r="L252" s="6"/>
    </row>
    <row r="253" spans="1:12" hidden="1" x14ac:dyDescent="0.45">
      <c r="A253" t="s">
        <v>20</v>
      </c>
      <c r="B253" s="5">
        <v>253</v>
      </c>
      <c r="C253" t="s">
        <v>6</v>
      </c>
      <c r="D253" t="s">
        <v>794</v>
      </c>
      <c r="E253" t="s">
        <v>808</v>
      </c>
      <c r="F253" t="s">
        <v>809</v>
      </c>
      <c r="G253" t="s">
        <v>1011</v>
      </c>
      <c r="H253">
        <v>2014</v>
      </c>
      <c r="I253" t="s">
        <v>1011</v>
      </c>
      <c r="J253" t="s">
        <v>1004</v>
      </c>
      <c r="K253" t="s">
        <v>798</v>
      </c>
      <c r="L253" s="4" t="s">
        <v>989</v>
      </c>
    </row>
    <row r="254" spans="1:12" hidden="1" x14ac:dyDescent="0.45">
      <c r="A254" t="s">
        <v>20</v>
      </c>
      <c r="B254" s="5">
        <v>254</v>
      </c>
      <c r="C254" t="s">
        <v>6</v>
      </c>
      <c r="D254" t="s">
        <v>794</v>
      </c>
      <c r="E254" t="s">
        <v>810</v>
      </c>
      <c r="F254" t="s">
        <v>811</v>
      </c>
      <c r="G254" t="s">
        <v>812</v>
      </c>
      <c r="H254" t="s">
        <v>1011</v>
      </c>
      <c r="I254" t="s">
        <v>1011</v>
      </c>
      <c r="J254" t="s">
        <v>1005</v>
      </c>
      <c r="K254" t="s">
        <v>799</v>
      </c>
      <c r="L254" s="4" t="s">
        <v>989</v>
      </c>
    </row>
    <row r="255" spans="1:12" hidden="1" x14ac:dyDescent="0.45">
      <c r="A255" t="s">
        <v>20</v>
      </c>
      <c r="B255" s="5">
        <v>255</v>
      </c>
      <c r="C255" t="s">
        <v>6</v>
      </c>
      <c r="D255" t="s">
        <v>794</v>
      </c>
      <c r="E255" t="s">
        <v>813</v>
      </c>
      <c r="F255" t="s">
        <v>814</v>
      </c>
      <c r="G255" t="s">
        <v>1011</v>
      </c>
      <c r="H255" t="s">
        <v>1011</v>
      </c>
      <c r="I255" t="s">
        <v>1011</v>
      </c>
      <c r="J255" t="s">
        <v>1006</v>
      </c>
      <c r="K255" t="s">
        <v>800</v>
      </c>
      <c r="L255" s="4" t="s">
        <v>989</v>
      </c>
    </row>
    <row r="256" spans="1:12" x14ac:dyDescent="0.45">
      <c r="A256" t="s">
        <v>20</v>
      </c>
      <c r="B256" s="5">
        <v>256</v>
      </c>
      <c r="C256" t="s">
        <v>6</v>
      </c>
      <c r="D256" t="s">
        <v>816</v>
      </c>
      <c r="E256" t="s">
        <v>822</v>
      </c>
      <c r="F256" t="s">
        <v>823</v>
      </c>
      <c r="G256" t="s">
        <v>824</v>
      </c>
      <c r="H256">
        <v>2013</v>
      </c>
      <c r="I256" t="s">
        <v>1011</v>
      </c>
      <c r="J256" t="s">
        <v>1011</v>
      </c>
      <c r="K256" t="s">
        <v>815</v>
      </c>
      <c r="L256" s="4" t="s">
        <v>989</v>
      </c>
    </row>
    <row r="257" spans="1:12" x14ac:dyDescent="0.45">
      <c r="A257" t="s">
        <v>20</v>
      </c>
      <c r="B257" s="5">
        <v>257</v>
      </c>
      <c r="C257" t="s">
        <v>6</v>
      </c>
      <c r="D257" t="s">
        <v>816</v>
      </c>
      <c r="E257" t="s">
        <v>825</v>
      </c>
      <c r="F257" t="s">
        <v>826</v>
      </c>
      <c r="G257" t="s">
        <v>827</v>
      </c>
      <c r="H257">
        <v>2011</v>
      </c>
      <c r="I257" t="s">
        <v>57</v>
      </c>
      <c r="J257" t="s">
        <v>1011</v>
      </c>
      <c r="K257" t="s">
        <v>817</v>
      </c>
      <c r="L257" s="4" t="s">
        <v>989</v>
      </c>
    </row>
    <row r="258" spans="1:12" x14ac:dyDescent="0.45">
      <c r="A258" t="s">
        <v>20</v>
      </c>
      <c r="B258" s="5">
        <v>258</v>
      </c>
      <c r="C258" t="s">
        <v>6</v>
      </c>
      <c r="D258" t="s">
        <v>816</v>
      </c>
      <c r="E258" t="s">
        <v>828</v>
      </c>
      <c r="F258" t="s">
        <v>829</v>
      </c>
      <c r="G258" t="s">
        <v>829</v>
      </c>
      <c r="H258">
        <v>2007</v>
      </c>
      <c r="I258" t="s">
        <v>1011</v>
      </c>
      <c r="J258" t="s">
        <v>1011</v>
      </c>
      <c r="K258" t="s">
        <v>818</v>
      </c>
      <c r="L258" s="4" t="s">
        <v>989</v>
      </c>
    </row>
    <row r="259" spans="1:12" hidden="1" x14ac:dyDescent="0.45">
      <c r="A259" t="s">
        <v>20</v>
      </c>
      <c r="B259" s="5">
        <v>259</v>
      </c>
      <c r="C259" t="s">
        <v>6</v>
      </c>
      <c r="D259" t="s">
        <v>816</v>
      </c>
      <c r="E259" t="s">
        <v>830</v>
      </c>
      <c r="F259" t="s">
        <v>1011</v>
      </c>
      <c r="G259" t="s">
        <v>1011</v>
      </c>
      <c r="H259" t="s">
        <v>1011</v>
      </c>
      <c r="I259" t="s">
        <v>22</v>
      </c>
      <c r="J259" t="s">
        <v>1007</v>
      </c>
      <c r="K259" t="s">
        <v>819</v>
      </c>
      <c r="L259" s="4" t="s">
        <v>989</v>
      </c>
    </row>
    <row r="260" spans="1:12" hidden="1" x14ac:dyDescent="0.45">
      <c r="A260" t="s">
        <v>20</v>
      </c>
      <c r="B260" s="5">
        <v>260</v>
      </c>
      <c r="C260" t="s">
        <v>6</v>
      </c>
      <c r="D260" t="s">
        <v>816</v>
      </c>
      <c r="E260" t="s">
        <v>831</v>
      </c>
      <c r="F260" t="s">
        <v>1011</v>
      </c>
      <c r="G260" t="s">
        <v>1011</v>
      </c>
      <c r="H260" t="s">
        <v>1011</v>
      </c>
      <c r="I260" t="s">
        <v>22</v>
      </c>
      <c r="J260" t="s">
        <v>1011</v>
      </c>
      <c r="K260" t="s">
        <v>820</v>
      </c>
      <c r="L260" s="6"/>
    </row>
    <row r="261" spans="1:12" x14ac:dyDescent="0.45">
      <c r="A261" t="s">
        <v>20</v>
      </c>
      <c r="B261" s="5">
        <v>261</v>
      </c>
      <c r="C261" t="s">
        <v>6</v>
      </c>
      <c r="D261" t="s">
        <v>816</v>
      </c>
      <c r="E261" t="s">
        <v>832</v>
      </c>
      <c r="F261" t="s">
        <v>833</v>
      </c>
      <c r="G261" t="s">
        <v>834</v>
      </c>
      <c r="H261">
        <v>2003</v>
      </c>
      <c r="I261" t="s">
        <v>1011</v>
      </c>
      <c r="J261" t="s">
        <v>1011</v>
      </c>
      <c r="K261" t="s">
        <v>821</v>
      </c>
      <c r="L261" s="4" t="s">
        <v>989</v>
      </c>
    </row>
    <row r="262" spans="1:12" x14ac:dyDescent="0.45">
      <c r="A262" t="s">
        <v>20</v>
      </c>
      <c r="B262" s="5">
        <v>262</v>
      </c>
      <c r="C262" t="s">
        <v>6</v>
      </c>
      <c r="D262" t="s">
        <v>835</v>
      </c>
      <c r="E262" t="s">
        <v>842</v>
      </c>
      <c r="F262" t="s">
        <v>843</v>
      </c>
      <c r="G262" t="s">
        <v>844</v>
      </c>
      <c r="H262">
        <v>2003</v>
      </c>
      <c r="I262" t="s">
        <v>349</v>
      </c>
      <c r="J262" t="s">
        <v>1011</v>
      </c>
      <c r="K262" t="s">
        <v>836</v>
      </c>
      <c r="L262" s="4" t="s">
        <v>989</v>
      </c>
    </row>
    <row r="263" spans="1:12" x14ac:dyDescent="0.45">
      <c r="A263" t="s">
        <v>20</v>
      </c>
      <c r="B263" s="5">
        <v>263</v>
      </c>
      <c r="C263" t="s">
        <v>6</v>
      </c>
      <c r="D263" t="s">
        <v>835</v>
      </c>
      <c r="E263" t="s">
        <v>845</v>
      </c>
      <c r="F263" t="s">
        <v>846</v>
      </c>
      <c r="G263" t="s">
        <v>296</v>
      </c>
      <c r="H263">
        <v>1999</v>
      </c>
      <c r="I263" t="s">
        <v>32</v>
      </c>
      <c r="J263" t="s">
        <v>1011</v>
      </c>
      <c r="K263" t="s">
        <v>837</v>
      </c>
      <c r="L263" s="4" t="s">
        <v>989</v>
      </c>
    </row>
    <row r="264" spans="1:12" x14ac:dyDescent="0.45">
      <c r="A264" t="s">
        <v>20</v>
      </c>
      <c r="B264" s="5">
        <v>264</v>
      </c>
      <c r="C264" t="s">
        <v>6</v>
      </c>
      <c r="D264" t="s">
        <v>835</v>
      </c>
      <c r="E264" t="s">
        <v>847</v>
      </c>
      <c r="F264" t="s">
        <v>848</v>
      </c>
      <c r="G264" t="s">
        <v>94</v>
      </c>
      <c r="H264">
        <v>2011</v>
      </c>
      <c r="I264" t="s">
        <v>32</v>
      </c>
      <c r="J264" t="s">
        <v>1011</v>
      </c>
      <c r="K264" t="s">
        <v>838</v>
      </c>
      <c r="L264" s="6"/>
    </row>
    <row r="265" spans="1:12" x14ac:dyDescent="0.45">
      <c r="A265" t="s">
        <v>20</v>
      </c>
      <c r="B265" s="5">
        <v>265</v>
      </c>
      <c r="C265" t="s">
        <v>6</v>
      </c>
      <c r="D265" t="s">
        <v>835</v>
      </c>
      <c r="E265" t="s">
        <v>849</v>
      </c>
      <c r="F265" t="s">
        <v>850</v>
      </c>
      <c r="G265" t="s">
        <v>44</v>
      </c>
      <c r="H265">
        <v>2006</v>
      </c>
      <c r="I265" t="s">
        <v>32</v>
      </c>
      <c r="J265" t="s">
        <v>1011</v>
      </c>
      <c r="K265" t="s">
        <v>839</v>
      </c>
      <c r="L265" s="6"/>
    </row>
    <row r="266" spans="1:12" x14ac:dyDescent="0.45">
      <c r="A266" t="s">
        <v>20</v>
      </c>
      <c r="B266" s="5">
        <v>266</v>
      </c>
      <c r="C266" t="s">
        <v>6</v>
      </c>
      <c r="D266" t="s">
        <v>835</v>
      </c>
      <c r="E266" t="s">
        <v>852</v>
      </c>
      <c r="F266" t="s">
        <v>853</v>
      </c>
      <c r="G266" t="s">
        <v>854</v>
      </c>
      <c r="H266">
        <v>2015</v>
      </c>
      <c r="I266" t="s">
        <v>32</v>
      </c>
      <c r="J266" t="s">
        <v>1011</v>
      </c>
      <c r="K266" t="s">
        <v>840</v>
      </c>
      <c r="L266" s="4" t="s">
        <v>989</v>
      </c>
    </row>
    <row r="267" spans="1:12" x14ac:dyDescent="0.45">
      <c r="A267" t="s">
        <v>20</v>
      </c>
      <c r="B267" s="5">
        <v>267</v>
      </c>
      <c r="C267" t="s">
        <v>6</v>
      </c>
      <c r="D267" t="s">
        <v>835</v>
      </c>
      <c r="E267" t="s">
        <v>856</v>
      </c>
      <c r="F267" t="s">
        <v>855</v>
      </c>
      <c r="G267" t="s">
        <v>507</v>
      </c>
      <c r="H267">
        <v>2004</v>
      </c>
      <c r="I267" t="s">
        <v>32</v>
      </c>
      <c r="J267" t="s">
        <v>1011</v>
      </c>
      <c r="K267" t="s">
        <v>841</v>
      </c>
      <c r="L267" s="4" t="s">
        <v>989</v>
      </c>
    </row>
    <row r="268" spans="1:12" x14ac:dyDescent="0.45">
      <c r="A268" t="s">
        <v>20</v>
      </c>
      <c r="B268" s="5">
        <v>268</v>
      </c>
      <c r="C268" t="s">
        <v>6</v>
      </c>
      <c r="D268" t="s">
        <v>835</v>
      </c>
      <c r="E268" t="s">
        <v>857</v>
      </c>
      <c r="F268" t="s">
        <v>858</v>
      </c>
      <c r="G268" t="s">
        <v>360</v>
      </c>
      <c r="H268">
        <v>2011</v>
      </c>
      <c r="I268" t="s">
        <v>32</v>
      </c>
      <c r="J268" t="s">
        <v>1011</v>
      </c>
      <c r="K268" t="s">
        <v>851</v>
      </c>
      <c r="L268" s="4" t="s">
        <v>989</v>
      </c>
    </row>
    <row r="269" spans="1:12" x14ac:dyDescent="0.45">
      <c r="A269" t="s">
        <v>20</v>
      </c>
      <c r="B269" s="5">
        <v>269</v>
      </c>
      <c r="C269" t="s">
        <v>6</v>
      </c>
      <c r="D269" t="s">
        <v>860</v>
      </c>
      <c r="E269" t="s">
        <v>885</v>
      </c>
      <c r="F269" t="s">
        <v>884</v>
      </c>
      <c r="G269" t="s">
        <v>888</v>
      </c>
      <c r="H269">
        <v>2017</v>
      </c>
      <c r="I269" t="s">
        <v>1011</v>
      </c>
      <c r="J269" t="s">
        <v>1011</v>
      </c>
      <c r="K269" t="s">
        <v>859</v>
      </c>
      <c r="L269" s="4" t="s">
        <v>989</v>
      </c>
    </row>
    <row r="270" spans="1:12" x14ac:dyDescent="0.45">
      <c r="A270" t="s">
        <v>20</v>
      </c>
      <c r="B270" s="5">
        <v>270</v>
      </c>
      <c r="C270" t="s">
        <v>6</v>
      </c>
      <c r="D270" t="s">
        <v>860</v>
      </c>
      <c r="E270" t="s">
        <v>886</v>
      </c>
      <c r="F270" t="s">
        <v>887</v>
      </c>
      <c r="G270" t="s">
        <v>888</v>
      </c>
      <c r="H270">
        <v>2017</v>
      </c>
      <c r="I270" t="s">
        <v>1011</v>
      </c>
      <c r="J270" t="s">
        <v>1011</v>
      </c>
      <c r="K270" t="s">
        <v>861</v>
      </c>
      <c r="L270" s="6"/>
    </row>
    <row r="271" spans="1:12" x14ac:dyDescent="0.45">
      <c r="A271" t="s">
        <v>20</v>
      </c>
      <c r="B271" s="5">
        <v>271</v>
      </c>
      <c r="C271" t="s">
        <v>6</v>
      </c>
      <c r="D271" t="s">
        <v>860</v>
      </c>
      <c r="E271" t="s">
        <v>889</v>
      </c>
      <c r="F271" t="s">
        <v>890</v>
      </c>
      <c r="G271" t="s">
        <v>890</v>
      </c>
      <c r="H271">
        <v>2010</v>
      </c>
      <c r="I271" t="s">
        <v>1011</v>
      </c>
      <c r="J271" t="s">
        <v>1011</v>
      </c>
      <c r="K271" t="s">
        <v>862</v>
      </c>
      <c r="L271" s="4" t="s">
        <v>989</v>
      </c>
    </row>
    <row r="272" spans="1:12" x14ac:dyDescent="0.45">
      <c r="A272" t="s">
        <v>20</v>
      </c>
      <c r="B272" s="5">
        <v>272</v>
      </c>
      <c r="C272" t="s">
        <v>6</v>
      </c>
      <c r="D272" t="s">
        <v>860</v>
      </c>
      <c r="E272" t="s">
        <v>891</v>
      </c>
      <c r="F272" t="s">
        <v>892</v>
      </c>
      <c r="G272" t="s">
        <v>62</v>
      </c>
      <c r="H272">
        <v>2004</v>
      </c>
      <c r="I272" t="s">
        <v>1011</v>
      </c>
      <c r="J272" t="s">
        <v>1011</v>
      </c>
      <c r="K272" t="s">
        <v>863</v>
      </c>
      <c r="L272" s="4" t="s">
        <v>989</v>
      </c>
    </row>
    <row r="273" spans="1:12" x14ac:dyDescent="0.45">
      <c r="A273" t="s">
        <v>20</v>
      </c>
      <c r="B273" s="5">
        <v>273</v>
      </c>
      <c r="C273" t="s">
        <v>6</v>
      </c>
      <c r="D273" t="s">
        <v>860</v>
      </c>
      <c r="E273" t="s">
        <v>893</v>
      </c>
      <c r="F273" t="s">
        <v>894</v>
      </c>
      <c r="G273" t="s">
        <v>122</v>
      </c>
      <c r="H273">
        <v>1977</v>
      </c>
      <c r="I273" t="s">
        <v>32</v>
      </c>
      <c r="J273" t="s">
        <v>1011</v>
      </c>
      <c r="K273" t="s">
        <v>864</v>
      </c>
      <c r="L273" s="6"/>
    </row>
    <row r="274" spans="1:12" x14ac:dyDescent="0.45">
      <c r="A274" t="s">
        <v>20</v>
      </c>
      <c r="B274" s="5">
        <v>274</v>
      </c>
      <c r="C274" t="s">
        <v>6</v>
      </c>
      <c r="D274" t="s">
        <v>860</v>
      </c>
      <c r="E274" t="s">
        <v>895</v>
      </c>
      <c r="F274" t="s">
        <v>896</v>
      </c>
      <c r="G274" t="s">
        <v>897</v>
      </c>
      <c r="H274">
        <v>1967</v>
      </c>
      <c r="I274" t="s">
        <v>32</v>
      </c>
      <c r="J274" t="s">
        <v>1011</v>
      </c>
      <c r="K274" t="s">
        <v>865</v>
      </c>
      <c r="L274" s="4" t="s">
        <v>989</v>
      </c>
    </row>
    <row r="275" spans="1:12" x14ac:dyDescent="0.45">
      <c r="A275" t="s">
        <v>20</v>
      </c>
      <c r="B275" s="5">
        <v>275</v>
      </c>
      <c r="C275" t="s">
        <v>6</v>
      </c>
      <c r="D275" t="s">
        <v>860</v>
      </c>
      <c r="E275" t="s">
        <v>898</v>
      </c>
      <c r="F275" t="s">
        <v>899</v>
      </c>
      <c r="G275" t="s">
        <v>1011</v>
      </c>
      <c r="H275">
        <v>2000</v>
      </c>
      <c r="I275" t="s">
        <v>1011</v>
      </c>
      <c r="J275" t="s">
        <v>1011</v>
      </c>
      <c r="K275" t="s">
        <v>866</v>
      </c>
      <c r="L275" s="4" t="s">
        <v>989</v>
      </c>
    </row>
    <row r="276" spans="1:12" x14ac:dyDescent="0.45">
      <c r="A276" t="s">
        <v>20</v>
      </c>
      <c r="B276" s="5">
        <v>276</v>
      </c>
      <c r="C276" t="s">
        <v>6</v>
      </c>
      <c r="D276" t="s">
        <v>860</v>
      </c>
      <c r="E276" t="s">
        <v>900</v>
      </c>
      <c r="F276" t="s">
        <v>901</v>
      </c>
      <c r="G276" t="s">
        <v>1011</v>
      </c>
      <c r="H276">
        <v>1981</v>
      </c>
      <c r="I276" t="s">
        <v>1011</v>
      </c>
      <c r="J276" t="s">
        <v>1011</v>
      </c>
      <c r="K276" t="s">
        <v>867</v>
      </c>
      <c r="L276" s="4" t="s">
        <v>989</v>
      </c>
    </row>
    <row r="277" spans="1:12" x14ac:dyDescent="0.45">
      <c r="A277" t="s">
        <v>20</v>
      </c>
      <c r="B277" s="5">
        <v>277</v>
      </c>
      <c r="C277" t="s">
        <v>6</v>
      </c>
      <c r="D277" t="s">
        <v>860</v>
      </c>
      <c r="E277" t="s">
        <v>902</v>
      </c>
      <c r="F277" t="s">
        <v>903</v>
      </c>
      <c r="G277" t="s">
        <v>122</v>
      </c>
      <c r="H277">
        <v>1999</v>
      </c>
      <c r="I277" t="s">
        <v>1011</v>
      </c>
      <c r="J277" t="s">
        <v>1011</v>
      </c>
      <c r="K277" t="s">
        <v>868</v>
      </c>
      <c r="L277" s="6"/>
    </row>
    <row r="278" spans="1:12" x14ac:dyDescent="0.45">
      <c r="A278" t="s">
        <v>20</v>
      </c>
      <c r="B278" s="5">
        <v>278</v>
      </c>
      <c r="C278" t="s">
        <v>6</v>
      </c>
      <c r="D278" t="s">
        <v>860</v>
      </c>
      <c r="E278" t="s">
        <v>904</v>
      </c>
      <c r="F278" t="s">
        <v>905</v>
      </c>
      <c r="G278" t="s">
        <v>1011</v>
      </c>
      <c r="H278">
        <v>1997</v>
      </c>
      <c r="I278" t="s">
        <v>1011</v>
      </c>
      <c r="J278" t="s">
        <v>1011</v>
      </c>
      <c r="K278" t="s">
        <v>869</v>
      </c>
      <c r="L278" s="4" t="s">
        <v>989</v>
      </c>
    </row>
    <row r="279" spans="1:12" x14ac:dyDescent="0.45">
      <c r="A279" t="s">
        <v>20</v>
      </c>
      <c r="B279" s="5">
        <v>279</v>
      </c>
      <c r="C279" t="s">
        <v>6</v>
      </c>
      <c r="D279" t="s">
        <v>860</v>
      </c>
      <c r="E279" t="s">
        <v>906</v>
      </c>
      <c r="F279" t="s">
        <v>907</v>
      </c>
      <c r="G279" t="s">
        <v>1011</v>
      </c>
      <c r="H279">
        <v>2000</v>
      </c>
      <c r="I279" t="s">
        <v>1011</v>
      </c>
      <c r="J279" t="s">
        <v>1011</v>
      </c>
      <c r="K279" t="s">
        <v>870</v>
      </c>
      <c r="L279" s="4" t="s">
        <v>989</v>
      </c>
    </row>
    <row r="280" spans="1:12" x14ac:dyDescent="0.45">
      <c r="A280" t="s">
        <v>20</v>
      </c>
      <c r="B280" s="5">
        <v>280</v>
      </c>
      <c r="C280" t="s">
        <v>6</v>
      </c>
      <c r="D280" t="s">
        <v>860</v>
      </c>
      <c r="E280" t="s">
        <v>929</v>
      </c>
      <c r="F280" t="s">
        <v>908</v>
      </c>
      <c r="G280" t="s">
        <v>1011</v>
      </c>
      <c r="H280">
        <v>2006</v>
      </c>
      <c r="I280" t="s">
        <v>1011</v>
      </c>
      <c r="J280" t="s">
        <v>1011</v>
      </c>
      <c r="K280" t="s">
        <v>871</v>
      </c>
      <c r="L280" s="4" t="s">
        <v>989</v>
      </c>
    </row>
    <row r="281" spans="1:12" x14ac:dyDescent="0.45">
      <c r="A281" t="s">
        <v>20</v>
      </c>
      <c r="B281" s="5">
        <v>281</v>
      </c>
      <c r="C281" t="s">
        <v>6</v>
      </c>
      <c r="D281" t="s">
        <v>860</v>
      </c>
      <c r="E281" t="s">
        <v>909</v>
      </c>
      <c r="F281" t="s">
        <v>910</v>
      </c>
      <c r="G281" t="s">
        <v>1011</v>
      </c>
      <c r="H281">
        <v>2000</v>
      </c>
      <c r="I281" t="s">
        <v>1011</v>
      </c>
      <c r="J281" t="s">
        <v>1011</v>
      </c>
      <c r="K281" t="s">
        <v>872</v>
      </c>
      <c r="L281" s="4" t="s">
        <v>989</v>
      </c>
    </row>
    <row r="282" spans="1:12" x14ac:dyDescent="0.45">
      <c r="A282" t="s">
        <v>20</v>
      </c>
      <c r="B282" s="5">
        <v>282</v>
      </c>
      <c r="C282" t="s">
        <v>6</v>
      </c>
      <c r="D282" t="s">
        <v>860</v>
      </c>
      <c r="E282" t="s">
        <v>911</v>
      </c>
      <c r="F282" t="s">
        <v>912</v>
      </c>
      <c r="G282" t="s">
        <v>122</v>
      </c>
      <c r="H282">
        <v>2007</v>
      </c>
      <c r="I282" t="s">
        <v>1011</v>
      </c>
      <c r="J282" t="s">
        <v>1011</v>
      </c>
      <c r="K282" t="s">
        <v>873</v>
      </c>
      <c r="L282" s="4" t="s">
        <v>989</v>
      </c>
    </row>
    <row r="283" spans="1:12" x14ac:dyDescent="0.45">
      <c r="A283" t="s">
        <v>20</v>
      </c>
      <c r="B283" s="5">
        <v>283</v>
      </c>
      <c r="C283" t="s">
        <v>6</v>
      </c>
      <c r="D283" t="s">
        <v>860</v>
      </c>
      <c r="E283" t="s">
        <v>1008</v>
      </c>
      <c r="F283" t="s">
        <v>913</v>
      </c>
      <c r="G283" t="s">
        <v>1011</v>
      </c>
      <c r="H283" t="s">
        <v>1011</v>
      </c>
      <c r="I283" t="s">
        <v>1011</v>
      </c>
      <c r="J283" t="s">
        <v>1011</v>
      </c>
      <c r="K283" t="s">
        <v>874</v>
      </c>
      <c r="L283" s="4" t="s">
        <v>989</v>
      </c>
    </row>
    <row r="284" spans="1:12" x14ac:dyDescent="0.45">
      <c r="A284" t="s">
        <v>20</v>
      </c>
      <c r="B284" s="5">
        <v>284</v>
      </c>
      <c r="C284" t="s">
        <v>6</v>
      </c>
      <c r="D284" t="s">
        <v>860</v>
      </c>
      <c r="E284" t="s">
        <v>914</v>
      </c>
      <c r="F284" t="s">
        <v>915</v>
      </c>
      <c r="G284" t="s">
        <v>233</v>
      </c>
      <c r="H284">
        <v>2003</v>
      </c>
      <c r="I284" t="s">
        <v>629</v>
      </c>
      <c r="J284" t="s">
        <v>1011</v>
      </c>
      <c r="K284" t="s">
        <v>875</v>
      </c>
      <c r="L284" s="6"/>
    </row>
    <row r="285" spans="1:12" x14ac:dyDescent="0.45">
      <c r="A285" t="s">
        <v>20</v>
      </c>
      <c r="B285" s="5">
        <v>285</v>
      </c>
      <c r="C285" t="s">
        <v>6</v>
      </c>
      <c r="D285" t="s">
        <v>860</v>
      </c>
      <c r="E285" t="s">
        <v>916</v>
      </c>
      <c r="F285" t="s">
        <v>917</v>
      </c>
      <c r="G285" t="s">
        <v>1011</v>
      </c>
      <c r="H285" t="s">
        <v>1011</v>
      </c>
      <c r="I285" t="s">
        <v>1011</v>
      </c>
      <c r="J285" t="s">
        <v>1011</v>
      </c>
      <c r="K285" t="s">
        <v>876</v>
      </c>
      <c r="L285" s="4" t="s">
        <v>989</v>
      </c>
    </row>
    <row r="286" spans="1:12" x14ac:dyDescent="0.45">
      <c r="A286" t="s">
        <v>20</v>
      </c>
      <c r="B286" s="5">
        <v>286</v>
      </c>
      <c r="C286" t="s">
        <v>6</v>
      </c>
      <c r="D286" t="s">
        <v>860</v>
      </c>
      <c r="E286" t="s">
        <v>918</v>
      </c>
      <c r="F286" t="s">
        <v>919</v>
      </c>
      <c r="G286" t="s">
        <v>1011</v>
      </c>
      <c r="H286">
        <v>1999</v>
      </c>
      <c r="I286" t="s">
        <v>1011</v>
      </c>
      <c r="J286" t="s">
        <v>1011</v>
      </c>
      <c r="K286" t="s">
        <v>877</v>
      </c>
      <c r="L286" s="6"/>
    </row>
    <row r="287" spans="1:12" x14ac:dyDescent="0.45">
      <c r="A287" t="s">
        <v>20</v>
      </c>
      <c r="B287" s="5">
        <v>287</v>
      </c>
      <c r="C287" t="s">
        <v>6</v>
      </c>
      <c r="D287" t="s">
        <v>860</v>
      </c>
      <c r="E287" t="s">
        <v>1009</v>
      </c>
      <c r="F287" t="s">
        <v>920</v>
      </c>
      <c r="G287" t="s">
        <v>1011</v>
      </c>
      <c r="H287">
        <v>1984</v>
      </c>
      <c r="I287" t="s">
        <v>1011</v>
      </c>
      <c r="J287" t="s">
        <v>1011</v>
      </c>
      <c r="K287" t="s">
        <v>878</v>
      </c>
      <c r="L287" s="6"/>
    </row>
    <row r="288" spans="1:12" x14ac:dyDescent="0.45">
      <c r="A288" t="s">
        <v>20</v>
      </c>
      <c r="B288" s="5">
        <v>288</v>
      </c>
      <c r="C288" t="s">
        <v>6</v>
      </c>
      <c r="D288" t="s">
        <v>860</v>
      </c>
      <c r="E288" t="s">
        <v>921</v>
      </c>
      <c r="F288" t="s">
        <v>922</v>
      </c>
      <c r="G288" t="s">
        <v>1011</v>
      </c>
      <c r="H288">
        <v>1958</v>
      </c>
      <c r="I288" t="s">
        <v>1011</v>
      </c>
      <c r="J288" t="s">
        <v>1011</v>
      </c>
      <c r="K288" t="s">
        <v>879</v>
      </c>
      <c r="L288" s="4" t="s">
        <v>989</v>
      </c>
    </row>
    <row r="289" spans="1:12" x14ac:dyDescent="0.45">
      <c r="A289" t="s">
        <v>20</v>
      </c>
      <c r="B289" s="5">
        <v>289</v>
      </c>
      <c r="C289" t="s">
        <v>6</v>
      </c>
      <c r="D289" t="s">
        <v>860</v>
      </c>
      <c r="E289" t="s">
        <v>923</v>
      </c>
      <c r="F289" t="s">
        <v>924</v>
      </c>
      <c r="G289" t="s">
        <v>1011</v>
      </c>
      <c r="H289">
        <v>1974</v>
      </c>
      <c r="I289" t="s">
        <v>1011</v>
      </c>
      <c r="J289" t="s">
        <v>1011</v>
      </c>
      <c r="K289" t="s">
        <v>880</v>
      </c>
      <c r="L289" s="4" t="s">
        <v>989</v>
      </c>
    </row>
    <row r="290" spans="1:12" x14ac:dyDescent="0.45">
      <c r="A290" t="s">
        <v>20</v>
      </c>
      <c r="B290" s="5">
        <v>290</v>
      </c>
      <c r="C290" t="s">
        <v>6</v>
      </c>
      <c r="D290" t="s">
        <v>860</v>
      </c>
      <c r="E290" t="s">
        <v>925</v>
      </c>
      <c r="F290" t="s">
        <v>926</v>
      </c>
      <c r="G290" t="s">
        <v>927</v>
      </c>
      <c r="H290">
        <v>2005</v>
      </c>
      <c r="I290" t="s">
        <v>1011</v>
      </c>
      <c r="J290" t="s">
        <v>1011</v>
      </c>
      <c r="K290" t="s">
        <v>881</v>
      </c>
      <c r="L290" s="4" t="s">
        <v>989</v>
      </c>
    </row>
    <row r="291" spans="1:12" x14ac:dyDescent="0.45">
      <c r="A291" t="s">
        <v>20</v>
      </c>
      <c r="B291" s="5">
        <v>291</v>
      </c>
      <c r="C291" t="s">
        <v>6</v>
      </c>
      <c r="D291" t="s">
        <v>860</v>
      </c>
      <c r="E291" t="s">
        <v>928</v>
      </c>
      <c r="F291" t="s">
        <v>926</v>
      </c>
      <c r="G291" t="s">
        <v>927</v>
      </c>
      <c r="H291">
        <v>2005</v>
      </c>
      <c r="I291" t="s">
        <v>1011</v>
      </c>
      <c r="J291" t="s">
        <v>1011</v>
      </c>
      <c r="K291" t="s">
        <v>882</v>
      </c>
      <c r="L291" s="4" t="s">
        <v>989</v>
      </c>
    </row>
    <row r="292" spans="1:12" x14ac:dyDescent="0.45">
      <c r="A292" t="s">
        <v>20</v>
      </c>
      <c r="B292" s="5">
        <v>292</v>
      </c>
      <c r="C292" t="s">
        <v>6</v>
      </c>
      <c r="D292" t="s">
        <v>860</v>
      </c>
      <c r="E292" t="s">
        <v>930</v>
      </c>
      <c r="F292" t="s">
        <v>931</v>
      </c>
      <c r="G292" t="s">
        <v>927</v>
      </c>
      <c r="H292">
        <v>2005</v>
      </c>
      <c r="I292" t="s">
        <v>1011</v>
      </c>
      <c r="J292" t="s">
        <v>1011</v>
      </c>
      <c r="K292" t="s">
        <v>883</v>
      </c>
      <c r="L292" s="4" t="s">
        <v>989</v>
      </c>
    </row>
    <row r="293" spans="1:12" x14ac:dyDescent="0.45">
      <c r="A293" t="s">
        <v>20</v>
      </c>
      <c r="B293" s="5">
        <v>293</v>
      </c>
      <c r="C293" t="s">
        <v>6</v>
      </c>
      <c r="D293" t="s">
        <v>932</v>
      </c>
      <c r="E293" t="s">
        <v>693</v>
      </c>
      <c r="F293" t="s">
        <v>694</v>
      </c>
      <c r="G293" t="s">
        <v>682</v>
      </c>
      <c r="H293">
        <v>2015</v>
      </c>
      <c r="I293" t="s">
        <v>22</v>
      </c>
      <c r="J293" t="s">
        <v>1011</v>
      </c>
      <c r="K293" t="s">
        <v>933</v>
      </c>
      <c r="L293" s="4" t="s">
        <v>989</v>
      </c>
    </row>
    <row r="294" spans="1:12" hidden="1" x14ac:dyDescent="0.45">
      <c r="A294" t="s">
        <v>20</v>
      </c>
      <c r="B294" s="5">
        <v>294</v>
      </c>
      <c r="C294" t="s">
        <v>6</v>
      </c>
      <c r="D294" t="s">
        <v>932</v>
      </c>
      <c r="E294" s="3" t="s">
        <v>695</v>
      </c>
      <c r="F294" t="s">
        <v>1011</v>
      </c>
      <c r="G294" t="s">
        <v>1011</v>
      </c>
      <c r="H294" t="s">
        <v>1011</v>
      </c>
      <c r="I294" t="s">
        <v>1011</v>
      </c>
      <c r="J294" t="s">
        <v>1011</v>
      </c>
      <c r="K294" t="s">
        <v>934</v>
      </c>
      <c r="L294" s="4" t="s">
        <v>989</v>
      </c>
    </row>
    <row r="295" spans="1:12" hidden="1" x14ac:dyDescent="0.45">
      <c r="A295" t="s">
        <v>20</v>
      </c>
      <c r="B295" s="5">
        <v>295</v>
      </c>
      <c r="C295" t="s">
        <v>6</v>
      </c>
      <c r="D295" t="s">
        <v>932</v>
      </c>
      <c r="E295" s="3" t="s">
        <v>939</v>
      </c>
      <c r="F295" t="s">
        <v>1011</v>
      </c>
      <c r="G295" t="s">
        <v>1011</v>
      </c>
      <c r="H295" t="s">
        <v>1011</v>
      </c>
      <c r="I295" t="s">
        <v>1011</v>
      </c>
      <c r="J295" t="s">
        <v>1011</v>
      </c>
      <c r="K295" t="s">
        <v>935</v>
      </c>
      <c r="L295" s="4" t="s">
        <v>989</v>
      </c>
    </row>
    <row r="296" spans="1:12" hidden="1" x14ac:dyDescent="0.45">
      <c r="A296" t="s">
        <v>20</v>
      </c>
      <c r="B296" s="5">
        <v>296</v>
      </c>
      <c r="C296" t="s">
        <v>6</v>
      </c>
      <c r="D296" t="s">
        <v>932</v>
      </c>
      <c r="E296" s="3" t="s">
        <v>940</v>
      </c>
      <c r="F296" t="s">
        <v>1011</v>
      </c>
      <c r="G296" t="s">
        <v>1011</v>
      </c>
      <c r="H296" t="s">
        <v>1011</v>
      </c>
      <c r="I296" t="s">
        <v>1011</v>
      </c>
      <c r="J296" t="s">
        <v>1011</v>
      </c>
      <c r="K296" t="s">
        <v>936</v>
      </c>
      <c r="L296" s="4" t="s">
        <v>989</v>
      </c>
    </row>
    <row r="297" spans="1:12" hidden="1" x14ac:dyDescent="0.45">
      <c r="A297" t="s">
        <v>20</v>
      </c>
      <c r="B297" s="5">
        <v>297</v>
      </c>
      <c r="C297" t="s">
        <v>6</v>
      </c>
      <c r="D297" t="s">
        <v>932</v>
      </c>
      <c r="E297" s="3" t="s">
        <v>941</v>
      </c>
      <c r="F297" t="s">
        <v>1011</v>
      </c>
      <c r="G297" t="s">
        <v>1011</v>
      </c>
      <c r="H297" t="s">
        <v>1011</v>
      </c>
      <c r="I297" t="s">
        <v>1011</v>
      </c>
      <c r="J297" t="s">
        <v>1011</v>
      </c>
      <c r="K297" t="s">
        <v>937</v>
      </c>
      <c r="L297" s="4" t="s">
        <v>989</v>
      </c>
    </row>
    <row r="298" spans="1:12" hidden="1" x14ac:dyDescent="0.45">
      <c r="A298" t="s">
        <v>20</v>
      </c>
      <c r="B298" s="5">
        <v>298</v>
      </c>
      <c r="C298" t="s">
        <v>6</v>
      </c>
      <c r="D298" t="s">
        <v>932</v>
      </c>
      <c r="E298" s="3" t="s">
        <v>942</v>
      </c>
      <c r="F298" t="s">
        <v>1011</v>
      </c>
      <c r="G298" t="s">
        <v>1011</v>
      </c>
      <c r="H298" t="s">
        <v>1011</v>
      </c>
      <c r="I298" t="s">
        <v>1011</v>
      </c>
      <c r="J298" t="s">
        <v>1011</v>
      </c>
      <c r="K298" t="s">
        <v>938</v>
      </c>
      <c r="L298" s="4" t="s">
        <v>989</v>
      </c>
    </row>
    <row r="299" spans="1:12" hidden="1" x14ac:dyDescent="0.45">
      <c r="A299" t="s">
        <v>20</v>
      </c>
      <c r="B299" s="5">
        <v>299</v>
      </c>
      <c r="C299" t="s">
        <v>6</v>
      </c>
      <c r="D299" t="s">
        <v>932</v>
      </c>
      <c r="E299" s="3" t="s">
        <v>943</v>
      </c>
      <c r="F299" t="s">
        <v>1011</v>
      </c>
      <c r="G299" t="s">
        <v>1011</v>
      </c>
      <c r="H299" t="s">
        <v>1011</v>
      </c>
      <c r="I299" t="s">
        <v>1011</v>
      </c>
      <c r="J299" t="s">
        <v>1011</v>
      </c>
      <c r="K299" t="s">
        <v>951</v>
      </c>
      <c r="L299" s="4" t="s">
        <v>989</v>
      </c>
    </row>
    <row r="300" spans="1:12" hidden="1" x14ac:dyDescent="0.45">
      <c r="A300" t="s">
        <v>20</v>
      </c>
      <c r="B300" s="5">
        <v>300</v>
      </c>
      <c r="C300" t="s">
        <v>6</v>
      </c>
      <c r="D300" t="s">
        <v>932</v>
      </c>
      <c r="E300" s="3" t="s">
        <v>944</v>
      </c>
      <c r="F300" t="s">
        <v>1011</v>
      </c>
      <c r="G300" t="s">
        <v>1011</v>
      </c>
      <c r="H300" t="s">
        <v>1011</v>
      </c>
      <c r="I300" t="s">
        <v>1011</v>
      </c>
      <c r="J300" t="s">
        <v>1011</v>
      </c>
      <c r="K300" t="s">
        <v>952</v>
      </c>
      <c r="L300" s="4" t="s">
        <v>989</v>
      </c>
    </row>
    <row r="301" spans="1:12" hidden="1" x14ac:dyDescent="0.45">
      <c r="A301" t="s">
        <v>20</v>
      </c>
      <c r="B301" s="5">
        <v>301</v>
      </c>
      <c r="C301" t="s">
        <v>6</v>
      </c>
      <c r="D301" t="s">
        <v>932</v>
      </c>
      <c r="E301" s="3" t="s">
        <v>945</v>
      </c>
      <c r="F301" t="s">
        <v>1011</v>
      </c>
      <c r="G301" t="s">
        <v>1011</v>
      </c>
      <c r="H301" t="s">
        <v>1011</v>
      </c>
      <c r="I301" t="s">
        <v>1011</v>
      </c>
      <c r="J301" t="s">
        <v>1011</v>
      </c>
      <c r="K301" t="s">
        <v>953</v>
      </c>
      <c r="L301" s="4" t="s">
        <v>989</v>
      </c>
    </row>
    <row r="302" spans="1:12" hidden="1" x14ac:dyDescent="0.45">
      <c r="A302" t="s">
        <v>20</v>
      </c>
      <c r="B302" s="5">
        <v>302</v>
      </c>
      <c r="C302" t="s">
        <v>6</v>
      </c>
      <c r="D302" t="s">
        <v>932</v>
      </c>
      <c r="E302" s="3" t="s">
        <v>946</v>
      </c>
      <c r="F302" t="s">
        <v>1011</v>
      </c>
      <c r="G302" t="s">
        <v>1011</v>
      </c>
      <c r="H302" t="s">
        <v>1011</v>
      </c>
      <c r="I302" t="s">
        <v>1011</v>
      </c>
      <c r="J302" t="s">
        <v>1011</v>
      </c>
      <c r="K302" t="s">
        <v>954</v>
      </c>
      <c r="L302" s="4" t="s">
        <v>989</v>
      </c>
    </row>
    <row r="303" spans="1:12" hidden="1" x14ac:dyDescent="0.45">
      <c r="A303" t="s">
        <v>20</v>
      </c>
      <c r="B303" s="5">
        <v>303</v>
      </c>
      <c r="C303" t="s">
        <v>6</v>
      </c>
      <c r="D303" t="s">
        <v>932</v>
      </c>
      <c r="E303" s="3" t="s">
        <v>947</v>
      </c>
      <c r="F303" t="s">
        <v>1011</v>
      </c>
      <c r="G303" t="s">
        <v>1011</v>
      </c>
      <c r="H303" t="s">
        <v>1011</v>
      </c>
      <c r="I303" t="s">
        <v>1011</v>
      </c>
      <c r="J303" t="s">
        <v>1011</v>
      </c>
      <c r="K303" t="s">
        <v>955</v>
      </c>
      <c r="L303" s="4" t="s">
        <v>989</v>
      </c>
    </row>
    <row r="304" spans="1:12" hidden="1" x14ac:dyDescent="0.45">
      <c r="A304" t="s">
        <v>20</v>
      </c>
      <c r="B304" s="5">
        <v>304</v>
      </c>
      <c r="C304" t="s">
        <v>6</v>
      </c>
      <c r="D304" t="s">
        <v>932</v>
      </c>
      <c r="E304" s="3" t="s">
        <v>948</v>
      </c>
      <c r="F304" t="s">
        <v>1011</v>
      </c>
      <c r="G304" t="s">
        <v>1011</v>
      </c>
      <c r="H304" t="s">
        <v>1011</v>
      </c>
      <c r="I304" t="s">
        <v>1011</v>
      </c>
      <c r="J304" t="s">
        <v>1011</v>
      </c>
      <c r="K304" t="s">
        <v>956</v>
      </c>
      <c r="L304" s="4" t="s">
        <v>989</v>
      </c>
    </row>
    <row r="305" spans="1:12" hidden="1" x14ac:dyDescent="0.45">
      <c r="A305" t="s">
        <v>20</v>
      </c>
      <c r="B305" s="5">
        <v>305</v>
      </c>
      <c r="C305" t="s">
        <v>6</v>
      </c>
      <c r="D305" t="s">
        <v>932</v>
      </c>
      <c r="E305" s="3" t="s">
        <v>949</v>
      </c>
      <c r="F305" t="s">
        <v>1011</v>
      </c>
      <c r="G305" t="s">
        <v>1011</v>
      </c>
      <c r="H305" t="s">
        <v>1011</v>
      </c>
      <c r="I305" t="s">
        <v>1011</v>
      </c>
      <c r="J305" t="s">
        <v>1011</v>
      </c>
      <c r="K305" t="s">
        <v>957</v>
      </c>
      <c r="L305" s="4" t="s">
        <v>989</v>
      </c>
    </row>
    <row r="306" spans="1:12" hidden="1" x14ac:dyDescent="0.45">
      <c r="A306" t="s">
        <v>20</v>
      </c>
      <c r="B306" s="5">
        <v>306</v>
      </c>
      <c r="C306" t="s">
        <v>6</v>
      </c>
      <c r="D306" t="s">
        <v>932</v>
      </c>
      <c r="E306" s="3" t="s">
        <v>950</v>
      </c>
      <c r="F306" t="s">
        <v>1011</v>
      </c>
      <c r="G306" t="s">
        <v>1011</v>
      </c>
      <c r="H306" t="s">
        <v>1011</v>
      </c>
      <c r="I306" t="s">
        <v>1011</v>
      </c>
      <c r="J306" t="s">
        <v>1011</v>
      </c>
      <c r="K306" t="s">
        <v>958</v>
      </c>
      <c r="L306" s="4" t="s">
        <v>989</v>
      </c>
    </row>
    <row r="307" spans="1:12" x14ac:dyDescent="0.45">
      <c r="A307" t="s">
        <v>20</v>
      </c>
      <c r="B307" s="5">
        <v>307</v>
      </c>
      <c r="C307" t="s">
        <v>6</v>
      </c>
      <c r="D307" t="s">
        <v>959</v>
      </c>
      <c r="E307" t="s">
        <v>961</v>
      </c>
      <c r="F307" t="s">
        <v>968</v>
      </c>
      <c r="G307" t="s">
        <v>982</v>
      </c>
      <c r="H307">
        <v>2005</v>
      </c>
      <c r="I307" t="s">
        <v>1011</v>
      </c>
      <c r="J307" t="s">
        <v>1011</v>
      </c>
      <c r="K307" t="s">
        <v>960</v>
      </c>
      <c r="L307" s="4" t="s">
        <v>989</v>
      </c>
    </row>
    <row r="308" spans="1:12" x14ac:dyDescent="0.45">
      <c r="A308" t="s">
        <v>20</v>
      </c>
      <c r="B308" s="5">
        <v>308</v>
      </c>
      <c r="C308" t="s">
        <v>6</v>
      </c>
      <c r="D308" t="s">
        <v>959</v>
      </c>
      <c r="E308" t="s">
        <v>962</v>
      </c>
      <c r="F308" t="s">
        <v>968</v>
      </c>
      <c r="G308" t="s">
        <v>983</v>
      </c>
      <c r="H308">
        <v>2002</v>
      </c>
      <c r="I308" t="s">
        <v>1011</v>
      </c>
      <c r="J308" t="s">
        <v>1011</v>
      </c>
      <c r="K308" t="s">
        <v>969</v>
      </c>
      <c r="L308" s="4" t="s">
        <v>989</v>
      </c>
    </row>
    <row r="309" spans="1:12" x14ac:dyDescent="0.45">
      <c r="A309" t="s">
        <v>20</v>
      </c>
      <c r="B309" s="5">
        <v>309</v>
      </c>
      <c r="C309" t="s">
        <v>6</v>
      </c>
      <c r="D309" t="s">
        <v>959</v>
      </c>
      <c r="E309" t="s">
        <v>963</v>
      </c>
      <c r="F309" t="s">
        <v>975</v>
      </c>
      <c r="G309" t="s">
        <v>984</v>
      </c>
      <c r="H309">
        <v>2004</v>
      </c>
      <c r="I309" t="s">
        <v>1011</v>
      </c>
      <c r="J309" t="s">
        <v>1011</v>
      </c>
      <c r="K309" t="s">
        <v>970</v>
      </c>
      <c r="L309" s="6"/>
    </row>
    <row r="310" spans="1:12" x14ac:dyDescent="0.45">
      <c r="A310" t="s">
        <v>20</v>
      </c>
      <c r="B310" s="5">
        <v>310</v>
      </c>
      <c r="C310" t="s">
        <v>6</v>
      </c>
      <c r="D310" t="s">
        <v>959</v>
      </c>
      <c r="E310" t="s">
        <v>964</v>
      </c>
      <c r="F310" t="s">
        <v>976</v>
      </c>
      <c r="G310" t="s">
        <v>624</v>
      </c>
      <c r="H310">
        <v>1971</v>
      </c>
      <c r="I310" t="s">
        <v>1011</v>
      </c>
      <c r="J310" t="s">
        <v>1011</v>
      </c>
      <c r="K310" t="s">
        <v>971</v>
      </c>
      <c r="L310" s="4" t="s">
        <v>989</v>
      </c>
    </row>
    <row r="311" spans="1:12" x14ac:dyDescent="0.45">
      <c r="A311" t="s">
        <v>20</v>
      </c>
      <c r="B311" s="5">
        <v>311</v>
      </c>
      <c r="C311" t="s">
        <v>6</v>
      </c>
      <c r="D311" t="s">
        <v>959</v>
      </c>
      <c r="E311" t="s">
        <v>979</v>
      </c>
      <c r="F311" t="s">
        <v>977</v>
      </c>
      <c r="G311" t="s">
        <v>982</v>
      </c>
      <c r="H311">
        <v>2006</v>
      </c>
      <c r="I311" t="s">
        <v>1011</v>
      </c>
      <c r="J311" t="s">
        <v>1011</v>
      </c>
      <c r="K311" t="s">
        <v>972</v>
      </c>
      <c r="L311" s="6"/>
    </row>
    <row r="312" spans="1:12" x14ac:dyDescent="0.45">
      <c r="A312" t="s">
        <v>20</v>
      </c>
      <c r="B312" s="5">
        <v>312</v>
      </c>
      <c r="C312" t="s">
        <v>6</v>
      </c>
      <c r="D312" t="s">
        <v>959</v>
      </c>
      <c r="E312" t="s">
        <v>965</v>
      </c>
      <c r="F312" t="s">
        <v>980</v>
      </c>
      <c r="G312" t="s">
        <v>231</v>
      </c>
      <c r="H312">
        <v>2008</v>
      </c>
      <c r="I312" t="s">
        <v>1011</v>
      </c>
      <c r="J312" t="s">
        <v>1011</v>
      </c>
      <c r="K312" t="s">
        <v>973</v>
      </c>
      <c r="L312" s="4" t="s">
        <v>989</v>
      </c>
    </row>
    <row r="313" spans="1:12" x14ac:dyDescent="0.45">
      <c r="A313" t="s">
        <v>20</v>
      </c>
      <c r="B313" s="5">
        <v>313</v>
      </c>
      <c r="C313" t="s">
        <v>6</v>
      </c>
      <c r="D313" t="s">
        <v>959</v>
      </c>
      <c r="E313" t="s">
        <v>966</v>
      </c>
      <c r="F313" t="s">
        <v>981</v>
      </c>
      <c r="G313" t="s">
        <v>985</v>
      </c>
      <c r="H313">
        <v>1995</v>
      </c>
      <c r="I313" t="s">
        <v>1011</v>
      </c>
      <c r="J313" t="s">
        <v>1011</v>
      </c>
      <c r="K313" t="s">
        <v>974</v>
      </c>
      <c r="L313" s="6"/>
    </row>
    <row r="314" spans="1:12" x14ac:dyDescent="0.45">
      <c r="A314" t="s">
        <v>20</v>
      </c>
      <c r="B314" s="5">
        <v>314</v>
      </c>
      <c r="C314" t="s">
        <v>6</v>
      </c>
      <c r="D314" t="s">
        <v>959</v>
      </c>
      <c r="E314" t="s">
        <v>967</v>
      </c>
      <c r="F314" t="s">
        <v>981</v>
      </c>
      <c r="G314" t="s">
        <v>986</v>
      </c>
      <c r="H314">
        <v>1994</v>
      </c>
      <c r="I314" t="s">
        <v>1011</v>
      </c>
      <c r="J314" t="s">
        <v>1011</v>
      </c>
      <c r="K314" t="s">
        <v>978</v>
      </c>
      <c r="L314" s="6"/>
    </row>
    <row r="315" spans="1:12" x14ac:dyDescent="0.45">
      <c r="I315" t="s">
        <v>1011</v>
      </c>
    </row>
  </sheetData>
  <phoneticPr fontId="1" type="noConversion"/>
  <hyperlinks>
    <hyperlink ref="J2" r:id="rId1" xr:uid="{AE06C345-5CA6-4D8B-9283-587ED86E772E}"/>
    <hyperlink ref="J3" r:id="rId2" xr:uid="{02A17728-A4FF-4052-835E-A82B8F8B22F5}"/>
    <hyperlink ref="J4" r:id="rId3" xr:uid="{FE033044-E671-4D01-BE96-E3B8E94A9BA9}"/>
    <hyperlink ref="J5" r:id="rId4" xr:uid="{4659BA56-CCDA-429B-8B19-766915F282E7}"/>
    <hyperlink ref="J6" r:id="rId5" xr:uid="{DA76A0DB-7E56-4295-93A7-C6393476FBCA}"/>
    <hyperlink ref="J7" r:id="rId6" xr:uid="{2AE9F8E5-4CE9-46DE-899E-D2DC8125E8C1}"/>
    <hyperlink ref="J8" r:id="rId7" xr:uid="{F167A81D-0A1D-4868-A359-1A011B95F69D}"/>
    <hyperlink ref="J12" r:id="rId8" xr:uid="{FE7A556D-3997-444E-8C73-CF3D82F2A755}"/>
    <hyperlink ref="J13" r:id="rId9" xr:uid="{D9AB1CB7-A1BC-4FFA-81D0-706A24D97B65}"/>
    <hyperlink ref="J14" r:id="rId10" xr:uid="{8C23BA09-3653-42EA-9FF2-C9F0550ACA34}"/>
    <hyperlink ref="J15" r:id="rId11" xr:uid="{DBC95251-42C4-4F40-ADC7-EC3A1C4B891E}"/>
    <hyperlink ref="J16" r:id="rId12" xr:uid="{CAA2E6F3-A128-446E-B0C8-62C87EEC7F57}"/>
    <hyperlink ref="J18" r:id="rId13" xr:uid="{AB9B0E2E-BD4B-48BA-B522-02010C91A14C}"/>
    <hyperlink ref="J19" r:id="rId14" xr:uid="{31485E34-6CC2-4034-8AE2-F29E779781AE}"/>
    <hyperlink ref="J20" r:id="rId15" xr:uid="{0326C1A5-160A-48B7-B2A8-CBE71B8329E3}"/>
    <hyperlink ref="J21" r:id="rId16" xr:uid="{81EC1ECE-9B9F-4460-B3E1-8996369CBF28}"/>
    <hyperlink ref="J22" r:id="rId17" xr:uid="{CB4E3175-39CA-4402-80BB-77F7538F8D01}"/>
  </hyperlinks>
  <pageMargins left="0.7" right="0.7" top="0.75" bottom="0.75" header="0.3" footer="0.3"/>
  <pageSetup scale="14" orientation="portrait" horizontalDpi="1200" verticalDpi="1200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7008-A4AE-47F2-B385-22A3294DCA7B}">
  <dimension ref="A1:H23"/>
  <sheetViews>
    <sheetView workbookViewId="0">
      <selection activeCell="A23" sqref="A23:H23"/>
    </sheetView>
  </sheetViews>
  <sheetFormatPr baseColWidth="10" defaultRowHeight="14.25" x14ac:dyDescent="0.45"/>
  <sheetData>
    <row r="1" spans="1:8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>
        <f>Tabla1[[#This Row],[id_book]]</f>
        <v>2</v>
      </c>
      <c r="B2" t="str" cm="1">
        <f t="array" ref="B2:H22">Hoja1!D2:J22</f>
        <v>Álgebra</v>
      </c>
      <c r="C2" t="str">
        <v>Álgebra superior</v>
      </c>
      <c r="D2" t="str">
        <v>Cárdenas, H.; Lluis, E.; Raggi, F.; Tomas, F.</v>
      </c>
      <c r="E2" t="str">
        <v>Trillas</v>
      </c>
      <c r="F2" s="7">
        <v>1995</v>
      </c>
      <c r="G2" t="str">
        <v>México</v>
      </c>
      <c r="H2" t="str">
        <v>https://drive.google.com/file/d/1uun_1Qpbu9mVbuqX6WOJa70zkokuxg5y/view?usp=sharing</v>
      </c>
    </row>
    <row r="3" spans="1:8" x14ac:dyDescent="0.45">
      <c r="A3" s="7">
        <f>Tabla1[[#This Row],[id_book]]</f>
        <v>3</v>
      </c>
      <c r="B3" t="str">
        <v>Álgebra</v>
      </c>
      <c r="C3" t="str">
        <v>Matemáticas discretas</v>
      </c>
      <c r="D3" t="str">
        <v>Espinosa, R.</v>
      </c>
      <c r="E3" t="str">
        <v>Alfaomega</v>
      </c>
      <c r="F3" s="7">
        <v>2010</v>
      </c>
      <c r="G3" t="str">
        <v>México</v>
      </c>
      <c r="H3" t="str">
        <v>https://drive.google.com/file/d/1v-0do_YKEQbMxDJ1IzKiO51r5xXgeocc/view?usp=sharing</v>
      </c>
    </row>
    <row r="4" spans="1:8" x14ac:dyDescent="0.45">
      <c r="A4" s="7">
        <f>Tabla1[[#This Row],[id_book]]</f>
        <v>4</v>
      </c>
      <c r="B4" t="str">
        <v>Álgebra</v>
      </c>
      <c r="C4" t="str">
        <v>Álgebra superior</v>
      </c>
      <c r="D4" t="str">
        <v>Gómez, C.</v>
      </c>
      <c r="E4" t="str">
        <v>UNAM-DGPFE</v>
      </c>
      <c r="F4" s="7">
        <v>2014</v>
      </c>
      <c r="G4" t="str">
        <v>México</v>
      </c>
      <c r="H4" t="str">
        <v xml:space="preserve">https://drive.google.com/file/d/1v5jyIA905e-aidMKld5wqCTMBmVK4P3z/view?usp=sharing </v>
      </c>
    </row>
    <row r="5" spans="1:8" x14ac:dyDescent="0.45">
      <c r="A5" s="7">
        <f>Tabla1[[#This Row],[id_book]]</f>
        <v>5</v>
      </c>
      <c r="B5" t="str">
        <v>Álgebra</v>
      </c>
      <c r="C5" t="str">
        <v>Matemáticas discretas y combinatorias</v>
      </c>
      <c r="D5" t="str">
        <v>Grimaldi, R.</v>
      </c>
      <c r="E5" t="str">
        <v>Addison</v>
      </c>
      <c r="F5" s="7">
        <v>1997</v>
      </c>
      <c r="G5" t="str">
        <v>Estados Unidos</v>
      </c>
      <c r="H5" t="str">
        <v xml:space="preserve">https://drive.google.com/file/d/1vDY6w2KEdootFAw53KP-5FY4SoVUYUst/view?usp=sharing </v>
      </c>
    </row>
    <row r="6" spans="1:8" x14ac:dyDescent="0.45">
      <c r="A6" s="7">
        <f>Tabla1[[#This Row],[id_book]]</f>
        <v>6</v>
      </c>
      <c r="B6" t="str">
        <v>Álgebra</v>
      </c>
      <c r="C6" t="str">
        <v>Elementary Number Theory and its Applications</v>
      </c>
      <c r="D6" t="str">
        <v>Rosen, K.</v>
      </c>
      <c r="E6" t="str">
        <v>Addison</v>
      </c>
      <c r="F6" s="7">
        <v>1993</v>
      </c>
      <c r="G6" t="str">
        <v>Estados Unidos</v>
      </c>
      <c r="H6" t="str">
        <v xml:space="preserve">https://drive.google.com/file/d/1v8SJSJimIm8moYDyI63o-QS7A7Uxi1dy/view?usp=sharing </v>
      </c>
    </row>
    <row r="7" spans="1:8" x14ac:dyDescent="0.45">
      <c r="A7" s="7">
        <f>Tabla1[[#This Row],[id_book]]</f>
        <v>7</v>
      </c>
      <c r="B7" t="str">
        <v>Álgebra</v>
      </c>
      <c r="C7" t="str">
        <v>An Introduction to the Theory of Numbers</v>
      </c>
      <c r="D7" t="str">
        <v>Hardy, G.; Wright, E.</v>
      </c>
      <c r="E7" t="str">
        <v>Oxford</v>
      </c>
      <c r="F7" s="7">
        <v>1991</v>
      </c>
      <c r="G7" t="str">
        <v>Estados Unidos</v>
      </c>
      <c r="H7" t="str">
        <v xml:space="preserve">https://drive.google.com/file/d/1vHECxgnW2Q9AuCiqgtXQITACfXkGMEJP/view?usp=sharing </v>
      </c>
    </row>
    <row r="8" spans="1:8" x14ac:dyDescent="0.45">
      <c r="A8" s="7">
        <f>Tabla1[[#This Row],[id_book]]</f>
        <v>8</v>
      </c>
      <c r="B8" t="str">
        <v>Matemáticas discretas y lógica</v>
      </c>
      <c r="C8" t="str">
        <v xml:space="preserve">Números complejos y polinomios </v>
      </c>
      <c r="D8" t="str">
        <v>Alfaro, J.; González, M.</v>
      </c>
      <c r="E8" t="str">
        <v>ITAM</v>
      </c>
      <c r="F8" s="7">
        <v>2005</v>
      </c>
      <c r="G8" t="str">
        <v>México</v>
      </c>
      <c r="H8" t="str">
        <v xml:space="preserve">https://drive.google.com/file/d/1vFPoRqWW_ku2a9mXOS7_YctDBvFd-BtQ/view?usp=sharing </v>
      </c>
    </row>
    <row r="9" spans="1:8" x14ac:dyDescent="0.45">
      <c r="A9" s="7">
        <f>Tabla1[[#This Row],[id_book]]</f>
        <v>9</v>
      </c>
      <c r="B9" t="str">
        <v>Matemáticas discretas y lógica</v>
      </c>
      <c r="C9" t="str">
        <v>Álgebra superior</v>
      </c>
      <c r="D9" t="str">
        <v>Cárdenas, H.; Lluis, E.; Raggi, F.; Tomas, F.</v>
      </c>
      <c r="E9" t="str">
        <v>Trillas</v>
      </c>
      <c r="F9" s="7">
        <v>2013</v>
      </c>
      <c r="G9" t="str">
        <v>México</v>
      </c>
      <c r="H9" t="str">
        <v>-</v>
      </c>
    </row>
    <row r="10" spans="1:8" x14ac:dyDescent="0.45">
      <c r="A10" s="7">
        <f>Tabla1[[#This Row],[id_book]]</f>
        <v>10</v>
      </c>
      <c r="B10" t="str">
        <v>Matemáticas discretas y lógica</v>
      </c>
      <c r="C10" t="str">
        <v>Matemáticas discretas</v>
      </c>
      <c r="D10" t="str">
        <v>Espinosa, R.</v>
      </c>
      <c r="E10" t="str">
        <v>Alfaomega</v>
      </c>
      <c r="F10" s="7">
        <v>2010</v>
      </c>
      <c r="G10" t="str">
        <v>México</v>
      </c>
      <c r="H10" t="str">
        <v>-</v>
      </c>
    </row>
    <row r="11" spans="1:8" x14ac:dyDescent="0.45">
      <c r="A11" s="7">
        <f>Tabla1[[#This Row],[id_book]]</f>
        <v>11</v>
      </c>
      <c r="B11" t="str">
        <v>Matemáticas discretas y lógica</v>
      </c>
      <c r="C11" t="str">
        <v>Matemáticas discretas y combinatorias</v>
      </c>
      <c r="D11" t="str">
        <v>Grimaldi, R.</v>
      </c>
      <c r="E11" t="str">
        <v>Addison</v>
      </c>
      <c r="F11" s="7">
        <v>1998</v>
      </c>
      <c r="G11" t="str">
        <v>Estados Unidos</v>
      </c>
      <c r="H11" t="str">
        <v>-</v>
      </c>
    </row>
    <row r="12" spans="1:8" x14ac:dyDescent="0.45">
      <c r="A12" s="7">
        <f>Tabla1[[#This Row],[id_book]]</f>
        <v>12</v>
      </c>
      <c r="B12" t="str">
        <v>Matemáticas discretas y lógica</v>
      </c>
      <c r="C12" t="str">
        <v>Matemáticas Discretas</v>
      </c>
      <c r="D12" t="str">
        <v>Johnsonbaugh, R.</v>
      </c>
      <c r="E12" t="str">
        <v>Pearson</v>
      </c>
      <c r="F12" s="7">
        <v>2005</v>
      </c>
      <c r="G12" t="str">
        <v>México</v>
      </c>
      <c r="H12" t="str">
        <v xml:space="preserve">https://drive.google.com/file/d/1vJmhNV8PT19nTy5IoUgldvX5MUwZSISo/view?usp=sharing </v>
      </c>
    </row>
    <row r="13" spans="1:8" x14ac:dyDescent="0.45">
      <c r="A13" s="7">
        <f>Tabla1[[#This Row],[id_book]]</f>
        <v>13</v>
      </c>
      <c r="B13" t="str">
        <v>Matemáticas discretas y lógica</v>
      </c>
      <c r="C13" t="str">
        <v>Estructuras de matemáticas discretas para la computación</v>
      </c>
      <c r="D13" t="str">
        <v>Kolman, B.; Busby, R.; Ross, S.</v>
      </c>
      <c r="E13" t="str">
        <v>Pearson</v>
      </c>
      <c r="F13" s="7">
        <v>1997</v>
      </c>
      <c r="G13" t="str">
        <v>México</v>
      </c>
      <c r="H13" t="str">
        <v xml:space="preserve">https://drive.google.com/file/d/1vV2Aknvq08VdbZCDyGL3NH41SQoxZFS6/view?usp=sharing </v>
      </c>
    </row>
    <row r="14" spans="1:8" x14ac:dyDescent="0.45">
      <c r="A14" s="7">
        <f>Tabla1[[#This Row],[id_book]]</f>
        <v>14</v>
      </c>
      <c r="B14" t="str">
        <v>Matemáticas discretas y lógica</v>
      </c>
      <c r="C14" t="str">
        <v>Álgebra superior</v>
      </c>
      <c r="D14" t="str">
        <v>Reyes, A.</v>
      </c>
      <c r="E14" t="str">
        <v>Cengage Learning</v>
      </c>
      <c r="F14" s="7">
        <v>2005</v>
      </c>
      <c r="G14" t="str">
        <v>México</v>
      </c>
      <c r="H14" t="str">
        <v xml:space="preserve">https://drive.google.com/file/d/1vYXiq84mCURL2q57ADeiWscqHPk0iFqq/view?usp=sharing </v>
      </c>
    </row>
    <row r="15" spans="1:8" x14ac:dyDescent="0.45">
      <c r="A15" s="7">
        <f>Tabla1[[#This Row],[id_book]]</f>
        <v>15</v>
      </c>
      <c r="B15" t="str">
        <v>Algorítmica y programación I</v>
      </c>
      <c r="C15" t="str">
        <v>Metodología de la Programación – Algoritmos, Diagramas de Flujo y Programas</v>
      </c>
      <c r="D15" t="str">
        <v>Cairó, O.</v>
      </c>
      <c r="E15" t="str">
        <v>Alfaomega</v>
      </c>
      <c r="F15" s="7">
        <v>2015</v>
      </c>
      <c r="G15" t="str">
        <v>-</v>
      </c>
      <c r="H15" t="str">
        <v xml:space="preserve">https://drive.google.com/file/d/1vjf3k9eCepqrJ0PDF1NtfXKCcieqzVwy/view?usp=sharing </v>
      </c>
    </row>
    <row r="16" spans="1:8" x14ac:dyDescent="0.45">
      <c r="A16" s="7">
        <f>Tabla1[[#This Row],[id_book]]</f>
        <v>16</v>
      </c>
      <c r="B16" t="str">
        <v>Algorítmica y programación I</v>
      </c>
      <c r="C16" t="str">
        <v>Java How to Program (early objects)</v>
      </c>
      <c r="D16" t="str">
        <v>Deitel, H.; Deitel, P.</v>
      </c>
      <c r="E16" t="str">
        <v>Prentice-Hall</v>
      </c>
      <c r="F16" s="7">
        <v>2012</v>
      </c>
      <c r="G16" t="str">
        <v>-</v>
      </c>
      <c r="H16" t="str">
        <v xml:space="preserve">https://drive.google.com/file/d/1v_GWdDK1vaT5rZqDE2Nf-S5D8QxfZ2J1/view?usp=sharing </v>
      </c>
    </row>
    <row r="17" spans="1:8" x14ac:dyDescent="0.45">
      <c r="A17" s="7">
        <f>Tabla1[[#This Row],[id_book]]</f>
        <v>17</v>
      </c>
      <c r="B17" t="str">
        <v>Sistemas de información</v>
      </c>
      <c r="C17" t="str">
        <v>Sistemas de información en la empresa</v>
      </c>
      <c r="D17" t="str">
        <v>Joyanes, L.</v>
      </c>
      <c r="E17" t="str">
        <v>Alfaomega</v>
      </c>
      <c r="F17" s="7">
        <v>2015</v>
      </c>
      <c r="G17" t="str">
        <v>España</v>
      </c>
      <c r="H17" t="str">
        <v>-</v>
      </c>
    </row>
    <row r="18" spans="1:8" x14ac:dyDescent="0.45">
      <c r="A18" s="7">
        <f>Tabla1[[#This Row],[id_book]]</f>
        <v>18</v>
      </c>
      <c r="B18" t="str">
        <v>Sistemas de información</v>
      </c>
      <c r="C18" t="str">
        <v>La gestión de los sistemas de información en la empresa. Teoría y casos prácticos.</v>
      </c>
      <c r="D18" t="str">
        <v>Arjonilla, S; Medina, J.</v>
      </c>
      <c r="E18" t="str">
        <v>Ediciones Pirámide</v>
      </c>
      <c r="F18" s="7">
        <v>2007</v>
      </c>
      <c r="G18" t="str">
        <v>España</v>
      </c>
      <c r="H18" t="str">
        <v xml:space="preserve">https://drive.google.com/file/d/1vmRSiIF-0OSELdAyJlDk39k5QS0PzKIq/view?usp=sharing </v>
      </c>
    </row>
    <row r="19" spans="1:8" x14ac:dyDescent="0.45">
      <c r="A19" s="7">
        <f>Tabla1[[#This Row],[id_book]]</f>
        <v>19</v>
      </c>
      <c r="B19" t="str">
        <v>Ciencia de datos</v>
      </c>
      <c r="C19" t="str">
        <v>Big Data for Dummies</v>
      </c>
      <c r="D19" t="str">
        <v>Hurwitz, H.; Nugent, A.; Halper, F.</v>
      </c>
      <c r="E19" t="str">
        <v>John Wiley &amp; Sons Inc</v>
      </c>
      <c r="F19" s="7">
        <v>2013</v>
      </c>
      <c r="G19" t="str">
        <v>Estados Unidos</v>
      </c>
      <c r="H19" t="str">
        <v xml:space="preserve">https://drive.google.com/file/d/1vmZLcpL9GVlSGdpDIRgTZWDF7s24f0NU/view?usp=sharing </v>
      </c>
    </row>
    <row r="20" spans="1:8" x14ac:dyDescent="0.45">
      <c r="A20" s="7">
        <f>Tabla1[[#This Row],[id_book]]</f>
        <v>20</v>
      </c>
      <c r="B20" t="str">
        <v>Ciencia de Datos</v>
      </c>
      <c r="C20" t="str">
        <v>What is Data Science</v>
      </c>
      <c r="D20" t="str">
        <v>Loukides, M.</v>
      </c>
      <c r="E20" t="str">
        <v>O'Reilly Media</v>
      </c>
      <c r="F20" s="7">
        <v>2012</v>
      </c>
      <c r="G20" t="str">
        <v>Estados Unidos</v>
      </c>
      <c r="H20" t="str">
        <v xml:space="preserve">https://drive.google.com/file/d/1vobjiJQXuDdQrL5jyxXR5cG_cOcmWfRm/view?usp=sharing </v>
      </c>
    </row>
    <row r="21" spans="1:8" x14ac:dyDescent="0.45">
      <c r="A21" s="7">
        <f>Tabla1[[#This Row],[id_book]]</f>
        <v>21</v>
      </c>
      <c r="B21" t="str">
        <v>Ciencia de Datos</v>
      </c>
      <c r="C21" t="str">
        <v>Big Data Now</v>
      </c>
      <c r="D21" t="str">
        <v>S/A</v>
      </c>
      <c r="E21" t="str">
        <v>O'Reilly Media</v>
      </c>
      <c r="F21" s="7">
        <v>2014</v>
      </c>
      <c r="G21" t="str">
        <v>Estados Unidos</v>
      </c>
      <c r="H21" t="str">
        <v xml:space="preserve">https://drive.google.com/file/d/1vt8qE5EFWlQoZseyWRy4yIji9zMGBZzM/view?usp=sharing </v>
      </c>
    </row>
    <row r="22" spans="1:8" x14ac:dyDescent="0.45">
      <c r="A22" s="7">
        <f>Tabla1[[#This Row],[id_book]]</f>
        <v>22</v>
      </c>
      <c r="B22" t="str">
        <v>Ciencia de Datos</v>
      </c>
      <c r="C22" t="str">
        <v>An Introduction to Data Science [e-Book]</v>
      </c>
      <c r="D22" t="str">
        <v>Stanton, J.</v>
      </c>
      <c r="E22" t="str">
        <v>Syracuse University</v>
      </c>
      <c r="F22" s="7">
        <v>2013</v>
      </c>
      <c r="G22" t="str">
        <v>Estados Unidos</v>
      </c>
      <c r="H22" t="str">
        <v xml:space="preserve">https://drive.google.com/file/d/1vzW7hTxqgEzcFEn_bq04OyyhMJFrwFs0/view?usp=sharing </v>
      </c>
    </row>
    <row r="23" spans="1:8" x14ac:dyDescent="0.45">
      <c r="A23" s="7"/>
      <c r="B23" s="7"/>
      <c r="C23" s="7"/>
      <c r="D23" s="7"/>
      <c r="E23" s="7"/>
      <c r="F23" s="7"/>
      <c r="G23" s="7"/>
      <c r="H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5BC5-3F59-4CA6-A842-79F2FF9FE33F}">
  <dimension ref="A1:H44"/>
  <sheetViews>
    <sheetView topLeftCell="A38" workbookViewId="0">
      <selection activeCell="A44" sqref="A44:H44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43">Hoja1!B23:B64</f>
        <v>23</v>
      </c>
      <c r="B2" t="str" cm="1">
        <f t="array" ref="B2:H43">Hoja1!D23:J64</f>
        <v>Geometría analítica</v>
      </c>
      <c r="C2" t="str">
        <v>Geometría analítica moderna</v>
      </c>
      <c r="D2" t="str">
        <v>Wooton, W.; Beckenbach, E.; Fleming, F.</v>
      </c>
      <c r="E2" t="str">
        <v>Publicaciones Cultural</v>
      </c>
      <c r="F2" s="7">
        <v>1985</v>
      </c>
      <c r="G2" t="str">
        <v>México</v>
      </c>
      <c r="H2" t="str">
        <v>-</v>
      </c>
    </row>
    <row r="3" spans="1:8" x14ac:dyDescent="0.45">
      <c r="A3" s="7">
        <v>24</v>
      </c>
      <c r="B3" t="str">
        <v>Geometría analítica</v>
      </c>
      <c r="C3" t="str">
        <v>Geometría analítica</v>
      </c>
      <c r="D3" t="str">
        <v>Lehmann, C.</v>
      </c>
      <c r="E3" t="str">
        <v>Limusa</v>
      </c>
      <c r="F3" s="7">
        <v>2011</v>
      </c>
      <c r="G3" t="str">
        <v>México</v>
      </c>
      <c r="H3" t="str">
        <v>-</v>
      </c>
    </row>
    <row r="4" spans="1:8" x14ac:dyDescent="0.45">
      <c r="A4" s="7">
        <v>25</v>
      </c>
      <c r="B4" t="str">
        <v>Geometría analítica</v>
      </c>
      <c r="C4" t="str">
        <v>Geometría analítica</v>
      </c>
      <c r="D4" t="str">
        <v>Riddle, D.;</v>
      </c>
      <c r="E4" t="str">
        <v>Cengage Learning</v>
      </c>
      <c r="F4" s="7">
        <v>1997</v>
      </c>
      <c r="G4" t="str">
        <v>México</v>
      </c>
      <c r="H4" t="str">
        <v>-</v>
      </c>
    </row>
    <row r="5" spans="1:8" x14ac:dyDescent="0.45">
      <c r="A5" s="7">
        <v>26</v>
      </c>
      <c r="B5" t="str">
        <v>Geometría analítica</v>
      </c>
      <c r="C5" t="str">
        <v>Cálculo de una variable</v>
      </c>
      <c r="D5" t="str">
        <v>Thomas, G.</v>
      </c>
      <c r="E5" t="str">
        <v>-</v>
      </c>
      <c r="F5" s="7">
        <v>2010</v>
      </c>
      <c r="G5" t="str">
        <v>México</v>
      </c>
      <c r="H5" t="str">
        <v>-</v>
      </c>
    </row>
    <row r="6" spans="1:8" x14ac:dyDescent="0.45">
      <c r="A6" s="7">
        <v>27</v>
      </c>
      <c r="B6" t="str">
        <v>Geometría analítica</v>
      </c>
      <c r="C6" t="str">
        <v>Análisis matemático I</v>
      </c>
      <c r="D6" t="str">
        <v>Haaser, N.; LaSalle, J.</v>
      </c>
      <c r="E6" t="str">
        <v>Trillas</v>
      </c>
      <c r="F6" s="7">
        <v>2003</v>
      </c>
      <c r="G6" t="str">
        <v>México</v>
      </c>
      <c r="H6" t="str">
        <v>-</v>
      </c>
    </row>
    <row r="7" spans="1:8" x14ac:dyDescent="0.45">
      <c r="A7" s="7">
        <v>28</v>
      </c>
      <c r="B7" t="str">
        <v>Álgebra lineal</v>
      </c>
      <c r="C7" t="str">
        <v>Linear Algebra</v>
      </c>
      <c r="D7" t="str">
        <v>Curtis, C.</v>
      </c>
      <c r="E7" t="str">
        <v>Springer</v>
      </c>
      <c r="F7" s="7">
        <v>1984</v>
      </c>
      <c r="G7" t="str">
        <v>Estados Unidos</v>
      </c>
      <c r="H7" t="str">
        <v>-</v>
      </c>
    </row>
    <row r="8" spans="1:8" x14ac:dyDescent="0.45">
      <c r="A8" s="7">
        <v>29</v>
      </c>
      <c r="B8" t="str">
        <v>Álgebra lineal</v>
      </c>
      <c r="C8" t="str">
        <v>Álgebra lineal</v>
      </c>
      <c r="D8" t="str">
        <v>Friedberg, S.; Insel, A.; Spence, L.</v>
      </c>
      <c r="E8" t="str">
        <v>Publicaciones Cultural</v>
      </c>
      <c r="F8" s="7">
        <v>1982</v>
      </c>
      <c r="G8" t="str">
        <v>México</v>
      </c>
      <c r="H8" t="str">
        <v>-</v>
      </c>
    </row>
    <row r="9" spans="1:8" x14ac:dyDescent="0.45">
      <c r="A9" s="7">
        <v>30</v>
      </c>
      <c r="B9" t="str">
        <v>Álgebra lineal</v>
      </c>
      <c r="C9" t="str">
        <v>Álgebra lineal</v>
      </c>
      <c r="D9" t="str">
        <v>Hoffman, K.; Kunze, R.</v>
      </c>
      <c r="E9" t="str">
        <v>Prentice-Hall</v>
      </c>
      <c r="F9" s="7">
        <v>1973</v>
      </c>
      <c r="G9" t="str">
        <v>Colombia</v>
      </c>
      <c r="H9" t="str">
        <v>-</v>
      </c>
    </row>
    <row r="10" spans="1:8" x14ac:dyDescent="0.45">
      <c r="A10" s="7">
        <v>31</v>
      </c>
      <c r="B10" t="str">
        <v>Álgebra lineal</v>
      </c>
      <c r="C10" t="str">
        <v>Álgebra lineal</v>
      </c>
      <c r="D10" t="str">
        <v>Lang, S.</v>
      </c>
      <c r="E10" t="str">
        <v>Sistemas técnicos de edición</v>
      </c>
      <c r="F10" s="7">
        <v>1986</v>
      </c>
      <c r="G10" t="str">
        <v>México</v>
      </c>
      <c r="H10" t="str">
        <v>-</v>
      </c>
    </row>
    <row r="11" spans="1:8" x14ac:dyDescent="0.45">
      <c r="A11" s="7">
        <v>32</v>
      </c>
      <c r="B11" t="str">
        <v>Álgebra lineal</v>
      </c>
      <c r="C11" t="str">
        <v>Fundamentals of Linear Algebra</v>
      </c>
      <c r="D11" t="str">
        <v>Nomizu, K.</v>
      </c>
      <c r="E11" t="str">
        <v>McGraw-Hill</v>
      </c>
      <c r="F11" s="7">
        <v>1966</v>
      </c>
      <c r="G11" t="str">
        <v>Estados Unidos</v>
      </c>
      <c r="H11" t="str">
        <v>-</v>
      </c>
    </row>
    <row r="12" spans="1:8" x14ac:dyDescent="0.45">
      <c r="A12" s="7">
        <v>33</v>
      </c>
      <c r="B12" t="str">
        <v>Álgebra lineal</v>
      </c>
      <c r="C12" t="str">
        <v>Álgebra lineal</v>
      </c>
      <c r="D12" t="str">
        <v>Rincón, H.</v>
      </c>
      <c r="E12" t="str">
        <v>Las Prensas de Ciencias</v>
      </c>
      <c r="F12" s="7">
        <v>2002</v>
      </c>
      <c r="G12" t="str">
        <v>México</v>
      </c>
      <c r="H12" t="str">
        <v>-</v>
      </c>
    </row>
    <row r="13" spans="1:8" x14ac:dyDescent="0.45">
      <c r="A13" s="7">
        <v>34</v>
      </c>
      <c r="B13" t="str">
        <v>Álgebra lineal</v>
      </c>
      <c r="C13" t="str">
        <v>A Survey of Modern Algebra</v>
      </c>
      <c r="D13" t="str">
        <v>Birkhoff, G.; MacLane, S.</v>
      </c>
      <c r="E13" t="str">
        <v>Macmillan</v>
      </c>
      <c r="F13" s="7">
        <v>1977</v>
      </c>
      <c r="G13" t="str">
        <v>Estados Unidos</v>
      </c>
      <c r="H13" t="str">
        <v>-</v>
      </c>
    </row>
    <row r="14" spans="1:8" x14ac:dyDescent="0.45">
      <c r="A14" s="7">
        <v>35</v>
      </c>
      <c r="B14" t="str">
        <v>Álgebra lineal</v>
      </c>
      <c r="C14" t="str">
        <v>Lectures in Abstract Algebra, Volume II</v>
      </c>
      <c r="D14" t="str">
        <v>Jacobson, N.</v>
      </c>
      <c r="E14" t="str">
        <v>Van Nostrand</v>
      </c>
      <c r="F14" s="7">
        <v>1951</v>
      </c>
      <c r="G14" t="str">
        <v>Estados Unidos</v>
      </c>
      <c r="H14" t="str">
        <v>-</v>
      </c>
    </row>
    <row r="15" spans="1:8" x14ac:dyDescent="0.45">
      <c r="A15" s="7">
        <v>36</v>
      </c>
      <c r="B15" t="str">
        <v>Álgebra lineal</v>
      </c>
      <c r="C15" t="str">
        <v>Álgebra lineal, álgebra multilineal y K-Teoría algebráica clásica</v>
      </c>
      <c r="D15" t="str">
        <v>Lluis, E.</v>
      </c>
      <c r="E15" t="str">
        <v>Addison</v>
      </c>
      <c r="F15" s="7">
        <v>1990</v>
      </c>
      <c r="G15" t="str">
        <v>México</v>
      </c>
      <c r="H15" t="str">
        <v>-</v>
      </c>
    </row>
    <row r="16" spans="1:8" x14ac:dyDescent="0.45">
      <c r="A16" s="7">
        <v>37</v>
      </c>
      <c r="B16" t="str">
        <v>Álgebra lineal</v>
      </c>
      <c r="C16" t="str">
        <v>Advanced Calculus</v>
      </c>
      <c r="D16" t="str">
        <v>Nickerson, H.; Spencer, D.; Steenrod, N.</v>
      </c>
      <c r="E16" t="str">
        <v>Van Nostrand</v>
      </c>
      <c r="F16" s="7">
        <v>1959</v>
      </c>
      <c r="G16" t="str">
        <v>Estados Unidos</v>
      </c>
      <c r="H16" t="str">
        <v>-</v>
      </c>
    </row>
    <row r="17" spans="1:8" x14ac:dyDescent="0.45">
      <c r="A17" s="7">
        <v>38</v>
      </c>
      <c r="B17" t="str">
        <v>Probabilidad</v>
      </c>
      <c r="C17" t="str">
        <v>An introduction to probability theory and its applications, Volumen I</v>
      </c>
      <c r="D17" t="str">
        <v>Feller, W.</v>
      </c>
      <c r="E17" t="str">
        <v>John Wiley &amp; Sons Inc</v>
      </c>
      <c r="F17" s="7">
        <v>1968</v>
      </c>
      <c r="G17" t="str">
        <v>Estados Unidos</v>
      </c>
      <c r="H17" t="str">
        <v>-</v>
      </c>
    </row>
    <row r="18" spans="1:8" x14ac:dyDescent="0.45">
      <c r="A18" s="7">
        <v>39</v>
      </c>
      <c r="B18" t="str">
        <v>Probabilidad</v>
      </c>
      <c r="C18" t="str">
        <v>The Theory of Probability</v>
      </c>
      <c r="D18" t="str">
        <v>Gnedenko, B.</v>
      </c>
      <c r="E18" t="str">
        <v>Chelsea</v>
      </c>
      <c r="F18" s="7">
        <v>1975</v>
      </c>
      <c r="G18" t="str">
        <v>Estados Unidos</v>
      </c>
      <c r="H18" t="str">
        <v>-</v>
      </c>
    </row>
    <row r="19" spans="1:8" x14ac:dyDescent="0.45">
      <c r="A19" s="7">
        <v>40</v>
      </c>
      <c r="B19" t="str">
        <v>Probabilidad</v>
      </c>
      <c r="C19" t="str">
        <v>Introduction to Probability Theory</v>
      </c>
      <c r="D19" t="str">
        <v>Hoel, P.; Port, S.; Stone, C.</v>
      </c>
      <c r="E19" t="str">
        <v>Houghton MifflinCompany</v>
      </c>
      <c r="F19" s="7">
        <v>1971</v>
      </c>
      <c r="G19" t="str">
        <v>Estados Unidos</v>
      </c>
      <c r="H19" t="str">
        <v>-</v>
      </c>
    </row>
    <row r="20" spans="1:8" x14ac:dyDescent="0.45">
      <c r="A20" s="7">
        <v>41</v>
      </c>
      <c r="B20" t="str">
        <v>Probabilidad</v>
      </c>
      <c r="C20" t="str">
        <v>Introduction to the Theory of Statistics</v>
      </c>
      <c r="D20" t="str">
        <v>Mood, A.; Graybill, F.; Boes, B.</v>
      </c>
      <c r="E20" t="str">
        <v>McGraw-Hill</v>
      </c>
      <c r="F20" s="7">
        <v>1974</v>
      </c>
      <c r="G20" t="str">
        <v>Estados Unidos</v>
      </c>
      <c r="H20" t="str">
        <v>-</v>
      </c>
    </row>
    <row r="21" spans="1:8" x14ac:dyDescent="0.45">
      <c r="A21" s="7">
        <v>42</v>
      </c>
      <c r="B21" t="str">
        <v>Probabilidad</v>
      </c>
      <c r="C21" t="str">
        <v>Statistical Inference</v>
      </c>
      <c r="D21" t="str">
        <v>Casella, G.; Berger, R.</v>
      </c>
      <c r="E21" t="str">
        <v>Thomson Learning</v>
      </c>
      <c r="F21" s="7">
        <v>2002</v>
      </c>
      <c r="G21" t="str">
        <v>Estados Unidos</v>
      </c>
      <c r="H21" t="str">
        <v>-</v>
      </c>
    </row>
    <row r="22" spans="1:8" x14ac:dyDescent="0.45">
      <c r="A22" s="7">
        <v>43</v>
      </c>
      <c r="B22" t="str">
        <v>Probabilidad</v>
      </c>
      <c r="C22" t="str">
        <v>Elementary Probability</v>
      </c>
      <c r="D22" t="str">
        <v>Stirzaker, D.</v>
      </c>
      <c r="E22" t="str">
        <v>Cambridge University Press</v>
      </c>
      <c r="F22" s="7">
        <v>2003</v>
      </c>
      <c r="G22" t="str">
        <v>Reino Unido</v>
      </c>
      <c r="H22" t="str">
        <v>-</v>
      </c>
    </row>
    <row r="23" spans="1:8" x14ac:dyDescent="0.45">
      <c r="A23" s="7">
        <v>44</v>
      </c>
      <c r="B23" t="str">
        <v>Probabilidad</v>
      </c>
      <c r="C23" t="str">
        <v>Basic Probability Theory</v>
      </c>
      <c r="D23" t="str">
        <v>Ash, R.</v>
      </c>
      <c r="E23" t="str">
        <v>John Wiley &amp; Sons Inc</v>
      </c>
      <c r="F23" s="7">
        <v>1970</v>
      </c>
      <c r="G23" t="str">
        <v>Estados Unidos</v>
      </c>
      <c r="H23" t="str">
        <v>-</v>
      </c>
    </row>
    <row r="24" spans="1:8" x14ac:dyDescent="0.45">
      <c r="A24" s="7">
        <v>45</v>
      </c>
      <c r="B24" t="str">
        <v>Probabilidad</v>
      </c>
      <c r="C24" t="str">
        <v>A Course in Probability Theory</v>
      </c>
      <c r="D24" t="str">
        <v>Chung, K.</v>
      </c>
      <c r="E24" t="str">
        <v>Academic Press</v>
      </c>
      <c r="F24" s="7">
        <v>2001</v>
      </c>
      <c r="G24" t="str">
        <v>Estados Unidos</v>
      </c>
      <c r="H24" t="str">
        <v>-</v>
      </c>
    </row>
    <row r="25" spans="1:8" x14ac:dyDescent="0.45">
      <c r="A25" s="7">
        <v>46</v>
      </c>
      <c r="B25" t="str">
        <v>Probabilidad</v>
      </c>
      <c r="C25" t="str">
        <v>Elementary Probability Theory With Stochastic Processes</v>
      </c>
      <c r="D25" t="str">
        <v>Chung, K.</v>
      </c>
      <c r="E25" t="str">
        <v>Springer</v>
      </c>
      <c r="F25" s="7">
        <v>1974</v>
      </c>
      <c r="G25" t="str">
        <v>Estados Unidos</v>
      </c>
      <c r="H25" t="str">
        <v>-</v>
      </c>
    </row>
    <row r="26" spans="1:8" x14ac:dyDescent="0.45">
      <c r="A26" s="7">
        <v>47</v>
      </c>
      <c r="B26" t="str">
        <v>Probabilidad</v>
      </c>
      <c r="C26" t="str">
        <v>Probability and Random Processes</v>
      </c>
      <c r="D26" t="str">
        <v>Grimmet, G.; Stirzaker, D.</v>
      </c>
      <c r="E26" t="str">
        <v>Oxford</v>
      </c>
      <c r="F26" s="7">
        <v>2001</v>
      </c>
      <c r="G26" t="str">
        <v>-</v>
      </c>
      <c r="H26" t="str">
        <v>-</v>
      </c>
    </row>
    <row r="27" spans="1:8" x14ac:dyDescent="0.45">
      <c r="A27" s="7">
        <v>48</v>
      </c>
      <c r="B27" t="str">
        <v>Algorítmica y programación II</v>
      </c>
      <c r="C27" t="str">
        <v>Java Software Structures: Designing and Using Data Structures</v>
      </c>
      <c r="D27" t="str">
        <v>Lewis, J.; Chase, J.</v>
      </c>
      <c r="E27" t="str">
        <v>Pearson</v>
      </c>
      <c r="F27" s="7">
        <v>2014</v>
      </c>
      <c r="G27" t="str">
        <v>-</v>
      </c>
      <c r="H27" t="str">
        <v>-</v>
      </c>
    </row>
    <row r="28" spans="1:8" x14ac:dyDescent="0.45">
      <c r="A28" s="7">
        <v>49</v>
      </c>
      <c r="B28" t="str">
        <v>Algorítmica y programación II</v>
      </c>
      <c r="C28" t="str">
        <v>Estructuras de Datos Básicas: Programación Orientada a Objetos con Java</v>
      </c>
      <c r="D28" t="str">
        <v>Guardati, S.</v>
      </c>
      <c r="E28" t="str">
        <v>Alfaomega</v>
      </c>
      <c r="F28" s="7">
        <v>2015</v>
      </c>
      <c r="G28" t="str">
        <v>-</v>
      </c>
      <c r="H28" t="str">
        <v>-</v>
      </c>
    </row>
    <row r="29" spans="1:8" x14ac:dyDescent="0.45">
      <c r="A29" s="7">
        <v>50</v>
      </c>
      <c r="B29" t="str">
        <v>Algorítmica y programación II</v>
      </c>
      <c r="C29" t="str">
        <v>Thinking Recursively with Java</v>
      </c>
      <c r="D29" t="str">
        <v>Roberts, E.</v>
      </c>
      <c r="E29" t="str">
        <v>John Wiley &amp; Sons Inc</v>
      </c>
      <c r="F29" s="7">
        <v>2006</v>
      </c>
      <c r="G29" t="str">
        <v>-</v>
      </c>
      <c r="H29" t="str">
        <v>-</v>
      </c>
    </row>
    <row r="30" spans="1:8" x14ac:dyDescent="0.45">
      <c r="A30" s="7">
        <v>51</v>
      </c>
      <c r="B30" t="str">
        <v>Algorítmica y programación II</v>
      </c>
      <c r="C30" t="str">
        <v>Data Structures and Algorithms in Java</v>
      </c>
      <c r="D30" t="str">
        <v>Drake, P.</v>
      </c>
      <c r="E30" t="str">
        <v>Pearson</v>
      </c>
      <c r="F30" s="7">
        <v>2006</v>
      </c>
      <c r="G30" t="str">
        <v>-</v>
      </c>
      <c r="H30" t="str">
        <v>-</v>
      </c>
    </row>
    <row r="31" spans="1:8" x14ac:dyDescent="0.45">
      <c r="A31" s="7">
        <v>52</v>
      </c>
      <c r="B31" t="str">
        <v>Algorítmica y programación II</v>
      </c>
      <c r="C31" t="str">
        <v>Data Structures and Algorithm Analysis in Java</v>
      </c>
      <c r="D31" t="str">
        <v>Weiss, M.</v>
      </c>
      <c r="E31" t="str">
        <v>Addison</v>
      </c>
      <c r="F31" s="7">
        <v>2012</v>
      </c>
      <c r="G31" t="str">
        <v>-</v>
      </c>
      <c r="H31" t="str">
        <v>-</v>
      </c>
    </row>
    <row r="32" spans="1:8" x14ac:dyDescent="0.45">
      <c r="A32" s="7">
        <v>53</v>
      </c>
      <c r="B32" t="str">
        <v>Algorítmica y programación II</v>
      </c>
      <c r="C32" t="str">
        <v>Introduction to Algorithms</v>
      </c>
      <c r="D32" t="str">
        <v>Cormen, T.; Leiserson, C.; Rivest, R.</v>
      </c>
      <c r="E32" t="str">
        <v>McGraw-Hill</v>
      </c>
      <c r="F32" s="7">
        <v>2001</v>
      </c>
      <c r="G32" t="str">
        <v>Estados Unidos</v>
      </c>
      <c r="H32" t="str">
        <v>-</v>
      </c>
    </row>
    <row r="33" spans="1:8" x14ac:dyDescent="0.45">
      <c r="A33" s="7">
        <v>54</v>
      </c>
      <c r="B33" t="str">
        <v>Algorítmica y programación II</v>
      </c>
      <c r="C33" t="str">
        <v>Problem Solving in Data Structures &amp; Algorithms Using Python</v>
      </c>
      <c r="D33" t="str">
        <v>Hermant, J.</v>
      </c>
      <c r="E33" t="str">
        <v>Amazon</v>
      </c>
      <c r="F33" s="7">
        <v>2017</v>
      </c>
      <c r="G33" t="str">
        <v>-</v>
      </c>
      <c r="H33" t="str">
        <v>-</v>
      </c>
    </row>
    <row r="34" spans="1:8" x14ac:dyDescent="0.45">
      <c r="A34" s="7">
        <v>55</v>
      </c>
      <c r="B34" t="str">
        <v>Curso de redacción y presentación de reportes</v>
      </c>
      <c r="C34" t="str">
        <v>Afilar el lapicero, guía de redacción para profesionales</v>
      </c>
      <c r="D34" t="str">
        <v>Cassany, D.</v>
      </c>
      <c r="E34" t="str">
        <v>Anagrama</v>
      </c>
      <c r="F34" s="7">
        <v>2007</v>
      </c>
      <c r="G34" t="str">
        <v>España</v>
      </c>
      <c r="H34" t="str">
        <v>-</v>
      </c>
    </row>
    <row r="35" spans="1:8" x14ac:dyDescent="0.45">
      <c r="A35" s="7">
        <v>56</v>
      </c>
      <c r="B35" t="str">
        <v>Curso de redacción y presentación de reportes</v>
      </c>
      <c r="C35" t="str">
        <v>El Quehacer de la Escritura</v>
      </c>
      <c r="D35" t="str">
        <v>Gracida, M.; Martínez, G.</v>
      </c>
      <c r="E35" t="str">
        <v>UNAM</v>
      </c>
      <c r="F35" s="7">
        <v>2002</v>
      </c>
      <c r="G35" t="str">
        <v>México</v>
      </c>
      <c r="H35" t="str">
        <v>-</v>
      </c>
    </row>
    <row r="36" spans="1:8" x14ac:dyDescent="0.45">
      <c r="A36" s="7">
        <v>57</v>
      </c>
      <c r="B36" t="str">
        <v>Curso de redacción y presentación de reportes</v>
      </c>
      <c r="C36" t="str">
        <v>Ortografía</v>
      </c>
      <c r="D36" t="str">
        <v>Maqueo, A.</v>
      </c>
      <c r="E36" t="str">
        <v>Limusa</v>
      </c>
      <c r="F36" s="7">
        <v>2008</v>
      </c>
      <c r="G36" t="str">
        <v>México</v>
      </c>
      <c r="H36" t="str">
        <v>-</v>
      </c>
    </row>
    <row r="37" spans="1:8" x14ac:dyDescent="0.45">
      <c r="A37" s="7">
        <v>58</v>
      </c>
      <c r="B37" t="str">
        <v>Curso de redacción y presentación de reportes</v>
      </c>
      <c r="C37" t="str">
        <v>Redacción</v>
      </c>
      <c r="D37" t="str">
        <v>Maqueo, A.</v>
      </c>
      <c r="E37" t="str">
        <v>Limusa</v>
      </c>
      <c r="F37" s="7">
        <v>2008</v>
      </c>
      <c r="G37" t="str">
        <v>México</v>
      </c>
      <c r="H37" t="str">
        <v>-</v>
      </c>
    </row>
    <row r="38" spans="1:8" x14ac:dyDescent="0.45">
      <c r="A38" s="7">
        <v>59</v>
      </c>
      <c r="B38" t="str">
        <v>Curso de redacción y presentación de reportes</v>
      </c>
      <c r="C38" t="str">
        <v>Ortografía de la lengua española</v>
      </c>
      <c r="D38" t="str">
        <v>Real Academia Española</v>
      </c>
      <c r="E38" t="str">
        <v>Planeta</v>
      </c>
      <c r="F38" s="7">
        <v>2011</v>
      </c>
      <c r="G38" t="str">
        <v>México</v>
      </c>
      <c r="H38" t="str">
        <v>-</v>
      </c>
    </row>
    <row r="39" spans="1:8" x14ac:dyDescent="0.45">
      <c r="A39" s="7">
        <v>60</v>
      </c>
      <c r="B39" t="str">
        <v>Curso de redacción y presentación de reportes</v>
      </c>
      <c r="C39" t="str">
        <v>Secuencias para aprender a escribir</v>
      </c>
      <c r="D39" t="str">
        <v>Camps, A.</v>
      </c>
      <c r="E39" t="str">
        <v>Graó</v>
      </c>
      <c r="F39" s="7">
        <v>2003</v>
      </c>
      <c r="G39" t="str">
        <v>España</v>
      </c>
      <c r="H39" t="str">
        <v>-</v>
      </c>
    </row>
    <row r="40" spans="1:8" x14ac:dyDescent="0.45">
      <c r="A40" s="7">
        <v>61</v>
      </c>
      <c r="B40" t="str">
        <v>Curso de redacción y presentación de reportes</v>
      </c>
      <c r="C40" t="str">
        <v>Estructuras y funciones del disMixto</v>
      </c>
      <c r="D40" t="str">
        <v>Van Dijk, T.</v>
      </c>
      <c r="E40" t="str">
        <v>Siglo XXI</v>
      </c>
      <c r="F40" s="7">
        <v>1997</v>
      </c>
      <c r="G40" t="str">
        <v>México</v>
      </c>
      <c r="H40" t="str">
        <v>-</v>
      </c>
    </row>
    <row r="41" spans="1:8" x14ac:dyDescent="0.45">
      <c r="A41" s="7">
        <v>62</v>
      </c>
      <c r="B41" t="str">
        <v>Curso de redacción y presentación de reportes</v>
      </c>
      <c r="C41" t="str">
        <v>La ciencia del texto. Un enfoque interdisciplinario</v>
      </c>
      <c r="D41" t="str">
        <v>Van Dijk, T.</v>
      </c>
      <c r="E41" t="str">
        <v>Paidós</v>
      </c>
      <c r="F41" s="7">
        <v>1992</v>
      </c>
      <c r="G41" t="str">
        <v>España</v>
      </c>
      <c r="H41" t="str">
        <v>-</v>
      </c>
    </row>
    <row r="42" spans="1:8" x14ac:dyDescent="0.45">
      <c r="A42" s="7">
        <v>63</v>
      </c>
      <c r="B42" t="str">
        <v>Curso de redacción y presentación de reportes</v>
      </c>
      <c r="C42" t="str">
        <v>El disMixto como estructura y proceso. Estudios sobre el
disMixto I</v>
      </c>
      <c r="D42" t="str">
        <v>Van Dijk, T.</v>
      </c>
      <c r="E42" t="str">
        <v>Gedisa</v>
      </c>
      <c r="F42" s="7">
        <v>2001</v>
      </c>
      <c r="G42" t="str">
        <v>España</v>
      </c>
      <c r="H42" t="str">
        <v>-</v>
      </c>
    </row>
    <row r="43" spans="1:8" x14ac:dyDescent="0.45">
      <c r="A43" s="7">
        <v>64</v>
      </c>
      <c r="B43" t="str">
        <v>Curso de redacción y presentación de reportes</v>
      </c>
      <c r="C43" t="str">
        <v>Las claves de la argumentación</v>
      </c>
      <c r="D43" t="str">
        <v>Weston, A.</v>
      </c>
      <c r="E43" t="str">
        <v>Ariel</v>
      </c>
      <c r="F43" s="7">
        <v>2001</v>
      </c>
      <c r="G43" t="str">
        <v>España</v>
      </c>
      <c r="H43" t="str">
        <v>-</v>
      </c>
    </row>
    <row r="44" spans="1:8" x14ac:dyDescent="0.45">
      <c r="A44" s="7" t="s">
        <v>1011</v>
      </c>
      <c r="B44" s="7" t="s">
        <v>1011</v>
      </c>
      <c r="C44" s="7" t="s">
        <v>1011</v>
      </c>
      <c r="D44" s="7" t="s">
        <v>1011</v>
      </c>
      <c r="E44" s="7" t="s">
        <v>1011</v>
      </c>
      <c r="F44" s="7" t="s">
        <v>1011</v>
      </c>
      <c r="G44" s="7" t="s">
        <v>1011</v>
      </c>
      <c r="H44" s="7" t="s">
        <v>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D8F-4767-4453-849B-9C1EC89A16B7}">
  <dimension ref="A1:H29"/>
  <sheetViews>
    <sheetView workbookViewId="0">
      <selection activeCell="A29" sqref="A29:H29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28">Hoja1!B65:B91</f>
        <v>65</v>
      </c>
      <c r="B2" t="str" cm="1">
        <f t="array" ref="B2:H28">Hoja1!D65:J91</f>
        <v>Cálculo diferencial</v>
      </c>
      <c r="C2" t="str">
        <v>Cálculo de una variable: trascendentes tempranas</v>
      </c>
      <c r="D2" t="str">
        <v>Stewart, J.</v>
      </c>
      <c r="E2" t="str">
        <v>Cengage Learning</v>
      </c>
      <c r="F2" s="7">
        <v>2018</v>
      </c>
      <c r="G2" t="str">
        <v>México</v>
      </c>
      <c r="H2" t="str">
        <v>-</v>
      </c>
    </row>
    <row r="3" spans="1:8" x14ac:dyDescent="0.45">
      <c r="A3" s="7">
        <v>66</v>
      </c>
      <c r="B3" t="str">
        <v>Cálculo diferencial</v>
      </c>
      <c r="C3" t="str">
        <v>Cálculo una variable</v>
      </c>
      <c r="D3" t="str">
        <v>Thomas, G.</v>
      </c>
      <c r="E3" t="str">
        <v>Pearson</v>
      </c>
      <c r="F3" s="7">
        <v>2006</v>
      </c>
      <c r="G3" t="str">
        <v>México</v>
      </c>
      <c r="H3" t="str">
        <v>-</v>
      </c>
    </row>
    <row r="4" spans="1:8" x14ac:dyDescent="0.45">
      <c r="A4" s="7">
        <v>67</v>
      </c>
      <c r="B4" t="str">
        <v>Cálculo diferencial</v>
      </c>
      <c r="C4" t="str">
        <v>Cálculo I y Cálculo II</v>
      </c>
      <c r="D4" t="str">
        <v>Larson, R.; Hostetler, R.; Edwards, B.</v>
      </c>
      <c r="E4" t="str">
        <v>McGraw-Hill</v>
      </c>
      <c r="F4" s="7">
        <v>2006</v>
      </c>
      <c r="G4" t="str">
        <v>México</v>
      </c>
      <c r="H4" t="str">
        <v>-</v>
      </c>
    </row>
    <row r="5" spans="1:8" x14ac:dyDescent="0.45">
      <c r="A5" s="7">
        <v>68</v>
      </c>
      <c r="B5" t="str">
        <v>Cálculo diferencial</v>
      </c>
      <c r="C5" t="str">
        <v>Cálculo</v>
      </c>
      <c r="D5" t="str">
        <v>Purcell, E.; Varberg, D.; Rigdon, S.</v>
      </c>
      <c r="E5" t="str">
        <v>Pearson</v>
      </c>
      <c r="F5" s="7">
        <v>2007</v>
      </c>
      <c r="G5" t="str">
        <v>México</v>
      </c>
      <c r="H5" t="str">
        <v>-</v>
      </c>
    </row>
    <row r="6" spans="1:8" x14ac:dyDescent="0.45">
      <c r="A6" s="7">
        <v>69</v>
      </c>
      <c r="B6" t="str">
        <v>Estadística</v>
      </c>
      <c r="C6" t="str">
        <v>Statistical Inference</v>
      </c>
      <c r="D6" t="str">
        <v>Casella, G.; Berger, R.</v>
      </c>
      <c r="E6" t="str">
        <v>Thomson Learning</v>
      </c>
      <c r="F6" s="7">
        <v>1990</v>
      </c>
      <c r="G6" t="str">
        <v>Estados Unidos</v>
      </c>
      <c r="H6" t="str">
        <v>-</v>
      </c>
    </row>
    <row r="7" spans="1:8" x14ac:dyDescent="0.45">
      <c r="A7" s="7">
        <v>70</v>
      </c>
      <c r="B7" t="str">
        <v>Estadística</v>
      </c>
      <c r="C7" t="str">
        <v>Probability and Statistics</v>
      </c>
      <c r="D7" t="str">
        <v>Degroot, M.</v>
      </c>
      <c r="E7" t="str">
        <v>Addison</v>
      </c>
      <c r="F7" s="7">
        <v>1986</v>
      </c>
      <c r="G7" t="str">
        <v>Estados Unidos</v>
      </c>
      <c r="H7" t="str">
        <v>-</v>
      </c>
    </row>
    <row r="8" spans="1:8" x14ac:dyDescent="0.45">
      <c r="A8" s="7">
        <v>71</v>
      </c>
      <c r="B8" t="str">
        <v>Estadística</v>
      </c>
      <c r="C8" t="str">
        <v>Introduction to Mathematical Statistics</v>
      </c>
      <c r="D8" t="str">
        <v>Hogg, R.; Craig, A.</v>
      </c>
      <c r="E8" t="str">
        <v>Prentice-Hall</v>
      </c>
      <c r="F8" s="7">
        <v>2004</v>
      </c>
      <c r="G8" t="str">
        <v>Estados Unidos</v>
      </c>
      <c r="H8" t="str">
        <v>-</v>
      </c>
    </row>
    <row r="9" spans="1:8" x14ac:dyDescent="0.45">
      <c r="A9" s="7">
        <v>72</v>
      </c>
      <c r="B9" t="str">
        <v>Estadística</v>
      </c>
      <c r="C9" t="str">
        <v>An Introduction to Mathematical Statistics
and its Applications</v>
      </c>
      <c r="D9" t="str">
        <v>Larsen, R.; Marx, M.</v>
      </c>
      <c r="E9" t="str">
        <v>Prentice-Hall</v>
      </c>
      <c r="F9" s="7">
        <v>1986</v>
      </c>
      <c r="G9" t="str">
        <v>Estados Unidos</v>
      </c>
      <c r="H9" t="str">
        <v>-</v>
      </c>
    </row>
    <row r="10" spans="1:8" x14ac:dyDescent="0.45">
      <c r="A10" s="7">
        <v>73</v>
      </c>
      <c r="B10" t="str">
        <v>Estadística</v>
      </c>
      <c r="C10" t="str">
        <v>Statistical Theory</v>
      </c>
      <c r="D10" t="str">
        <v>Lindgren, B.</v>
      </c>
      <c r="E10" t="str">
        <v>Macmillan</v>
      </c>
      <c r="F10" s="7">
        <v>1976</v>
      </c>
      <c r="G10" t="str">
        <v>Estados Unidos</v>
      </c>
      <c r="H10" t="str">
        <v>-</v>
      </c>
    </row>
    <row r="11" spans="1:8" x14ac:dyDescent="0.45">
      <c r="A11" s="7">
        <v>74</v>
      </c>
      <c r="B11" t="str">
        <v>Estadística</v>
      </c>
      <c r="C11" t="str">
        <v>Introduction to the Theory of Statistics</v>
      </c>
      <c r="D11" t="str">
        <v>Mood, A.</v>
      </c>
      <c r="E11" t="str">
        <v>McGraw-Hill</v>
      </c>
      <c r="F11" s="7">
        <v>1974</v>
      </c>
      <c r="G11" t="str">
        <v>Estados Unidos</v>
      </c>
      <c r="H11" t="str">
        <v>-</v>
      </c>
    </row>
    <row r="12" spans="1:8" x14ac:dyDescent="0.45">
      <c r="A12" s="7">
        <v>75</v>
      </c>
      <c r="B12" t="str">
        <v>Estadística</v>
      </c>
      <c r="C12" t="str">
        <v>Exploratory Data Analysis</v>
      </c>
      <c r="D12" t="str">
        <v>Tukey, J.</v>
      </c>
      <c r="E12" t="str">
        <v>Addison</v>
      </c>
      <c r="F12" s="7">
        <v>1977</v>
      </c>
      <c r="G12" t="str">
        <v>Estados Unidos</v>
      </c>
      <c r="H12" t="str">
        <v>-</v>
      </c>
    </row>
    <row r="13" spans="1:8" x14ac:dyDescent="0.45">
      <c r="A13" s="7">
        <v>76</v>
      </c>
      <c r="B13" t="str">
        <v>Estadística</v>
      </c>
      <c r="C13" t="str">
        <v>The Bayesian Choice. From Decision-Theoretic Foundations to Computational Implementation Foundations to Computational Implementation</v>
      </c>
      <c r="D13" t="str">
        <v>Christian, P.</v>
      </c>
      <c r="E13" t="str">
        <v>Springer</v>
      </c>
      <c r="F13" s="7">
        <v>2001</v>
      </c>
      <c r="G13" t="str">
        <v>Estados Unidos</v>
      </c>
      <c r="H13" t="str">
        <v>-</v>
      </c>
    </row>
    <row r="14" spans="1:8" x14ac:dyDescent="0.45">
      <c r="A14" s="7">
        <v>77</v>
      </c>
      <c r="B14" t="str">
        <v>Estadística</v>
      </c>
      <c r="C14" t="str">
        <v>An Introduction to Bayesian Analysis - Theory and Methods</v>
      </c>
      <c r="D14" t="str">
        <v>Jayanta, K.; Mohan, D.; Tapas, S.</v>
      </c>
      <c r="E14" t="str">
        <v>Springer</v>
      </c>
      <c r="F14" s="7">
        <v>2006</v>
      </c>
      <c r="G14" t="str">
        <v>Estados Unidos</v>
      </c>
      <c r="H14" t="str">
        <v>-</v>
      </c>
    </row>
    <row r="15" spans="1:8" x14ac:dyDescent="0.45">
      <c r="A15" s="7">
        <v>78</v>
      </c>
      <c r="B15" t="str">
        <v>Base de datos I</v>
      </c>
      <c r="C15" t="str">
        <v>Fundamentals of Database Systems</v>
      </c>
      <c r="D15" t="str">
        <v>Elmasri, R.; Navathe, S.</v>
      </c>
      <c r="E15" t="str">
        <v>Pearson</v>
      </c>
      <c r="F15" s="7">
        <v>2016</v>
      </c>
      <c r="G15" t="str">
        <v>Estados Unidos</v>
      </c>
      <c r="H15" t="str">
        <v>-</v>
      </c>
    </row>
    <row r="16" spans="1:8" x14ac:dyDescent="0.45">
      <c r="A16" s="7">
        <v>79</v>
      </c>
      <c r="B16" t="str">
        <v>Base de datos I</v>
      </c>
      <c r="C16" t="str">
        <v>Database Design and Relational Theory</v>
      </c>
      <c r="D16" t="str">
        <v>Date, C.</v>
      </c>
      <c r="E16" t="str">
        <v>O'Reilly Media</v>
      </c>
      <c r="F16" s="7">
        <v>2012</v>
      </c>
      <c r="G16" t="str">
        <v>Estados Unidos</v>
      </c>
      <c r="H16" t="str">
        <v>-</v>
      </c>
    </row>
    <row r="17" spans="1:8" x14ac:dyDescent="0.45">
      <c r="A17" s="7">
        <v>80</v>
      </c>
      <c r="B17" t="str">
        <v>Base de datos I</v>
      </c>
      <c r="C17" t="str">
        <v>Professional Microsoft SQL Server 2012 Analysis Services with MDX and DAX</v>
      </c>
      <c r="D17" t="str">
        <v>Harinath, S.; Pihlgren, R.</v>
      </c>
      <c r="E17" t="str">
        <v>John Wiley &amp; Sons Inc</v>
      </c>
      <c r="F17" s="7">
        <v>2012</v>
      </c>
      <c r="G17" t="str">
        <v>Estados Unidos</v>
      </c>
      <c r="H17" t="str">
        <v>-</v>
      </c>
    </row>
    <row r="18" spans="1:8" x14ac:dyDescent="0.45">
      <c r="A18" s="7">
        <v>81</v>
      </c>
      <c r="B18" t="str">
        <v>Base de datos I</v>
      </c>
      <c r="C18" t="str">
        <v>The Data Warehouse Toolkit: The Definitive Guide to Dimensional Modeling</v>
      </c>
      <c r="D18" t="str">
        <v>Kimball, R.; Ross, M.</v>
      </c>
      <c r="E18" t="str">
        <v>Wiley</v>
      </c>
      <c r="F18" s="7">
        <v>2013</v>
      </c>
      <c r="G18" t="str">
        <v>Estados Unidos</v>
      </c>
      <c r="H18" t="str">
        <v>-</v>
      </c>
    </row>
    <row r="19" spans="1:8" x14ac:dyDescent="0.45">
      <c r="A19" s="7">
        <v>82</v>
      </c>
      <c r="B19" t="str">
        <v>Fuentes de datos</v>
      </c>
      <c r="C19" t="str">
        <v>Tapping into unstructured data: Integrating Unstructured Data and Textual Analytics into Business Intelligence</v>
      </c>
      <c r="D19" t="str">
        <v>Inmon, W.; Nesavich, A.</v>
      </c>
      <c r="E19" t="str">
        <v>Prentice-Hall</v>
      </c>
      <c r="F19" s="7">
        <v>2008</v>
      </c>
      <c r="G19" t="str">
        <v>Estados Unidos</v>
      </c>
      <c r="H19" t="str">
        <v>-</v>
      </c>
    </row>
    <row r="20" spans="1:8" x14ac:dyDescent="0.45">
      <c r="A20" s="7">
        <v>83</v>
      </c>
      <c r="B20" t="str">
        <v>Fuentes de datos</v>
      </c>
      <c r="C20" t="str">
        <v>Building successful online communities: Evidence based social design</v>
      </c>
      <c r="D20" t="str">
        <v>Kraut, R.; Resnick, P.</v>
      </c>
      <c r="E20" t="str">
        <v>MIT Press</v>
      </c>
      <c r="F20" s="7">
        <v>2012</v>
      </c>
      <c r="G20" t="str">
        <v>Estados Unidos</v>
      </c>
      <c r="H20" t="str">
        <v>-</v>
      </c>
    </row>
    <row r="21" spans="1:8" x14ac:dyDescent="0.45">
      <c r="A21" s="7">
        <v>84</v>
      </c>
      <c r="B21" t="str">
        <v>Fuentes de datos</v>
      </c>
      <c r="C21" t="str">
        <v>Networks, Crowds, and Markets: Reasoning About a Highly Connected World</v>
      </c>
      <c r="D21" t="str">
        <v>Easley, D.; Kleinberg, J.</v>
      </c>
      <c r="E21" t="str">
        <v>Cambridge University Press</v>
      </c>
      <c r="F21" s="7">
        <v>2010</v>
      </c>
      <c r="G21" t="str">
        <v>Estados Unidos</v>
      </c>
      <c r="H21" t="str">
        <v>-</v>
      </c>
    </row>
    <row r="22" spans="1:8" x14ac:dyDescent="0.45">
      <c r="A22" s="7">
        <v>85</v>
      </c>
      <c r="B22" t="str">
        <v>Fuentes de datos</v>
      </c>
      <c r="C22" t="str">
        <v>Networks: An Introduction</v>
      </c>
      <c r="D22" t="str">
        <v>Newman, M.</v>
      </c>
      <c r="E22" t="str">
        <v>Oxford</v>
      </c>
      <c r="F22" s="7">
        <v>2010</v>
      </c>
      <c r="G22" t="str">
        <v>Estados Unidos</v>
      </c>
      <c r="H22" t="str">
        <v>-</v>
      </c>
    </row>
    <row r="23" spans="1:8" x14ac:dyDescent="0.45">
      <c r="A23" s="7">
        <v>86</v>
      </c>
      <c r="B23" t="str">
        <v>Fuentes de datos</v>
      </c>
      <c r="C23" t="str">
        <v>Linked</v>
      </c>
      <c r="D23" t="str">
        <v>Barabasi, A.</v>
      </c>
      <c r="E23" t="str">
        <v>Plum</v>
      </c>
      <c r="F23" s="7">
        <v>2003</v>
      </c>
      <c r="G23" t="str">
        <v>Estados Unidos</v>
      </c>
      <c r="H23" t="str">
        <v>-</v>
      </c>
    </row>
    <row r="24" spans="1:8" x14ac:dyDescent="0.45">
      <c r="A24" s="7">
        <v>87</v>
      </c>
      <c r="B24" t="str">
        <v>Fuentes de datos</v>
      </c>
      <c r="C24" t="str">
        <v>Building wireless sensor networks with ZigBee, Arduino and Processing</v>
      </c>
      <c r="D24" t="str">
        <v>Faludi, R.</v>
      </c>
      <c r="E24" t="str">
        <v>O'Reilly Media</v>
      </c>
      <c r="F24" s="7">
        <v>2010</v>
      </c>
      <c r="G24" t="str">
        <v>Estados Unidos</v>
      </c>
      <c r="H24" t="str">
        <v>-</v>
      </c>
    </row>
    <row r="25" spans="1:8" x14ac:dyDescent="0.45">
      <c r="A25" s="7">
        <v>88</v>
      </c>
      <c r="B25" t="str">
        <v>Contabilidad para la administración</v>
      </c>
      <c r="C25" t="str">
        <v>Primer Curso de contabilidad</v>
      </c>
      <c r="D25" t="str">
        <v>Lara, F.; Lara, R.</v>
      </c>
      <c r="E25" t="str">
        <v>Trillas</v>
      </c>
      <c r="F25" s="7">
        <v>2017</v>
      </c>
      <c r="G25" t="str">
        <v>México</v>
      </c>
      <c r="H25" t="str">
        <v>-</v>
      </c>
    </row>
    <row r="26" spans="1:8" x14ac:dyDescent="0.45">
      <c r="A26" s="7">
        <v>89</v>
      </c>
      <c r="B26" t="str">
        <v>Contabilidad para la administración</v>
      </c>
      <c r="C26" t="str">
        <v>Contabilidad Administrativa</v>
      </c>
      <c r="D26" t="str">
        <v>Horngren, C.; Sundem, G.; Stratton, W.</v>
      </c>
      <c r="E26" t="str">
        <v>Pearson</v>
      </c>
      <c r="F26" s="7">
        <v>2006</v>
      </c>
      <c r="G26" t="str">
        <v>México</v>
      </c>
      <c r="H26" t="str">
        <v>-</v>
      </c>
    </row>
    <row r="27" spans="1:8" x14ac:dyDescent="0.45">
      <c r="A27" s="7">
        <v>90</v>
      </c>
      <c r="B27" t="str">
        <v>Contabilidad para la administración</v>
      </c>
      <c r="C27" t="str">
        <v>Contabilidad Administrativa</v>
      </c>
      <c r="D27" t="str">
        <v>Izar, L.</v>
      </c>
      <c r="E27" t="str">
        <v>Instituto Mexicano de Contadores Públicos</v>
      </c>
      <c r="F27" s="7">
        <v>2016</v>
      </c>
      <c r="G27" t="str">
        <v>México</v>
      </c>
      <c r="H27" t="str">
        <v>-</v>
      </c>
    </row>
    <row r="28" spans="1:8" x14ac:dyDescent="0.45">
      <c r="A28" s="7">
        <v>91</v>
      </c>
      <c r="B28" t="str">
        <v>Contabilidad para la administración</v>
      </c>
      <c r="C28" t="str">
        <v>Contabilidad: La base para decisiones gerenciales</v>
      </c>
      <c r="D28" t="str">
        <v>Meigs, W.; Haka, B.</v>
      </c>
      <c r="E28" t="str">
        <v>McGraw-Hill</v>
      </c>
      <c r="F28" s="7">
        <v>1999</v>
      </c>
      <c r="G28" t="str">
        <v>México</v>
      </c>
      <c r="H28" t="str">
        <v>-</v>
      </c>
    </row>
    <row r="29" spans="1:8" x14ac:dyDescent="0.45">
      <c r="B29" s="7"/>
      <c r="C29" s="7"/>
      <c r="D29" s="7"/>
      <c r="E29" s="7"/>
      <c r="G29" s="7"/>
      <c r="H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E39A-A767-4F9F-9841-4B2DD7BAED96}">
  <dimension ref="A1:H34"/>
  <sheetViews>
    <sheetView topLeftCell="A22" workbookViewId="0">
      <selection activeCell="A34" sqref="A34:G34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33">Hoja1!B92:B123</f>
        <v>92</v>
      </c>
      <c r="B2" t="str" cm="1">
        <f t="array" ref="B2:H33">Hoja1!D92:J123</f>
        <v>Cálculo integral</v>
      </c>
      <c r="C2" t="str">
        <v>Cálculo de una variable: trascendentes tempranas</v>
      </c>
      <c r="D2" t="str">
        <v>Stewart, J.</v>
      </c>
      <c r="E2" t="str">
        <v>Cengage Learning</v>
      </c>
      <c r="F2" s="7">
        <v>2018</v>
      </c>
      <c r="G2" t="str">
        <v>México</v>
      </c>
      <c r="H2" t="str">
        <v>-</v>
      </c>
    </row>
    <row r="3" spans="1:8" x14ac:dyDescent="0.45">
      <c r="A3" s="7">
        <v>93</v>
      </c>
      <c r="B3" t="str">
        <v>Cálculo integral</v>
      </c>
      <c r="C3" t="str">
        <v>Cálculo una variable</v>
      </c>
      <c r="D3" t="str">
        <v>Thomas, G.</v>
      </c>
      <c r="E3" t="str">
        <v>Pearson</v>
      </c>
      <c r="F3" s="7">
        <v>2006</v>
      </c>
      <c r="G3" t="str">
        <v>México</v>
      </c>
      <c r="H3" t="str">
        <v>-</v>
      </c>
    </row>
    <row r="4" spans="1:8" x14ac:dyDescent="0.45">
      <c r="A4" s="7">
        <v>94</v>
      </c>
      <c r="B4" t="str">
        <v>Cálculo integral</v>
      </c>
      <c r="C4" t="str">
        <v>Cálculo I y Cálculo II</v>
      </c>
      <c r="D4" t="str">
        <v>Larson, R.; Hostetler, R.; Edwards, B.</v>
      </c>
      <c r="E4" t="str">
        <v>McGraw-Hill</v>
      </c>
      <c r="F4" s="7">
        <v>2006</v>
      </c>
      <c r="G4" t="str">
        <v>México</v>
      </c>
      <c r="H4" t="str">
        <v>-</v>
      </c>
    </row>
    <row r="5" spans="1:8" x14ac:dyDescent="0.45">
      <c r="A5" s="7">
        <v>95</v>
      </c>
      <c r="B5" t="str">
        <v>Cálculo integral</v>
      </c>
      <c r="C5" t="str">
        <v>Cálculo</v>
      </c>
      <c r="D5" t="str">
        <v>Purcell, E.; Varberg, D.; Rigdon, S.</v>
      </c>
      <c r="E5" t="str">
        <v>Pearson</v>
      </c>
      <c r="F5" s="7">
        <v>2007</v>
      </c>
      <c r="G5" t="str">
        <v>México</v>
      </c>
      <c r="H5" t="str">
        <v>-</v>
      </c>
    </row>
    <row r="6" spans="1:8" x14ac:dyDescent="0.45">
      <c r="A6" s="7">
        <v>96</v>
      </c>
      <c r="B6" t="str">
        <v>Estadística multivariada</v>
      </c>
      <c r="C6" t="str">
        <v>Applied Multivariate Methods for Data Analysts</v>
      </c>
      <c r="D6" t="str">
        <v>Dallas, E.</v>
      </c>
      <c r="E6" t="str">
        <v>Duxbury Press</v>
      </c>
      <c r="F6" s="7">
        <v>1998</v>
      </c>
      <c r="G6" t="str">
        <v>Estados Unidos</v>
      </c>
      <c r="H6" t="str">
        <v>-</v>
      </c>
    </row>
    <row r="7" spans="1:8" x14ac:dyDescent="0.45">
      <c r="A7" s="7">
        <v>97</v>
      </c>
      <c r="B7" t="str">
        <v>Estadística multivariada</v>
      </c>
      <c r="C7" t="str">
        <v>Applied Multivariate Data Analysis</v>
      </c>
      <c r="D7" t="str">
        <v>Brian, S.</v>
      </c>
      <c r="E7" t="str">
        <v>Wiley</v>
      </c>
      <c r="F7" s="7">
        <v>2010</v>
      </c>
      <c r="G7" t="str">
        <v>Reino Unido</v>
      </c>
      <c r="H7" t="str">
        <v>-</v>
      </c>
    </row>
    <row r="8" spans="1:8" x14ac:dyDescent="0.45">
      <c r="A8" s="7">
        <v>98</v>
      </c>
      <c r="B8" t="str">
        <v>Estadística multivariada</v>
      </c>
      <c r="C8" t="str">
        <v>Multivariate Analysis</v>
      </c>
      <c r="D8" t="str">
        <v>Mardia, K.; Kent, J.; Bibby, J.</v>
      </c>
      <c r="E8" t="str">
        <v>London Academic Press</v>
      </c>
      <c r="F8" s="7">
        <v>1980</v>
      </c>
      <c r="G8" t="str">
        <v>Reino Unido</v>
      </c>
      <c r="H8" t="str">
        <v>-</v>
      </c>
    </row>
    <row r="9" spans="1:8" x14ac:dyDescent="0.45">
      <c r="A9" s="7">
        <v>99</v>
      </c>
      <c r="B9" t="str">
        <v>Estadística multivariada</v>
      </c>
      <c r="C9" t="str">
        <v>Methods of Multivariate Analysis</v>
      </c>
      <c r="D9" t="str">
        <v>Rencher, A.</v>
      </c>
      <c r="E9" t="str">
        <v>John Wiley &amp; Sons Inc</v>
      </c>
      <c r="F9" s="7">
        <v>2012</v>
      </c>
      <c r="G9" t="str">
        <v>Estados Unidos</v>
      </c>
      <c r="H9" t="str">
        <v>-</v>
      </c>
    </row>
    <row r="10" spans="1:8" x14ac:dyDescent="0.45">
      <c r="A10" s="7">
        <v>100</v>
      </c>
      <c r="B10" t="str">
        <v>Estadística multivariada</v>
      </c>
      <c r="C10" t="str">
        <v>An Introduction to Multivariate Statistical Analysis</v>
      </c>
      <c r="D10" t="str">
        <v>Anderson, T.</v>
      </c>
      <c r="E10" t="str">
        <v>Wiley</v>
      </c>
      <c r="F10" s="7">
        <v>2003</v>
      </c>
      <c r="G10" t="str">
        <v>Estados Unidos</v>
      </c>
      <c r="H10" t="str">
        <v>-</v>
      </c>
    </row>
    <row r="11" spans="1:8" x14ac:dyDescent="0.45">
      <c r="A11" s="7">
        <v>101</v>
      </c>
      <c r="B11" t="str">
        <v>Estadística multivariada</v>
      </c>
      <c r="C11" t="str">
        <v>Multivariate Analysis. Part I and Part II</v>
      </c>
      <c r="D11" t="str">
        <v>Krzanowski, W.; Marriot, F.</v>
      </c>
      <c r="E11" t="str">
        <v>EdwardArnold</v>
      </c>
      <c r="F11" s="7">
        <v>1994</v>
      </c>
      <c r="G11" t="str">
        <v>Reino Unido</v>
      </c>
      <c r="H11" t="str">
        <v>-</v>
      </c>
    </row>
    <row r="12" spans="1:8" x14ac:dyDescent="0.45">
      <c r="A12" s="7">
        <v>102</v>
      </c>
      <c r="B12" t="str">
        <v>Estadística multivariada</v>
      </c>
      <c r="C12" t="str">
        <v>Multivariate Observations</v>
      </c>
      <c r="D12" t="str">
        <v>Seber, G.</v>
      </c>
      <c r="E12" t="str">
        <v>Wiley</v>
      </c>
      <c r="F12" s="7">
        <v>2004</v>
      </c>
      <c r="G12" t="str">
        <v>Estados Unidos</v>
      </c>
      <c r="H12" t="str">
        <v>-</v>
      </c>
    </row>
    <row r="13" spans="1:8" x14ac:dyDescent="0.45">
      <c r="A13" s="7">
        <v>103</v>
      </c>
      <c r="B13" t="str">
        <v>Estadística multivariada</v>
      </c>
      <c r="C13" t="str">
        <v>Multivariate Analysis</v>
      </c>
      <c r="D13" t="str">
        <v>Kendall, M.</v>
      </c>
      <c r="E13" t="str">
        <v>McMillan</v>
      </c>
      <c r="F13" s="7">
        <v>1980</v>
      </c>
      <c r="G13" t="str">
        <v>Estados Unidos</v>
      </c>
      <c r="H13" t="str">
        <v>-</v>
      </c>
    </row>
    <row r="14" spans="1:8" x14ac:dyDescent="0.45">
      <c r="A14" s="7">
        <v>104</v>
      </c>
      <c r="B14" t="str">
        <v>Estadística multivariada</v>
      </c>
      <c r="C14" t="str">
        <v>Multivariate Statistical Analysis</v>
      </c>
      <c r="D14" t="str">
        <v>Giri, N.</v>
      </c>
      <c r="E14" t="str">
        <v>CRC Press</v>
      </c>
      <c r="F14" s="7">
        <v>2003</v>
      </c>
      <c r="G14" t="str">
        <v>Estados Unidos</v>
      </c>
      <c r="H14" t="str">
        <v>-</v>
      </c>
    </row>
    <row r="15" spans="1:8" x14ac:dyDescent="0.45">
      <c r="A15" s="7">
        <v>105</v>
      </c>
      <c r="B15" t="str">
        <v>Estadística multivariada</v>
      </c>
      <c r="C15" t="str">
        <v>Introduction to applied multivariate analysis</v>
      </c>
      <c r="D15" t="str">
        <v>Raykov, T.; Marcoulides, G.</v>
      </c>
      <c r="E15" t="str">
        <v>Routledge Taylor &amp; Francis Group</v>
      </c>
      <c r="F15" s="7">
        <v>2008</v>
      </c>
      <c r="G15" t="str">
        <v>Estados Unidos</v>
      </c>
      <c r="H15" t="str">
        <v>-</v>
      </c>
    </row>
    <row r="16" spans="1:8" x14ac:dyDescent="0.45">
      <c r="A16" s="7">
        <v>106</v>
      </c>
      <c r="B16" t="str">
        <v>Estadística multivariada</v>
      </c>
      <c r="C16" t="str">
        <v>Applied Multivariate Statistical Analysis</v>
      </c>
      <c r="D16" t="str">
        <v>Hardle, W.; Simar, L.</v>
      </c>
      <c r="E16" t="str">
        <v>Springer</v>
      </c>
      <c r="F16" s="7">
        <v>2007</v>
      </c>
      <c r="G16" t="str">
        <v>Estados Unidos</v>
      </c>
      <c r="H16" t="str">
        <v>-</v>
      </c>
    </row>
    <row r="17" spans="1:8" x14ac:dyDescent="0.45">
      <c r="A17" s="7">
        <v>107</v>
      </c>
      <c r="B17" t="str">
        <v>Base de datos II</v>
      </c>
      <c r="C17" t="str">
        <v>NoSQL Distilled: A Brief Guide to the Emerging World of Polyglot Persistence</v>
      </c>
      <c r="D17" t="str">
        <v>Sadalage, P.; Fowler, M.</v>
      </c>
      <c r="E17" t="str">
        <v>Pearson</v>
      </c>
      <c r="F17" s="7">
        <v>2012</v>
      </c>
      <c r="G17" t="str">
        <v>Estados Unidos</v>
      </c>
      <c r="H17" t="str">
        <v>-</v>
      </c>
    </row>
    <row r="18" spans="1:8" x14ac:dyDescent="0.45">
      <c r="A18" s="7">
        <v>108</v>
      </c>
      <c r="B18" t="str">
        <v>Base de datos II</v>
      </c>
      <c r="C18" t="str">
        <v>Seven Databases in Seven Weeks: A Guide to Modern Databases and the NoSQL Movement</v>
      </c>
      <c r="D18" t="str">
        <v>Redmond, E.; Wilson, J.</v>
      </c>
      <c r="E18" t="str">
        <v>The Pragmatic Programmers</v>
      </c>
      <c r="F18" s="7">
        <v>2012</v>
      </c>
      <c r="G18" t="str">
        <v>Estados Unidos</v>
      </c>
      <c r="H18" t="str">
        <v>-</v>
      </c>
    </row>
    <row r="19" spans="1:8" x14ac:dyDescent="0.45">
      <c r="A19" s="7">
        <v>109</v>
      </c>
      <c r="B19" t="str">
        <v>Base de datos II</v>
      </c>
      <c r="C19" t="str">
        <v>Professional NoSQL</v>
      </c>
      <c r="D19" t="str">
        <v>Tiwari, S.</v>
      </c>
      <c r="E19" t="str">
        <v>Wrox Press</v>
      </c>
      <c r="F19" s="7">
        <v>2011</v>
      </c>
      <c r="G19" t="str">
        <v>Estados Unidos</v>
      </c>
      <c r="H19" t="str">
        <v>-</v>
      </c>
    </row>
    <row r="20" spans="1:8" x14ac:dyDescent="0.45">
      <c r="A20" s="7">
        <v>110</v>
      </c>
      <c r="B20" t="str">
        <v>Base de datos II</v>
      </c>
      <c r="C20" t="str">
        <v>Hadoop: The Definitive Guide</v>
      </c>
      <c r="D20" t="str">
        <v>White, T.</v>
      </c>
      <c r="E20" t="str">
        <v>O'Reilly Media</v>
      </c>
      <c r="F20" s="7">
        <v>2012</v>
      </c>
      <c r="G20" t="str">
        <v>Estados Unidos</v>
      </c>
      <c r="H20" t="str">
        <v>-</v>
      </c>
    </row>
    <row r="21" spans="1:8" x14ac:dyDescent="0.45">
      <c r="A21" s="7">
        <v>111</v>
      </c>
      <c r="B21" t="str">
        <v>Base de datos II</v>
      </c>
      <c r="C21" t="str">
        <v>Cloud Computing: Concepts, Technology &amp; Architecture</v>
      </c>
      <c r="D21" t="str">
        <v>Erl, T.; Mahmood, Z.; Puttini, R.</v>
      </c>
      <c r="E21" t="str">
        <v>Prentice-Hall</v>
      </c>
      <c r="F21" s="7">
        <v>2013</v>
      </c>
      <c r="G21" t="str">
        <v>Estados Unidos</v>
      </c>
      <c r="H21" t="str">
        <v>-</v>
      </c>
    </row>
    <row r="22" spans="1:8" x14ac:dyDescent="0.45">
      <c r="A22" s="7">
        <v>112</v>
      </c>
      <c r="B22" t="str">
        <v>Base de datos II</v>
      </c>
      <c r="C22" t="str">
        <v>Mastering Apache Cassandra</v>
      </c>
      <c r="D22" t="str">
        <v>Neeraj; Nishant.</v>
      </c>
      <c r="E22" t="str">
        <v>Packt Publishing</v>
      </c>
      <c r="F22" s="7">
        <v>2015</v>
      </c>
      <c r="G22" t="str">
        <v>Reino Unido</v>
      </c>
      <c r="H22" t="str">
        <v>-</v>
      </c>
    </row>
    <row r="23" spans="1:8" x14ac:dyDescent="0.45">
      <c r="A23" s="7">
        <v>113</v>
      </c>
      <c r="B23" t="str">
        <v>Base de datos II</v>
      </c>
      <c r="C23" t="str">
        <v>NoSQL Web Development with Apache Cassandra</v>
      </c>
      <c r="D23" t="str">
        <v>Vorah, D.</v>
      </c>
      <c r="E23" t="str">
        <v>Cengage Learning</v>
      </c>
      <c r="F23" s="7">
        <v>2015</v>
      </c>
      <c r="G23" t="str">
        <v>-</v>
      </c>
      <c r="H23" t="str">
        <v>-</v>
      </c>
    </row>
    <row r="24" spans="1:8" x14ac:dyDescent="0.45">
      <c r="A24" s="7">
        <v>114</v>
      </c>
      <c r="B24" t="str">
        <v>Base de datos II</v>
      </c>
      <c r="C24" t="str">
        <v>MongoDB: The Definitive Guide</v>
      </c>
      <c r="D24" t="str">
        <v>Chodorow, K.; Dirolf, M.</v>
      </c>
      <c r="E24" t="str">
        <v>O'Reilly Media</v>
      </c>
      <c r="F24" s="7">
        <v>2010</v>
      </c>
      <c r="G24" t="str">
        <v>Estados Unidos</v>
      </c>
      <c r="H24" t="str">
        <v>-</v>
      </c>
    </row>
    <row r="25" spans="1:8" x14ac:dyDescent="0.45">
      <c r="A25" s="7">
        <v>115</v>
      </c>
      <c r="B25" t="str">
        <v>Base de datos II</v>
      </c>
      <c r="C25" t="str">
        <v>The Definitive Guide to MongoDB: The NoSQL Database for Cloud and Desktop Computing</v>
      </c>
      <c r="D25" t="str">
        <v>Hawkins, T.; Plugge, E.; Membrey, P.</v>
      </c>
      <c r="E25" t="str">
        <v>Apress</v>
      </c>
      <c r="F25" s="7">
        <v>2010</v>
      </c>
      <c r="G25" t="str">
        <v>Estados Unidos</v>
      </c>
      <c r="H25" t="str">
        <v>-</v>
      </c>
    </row>
    <row r="26" spans="1:8" x14ac:dyDescent="0.45">
      <c r="A26" s="7">
        <v>116</v>
      </c>
      <c r="B26" t="str">
        <v>Aprendizaje de máquina</v>
      </c>
      <c r="C26" t="str">
        <v>Machine Learning with R</v>
      </c>
      <c r="D26" t="str">
        <v>Lantz, B.</v>
      </c>
      <c r="E26" t="str">
        <v>Packt Publishing</v>
      </c>
      <c r="F26" s="7">
        <v>2015</v>
      </c>
      <c r="G26" t="str">
        <v>Reino Unido</v>
      </c>
      <c r="H26" t="str">
        <v>-</v>
      </c>
    </row>
    <row r="27" spans="1:8" x14ac:dyDescent="0.45">
      <c r="A27" s="7">
        <v>117</v>
      </c>
      <c r="B27" t="str">
        <v>Aprendizaje de máquina</v>
      </c>
      <c r="C27" t="str">
        <v>Introduction to machine learning</v>
      </c>
      <c r="D27" t="str">
        <v>Alpaydin, E.</v>
      </c>
      <c r="E27" t="str">
        <v>MIT Press</v>
      </c>
      <c r="F27" s="7">
        <v>2014</v>
      </c>
      <c r="G27" t="str">
        <v>Estados Unidos</v>
      </c>
      <c r="H27" t="str">
        <v>-</v>
      </c>
    </row>
    <row r="28" spans="1:8" x14ac:dyDescent="0.45">
      <c r="A28" s="7">
        <v>118</v>
      </c>
      <c r="B28" t="str">
        <v>Aprendizaje de máquina</v>
      </c>
      <c r="C28" t="str">
        <v>The Elements of Statistical Learning</v>
      </c>
      <c r="D28" t="str">
        <v>Hastie, T.; Tibshirani, R.; Firedman, J.</v>
      </c>
      <c r="E28" t="str">
        <v>Springer</v>
      </c>
      <c r="F28" s="7">
        <v>2011</v>
      </c>
      <c r="G28" t="str">
        <v>Estados Unidos</v>
      </c>
      <c r="H28" t="str">
        <v>-</v>
      </c>
    </row>
    <row r="29" spans="1:8" x14ac:dyDescent="0.45">
      <c r="A29" s="7">
        <v>119</v>
      </c>
      <c r="B29" t="str">
        <v>Aprendizaje de máquina</v>
      </c>
      <c r="C29" t="str">
        <v>Estadística y Machine Learning con R: Ejercicios resueltos con R</v>
      </c>
      <c r="D29" t="str">
        <v>Parra, F.</v>
      </c>
      <c r="E29" t="str">
        <v>EAE</v>
      </c>
      <c r="F29" s="7">
        <v>2017</v>
      </c>
      <c r="G29" t="str">
        <v>España</v>
      </c>
      <c r="H29" t="str">
        <v>-</v>
      </c>
    </row>
    <row r="30" spans="1:8" x14ac:dyDescent="0.45">
      <c r="A30" s="7">
        <v>120</v>
      </c>
      <c r="B30" t="str">
        <v>Finanzas corporativas</v>
      </c>
      <c r="C30" t="str">
        <v>Finanzas corporativas</v>
      </c>
      <c r="D30" t="str">
        <v>Dumrauf, G.</v>
      </c>
      <c r="E30" t="str">
        <v>Alfaomega</v>
      </c>
      <c r="F30" s="7">
        <v>2017</v>
      </c>
      <c r="G30" t="str">
        <v>México</v>
      </c>
      <c r="H30" t="str">
        <v>-</v>
      </c>
    </row>
    <row r="31" spans="1:8" x14ac:dyDescent="0.45">
      <c r="A31" s="7">
        <v>121</v>
      </c>
      <c r="B31" t="str">
        <v>Finanzas corporativas</v>
      </c>
      <c r="C31" t="str">
        <v>Contabilidad gerencial</v>
      </c>
      <c r="D31" t="str">
        <v>Izar, L.</v>
      </c>
      <c r="E31" t="str">
        <v>Trillas</v>
      </c>
      <c r="F31" s="7">
        <v>2007</v>
      </c>
      <c r="G31" t="str">
        <v>México</v>
      </c>
      <c r="H31" t="str">
        <v>-</v>
      </c>
    </row>
    <row r="32" spans="1:8" x14ac:dyDescent="0.45">
      <c r="A32" s="7">
        <v>122</v>
      </c>
      <c r="B32" t="str">
        <v>Finanzas corporativas</v>
      </c>
      <c r="C32" t="str">
        <v>E-Finanzas</v>
      </c>
      <c r="D32" t="str">
        <v>Navalón, M.; Santomá, J.</v>
      </c>
      <c r="E32" t="str">
        <v>Gestión 2000</v>
      </c>
      <c r="F32" s="7">
        <v>2002</v>
      </c>
      <c r="G32" t="str">
        <v>España</v>
      </c>
      <c r="H32" t="str">
        <v>-</v>
      </c>
    </row>
    <row r="33" spans="1:8" x14ac:dyDescent="0.45">
      <c r="A33" s="7">
        <v>123</v>
      </c>
      <c r="B33" t="str">
        <v>Finanzas corporativas</v>
      </c>
      <c r="C33" t="str">
        <v>Administración financiera</v>
      </c>
      <c r="D33" t="str">
        <v>Ochoa, G.; Saldívar, R.</v>
      </c>
      <c r="E33" t="str">
        <v>McGraw-Hill</v>
      </c>
      <c r="F33" s="7">
        <v>2012</v>
      </c>
      <c r="G33" t="str">
        <v>México</v>
      </c>
      <c r="H33" t="str">
        <v>-</v>
      </c>
    </row>
    <row r="34" spans="1:8" x14ac:dyDescent="0.45">
      <c r="B34" s="7"/>
      <c r="C34" s="7"/>
      <c r="D34" s="7"/>
      <c r="E34" s="7"/>
      <c r="G34" s="7"/>
      <c r="H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A4B-1238-422F-9C34-067B4CC59AFD}">
  <dimension ref="A1:H33"/>
  <sheetViews>
    <sheetView topLeftCell="A14" workbookViewId="0">
      <selection activeCell="A33" sqref="A33:H33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32">Hoja1!B124:B154</f>
        <v>124</v>
      </c>
      <c r="B2" t="str" cm="1">
        <f t="array" ref="B2:H32">Hoja1!D124:J154</f>
        <v>Análisis matemático</v>
      </c>
      <c r="C2" t="str">
        <v>Análisis Matemático</v>
      </c>
      <c r="D2" t="str">
        <v>Apostol, J.</v>
      </c>
      <c r="E2" t="str">
        <v>Reverté</v>
      </c>
      <c r="F2" s="7">
        <v>1996</v>
      </c>
      <c r="G2" t="str">
        <v>México</v>
      </c>
      <c r="H2" t="str">
        <v>-</v>
      </c>
    </row>
    <row r="3" spans="1:8" x14ac:dyDescent="0.45">
      <c r="A3" s="7">
        <v>125</v>
      </c>
      <c r="B3" t="str">
        <v>Análisis matemático</v>
      </c>
      <c r="C3" t="str">
        <v>The Elements of Real Analysis</v>
      </c>
      <c r="D3" t="str">
        <v>Bartle, R.</v>
      </c>
      <c r="E3" t="str">
        <v>Wiley</v>
      </c>
      <c r="F3" s="7">
        <v>1964</v>
      </c>
      <c r="G3" t="str">
        <v>Estados Unidos</v>
      </c>
      <c r="H3" t="str">
        <v>-</v>
      </c>
    </row>
    <row r="4" spans="1:8" x14ac:dyDescent="0.45">
      <c r="A4" s="7">
        <v>126</v>
      </c>
      <c r="B4" t="str">
        <v>Análisis matemático</v>
      </c>
      <c r="C4" t="str">
        <v>Introducción al Análisis Matemático</v>
      </c>
      <c r="D4" t="str">
        <v>Bartle, R.</v>
      </c>
      <c r="E4" t="str">
        <v>Limusa</v>
      </c>
      <c r="F4" s="7">
        <v>1990</v>
      </c>
      <c r="G4" t="str">
        <v>México</v>
      </c>
      <c r="H4" t="str">
        <v>-</v>
      </c>
    </row>
    <row r="5" spans="1:8" x14ac:dyDescent="0.45">
      <c r="A5" s="7">
        <v>127</v>
      </c>
      <c r="B5" t="str">
        <v>Análisis matemático</v>
      </c>
      <c r="C5" t="str">
        <v>PostModern Analysis</v>
      </c>
      <c r="D5" t="str">
        <v>Jost, J.</v>
      </c>
      <c r="E5" t="str">
        <v>Springer</v>
      </c>
      <c r="F5" s="7">
        <v>1998</v>
      </c>
      <c r="G5" t="str">
        <v>Estados Unidos</v>
      </c>
      <c r="H5" t="str">
        <v>-</v>
      </c>
    </row>
    <row r="6" spans="1:8" x14ac:dyDescent="0.45">
      <c r="A6" s="7">
        <v>128</v>
      </c>
      <c r="B6" t="str">
        <v>Análisis matemático</v>
      </c>
      <c r="C6" t="str">
        <v>Principios de Análisis Matemático</v>
      </c>
      <c r="D6" t="str">
        <v>Rudin, W.</v>
      </c>
      <c r="E6" t="str">
        <v>McGraw-Hill</v>
      </c>
      <c r="F6" s="7">
        <v>1980</v>
      </c>
      <c r="G6" t="str">
        <v>México</v>
      </c>
      <c r="H6" t="str">
        <v>-</v>
      </c>
    </row>
    <row r="7" spans="1:8" x14ac:dyDescent="0.45">
      <c r="A7" s="7">
        <v>129</v>
      </c>
      <c r="B7" t="str">
        <v>Análisis matemático</v>
      </c>
      <c r="C7" t="str">
        <v>The Elements of Real Analysis</v>
      </c>
      <c r="D7" t="str">
        <v>Sprecher, D.</v>
      </c>
      <c r="E7" t="str">
        <v>Dover Publications</v>
      </c>
      <c r="F7" s="7">
        <v>2010</v>
      </c>
      <c r="G7" t="str">
        <v>Estados Unidos</v>
      </c>
      <c r="H7" t="str">
        <v>-</v>
      </c>
    </row>
    <row r="8" spans="1:8" x14ac:dyDescent="0.45">
      <c r="A8" s="7">
        <v>130</v>
      </c>
      <c r="B8" t="str">
        <v>Modelos estocásticos para la toma de decisiones</v>
      </c>
      <c r="C8" t="str">
        <v>Stochastic Processes</v>
      </c>
      <c r="D8" t="str">
        <v>Ross, S.</v>
      </c>
      <c r="E8" t="str">
        <v>John Wiley &amp; Sons Inc</v>
      </c>
      <c r="F8" s="7">
        <v>1996</v>
      </c>
      <c r="G8" t="str">
        <v>Estados Unidos</v>
      </c>
      <c r="H8" t="str">
        <v>-</v>
      </c>
    </row>
    <row r="9" spans="1:8" x14ac:dyDescent="0.45">
      <c r="A9" s="7">
        <v>131</v>
      </c>
      <c r="B9" t="str">
        <v>Modelos estocásticos para la toma de decisiones</v>
      </c>
      <c r="C9" t="str">
        <v>Introduction to probability models</v>
      </c>
      <c r="D9" t="str">
        <v>Ross, S.</v>
      </c>
      <c r="E9" t="str">
        <v>Harcourt/Academic Press</v>
      </c>
      <c r="F9" s="7">
        <v>2000</v>
      </c>
      <c r="G9" t="str">
        <v>Estados Unidos</v>
      </c>
      <c r="H9" t="str">
        <v>-</v>
      </c>
    </row>
    <row r="10" spans="1:8" x14ac:dyDescent="0.45">
      <c r="A10" s="7">
        <v>132</v>
      </c>
      <c r="B10" t="str">
        <v>Modelos estocásticos para la toma de decisiones</v>
      </c>
      <c r="C10" t="str">
        <v>Introduction to stochastic processes</v>
      </c>
      <c r="D10" t="str">
        <v>Hoel, P.; Port, S.; Stone, C.</v>
      </c>
      <c r="E10" t="str">
        <v>Houghton MifflinCompany</v>
      </c>
      <c r="F10" s="7">
        <v>1972</v>
      </c>
      <c r="G10" t="str">
        <v>Estados Unidos</v>
      </c>
      <c r="H10" t="str">
        <v>-</v>
      </c>
    </row>
    <row r="11" spans="1:8" x14ac:dyDescent="0.45">
      <c r="A11" s="7">
        <v>133</v>
      </c>
      <c r="B11" t="str">
        <v>Modelos estocásticos para la toma de decisiones</v>
      </c>
      <c r="C11" t="str">
        <v>Introducción a los procesos estocásticos</v>
      </c>
      <c r="D11" t="str">
        <v>Rincón, L.</v>
      </c>
      <c r="E11" t="str">
        <v>Las Prensas de Ciencias</v>
      </c>
      <c r="F11" s="7">
        <v>2012</v>
      </c>
      <c r="G11" t="str">
        <v>México</v>
      </c>
      <c r="H11" t="str">
        <v>-</v>
      </c>
    </row>
    <row r="12" spans="1:8" x14ac:dyDescent="0.45">
      <c r="A12" s="7">
        <v>134</v>
      </c>
      <c r="B12" t="str">
        <v>Modelos estocásticos para la toma de decisiones</v>
      </c>
      <c r="C12" t="str">
        <v>An introduction to stochastic modeling</v>
      </c>
      <c r="D12" t="str">
        <v>Taylor, H.; Karlin, S.</v>
      </c>
      <c r="E12" t="str">
        <v>Academic Press</v>
      </c>
      <c r="F12" s="7">
        <v>1994</v>
      </c>
      <c r="G12" t="str">
        <v>Estados Unidos</v>
      </c>
      <c r="H12" t="str">
        <v>-</v>
      </c>
    </row>
    <row r="13" spans="1:8" x14ac:dyDescent="0.45">
      <c r="A13" s="7">
        <v>135</v>
      </c>
      <c r="B13" t="str">
        <v>Modelos estocásticos para la toma de decisiones</v>
      </c>
      <c r="C13" t="str">
        <v>Stochastic Simulation Algorithms and Analysis. Stochastics Modelling and Applied Probability</v>
      </c>
      <c r="D13" t="str">
        <v>Asmussen, S.; Glynn, P.</v>
      </c>
      <c r="E13" t="str">
        <v>Springer</v>
      </c>
      <c r="F13" s="7">
        <v>2007</v>
      </c>
      <c r="G13" t="str">
        <v>Alemania</v>
      </c>
      <c r="H13" t="str">
        <v>-</v>
      </c>
    </row>
    <row r="14" spans="1:8" x14ac:dyDescent="0.45">
      <c r="A14" s="7">
        <v>136</v>
      </c>
      <c r="B14" t="str">
        <v>Modelos estocásticos para la toma de decisiones</v>
      </c>
      <c r="C14" t="str">
        <v>Essential of Stochastic Processes</v>
      </c>
      <c r="D14" t="str">
        <v>Durrett, R.</v>
      </c>
      <c r="E14" t="str">
        <v>Springer</v>
      </c>
      <c r="F14" s="7">
        <v>1999</v>
      </c>
      <c r="G14" t="str">
        <v>Alemania</v>
      </c>
      <c r="H14" t="str">
        <v>-</v>
      </c>
    </row>
    <row r="15" spans="1:8" x14ac:dyDescent="0.45">
      <c r="A15" s="7">
        <v>137</v>
      </c>
      <c r="B15" t="str">
        <v>Modelos estocásticos para la toma de decisiones</v>
      </c>
      <c r="C15" t="str">
        <v>Random Number Generation and Monte Carlo Methods</v>
      </c>
      <c r="D15" t="str">
        <v>Gentle, J.</v>
      </c>
      <c r="E15" t="str">
        <v>Springer</v>
      </c>
      <c r="F15" s="7">
        <v>2004</v>
      </c>
      <c r="G15" t="str">
        <v>Alemania</v>
      </c>
      <c r="H15" t="str">
        <v>-</v>
      </c>
    </row>
    <row r="16" spans="1:8" x14ac:dyDescent="0.45">
      <c r="A16" s="7">
        <v>138</v>
      </c>
      <c r="B16" t="str">
        <v>Modelos estocásticos para la toma de decisiones</v>
      </c>
      <c r="C16" t="str">
        <v>Basic stochastic processes</v>
      </c>
      <c r="D16" t="str">
        <v>Brzezniak, Z.; Zastawniak, T.</v>
      </c>
      <c r="E16" t="str">
        <v>Springer</v>
      </c>
      <c r="F16" s="7">
        <v>1999</v>
      </c>
      <c r="G16" t="str">
        <v>Reino Unido</v>
      </c>
      <c r="H16" t="str">
        <v>-</v>
      </c>
    </row>
    <row r="17" spans="1:8" x14ac:dyDescent="0.45">
      <c r="A17" s="7">
        <v>139</v>
      </c>
      <c r="B17" t="str">
        <v>Modelos estocásticos para la toma de decisiones</v>
      </c>
      <c r="C17" t="str">
        <v>Elementary probability theory with stochastic processes</v>
      </c>
      <c r="D17" t="str">
        <v>Chung, K.</v>
      </c>
      <c r="E17" t="str">
        <v>Springer</v>
      </c>
      <c r="F17" s="7">
        <v>1979</v>
      </c>
      <c r="G17" t="str">
        <v>Estados Unidos</v>
      </c>
      <c r="H17" t="str">
        <v>-</v>
      </c>
    </row>
    <row r="18" spans="1:8" x14ac:dyDescent="0.45">
      <c r="A18" s="7">
        <v>140</v>
      </c>
      <c r="B18" t="str">
        <v>Herramientas para la gestión de grandes volúmenes de datos</v>
      </c>
      <c r="C18" t="str">
        <v>Hadoop in practice</v>
      </c>
      <c r="D18" t="str">
        <v>Holmes, A.</v>
      </c>
      <c r="E18" t="str">
        <v>Manning Pub</v>
      </c>
      <c r="F18" s="7">
        <v>2015</v>
      </c>
      <c r="G18" t="str">
        <v>Estados Unidos</v>
      </c>
      <c r="H18" t="str">
        <v>-</v>
      </c>
    </row>
    <row r="19" spans="1:8" x14ac:dyDescent="0.45">
      <c r="A19" s="7">
        <v>141</v>
      </c>
      <c r="B19" t="str">
        <v>Herramientas para la gestión de grandes volúmenes de datos</v>
      </c>
      <c r="C19" t="str">
        <v>Agile Data Science: Building Data Analytics Applications with Hadoop</v>
      </c>
      <c r="D19" t="str">
        <v>Jurney, R.</v>
      </c>
      <c r="E19" t="str">
        <v>O'Reilly Media</v>
      </c>
      <c r="F19" s="7">
        <v>2013</v>
      </c>
      <c r="G19" t="str">
        <v>Estados Unidos</v>
      </c>
      <c r="H19" t="str">
        <v>-</v>
      </c>
    </row>
    <row r="20" spans="1:8" x14ac:dyDescent="0.45">
      <c r="A20" s="7">
        <v>142</v>
      </c>
      <c r="B20" t="str">
        <v>Herramientas para la gestión de grandes volúmenes de datos</v>
      </c>
      <c r="C20" t="str">
        <v>Learning Spark</v>
      </c>
      <c r="D20" t="str">
        <v>Karau, H.; Konwinski, A.; Wendell, P.; Zaharia, M.</v>
      </c>
      <c r="E20" t="str">
        <v>O'Reilly Media</v>
      </c>
      <c r="F20" s="7">
        <v>2015</v>
      </c>
      <c r="G20" t="str">
        <v>Estados Unidos</v>
      </c>
      <c r="H20" t="str">
        <v>-</v>
      </c>
    </row>
    <row r="21" spans="1:8" x14ac:dyDescent="0.45">
      <c r="A21" s="7">
        <v>143</v>
      </c>
      <c r="B21" t="str">
        <v>Herramientas para la gestión de grandes volúmenes de datos</v>
      </c>
      <c r="C21" t="str">
        <v>Big Data: Principles and best practices of scalable realtime data systems</v>
      </c>
      <c r="D21" t="str">
        <v>Marz, N.; Warren, J.</v>
      </c>
      <c r="E21" t="str">
        <v>Manning Pub</v>
      </c>
      <c r="F21" s="7">
        <v>2015</v>
      </c>
      <c r="G21" t="str">
        <v>Estados Unidos</v>
      </c>
      <c r="H21" t="str">
        <v>-</v>
      </c>
    </row>
    <row r="22" spans="1:8" x14ac:dyDescent="0.45">
      <c r="A22" s="7">
        <v>144</v>
      </c>
      <c r="B22" t="str">
        <v>Herramientas para la gestión de grandes volúmenes de datos</v>
      </c>
      <c r="C22" t="str">
        <v>Big Data: A Revolution that will transform how we live, work and think</v>
      </c>
      <c r="D22" t="str">
        <v>Mayer-Schönberger, V.; Cukier, K.</v>
      </c>
      <c r="E22" t="str">
        <v>Hodder and Stoughton</v>
      </c>
      <c r="F22" s="7">
        <v>2013</v>
      </c>
      <c r="G22" t="str">
        <v>-</v>
      </c>
      <c r="H22" t="str">
        <v>-</v>
      </c>
    </row>
    <row r="23" spans="1:8" x14ac:dyDescent="0.45">
      <c r="A23" s="7">
        <v>145</v>
      </c>
      <c r="B23" t="str">
        <v>Herramientas para la gestión de grandes volúmenes de datos</v>
      </c>
      <c r="C23" t="str">
        <v>Hadoop: The definitive guide</v>
      </c>
      <c r="D23" t="str">
        <v>White, T.</v>
      </c>
      <c r="E23" t="str">
        <v>O'Reilly Media</v>
      </c>
      <c r="F23" s="7">
        <v>2009</v>
      </c>
      <c r="G23" t="str">
        <v>-</v>
      </c>
      <c r="H23" t="str">
        <v>-</v>
      </c>
    </row>
    <row r="24" spans="1:8" x14ac:dyDescent="0.45">
      <c r="A24" s="7">
        <v>146</v>
      </c>
      <c r="B24" t="str">
        <v>Inteligencia artificial</v>
      </c>
      <c r="C24" t="str">
        <v>Inteligencia Artificial. Un Enfoque Moderno</v>
      </c>
      <c r="D24" t="str">
        <v>Russell, S.</v>
      </c>
      <c r="E24" t="str">
        <v>Prentice-Hall</v>
      </c>
      <c r="F24" s="7">
        <v>2009</v>
      </c>
      <c r="G24" t="str">
        <v>España</v>
      </c>
      <c r="H24" t="str">
        <v>-</v>
      </c>
    </row>
    <row r="25" spans="1:8" x14ac:dyDescent="0.45">
      <c r="A25" s="7">
        <v>147</v>
      </c>
      <c r="B25" t="str">
        <v>Inteligencia artificial</v>
      </c>
      <c r="C25" t="str">
        <v>The Elements of Statistical Learning</v>
      </c>
      <c r="D25" t="str">
        <v>Hastie, T.; Tibshirani, R.; Firedman, J.</v>
      </c>
      <c r="E25" t="str">
        <v>Springer</v>
      </c>
      <c r="F25" s="7">
        <v>2014</v>
      </c>
      <c r="G25" t="str">
        <v>Estados Unidos</v>
      </c>
      <c r="H25" t="str">
        <v>-</v>
      </c>
    </row>
    <row r="26" spans="1:8" x14ac:dyDescent="0.45">
      <c r="A26" s="7">
        <v>148</v>
      </c>
      <c r="B26" t="str">
        <v>Inteligencia artificial</v>
      </c>
      <c r="C26" t="str">
        <v>Introduction to machine learning</v>
      </c>
      <c r="D26" t="str">
        <v>Alpaydin, E.</v>
      </c>
      <c r="E26" t="str">
        <v>MIT Press</v>
      </c>
      <c r="F26" s="7">
        <v>2014</v>
      </c>
      <c r="G26" t="str">
        <v>Estados Unidos</v>
      </c>
      <c r="H26" t="str">
        <v>-</v>
      </c>
    </row>
    <row r="27" spans="1:8" x14ac:dyDescent="0.45">
      <c r="A27" s="7">
        <v>149</v>
      </c>
      <c r="B27" t="str">
        <v>Calidad y preparación de datos</v>
      </c>
      <c r="C27" t="str">
        <v>Pentaho solutions</v>
      </c>
      <c r="D27" t="str">
        <v>Bouman, R.; Dongen, J.</v>
      </c>
      <c r="E27" t="str">
        <v>Wiley</v>
      </c>
      <c r="F27" s="7">
        <v>2009</v>
      </c>
      <c r="G27" t="str">
        <v>Estados Unidos</v>
      </c>
      <c r="H27" t="str">
        <v>-</v>
      </c>
    </row>
    <row r="28" spans="1:8" x14ac:dyDescent="0.45">
      <c r="A28" s="7">
        <v>150</v>
      </c>
      <c r="B28" t="str">
        <v>Calidad y preparación de datos</v>
      </c>
      <c r="C28" t="str">
        <v>Conversión y validación de datos en el INEE</v>
      </c>
      <c r="D28" t="str">
        <v>Molino, E.; Ortiz, W.; Sánchez, S.</v>
      </c>
      <c r="E28" t="str">
        <v>Ceneval</v>
      </c>
      <c r="F28" s="7">
        <v>2012</v>
      </c>
      <c r="G28" t="str">
        <v>México</v>
      </c>
      <c r="H28" t="str">
        <v>-</v>
      </c>
    </row>
    <row r="29" spans="1:8" x14ac:dyDescent="0.45">
      <c r="A29" s="7">
        <v>151</v>
      </c>
      <c r="B29" t="str">
        <v>Calidad y preparación de datos</v>
      </c>
      <c r="C29" t="str">
        <v>Data Quality: The Accuracy Dimension</v>
      </c>
      <c r="D29" t="str">
        <v>Olson, J.</v>
      </c>
      <c r="E29" t="str">
        <v>Morgan Kaufmann</v>
      </c>
      <c r="F29" s="7">
        <v>2003</v>
      </c>
      <c r="G29" t="str">
        <v>Estados Unidos</v>
      </c>
      <c r="H29" t="str">
        <v>-</v>
      </c>
    </row>
    <row r="30" spans="1:8" x14ac:dyDescent="0.45">
      <c r="A30" s="7">
        <v>152</v>
      </c>
      <c r="B30" t="str">
        <v>Calidad y preparación de datos</v>
      </c>
      <c r="C30" t="str">
        <v>The DAMA Guide to the Data Management Body of Knowledge</v>
      </c>
      <c r="D30" t="str">
        <v>Henderson, D.</v>
      </c>
      <c r="E30" t="str">
        <v>Technics Publications</v>
      </c>
      <c r="F30" s="7">
        <v>2017</v>
      </c>
      <c r="G30" t="str">
        <v>Estados Unidos</v>
      </c>
      <c r="H30" t="str">
        <v>-</v>
      </c>
    </row>
    <row r="31" spans="1:8" x14ac:dyDescent="0.45">
      <c r="A31" s="7">
        <v>153</v>
      </c>
      <c r="B31" t="str">
        <v>Calidad y preparación de datos</v>
      </c>
      <c r="C31" t="str">
        <v>Data quality assessment</v>
      </c>
      <c r="D31" t="str">
        <v>Pipino, L.; Yang, W.; Wang, R.</v>
      </c>
      <c r="E31" t="str">
        <v>Communications of the ACM</v>
      </c>
      <c r="F31" s="7">
        <v>2002</v>
      </c>
      <c r="G31" t="str">
        <v>-</v>
      </c>
      <c r="H31" t="str">
        <v>-</v>
      </c>
    </row>
    <row r="32" spans="1:8" x14ac:dyDescent="0.45">
      <c r="A32" s="7">
        <v>154</v>
      </c>
      <c r="B32" t="str">
        <v>Calidad y preparación de datos</v>
      </c>
      <c r="C32" t="str">
        <v>Data Quality: The Field Guide</v>
      </c>
      <c r="D32" t="str">
        <v>Redman, T.</v>
      </c>
      <c r="E32" t="str">
        <v>Digital Press</v>
      </c>
      <c r="F32" s="7">
        <v>2001</v>
      </c>
      <c r="G32" t="str">
        <v>Estados Unidos</v>
      </c>
      <c r="H32" t="str">
        <v>-</v>
      </c>
    </row>
    <row r="33" spans="1:8" x14ac:dyDescent="0.45">
      <c r="A33" s="9"/>
      <c r="B33" s="9"/>
      <c r="C33" s="9"/>
      <c r="D33" s="9"/>
      <c r="E33" s="9"/>
      <c r="F33" s="9"/>
      <c r="G33" s="9"/>
      <c r="H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AD89-1035-4467-AB07-FD5D95AFBFB2}">
  <dimension ref="A1:H36"/>
  <sheetViews>
    <sheetView topLeftCell="A14" workbookViewId="0">
      <selection activeCell="A36" sqref="A36:H36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35">Hoja1!B155:B188</f>
        <v>155</v>
      </c>
      <c r="B2" t="str" cm="1">
        <f t="array" ref="B2:H35">Hoja1!D155:J188</f>
        <v>Investigación de operaciones</v>
      </c>
      <c r="C2" t="str">
        <v>Fundamentos de investigación de operaciones</v>
      </c>
      <c r="D2" t="str">
        <v>Hillier, F.; Gerard, J.</v>
      </c>
      <c r="E2" t="str">
        <v>McGraw-Hill</v>
      </c>
      <c r="F2" s="7">
        <v>2014</v>
      </c>
      <c r="G2" t="str">
        <v>México</v>
      </c>
      <c r="H2" t="str">
        <v>-</v>
      </c>
    </row>
    <row r="3" spans="1:8" x14ac:dyDescent="0.45">
      <c r="A3" s="7">
        <v>156</v>
      </c>
      <c r="B3" t="str">
        <v>Investigación de operaciones</v>
      </c>
      <c r="C3" t="str">
        <v>Investigación de operaciones</v>
      </c>
      <c r="D3" t="str">
        <v>Taha, H.</v>
      </c>
      <c r="E3" t="str">
        <v>Pearson</v>
      </c>
      <c r="F3" s="7">
        <v>2017</v>
      </c>
      <c r="G3" t="str">
        <v>México</v>
      </c>
      <c r="H3" t="str">
        <v>-</v>
      </c>
    </row>
    <row r="4" spans="1:8" x14ac:dyDescent="0.45">
      <c r="A4" s="7">
        <v>157</v>
      </c>
      <c r="B4" t="str">
        <v>Investigación de operaciones</v>
      </c>
      <c r="C4" t="str">
        <v>Principles of operations research</v>
      </c>
      <c r="D4" t="str">
        <v>Wagner, H.</v>
      </c>
      <c r="E4" t="str">
        <v>Prentice-Hall</v>
      </c>
      <c r="F4" s="7">
        <v>1969</v>
      </c>
      <c r="G4" t="str">
        <v>Estados Unidos</v>
      </c>
      <c r="H4" t="str">
        <v>-</v>
      </c>
    </row>
    <row r="5" spans="1:8" x14ac:dyDescent="0.45">
      <c r="A5" s="7">
        <v>158</v>
      </c>
      <c r="B5" t="str">
        <v>Investigación de operaciones</v>
      </c>
      <c r="C5" t="str">
        <v>Linear programming and extensions</v>
      </c>
      <c r="D5" t="str">
        <v>Dantzig, G.</v>
      </c>
      <c r="E5" t="str">
        <v>Princeton University Press</v>
      </c>
      <c r="F5" s="7">
        <v>1963</v>
      </c>
      <c r="G5" t="str">
        <v>Estados Unidos</v>
      </c>
      <c r="H5" t="str">
        <v>-</v>
      </c>
    </row>
    <row r="6" spans="1:8" x14ac:dyDescent="0.45">
      <c r="A6" s="7">
        <v>159</v>
      </c>
      <c r="B6" t="str">
        <v>Investigación de operaciones</v>
      </c>
      <c r="C6" t="str">
        <v>Operations research for management decisions</v>
      </c>
      <c r="D6" t="str">
        <v>Richmond, S.</v>
      </c>
      <c r="E6" t="str">
        <v>The Ronald Press</v>
      </c>
      <c r="F6" s="7">
        <v>1968</v>
      </c>
      <c r="G6" t="str">
        <v>Estados Unidos</v>
      </c>
      <c r="H6" t="str">
        <v>-</v>
      </c>
    </row>
    <row r="7" spans="1:8" x14ac:dyDescent="0.45">
      <c r="A7" s="7">
        <v>160</v>
      </c>
      <c r="B7" t="str">
        <v>Investigación de operaciones</v>
      </c>
      <c r="C7" t="str">
        <v>Investigación de operaciones</v>
      </c>
      <c r="D7" t="str">
        <v>Sasieni, M.; Yaspan, A.; Friedman, L.</v>
      </c>
      <c r="E7" t="str">
        <v>Limusa-Wiley</v>
      </c>
      <c r="F7" s="7">
        <v>1967</v>
      </c>
      <c r="G7" t="str">
        <v>México</v>
      </c>
      <c r="H7" t="str">
        <v>-</v>
      </c>
    </row>
    <row r="8" spans="1:8" x14ac:dyDescent="0.45">
      <c r="A8" s="7">
        <v>161</v>
      </c>
      <c r="B8" t="str">
        <v>Visualización de datos</v>
      </c>
      <c r="C8" t="str">
        <v>Visualization Analysis and Design</v>
      </c>
      <c r="D8" t="str">
        <v>Munzner, T.</v>
      </c>
      <c r="E8" t="str">
        <v>CRC Press</v>
      </c>
      <c r="F8" s="7">
        <v>2014</v>
      </c>
      <c r="G8" t="str">
        <v>Estados Unidos</v>
      </c>
      <c r="H8" t="str">
        <v>-</v>
      </c>
    </row>
    <row r="9" spans="1:8" x14ac:dyDescent="0.45">
      <c r="A9" s="7">
        <v>162</v>
      </c>
      <c r="B9" t="str">
        <v>Visualización de datos</v>
      </c>
      <c r="C9" t="str">
        <v>Interactive Data Visualization for the Web</v>
      </c>
      <c r="D9" t="str">
        <v>Murray, S.</v>
      </c>
      <c r="E9" t="str">
        <v>O'Reilly Media</v>
      </c>
      <c r="F9" s="7">
        <v>2013</v>
      </c>
      <c r="G9" t="str">
        <v>Estados Unidos</v>
      </c>
      <c r="H9" t="str">
        <v>-</v>
      </c>
    </row>
    <row r="10" spans="1:8" x14ac:dyDescent="0.45">
      <c r="A10" s="7">
        <v>163</v>
      </c>
      <c r="B10" t="str">
        <v>Visualización de datos</v>
      </c>
      <c r="C10" t="str">
        <v>Show me the numbers. Desinging tables and graphs to enlighten</v>
      </c>
      <c r="D10" t="str">
        <v>Few, S.</v>
      </c>
      <c r="E10" t="str">
        <v>Analytic Press</v>
      </c>
      <c r="F10" s="7">
        <v>2012</v>
      </c>
      <c r="G10" t="str">
        <v>Estados Unidos</v>
      </c>
      <c r="H10" t="str">
        <v>-</v>
      </c>
    </row>
    <row r="11" spans="1:8" x14ac:dyDescent="0.45">
      <c r="A11" s="7">
        <v>164</v>
      </c>
      <c r="B11" t="str">
        <v>Visualización de datos</v>
      </c>
      <c r="C11" t="str">
        <v>Visual Thinking for Design</v>
      </c>
      <c r="D11" t="str">
        <v>Ware, C.</v>
      </c>
      <c r="E11" t="str">
        <v>Morgan Kaufmann</v>
      </c>
      <c r="F11" s="7">
        <v>2008</v>
      </c>
      <c r="G11" t="str">
        <v>Estados Unidos</v>
      </c>
      <c r="H11" t="str">
        <v>-</v>
      </c>
    </row>
    <row r="12" spans="1:8" x14ac:dyDescent="0.45">
      <c r="A12" s="7">
        <v>165</v>
      </c>
      <c r="B12" t="str">
        <v>Visualización de datos</v>
      </c>
      <c r="C12" t="str">
        <v>Visualize this: The Flowing Data Guide to design, visualization, and statistics</v>
      </c>
      <c r="D12" t="str">
        <v>Yau, N.</v>
      </c>
      <c r="E12" t="str">
        <v>O'Reilly Media</v>
      </c>
      <c r="F12" s="7">
        <v>2011</v>
      </c>
      <c r="G12" t="str">
        <v>Estados Unidos</v>
      </c>
      <c r="H12" t="str">
        <v>-</v>
      </c>
    </row>
    <row r="13" spans="1:8" x14ac:dyDescent="0.45">
      <c r="A13" s="7">
        <v>166</v>
      </c>
      <c r="B13" t="str">
        <v>Minería de datos</v>
      </c>
      <c r="C13" t="str">
        <v>Mining of massive datasets</v>
      </c>
      <c r="D13" t="str">
        <v>Leskovec, J.; Rajaraman, A.; Ullman, J.</v>
      </c>
      <c r="E13" t="str">
        <v>Cambridge University Press</v>
      </c>
      <c r="F13" s="7">
        <v>2011</v>
      </c>
      <c r="G13" t="str">
        <v>Reino Unido</v>
      </c>
      <c r="H13" t="str">
        <v>-</v>
      </c>
    </row>
    <row r="14" spans="1:8" x14ac:dyDescent="0.45">
      <c r="A14" s="7">
        <v>167</v>
      </c>
      <c r="B14" t="str">
        <v>Minería de datos</v>
      </c>
      <c r="C14" t="str">
        <v>Data Mining: Methods and Models</v>
      </c>
      <c r="D14" t="str">
        <v>Larose, D.</v>
      </c>
      <c r="E14" t="str">
        <v>Wiley</v>
      </c>
      <c r="F14" s="7">
        <v>2006</v>
      </c>
      <c r="G14" t="str">
        <v>Estados Unidos</v>
      </c>
      <c r="H14" t="str">
        <v>-</v>
      </c>
    </row>
    <row r="15" spans="1:8" x14ac:dyDescent="0.45">
      <c r="A15" s="7">
        <v>168</v>
      </c>
      <c r="B15" t="str">
        <v>Minería de datos</v>
      </c>
      <c r="C15" t="str">
        <v>Discovering Knowledge in Data</v>
      </c>
      <c r="D15" t="str">
        <v>Larose, D.</v>
      </c>
      <c r="E15" t="str">
        <v>Wiley</v>
      </c>
      <c r="F15" s="7">
        <v>2014</v>
      </c>
      <c r="G15" t="str">
        <v>Estados Unidos</v>
      </c>
      <c r="H15" t="str">
        <v>-</v>
      </c>
    </row>
    <row r="16" spans="1:8" x14ac:dyDescent="0.45">
      <c r="A16" s="7">
        <v>169</v>
      </c>
      <c r="B16" t="str">
        <v>Minería de datos</v>
      </c>
      <c r="C16" t="str">
        <v>Data mining: practical machinelearning tools and techniques</v>
      </c>
      <c r="D16" t="str">
        <v>Witten, I.</v>
      </c>
      <c r="E16" t="str">
        <v>Morgan Kaufmann</v>
      </c>
      <c r="F16" s="7">
        <v>2005</v>
      </c>
      <c r="G16" t="str">
        <v>Estados Unidos</v>
      </c>
      <c r="H16" t="str">
        <v>-</v>
      </c>
    </row>
    <row r="17" spans="1:8" x14ac:dyDescent="0.45">
      <c r="A17" s="7">
        <v>170</v>
      </c>
      <c r="B17" t="str">
        <v>Minería de datos</v>
      </c>
      <c r="C17" t="str">
        <v>Principles of Data Mining</v>
      </c>
      <c r="D17" t="str">
        <v>Mannila, D.</v>
      </c>
      <c r="E17" t="str">
        <v>MIT Press</v>
      </c>
      <c r="F17" s="7">
        <v>2001</v>
      </c>
      <c r="G17" t="str">
        <v>Estados Unidos</v>
      </c>
      <c r="H17" t="str">
        <v>-</v>
      </c>
    </row>
    <row r="18" spans="1:8" x14ac:dyDescent="0.45">
      <c r="A18" s="7">
        <v>171</v>
      </c>
      <c r="B18" t="str">
        <v>Minería de datos</v>
      </c>
      <c r="C18" t="str">
        <v>Data Mining techniques for marketing, sales and customer relationship management</v>
      </c>
      <c r="D18" t="str">
        <v>Linoff, G.; Berry, M.</v>
      </c>
      <c r="E18" t="str">
        <v>Wiley</v>
      </c>
      <c r="F18" s="7">
        <v>2011</v>
      </c>
      <c r="G18" t="str">
        <v>Estados Unidos</v>
      </c>
      <c r="H18" t="str">
        <v>-</v>
      </c>
    </row>
    <row r="19" spans="1:8" x14ac:dyDescent="0.45">
      <c r="A19" s="7">
        <v>172</v>
      </c>
      <c r="B19" t="str">
        <v>Minería de datos</v>
      </c>
      <c r="C19" t="str">
        <v>Data mining: Concepts and techniques</v>
      </c>
      <c r="D19" t="str">
        <v>Kamber, H.; Pei, J.</v>
      </c>
      <c r="E19" t="str">
        <v>Morgan Kaufmann</v>
      </c>
      <c r="F19" s="7">
        <v>2011</v>
      </c>
      <c r="G19" t="str">
        <v>Estados Unidos</v>
      </c>
      <c r="H19" t="str">
        <v>-</v>
      </c>
    </row>
    <row r="20" spans="1:8" x14ac:dyDescent="0.45">
      <c r="A20" s="7">
        <v>173</v>
      </c>
      <c r="B20" t="str">
        <v>Mercadotecnia digital</v>
      </c>
      <c r="C20" t="str">
        <v>Marketing digital, estrategia, implementación y práctica</v>
      </c>
      <c r="D20" t="str">
        <v>Chaffey, D.; Ellis-Chadwick F.</v>
      </c>
      <c r="E20" t="str">
        <v>Pearson</v>
      </c>
      <c r="F20" s="7">
        <v>2014</v>
      </c>
      <c r="G20" t="str">
        <v>México</v>
      </c>
      <c r="H20" t="str">
        <v>-</v>
      </c>
    </row>
    <row r="21" spans="1:8" x14ac:dyDescent="0.45">
      <c r="A21" s="7">
        <v>174</v>
      </c>
      <c r="B21" t="str">
        <v>Mercadotecnia digital</v>
      </c>
      <c r="C21" t="str">
        <v>Innovación y marketing de servicios en la era digital</v>
      </c>
      <c r="D21" t="str">
        <v>Villaseca, M.</v>
      </c>
      <c r="E21" t="str">
        <v>ESIC</v>
      </c>
      <c r="F21" s="7">
        <v>2014</v>
      </c>
      <c r="G21" t="str">
        <v>España</v>
      </c>
      <c r="H21" t="str">
        <v>-</v>
      </c>
    </row>
    <row r="22" spans="1:8" x14ac:dyDescent="0.45">
      <c r="A22" s="7">
        <v>175</v>
      </c>
      <c r="B22" t="str">
        <v>Mercadotecnia digital</v>
      </c>
      <c r="C22" t="str">
        <v>Marketing 4.0: Moving from Traditional to Digital</v>
      </c>
      <c r="D22" t="str">
        <v>Kotler, P.</v>
      </c>
      <c r="E22" t="str">
        <v>Wiley</v>
      </c>
      <c r="F22" s="7">
        <v>2017</v>
      </c>
      <c r="G22" t="str">
        <v>Estados Unidos</v>
      </c>
      <c r="H22" t="str">
        <v>-</v>
      </c>
    </row>
    <row r="23" spans="1:8" x14ac:dyDescent="0.45">
      <c r="A23" s="7">
        <v>176</v>
      </c>
      <c r="B23" t="str">
        <v>Mercadotecnia digital</v>
      </c>
      <c r="C23" t="str">
        <v>Mercadotecnia</v>
      </c>
      <c r="D23" t="str">
        <v>Tracy, B.</v>
      </c>
      <c r="E23" t="str">
        <v>Grupo Nelson</v>
      </c>
      <c r="F23" s="7">
        <v>2015</v>
      </c>
      <c r="G23" t="str">
        <v>Estados Unidos</v>
      </c>
      <c r="H23" t="str">
        <v>-</v>
      </c>
    </row>
    <row r="24" spans="1:8" x14ac:dyDescent="0.45">
      <c r="A24" s="7">
        <v>177</v>
      </c>
      <c r="B24" t="str">
        <v>Mercadotecnia digital</v>
      </c>
      <c r="C24" t="str">
        <v>Fundamentos de mercadotecnia</v>
      </c>
      <c r="D24" t="str">
        <v>Santesmases, M.; Valderrey, F.; Sánchez, A.</v>
      </c>
      <c r="E24" t="str">
        <v>Patria</v>
      </c>
      <c r="F24" s="7">
        <v>2013</v>
      </c>
      <c r="G24" t="str">
        <v>México</v>
      </c>
      <c r="H24" t="str">
        <v>-</v>
      </c>
    </row>
    <row r="25" spans="1:8" x14ac:dyDescent="0.45">
      <c r="A25" s="7">
        <v>178</v>
      </c>
      <c r="B25" t="str">
        <v>Administración ágil</v>
      </c>
      <c r="C25" t="str">
        <v>Lean management: La gestión competitiva por excelencia</v>
      </c>
      <c r="D25" t="str">
        <v>Cuatrecasas, L.</v>
      </c>
      <c r="E25" t="str">
        <v>Profit</v>
      </c>
      <c r="F25" s="7">
        <v>2010</v>
      </c>
      <c r="G25" t="str">
        <v>España</v>
      </c>
      <c r="H25" t="str">
        <v>-</v>
      </c>
    </row>
    <row r="26" spans="1:8" x14ac:dyDescent="0.45">
      <c r="A26" s="7">
        <v>179</v>
      </c>
      <c r="B26" t="str">
        <v>Administración ágil</v>
      </c>
      <c r="C26" t="str">
        <v>Administración</v>
      </c>
      <c r="D26" t="str">
        <v>Münch, L.</v>
      </c>
      <c r="E26" t="str">
        <v>Pearson</v>
      </c>
      <c r="F26" s="7">
        <v>2014</v>
      </c>
      <c r="G26" t="str">
        <v>México</v>
      </c>
      <c r="H26" t="str">
        <v>-</v>
      </c>
    </row>
    <row r="27" spans="1:8" x14ac:dyDescent="0.45">
      <c r="A27" s="7">
        <v>180</v>
      </c>
      <c r="B27" t="str">
        <v>Administración ágil</v>
      </c>
      <c r="C27" t="str">
        <v>Creación de una cultura Lean</v>
      </c>
      <c r="D27" t="str">
        <v>Mann, D.</v>
      </c>
      <c r="E27" t="str">
        <v>Trillas</v>
      </c>
      <c r="F27" s="7">
        <v>2017</v>
      </c>
      <c r="G27" t="str">
        <v>México</v>
      </c>
      <c r="H27" t="str">
        <v>-</v>
      </c>
    </row>
    <row r="28" spans="1:8" x14ac:dyDescent="0.45">
      <c r="A28" s="7">
        <v>181</v>
      </c>
      <c r="B28" t="str">
        <v>Administración ágil</v>
      </c>
      <c r="C28" t="str">
        <v>Clever Lean</v>
      </c>
      <c r="D28" t="str">
        <v>Macazaga, J.</v>
      </c>
      <c r="E28" t="str">
        <v>Alfaomega</v>
      </c>
      <c r="F28" s="7">
        <v>2016</v>
      </c>
      <c r="G28" t="str">
        <v>México</v>
      </c>
      <c r="H28" t="str">
        <v>-</v>
      </c>
    </row>
    <row r="29" spans="1:8" x14ac:dyDescent="0.45">
      <c r="A29" s="7">
        <v>182</v>
      </c>
      <c r="B29" t="str">
        <v>Administración ágil</v>
      </c>
      <c r="C29" t="str">
        <v>Un concepto de planeación de empresas</v>
      </c>
      <c r="D29" t="str">
        <v>Russell, L.</v>
      </c>
      <c r="E29" t="str">
        <v>Limusa</v>
      </c>
      <c r="F29" s="7">
        <v>1974</v>
      </c>
      <c r="G29" t="str">
        <v>México</v>
      </c>
      <c r="H29" t="str">
        <v>-</v>
      </c>
    </row>
    <row r="30" spans="1:8" x14ac:dyDescent="0.45">
      <c r="A30" s="7">
        <v>183</v>
      </c>
      <c r="B30" t="str">
        <v>Administración ágil</v>
      </c>
      <c r="C30" t="str">
        <v>El control integrado de gestión</v>
      </c>
      <c r="D30" t="str">
        <v>Illescas, B.</v>
      </c>
      <c r="E30" t="str">
        <v>Limusa</v>
      </c>
      <c r="F30" s="7">
        <v>1976</v>
      </c>
      <c r="G30" t="str">
        <v>México</v>
      </c>
      <c r="H30" t="str">
        <v>-</v>
      </c>
    </row>
    <row r="31" spans="1:8" x14ac:dyDescent="0.45">
      <c r="A31" s="7">
        <v>184</v>
      </c>
      <c r="B31" t="str">
        <v>Administración ágil</v>
      </c>
      <c r="C31" t="str">
        <v>Teoría General de los sistemas</v>
      </c>
      <c r="D31" t="str">
        <v>Von Bertalanfy, L.</v>
      </c>
      <c r="E31" t="str">
        <v>Fondo de Cultura Económica</v>
      </c>
      <c r="F31" s="7">
        <v>1976</v>
      </c>
      <c r="G31" t="str">
        <v>México</v>
      </c>
      <c r="H31" t="str">
        <v>-</v>
      </c>
    </row>
    <row r="32" spans="1:8" x14ac:dyDescent="0.45">
      <c r="A32" s="7">
        <v>185</v>
      </c>
      <c r="B32" t="str">
        <v>Administración ágil</v>
      </c>
      <c r="C32" t="str">
        <v>Manual de control de gestión</v>
      </c>
      <c r="D32" t="str">
        <v>Dupoy, Y.; Rolland, G.</v>
      </c>
      <c r="E32" t="str">
        <v>Díaz de Santos</v>
      </c>
      <c r="F32" s="7">
        <v>1992</v>
      </c>
      <c r="G32" t="str">
        <v>España</v>
      </c>
      <c r="H32" t="str">
        <v>-</v>
      </c>
    </row>
    <row r="33" spans="1:8" x14ac:dyDescent="0.45">
      <c r="A33" s="7">
        <v>186</v>
      </c>
      <c r="B33" t="str">
        <v>Administración ágil</v>
      </c>
      <c r="C33" t="str">
        <v>Ciencia de la dirección</v>
      </c>
      <c r="D33" t="str">
        <v>Beer, S.</v>
      </c>
      <c r="E33" t="str">
        <v>El Ateneo</v>
      </c>
      <c r="F33" s="7">
        <v>1974</v>
      </c>
      <c r="G33" t="str">
        <v>Argentina</v>
      </c>
      <c r="H33" t="str">
        <v>-</v>
      </c>
    </row>
    <row r="34" spans="1:8" x14ac:dyDescent="0.45">
      <c r="A34" s="7">
        <v>187</v>
      </c>
      <c r="B34" t="str">
        <v>Administración ágil</v>
      </c>
      <c r="C34" t="str">
        <v>Scrum</v>
      </c>
      <c r="D34" t="str">
        <v>Sutherland, J.</v>
      </c>
      <c r="E34" t="str">
        <v>Océano</v>
      </c>
      <c r="F34" s="7">
        <v>2016</v>
      </c>
      <c r="G34" t="str">
        <v>México</v>
      </c>
      <c r="H34" t="str">
        <v>-</v>
      </c>
    </row>
    <row r="35" spans="1:8" x14ac:dyDescent="0.45">
      <c r="A35" s="7">
        <v>188</v>
      </c>
      <c r="B35" t="str">
        <v>Administración ágil</v>
      </c>
      <c r="C35" t="str">
        <v>Kanban - Successful Evolutionary Change for your Technology Business</v>
      </c>
      <c r="D35" t="str">
        <v>Anderson, D.</v>
      </c>
      <c r="E35" t="str">
        <v>Blue Hole Press</v>
      </c>
      <c r="F35" s="7">
        <v>2010</v>
      </c>
      <c r="G35" t="str">
        <v>Estados Unidos</v>
      </c>
      <c r="H35" t="str">
        <v>-</v>
      </c>
    </row>
    <row r="36" spans="1:8" x14ac:dyDescent="0.45">
      <c r="B36" s="7"/>
      <c r="C36" s="7"/>
      <c r="D36" s="7"/>
      <c r="E36" s="7"/>
      <c r="G36" s="7"/>
      <c r="H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9957-7232-4B28-AA4E-FB088993B1BB}">
  <dimension ref="A1:H37"/>
  <sheetViews>
    <sheetView workbookViewId="0">
      <selection activeCell="A37" sqref="A37:H37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Tabla1[[#Headers],[Título]]</f>
        <v>Título</v>
      </c>
      <c r="C1" s="7" t="str">
        <f>Tabla1[[#Headers],[Autor]]</f>
        <v>Autor</v>
      </c>
      <c r="D1" s="7" t="str">
        <f>Tabla1[[#Headers],[Editorial]]</f>
        <v>Editorial</v>
      </c>
      <c r="E1" s="7" t="str">
        <f>Tabla1[[#Headers],[Año]]</f>
        <v>Año</v>
      </c>
      <c r="F1" s="7" t="str">
        <f>Tabla1[[#Headers],[País]]</f>
        <v>País</v>
      </c>
      <c r="G1" s="7" t="str">
        <f>Tabla1[[#Headers],[Enlace]]</f>
        <v>Enlace</v>
      </c>
    </row>
    <row r="2" spans="1:8" x14ac:dyDescent="0.45">
      <c r="A2" s="7" cm="1">
        <f t="array" ref="A2:A36">Hoja1!B189:B223</f>
        <v>189</v>
      </c>
      <c r="B2" t="str" cm="1">
        <f t="array" ref="B2:H36">Hoja1!D189:J223</f>
        <v>Modelado y simulación</v>
      </c>
      <c r="C2" t="str">
        <v>Simulation model design and execution</v>
      </c>
      <c r="D2" t="str">
        <v>Fishwick, P.</v>
      </c>
      <c r="E2" t="str">
        <v>Prentice-Hall</v>
      </c>
      <c r="F2" s="7">
        <v>1995</v>
      </c>
      <c r="G2" t="str">
        <v>Estados Unidos</v>
      </c>
      <c r="H2" t="str">
        <v>-</v>
      </c>
    </row>
    <row r="3" spans="1:8" x14ac:dyDescent="0.45">
      <c r="A3" s="7">
        <v>190</v>
      </c>
      <c r="B3" t="str">
        <v>Modelado y simulación</v>
      </c>
      <c r="C3" t="str">
        <v>Simulation Modelling and Analysis</v>
      </c>
      <c r="D3" t="str">
        <v>Law, A.; Kelton, D.</v>
      </c>
      <c r="E3" t="str">
        <v>McGraw-Hill</v>
      </c>
      <c r="F3" s="7">
        <v>2014</v>
      </c>
      <c r="G3" t="str">
        <v>Estados Unidos</v>
      </c>
      <c r="H3" t="str">
        <v>-</v>
      </c>
    </row>
    <row r="4" spans="1:8" x14ac:dyDescent="0.45">
      <c r="A4" s="7">
        <v>191</v>
      </c>
      <c r="B4" t="str">
        <v>Modelado y simulación</v>
      </c>
      <c r="C4" t="str">
        <v>Simulation</v>
      </c>
      <c r="D4" t="str">
        <v>Ross, S.</v>
      </c>
      <c r="E4" t="str">
        <v>Academic Press</v>
      </c>
      <c r="F4" s="7">
        <v>2002</v>
      </c>
      <c r="G4" t="str">
        <v>Estados Unidos</v>
      </c>
      <c r="H4" t="str">
        <v>-</v>
      </c>
    </row>
    <row r="5" spans="1:8" x14ac:dyDescent="0.45">
      <c r="A5" s="7">
        <v>192</v>
      </c>
      <c r="B5" t="str">
        <v>Modelado y simulación</v>
      </c>
      <c r="C5" t="str">
        <v>Simulation with Arena</v>
      </c>
      <c r="D5" t="str">
        <v>Kelton, D.; Sadowski, R.; Swets, N.</v>
      </c>
      <c r="E5" t="str">
        <v>McGraw-Hill</v>
      </c>
      <c r="F5" s="7">
        <v>2010</v>
      </c>
      <c r="G5" t="str">
        <v>Estados Unidos</v>
      </c>
      <c r="H5" t="str">
        <v>-</v>
      </c>
    </row>
    <row r="6" spans="1:8" x14ac:dyDescent="0.45">
      <c r="A6" s="7">
        <v>193</v>
      </c>
      <c r="B6" t="str">
        <v>Modelado y simulación</v>
      </c>
      <c r="C6" t="str">
        <v>Métodos cuantitativos para administración</v>
      </c>
      <c r="D6" t="str">
        <v>Hillier, S.; Hillier, M.</v>
      </c>
      <c r="E6" t="str">
        <v>McGraw-Hill</v>
      </c>
      <c r="F6" s="7">
        <v>2008</v>
      </c>
      <c r="G6" t="str">
        <v>Estados Unidos</v>
      </c>
      <c r="H6" t="str">
        <v>-</v>
      </c>
    </row>
    <row r="7" spans="1:8" x14ac:dyDescent="0.45">
      <c r="A7" s="7">
        <v>194</v>
      </c>
      <c r="B7" t="str">
        <v>Herramientas avanzadas para la gestión de grandes volúmenes de datos</v>
      </c>
      <c r="C7" t="str">
        <v>Big Data Analytics</v>
      </c>
      <c r="D7" t="str">
        <v>Shankarmani, R.</v>
      </c>
      <c r="E7" t="str">
        <v>Wiley</v>
      </c>
      <c r="F7" s="7" t="str">
        <v>-</v>
      </c>
      <c r="G7" t="str">
        <v>-</v>
      </c>
      <c r="H7" t="str">
        <v>-</v>
      </c>
    </row>
    <row r="8" spans="1:8" x14ac:dyDescent="0.45">
      <c r="A8" s="7">
        <v>195</v>
      </c>
      <c r="B8" t="str">
        <v>Herramientas avanzadas para la gestión de grandes volúmenes de datos</v>
      </c>
      <c r="C8" t="str">
        <v>Learning Spark</v>
      </c>
      <c r="D8" t="str">
        <v>Karau, H.; Konwinski, A.; Wendell, P.; Zaharia, M.</v>
      </c>
      <c r="E8" t="str">
        <v>O'Reilly Media</v>
      </c>
      <c r="F8" s="7">
        <v>2015</v>
      </c>
      <c r="G8" t="str">
        <v>-</v>
      </c>
      <c r="H8" t="str">
        <v>-</v>
      </c>
    </row>
    <row r="9" spans="1:8" x14ac:dyDescent="0.45">
      <c r="A9" s="7">
        <v>196</v>
      </c>
      <c r="B9" t="str">
        <v>Herramientas avanzadas para la gestión de grandes volúmenes de datos</v>
      </c>
      <c r="C9" t="str">
        <v>Computational Intelligence for Big Data Analysis</v>
      </c>
      <c r="D9" t="str">
        <v>Acharjya, D.; Dehuri, S.; Sanyal, S.</v>
      </c>
      <c r="E9" t="str">
        <v>Springer</v>
      </c>
      <c r="F9" s="7">
        <v>2015</v>
      </c>
      <c r="G9" t="str">
        <v>Estados Unidos</v>
      </c>
      <c r="H9" t="str">
        <v>-</v>
      </c>
    </row>
    <row r="10" spans="1:8" x14ac:dyDescent="0.45">
      <c r="A10" s="7">
        <v>197</v>
      </c>
      <c r="B10" t="str">
        <v>Herramientas avanzadas para la gestión de grandes volúmenes de datos</v>
      </c>
      <c r="C10" t="str">
        <v>Julia for Data Science</v>
      </c>
      <c r="D10" t="str">
        <v>Voulgaris, Z.</v>
      </c>
      <c r="E10" t="str">
        <v>Technics Publications</v>
      </c>
      <c r="F10" s="7">
        <v>2016</v>
      </c>
      <c r="G10" t="str">
        <v>-</v>
      </c>
      <c r="H10" t="str">
        <v>-</v>
      </c>
    </row>
    <row r="11" spans="1:8" x14ac:dyDescent="0.45">
      <c r="A11" s="7">
        <v>198</v>
      </c>
      <c r="B11" t="str">
        <v>Herramientas avanzadas para la gestión de grandes volúmenes de datos</v>
      </c>
      <c r="C11" t="str">
        <v>Predictive Analytics with TensorFlow</v>
      </c>
      <c r="D11" t="str">
        <v>Karim, R.</v>
      </c>
      <c r="E11" t="str">
        <v>Mapt</v>
      </c>
      <c r="F11" s="7">
        <v>2017</v>
      </c>
      <c r="G11" t="str">
        <v>-</v>
      </c>
      <c r="H11" t="str">
        <v>-</v>
      </c>
    </row>
    <row r="12" spans="1:8" x14ac:dyDescent="0.45">
      <c r="A12" s="7">
        <v>199</v>
      </c>
      <c r="B12" t="str">
        <v>Herramientas avanzadas para la gestión de grandes volúmenes de datos</v>
      </c>
      <c r="C12" t="str">
        <v>Big Data: Principles and best practices of scalable realtime data streams</v>
      </c>
      <c r="D12" t="str">
        <v>Marz, N.; Warren, J.</v>
      </c>
      <c r="E12" t="str">
        <v>Manning Pub</v>
      </c>
      <c r="F12" s="7">
        <v>2015</v>
      </c>
      <c r="G12" t="str">
        <v>-</v>
      </c>
      <c r="H12" t="str">
        <v>-</v>
      </c>
    </row>
    <row r="13" spans="1:8" x14ac:dyDescent="0.45">
      <c r="A13" s="7">
        <v>200</v>
      </c>
      <c r="B13" t="str">
        <v>Herramientas avanzadas para la gestión de grandes volúmenes de datos</v>
      </c>
      <c r="C13" t="str">
        <v>Big Data: A Revolution that will transform how we live, work and think</v>
      </c>
      <c r="D13" t="str">
        <v>Schönberger, V.; Cukier, K.</v>
      </c>
      <c r="E13" t="str">
        <v>Hodder and Stoughton</v>
      </c>
      <c r="F13" s="7">
        <v>2013</v>
      </c>
      <c r="G13" t="str">
        <v>-</v>
      </c>
      <c r="H13" t="str">
        <v>-</v>
      </c>
    </row>
    <row r="14" spans="1:8" x14ac:dyDescent="0.45">
      <c r="A14" s="7">
        <v>201</v>
      </c>
      <c r="B14" t="str">
        <v>Herramientas avanzadas para la gestión de grandes volúmenes de datos</v>
      </c>
      <c r="C14" t="str">
        <v>Big Data, la revolución de los datos masivos</v>
      </c>
      <c r="D14" t="str">
        <v>Schönberger, V.; Cukier, K.</v>
      </c>
      <c r="E14" t="str">
        <v>-</v>
      </c>
      <c r="F14" s="7" t="str">
        <v>-</v>
      </c>
      <c r="G14" t="str">
        <v>-</v>
      </c>
      <c r="H14" t="str">
        <v>-</v>
      </c>
    </row>
    <row r="15" spans="1:8" x14ac:dyDescent="0.45">
      <c r="A15" s="7">
        <v>202</v>
      </c>
      <c r="B15" t="str">
        <v>Inteligencia de Negocios</v>
      </c>
      <c r="C15" t="str">
        <v>Business Intelligence – A Managerial Perspective on Analytics</v>
      </c>
      <c r="D15" t="str">
        <v>Sharda, R.; Denle, D.; Turban</v>
      </c>
      <c r="E15" t="str">
        <v>Pearson</v>
      </c>
      <c r="F15" s="7">
        <v>2014</v>
      </c>
      <c r="G15" t="str">
        <v>Estados Unidos</v>
      </c>
      <c r="H15" t="str">
        <v>-</v>
      </c>
    </row>
    <row r="16" spans="1:8" x14ac:dyDescent="0.45">
      <c r="A16" s="7">
        <v>203</v>
      </c>
      <c r="B16" t="str">
        <v>Inteligencia de Negocios</v>
      </c>
      <c r="C16" t="str">
        <v>Business Intelligence and Analytics. Systems for Decision Support</v>
      </c>
      <c r="D16" t="str">
        <v>Sharda, R.; Denle, D.; Turban</v>
      </c>
      <c r="E16" t="str">
        <v>Prentice-Hall</v>
      </c>
      <c r="F16" s="7">
        <v>2015</v>
      </c>
      <c r="G16" t="str">
        <v>Estados Unidos</v>
      </c>
      <c r="H16" t="str">
        <v>-</v>
      </c>
    </row>
    <row r="17" spans="1:8" x14ac:dyDescent="0.45">
      <c r="A17" s="7">
        <v>204</v>
      </c>
      <c r="B17" t="str">
        <v>Inteligencia de Negocios</v>
      </c>
      <c r="C17" t="str">
        <v>Performance Dashboards: Measuring, Monitoring, and Managing Your Business</v>
      </c>
      <c r="D17" t="str">
        <v>Eckerson, W.</v>
      </c>
      <c r="E17" t="str">
        <v>John Wiley &amp; Sons Inc</v>
      </c>
      <c r="F17" s="7">
        <v>2011</v>
      </c>
      <c r="G17" t="str">
        <v>Estados Unidos</v>
      </c>
      <c r="H17" t="str">
        <v>-</v>
      </c>
    </row>
    <row r="18" spans="1:8" x14ac:dyDescent="0.45">
      <c r="A18" s="7">
        <v>205</v>
      </c>
      <c r="B18" t="str">
        <v>Aspectos jurídicos y normativos</v>
      </c>
      <c r="C18" t="str">
        <v>Introducción al estudio del derecho</v>
      </c>
      <c r="D18" t="str">
        <v>García, E.</v>
      </c>
      <c r="E18" t="str">
        <v>Porrúa</v>
      </c>
      <c r="F18" s="7">
        <v>2002</v>
      </c>
      <c r="G18" t="str">
        <v>México</v>
      </c>
      <c r="H18" t="str">
        <v>-</v>
      </c>
    </row>
    <row r="19" spans="1:8" x14ac:dyDescent="0.45">
      <c r="A19" s="7">
        <v>206</v>
      </c>
      <c r="B19" t="str">
        <v>Aspectos jurídicos y normativos</v>
      </c>
      <c r="C19" t="str">
        <v>Teoría pura del derecho</v>
      </c>
      <c r="D19" t="str">
        <v>Hans, K.</v>
      </c>
      <c r="E19" t="str">
        <v>Porrúa</v>
      </c>
      <c r="F19" s="7">
        <v>2015</v>
      </c>
      <c r="G19" t="str">
        <v>México</v>
      </c>
      <c r="H19" t="str">
        <v>-</v>
      </c>
    </row>
    <row r="20" spans="1:8" x14ac:dyDescent="0.45">
      <c r="A20" s="7">
        <v>207</v>
      </c>
      <c r="B20" t="str">
        <v>Aspectos jurídicos y normativos</v>
      </c>
      <c r="C20" t="str">
        <v>Constitución Política de los Estados Unidos Mexicanos</v>
      </c>
      <c r="D20" t="str">
        <v>-</v>
      </c>
      <c r="E20" t="str">
        <v>-</v>
      </c>
      <c r="F20" s="7" t="str">
        <v>-</v>
      </c>
      <c r="G20" t="str">
        <v>-</v>
      </c>
      <c r="H20" t="str">
        <v>-</v>
      </c>
    </row>
    <row r="21" spans="1:8" x14ac:dyDescent="0.45">
      <c r="A21" s="7">
        <v>208</v>
      </c>
      <c r="B21" t="str">
        <v>Aspectos jurídicos y normativos</v>
      </c>
      <c r="C21" t="str">
        <v>Código Civil Federal</v>
      </c>
      <c r="D21" t="str">
        <v>-</v>
      </c>
      <c r="E21" t="str">
        <v>-</v>
      </c>
      <c r="F21" s="7" t="str">
        <v>-</v>
      </c>
      <c r="G21" t="str">
        <v>-</v>
      </c>
      <c r="H21" t="str">
        <v>-</v>
      </c>
    </row>
    <row r="22" spans="1:8" x14ac:dyDescent="0.45">
      <c r="A22" s="7">
        <v>209</v>
      </c>
      <c r="B22" t="str">
        <v>Aspectos jurídicos y normativos</v>
      </c>
      <c r="C22" t="str">
        <v>Código de Comercio</v>
      </c>
      <c r="D22" t="str">
        <v>-</v>
      </c>
      <c r="E22" t="str">
        <v>-</v>
      </c>
      <c r="F22" s="7" t="str">
        <v>-</v>
      </c>
      <c r="G22" t="str">
        <v>-</v>
      </c>
      <c r="H22" t="str">
        <v>-</v>
      </c>
    </row>
    <row r="23" spans="1:8" x14ac:dyDescent="0.45">
      <c r="A23" s="7">
        <v>210</v>
      </c>
      <c r="B23" t="str">
        <v>Aspectos jurídicos y normativos</v>
      </c>
      <c r="C23" t="str">
        <v>Código Penal Federal (art 211 bis 1 al 211 bis 7)</v>
      </c>
      <c r="D23" t="str">
        <v>-</v>
      </c>
      <c r="E23" t="str">
        <v>-</v>
      </c>
      <c r="F23" s="7" t="str">
        <v>-</v>
      </c>
      <c r="G23" t="str">
        <v>-</v>
      </c>
      <c r="H23" t="str">
        <v>-</v>
      </c>
    </row>
    <row r="24" spans="1:8" x14ac:dyDescent="0.45">
      <c r="A24" s="7">
        <v>211</v>
      </c>
      <c r="B24" t="str">
        <v>Aspectos jurídicos y normativos</v>
      </c>
      <c r="C24" t="str">
        <v>Código Federal de Procedimientos Civiles</v>
      </c>
      <c r="D24" t="str">
        <v>-</v>
      </c>
      <c r="E24" t="str">
        <v>-</v>
      </c>
      <c r="F24" s="7" t="str">
        <v>-</v>
      </c>
      <c r="G24" t="str">
        <v>-</v>
      </c>
      <c r="H24" t="str">
        <v>-</v>
      </c>
    </row>
    <row r="25" spans="1:8" x14ac:dyDescent="0.45">
      <c r="A25" s="7">
        <v>212</v>
      </c>
      <c r="B25" t="str">
        <v>Aspectos jurídicos y normativos</v>
      </c>
      <c r="C25" t="str">
        <v>Ley de la Propiedad Industrial</v>
      </c>
      <c r="D25" t="str">
        <v>-</v>
      </c>
      <c r="E25" t="str">
        <v>-</v>
      </c>
      <c r="F25" s="7" t="str">
        <v>-</v>
      </c>
      <c r="G25" t="str">
        <v>-</v>
      </c>
      <c r="H25" t="str">
        <v>-</v>
      </c>
    </row>
    <row r="26" spans="1:8" x14ac:dyDescent="0.45">
      <c r="A26" s="7">
        <v>213</v>
      </c>
      <c r="B26" t="str">
        <v>Aspectos jurídicos y normativos</v>
      </c>
      <c r="C26" t="str">
        <v>Ley del Sistema Nacional de Información Estadística y Geográfica</v>
      </c>
      <c r="D26" t="str">
        <v>-</v>
      </c>
      <c r="E26" t="str">
        <v>-</v>
      </c>
      <c r="F26" s="7" t="str">
        <v>-</v>
      </c>
      <c r="G26" t="str">
        <v>-</v>
      </c>
      <c r="H26" t="str">
        <v>-</v>
      </c>
    </row>
    <row r="27" spans="1:8" x14ac:dyDescent="0.45">
      <c r="A27" s="7">
        <v>214</v>
      </c>
      <c r="B27" t="str">
        <v>Aspectos jurídicos y normativos</v>
      </c>
      <c r="C27" t="str">
        <v>Ley Federal de Archivos</v>
      </c>
      <c r="D27" t="str">
        <v>-</v>
      </c>
      <c r="E27" t="str">
        <v>-</v>
      </c>
      <c r="F27" s="7" t="str">
        <v>-</v>
      </c>
      <c r="G27" t="str">
        <v>-</v>
      </c>
      <c r="H27" t="str">
        <v>-</v>
      </c>
    </row>
    <row r="28" spans="1:8" x14ac:dyDescent="0.45">
      <c r="A28" s="7">
        <v>215</v>
      </c>
      <c r="B28" t="str">
        <v>Aspectos jurídicos y normativos</v>
      </c>
      <c r="C28" t="str">
        <v>Ley Federal del Derecho de Autor</v>
      </c>
      <c r="D28" t="str">
        <v>-</v>
      </c>
      <c r="E28" t="str">
        <v>-</v>
      </c>
      <c r="F28" s="7" t="str">
        <v>-</v>
      </c>
      <c r="G28" t="str">
        <v>-</v>
      </c>
      <c r="H28" t="str">
        <v>-</v>
      </c>
    </row>
    <row r="29" spans="1:8" x14ac:dyDescent="0.45">
      <c r="A29" s="7">
        <v>216</v>
      </c>
      <c r="B29" t="str">
        <v>Aspectos jurídicos y normativos</v>
      </c>
      <c r="C29" t="str">
        <v>Ley Federal Sobre Metrología y Normalización</v>
      </c>
      <c r="D29" t="str">
        <v>-</v>
      </c>
      <c r="E29" t="str">
        <v>-</v>
      </c>
      <c r="F29" s="7" t="str">
        <v>-</v>
      </c>
      <c r="G29" t="str">
        <v>-</v>
      </c>
      <c r="H29" t="str">
        <v>-</v>
      </c>
    </row>
    <row r="30" spans="1:8" x14ac:dyDescent="0.45">
      <c r="A30" s="7">
        <v>217</v>
      </c>
      <c r="B30" t="str">
        <v>Aspectos jurídicos y normativos</v>
      </c>
      <c r="C30" t="str">
        <v>Ley Federal de Protección de Datos Personales en Posesión de los Particulares</v>
      </c>
      <c r="D30" t="str">
        <v>-</v>
      </c>
      <c r="E30" t="str">
        <v>-</v>
      </c>
      <c r="F30" s="7" t="str">
        <v>-</v>
      </c>
      <c r="G30" t="str">
        <v>-</v>
      </c>
      <c r="H30" t="str">
        <v>-</v>
      </c>
    </row>
    <row r="31" spans="1:8" x14ac:dyDescent="0.45">
      <c r="A31" s="7">
        <v>218</v>
      </c>
      <c r="B31" t="str">
        <v>Aspectos jurídicos y normativos</v>
      </c>
      <c r="C31" t="str">
        <v>Ley General de Protección de Datos Personales en Posesión de Sujetos Obligados</v>
      </c>
      <c r="D31" t="str">
        <v>-</v>
      </c>
      <c r="E31" t="str">
        <v>-</v>
      </c>
      <c r="F31" s="7" t="str">
        <v>-</v>
      </c>
      <c r="G31" t="str">
        <v>-</v>
      </c>
      <c r="H31" t="str">
        <v>-</v>
      </c>
    </row>
    <row r="32" spans="1:8" x14ac:dyDescent="0.45">
      <c r="A32" s="7">
        <v>219</v>
      </c>
      <c r="B32" t="str">
        <v>Aspectos jurídicos y normativos</v>
      </c>
      <c r="C32" t="str">
        <v>Ley Federal de Transparencia y Acceso a la Información Pública</v>
      </c>
      <c r="D32" t="str">
        <v>-</v>
      </c>
      <c r="E32" t="str">
        <v>-</v>
      </c>
      <c r="F32" s="7" t="str">
        <v>-</v>
      </c>
      <c r="G32" t="str">
        <v>-</v>
      </c>
      <c r="H32" t="str">
        <v>-</v>
      </c>
    </row>
    <row r="33" spans="1:8" x14ac:dyDescent="0.45">
      <c r="A33" s="7">
        <v>220</v>
      </c>
      <c r="B33" t="str">
        <v>Emprendimiento y desarrollo de negocios</v>
      </c>
      <c r="C33" t="str">
        <v>The Portable MBA in Entrepreneurship</v>
      </c>
      <c r="D33" t="str">
        <v>Bygrave, W.; Zacharakis, A.</v>
      </c>
      <c r="E33" t="str">
        <v>John Wiley &amp; Sons Inc</v>
      </c>
      <c r="F33" s="7">
        <v>2010</v>
      </c>
      <c r="G33" t="str">
        <v>Estados Unidos</v>
      </c>
      <c r="H33" t="str">
        <v>-</v>
      </c>
    </row>
    <row r="34" spans="1:8" x14ac:dyDescent="0.45">
      <c r="A34" s="7">
        <v>221</v>
      </c>
      <c r="B34" t="str">
        <v>Emprendimiento y desarrollo de negocios</v>
      </c>
      <c r="C34" t="str">
        <v>New Venture Creation: Entrepreneurship for the 21st Century</v>
      </c>
      <c r="D34" t="str">
        <v>Timmons, J.; Spinelli, S.</v>
      </c>
      <c r="E34" t="str">
        <v>McGraw-Hill</v>
      </c>
      <c r="F34" s="7">
        <v>2009</v>
      </c>
      <c r="G34" t="str">
        <v>-</v>
      </c>
      <c r="H34" t="str">
        <v>-</v>
      </c>
    </row>
    <row r="35" spans="1:8" x14ac:dyDescent="0.45">
      <c r="A35" s="7">
        <v>222</v>
      </c>
      <c r="B35" t="str">
        <v>Emprendimiento y desarrollo de negocios</v>
      </c>
      <c r="C35" t="str">
        <v>International Business Strategy</v>
      </c>
      <c r="D35" t="str">
        <v>Verbeke</v>
      </c>
      <c r="E35" t="str">
        <v>Cambridge University Press</v>
      </c>
      <c r="F35" s="7">
        <v>2009</v>
      </c>
      <c r="G35" t="str">
        <v>Estados Unidos</v>
      </c>
      <c r="H35" t="str">
        <v>-</v>
      </c>
    </row>
    <row r="36" spans="1:8" x14ac:dyDescent="0.45">
      <c r="A36" s="7">
        <v>223</v>
      </c>
      <c r="B36" t="str">
        <v>Emprendimiento y desarrollo de negocios</v>
      </c>
      <c r="C36" t="str">
        <v>Entrepreneurship in theory and practice: Paradoxes in Play</v>
      </c>
      <c r="D36" t="str">
        <v>Løwe, S.; Klyver, K.; Evald, M.; Bage, T.</v>
      </c>
      <c r="E36" t="str">
        <v>Edward Elgar Publishing</v>
      </c>
      <c r="F36" s="7">
        <v>2012</v>
      </c>
      <c r="G36" t="str">
        <v>-</v>
      </c>
      <c r="H36" t="str">
        <v>-</v>
      </c>
    </row>
    <row r="37" spans="1:8" x14ac:dyDescent="0.45">
      <c r="B37" s="7"/>
      <c r="C37" s="7"/>
      <c r="D37" s="7"/>
      <c r="E37" s="7"/>
      <c r="G37" s="7"/>
      <c r="H3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7D97-B4D2-4803-A811-7C5BC63214DC}">
  <dimension ref="A1:H93"/>
  <sheetViews>
    <sheetView topLeftCell="A76" workbookViewId="0">
      <selection activeCell="A93" sqref="A93:H93"/>
    </sheetView>
  </sheetViews>
  <sheetFormatPr baseColWidth="10" defaultRowHeight="14.25" x14ac:dyDescent="0.45"/>
  <cols>
    <col min="1" max="1" width="11.53125" style="7"/>
    <col min="6" max="6" width="11.53125" style="7"/>
  </cols>
  <sheetData>
    <row r="1" spans="1:8" s="7" customFormat="1" x14ac:dyDescent="0.45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45">
      <c r="A2" s="7" cm="1">
        <f t="array" ref="A2:A92">Hoja1!B224:B314</f>
        <v>224</v>
      </c>
      <c r="B2" t="str" cm="1">
        <f t="array" ref="B2:H92">Hoja1!D224:J314</f>
        <v>Analítica para negocios</v>
      </c>
      <c r="C2" t="str">
        <v>Visualization Analysis and Design</v>
      </c>
      <c r="D2" t="str">
        <v>Munzner, T.</v>
      </c>
      <c r="E2" t="str">
        <v>CRC Press</v>
      </c>
      <c r="F2" s="7">
        <v>2014</v>
      </c>
      <c r="G2" t="str">
        <v>Estados Unidos</v>
      </c>
      <c r="H2" t="str">
        <v>-</v>
      </c>
    </row>
    <row r="3" spans="1:8" x14ac:dyDescent="0.45">
      <c r="A3" s="7">
        <v>225</v>
      </c>
      <c r="B3" t="str">
        <v>Analítica para negocios</v>
      </c>
      <c r="C3" t="str">
        <v>Mahout in Action</v>
      </c>
      <c r="D3" t="str">
        <v>Owen, S.; Raboin, A.</v>
      </c>
      <c r="E3" t="str">
        <v>Manning Pub</v>
      </c>
      <c r="F3" s="7">
        <v>2012</v>
      </c>
      <c r="G3" t="str">
        <v>Estados Unidos</v>
      </c>
      <c r="H3" t="str">
        <v>-</v>
      </c>
    </row>
    <row r="4" spans="1:8" x14ac:dyDescent="0.45">
      <c r="A4" s="7">
        <v>226</v>
      </c>
      <c r="B4" t="str">
        <v>Analítica para negocios</v>
      </c>
      <c r="C4" t="str">
        <v>Enterprise analytics: optimize performance, process and decisions through big data</v>
      </c>
      <c r="D4" t="str">
        <v>Davenport, T.</v>
      </c>
      <c r="E4" t="str">
        <v>Pearson</v>
      </c>
      <c r="F4" s="7">
        <v>2013</v>
      </c>
      <c r="G4" t="str">
        <v>Estados Unidos</v>
      </c>
      <c r="H4" t="str">
        <v>-</v>
      </c>
    </row>
    <row r="5" spans="1:8" x14ac:dyDescent="0.45">
      <c r="A5" s="7">
        <v>227</v>
      </c>
      <c r="B5" t="str">
        <v>Analítica para negocios</v>
      </c>
      <c r="C5" t="str">
        <v>Data Science for Business</v>
      </c>
      <c r="D5" t="str">
        <v>Provost, F.; Fawcett, T.</v>
      </c>
      <c r="E5" t="str">
        <v>O'Reilly Media</v>
      </c>
      <c r="F5" s="7">
        <v>2013</v>
      </c>
      <c r="G5" t="str">
        <v>Estados Unidos</v>
      </c>
      <c r="H5" t="str">
        <v>-</v>
      </c>
    </row>
    <row r="6" spans="1:8" x14ac:dyDescent="0.45">
      <c r="A6" s="7">
        <v>228</v>
      </c>
      <c r="B6" t="str">
        <v>Analítica para negocios</v>
      </c>
      <c r="C6" t="str">
        <v>Data Mining for Intelligence, Fraud &amp; Criminal Detection: Advanced Analytics &amp; Information Sharing Technologies</v>
      </c>
      <c r="D6" t="str">
        <v>Westphal, C.</v>
      </c>
      <c r="E6" t="str">
        <v>CRC Press</v>
      </c>
      <c r="F6" s="7">
        <v>2009</v>
      </c>
      <c r="G6" t="str">
        <v>Estados Unidos</v>
      </c>
      <c r="H6" t="str">
        <v>-</v>
      </c>
    </row>
    <row r="7" spans="1:8" x14ac:dyDescent="0.45">
      <c r="A7" s="7">
        <v>229</v>
      </c>
      <c r="B7" t="str">
        <v>Planeación y gestión de proyectos</v>
      </c>
      <c r="C7" t="str">
        <v>Planning major projects</v>
      </c>
      <c r="D7" t="str">
        <v>Allport, R.</v>
      </c>
      <c r="E7" t="str">
        <v>Thomas Telford</v>
      </c>
      <c r="F7" s="7">
        <v>2011</v>
      </c>
      <c r="G7" t="str">
        <v>-</v>
      </c>
      <c r="H7" t="str">
        <v>-</v>
      </c>
    </row>
    <row r="8" spans="1:8" x14ac:dyDescent="0.45">
      <c r="A8" s="7">
        <v>230</v>
      </c>
      <c r="B8" t="str">
        <v>Planeación y gestión de proyectos</v>
      </c>
      <c r="C8" t="str">
        <v>Proyectos: identificación, formulación, evaluación y gerencia</v>
      </c>
      <c r="D8" t="str">
        <v>Arboleda, G.</v>
      </c>
      <c r="E8" t="str">
        <v>Alfaomega</v>
      </c>
      <c r="F8" s="7">
        <v>2014</v>
      </c>
      <c r="G8" t="str">
        <v>Colombia</v>
      </c>
      <c r="H8" t="str">
        <v>-</v>
      </c>
    </row>
    <row r="9" spans="1:8" x14ac:dyDescent="0.45">
      <c r="A9" s="7">
        <v>231</v>
      </c>
      <c r="B9" t="str">
        <v>Planeación y gestión de proyectos</v>
      </c>
      <c r="C9" t="str">
        <v>Costos</v>
      </c>
      <c r="D9" t="str">
        <v>Calleja, F.</v>
      </c>
      <c r="E9" t="str">
        <v>Pearson</v>
      </c>
      <c r="F9" s="7">
        <v>2013</v>
      </c>
      <c r="G9" t="str">
        <v>México</v>
      </c>
      <c r="H9" t="str">
        <v>-</v>
      </c>
    </row>
    <row r="10" spans="1:8" x14ac:dyDescent="0.45">
      <c r="A10" s="7">
        <v>232</v>
      </c>
      <c r="B10" t="str">
        <v>Planeación y gestión de proyectos</v>
      </c>
      <c r="C10" t="str">
        <v>How to write a business plan</v>
      </c>
      <c r="D10" t="str">
        <v>Finch, B.</v>
      </c>
      <c r="E10" t="str">
        <v>Kogan</v>
      </c>
      <c r="F10" s="7">
        <v>2010</v>
      </c>
      <c r="G10" t="str">
        <v>Inglaterra</v>
      </c>
      <c r="H10" t="str">
        <v>-</v>
      </c>
    </row>
    <row r="11" spans="1:8" x14ac:dyDescent="0.45">
      <c r="A11" s="7">
        <v>233</v>
      </c>
      <c r="B11" t="str">
        <v>Planeación y gestión de proyectos</v>
      </c>
      <c r="C11" t="str">
        <v>Gestión de proyectos informáticos: desarrollo, análisis y control</v>
      </c>
      <c r="D11" t="str">
        <v>Guérin, B.</v>
      </c>
      <c r="E11" t="str">
        <v>ENI ediciones</v>
      </c>
      <c r="F11" s="7">
        <v>2015</v>
      </c>
      <c r="G11" t="str">
        <v>España</v>
      </c>
      <c r="H11" t="str">
        <v>-</v>
      </c>
    </row>
    <row r="12" spans="1:8" x14ac:dyDescent="0.45">
      <c r="A12" s="7">
        <v>234</v>
      </c>
      <c r="B12" t="str">
        <v>Planeación y gestión de proyectos</v>
      </c>
      <c r="C12" t="str">
        <v>Administración de proyectos: tecnologías, dirección del equipo, análisis de la ruta crítica</v>
      </c>
      <c r="D12" t="str">
        <v>Harper, P.; Derry, S.</v>
      </c>
      <c r="E12" t="str">
        <v>Trillas</v>
      </c>
      <c r="F12" s="7">
        <v>2012</v>
      </c>
      <c r="G12" t="str">
        <v>México</v>
      </c>
      <c r="H12" t="str">
        <v>-</v>
      </c>
    </row>
    <row r="13" spans="1:8" x14ac:dyDescent="0.45">
      <c r="A13" s="7">
        <v>235</v>
      </c>
      <c r="B13" t="str">
        <v>Planeación y gestión de proyectos</v>
      </c>
      <c r="C13" t="str">
        <v>Administración de la calidad: teoría y aplicaciones</v>
      </c>
      <c r="D13" t="str">
        <v>Mauch, P.</v>
      </c>
      <c r="E13" t="str">
        <v>Trillas</v>
      </c>
      <c r="F13" s="7">
        <v>2014</v>
      </c>
      <c r="G13" t="str">
        <v>México</v>
      </c>
      <c r="H13" t="str">
        <v>-</v>
      </c>
    </row>
    <row r="14" spans="1:8" x14ac:dyDescent="0.45">
      <c r="A14" s="7">
        <v>236</v>
      </c>
      <c r="B14" t="str">
        <v>Planeación y gestión de proyectos</v>
      </c>
      <c r="C14" t="str">
        <v>Planeación estratégica: el rumbo hacia el éxito</v>
      </c>
      <c r="D14" t="str">
        <v>Münch, L.</v>
      </c>
      <c r="E14" t="str">
        <v>Trillas</v>
      </c>
      <c r="F14" s="7">
        <v>2013</v>
      </c>
      <c r="G14" t="str">
        <v>México</v>
      </c>
      <c r="H14" t="str">
        <v>-</v>
      </c>
    </row>
    <row r="15" spans="1:8" x14ac:dyDescent="0.45">
      <c r="A15" s="7">
        <v>237</v>
      </c>
      <c r="B15" t="str">
        <v>Planeación y gestión de proyectos</v>
      </c>
      <c r="C15" t="str">
        <v>Administración del tiempo: 360 grados</v>
      </c>
      <c r="D15" t="str">
        <v>Münch, L.</v>
      </c>
      <c r="E15" t="str">
        <v>Trillas</v>
      </c>
      <c r="F15" s="7">
        <v>2015</v>
      </c>
      <c r="G15" t="str">
        <v>México</v>
      </c>
      <c r="H15" t="str">
        <v>-</v>
      </c>
    </row>
    <row r="16" spans="1:8" x14ac:dyDescent="0.45">
      <c r="A16" s="7">
        <v>238</v>
      </c>
      <c r="B16" t="str">
        <v>Planeación y gestión de proyectos</v>
      </c>
      <c r="C16" t="str">
        <v>Administración de proyectos: guía para el aprendizaje</v>
      </c>
      <c r="D16" t="str">
        <v>Rivera, F.; Hernández, G.</v>
      </c>
      <c r="E16" t="str">
        <v>Prentice-Hall</v>
      </c>
      <c r="F16" s="7">
        <v>2010</v>
      </c>
      <c r="G16" t="str">
        <v>México</v>
      </c>
      <c r="H16" t="str">
        <v>-</v>
      </c>
    </row>
    <row r="17" spans="1:8" x14ac:dyDescent="0.45">
      <c r="A17" s="7">
        <v>239</v>
      </c>
      <c r="B17" t="str">
        <v>Planeación y gestión de proyectos</v>
      </c>
      <c r="C17" t="str">
        <v>Administración de compras: adquisiciones y abastecimiento</v>
      </c>
      <c r="D17" t="str">
        <v>Sangri, A.</v>
      </c>
      <c r="E17" t="str">
        <v>Patria</v>
      </c>
      <c r="F17" s="7">
        <v>2014</v>
      </c>
      <c r="G17" t="str">
        <v>México</v>
      </c>
      <c r="H17" t="str">
        <v>-</v>
      </c>
    </row>
    <row r="18" spans="1:8" x14ac:dyDescent="0.45">
      <c r="A18" s="7">
        <v>240</v>
      </c>
      <c r="B18" t="str">
        <v>Planeación y gestión de proyectos</v>
      </c>
      <c r="C18" t="str">
        <v>Cómo elaborar un plan de negocios: una estrategia para la planeación inteligente de ejecutivos y hombres de negocios</v>
      </c>
      <c r="D18" t="str">
        <v>Stutely, R.</v>
      </c>
      <c r="E18" t="str">
        <v>Trillas</v>
      </c>
      <c r="F18" s="7">
        <v>2015</v>
      </c>
      <c r="G18" t="str">
        <v>México</v>
      </c>
      <c r="H18" t="str">
        <v>-</v>
      </c>
    </row>
    <row r="19" spans="1:8" x14ac:dyDescent="0.45">
      <c r="A19" s="7">
        <v>241</v>
      </c>
      <c r="B19" t="str">
        <v>Planeación y gestión de proyectos</v>
      </c>
      <c r="C19" t="str">
        <v>Administración de proyectos de informática</v>
      </c>
      <c r="D19" t="str">
        <v>Toro, F.</v>
      </c>
      <c r="E19" t="str">
        <v>Ecoe Ediciones</v>
      </c>
      <c r="F19" s="7">
        <v>2013</v>
      </c>
      <c r="G19" t="str">
        <v>Colombia</v>
      </c>
      <c r="H19" t="str">
        <v>-</v>
      </c>
    </row>
    <row r="20" spans="1:8" x14ac:dyDescent="0.45">
      <c r="A20" s="7">
        <v>242</v>
      </c>
      <c r="B20" t="str">
        <v>Planeación y gestión de proyectos</v>
      </c>
      <c r="C20" t="str">
        <v>Administración de reMixtos humanos: gestión del capital humano</v>
      </c>
      <c r="D20" t="str">
        <v>Werther, W.; Davis, K.; Mejía, J.</v>
      </c>
      <c r="E20" t="str">
        <v>McGraw-Hill</v>
      </c>
      <c r="F20" s="7">
        <v>2014</v>
      </c>
      <c r="G20" t="str">
        <v>México</v>
      </c>
      <c r="H20" t="str">
        <v>-</v>
      </c>
    </row>
    <row r="21" spans="1:8" x14ac:dyDescent="0.45">
      <c r="A21" s="7">
        <v>243</v>
      </c>
      <c r="B21" t="str">
        <v>Planeación y gestión de proyectos</v>
      </c>
      <c r="C21" t="str">
        <v>PMBoK</v>
      </c>
      <c r="D21" t="str">
        <v>PMI</v>
      </c>
      <c r="E21" t="str">
        <v>PMI publications</v>
      </c>
      <c r="F21" s="7">
        <v>2012</v>
      </c>
      <c r="G21" t="str">
        <v>Estados Unidos</v>
      </c>
      <c r="H21" t="str">
        <v>-</v>
      </c>
    </row>
    <row r="22" spans="1:8" x14ac:dyDescent="0.45">
      <c r="A22" s="7">
        <v>244</v>
      </c>
      <c r="B22" t="str">
        <v>Planeación y gestión de proyectos</v>
      </c>
      <c r="C22" t="str">
        <v>Evaluación de proyectos</v>
      </c>
      <c r="D22" t="str">
        <v>Baca, G.</v>
      </c>
      <c r="E22" t="str">
        <v>McGraw-Hill</v>
      </c>
      <c r="F22" s="7">
        <v>2013</v>
      </c>
      <c r="G22" t="str">
        <v>México</v>
      </c>
      <c r="H22" t="str">
        <v>-</v>
      </c>
    </row>
    <row r="23" spans="1:8" x14ac:dyDescent="0.45">
      <c r="A23" s="7">
        <v>245</v>
      </c>
      <c r="B23" t="str">
        <v>Planeación y gestión de proyectos</v>
      </c>
      <c r="C23" t="str">
        <v>Administración exitosa de proyectos</v>
      </c>
      <c r="D23" t="str">
        <v>Gido, J.; Clements, J.; Peralta, L.; Mascaró, P.</v>
      </c>
      <c r="E23" t="str">
        <v>Cengage Learning</v>
      </c>
      <c r="F23" s="7">
        <v>2012</v>
      </c>
      <c r="G23" t="str">
        <v>México</v>
      </c>
      <c r="H23" t="str">
        <v>-</v>
      </c>
    </row>
    <row r="24" spans="1:8" x14ac:dyDescent="0.45">
      <c r="A24" s="7">
        <v>246</v>
      </c>
      <c r="B24" t="str">
        <v>Planeación y gestión de proyectos</v>
      </c>
      <c r="C24" t="str">
        <v>Software para evaluar proyectos de inversión y financiación</v>
      </c>
      <c r="D24" t="str">
        <v>Marín, Q</v>
      </c>
      <c r="E24" t="str">
        <v>Profit</v>
      </c>
      <c r="F24" s="7">
        <v>2013</v>
      </c>
      <c r="G24" t="str">
        <v>España</v>
      </c>
      <c r="H24" t="str">
        <v>-</v>
      </c>
    </row>
    <row r="25" spans="1:8" x14ac:dyDescent="0.45">
      <c r="A25" s="7">
        <v>247</v>
      </c>
      <c r="B25" t="str">
        <v>Planeación y gestión de proyectos</v>
      </c>
      <c r="C25" t="str">
        <v>Administración de recursos humanos</v>
      </c>
      <c r="D25" t="str">
        <v>Snell, S.; Bohlander, G.; Herrero, M.</v>
      </c>
      <c r="E25" t="str">
        <v>Cengage Learning</v>
      </c>
      <c r="F25" s="7">
        <v>2013</v>
      </c>
      <c r="G25" t="str">
        <v>México</v>
      </c>
      <c r="H25" t="str">
        <v>-</v>
      </c>
    </row>
    <row r="26" spans="1:8" x14ac:dyDescent="0.45">
      <c r="A26" s="7">
        <v>248</v>
      </c>
      <c r="B26" t="str">
        <v>Planeación y gestión de proyectos</v>
      </c>
      <c r="C26" t="str">
        <v>Administración de proyectos</v>
      </c>
      <c r="D26" t="str">
        <v>Torres, Z.; Torres, H.</v>
      </c>
      <c r="E26" t="str">
        <v>Patria</v>
      </c>
      <c r="F26" s="7">
        <v>2012</v>
      </c>
      <c r="G26" t="str">
        <v>México</v>
      </c>
      <c r="H26" t="str">
        <v>-</v>
      </c>
    </row>
    <row r="27" spans="1:8" x14ac:dyDescent="0.45">
      <c r="A27" s="7">
        <v>249</v>
      </c>
      <c r="B27" t="str">
        <v>Planeación y gestión de proyectos</v>
      </c>
      <c r="C27" t="str">
        <v>Software project effort estimation: foundations and best practice guidelines for success</v>
      </c>
      <c r="D27" t="str">
        <v>Trendowicz, A.; Jeffery, R.</v>
      </c>
      <c r="E27" t="str">
        <v>Springer</v>
      </c>
      <c r="F27" s="7">
        <v>2014</v>
      </c>
      <c r="G27" t="str">
        <v>Estados Unidos</v>
      </c>
      <c r="H27" t="str">
        <v>-</v>
      </c>
    </row>
    <row r="28" spans="1:8" x14ac:dyDescent="0.45">
      <c r="A28" s="7">
        <v>250</v>
      </c>
      <c r="B28" t="str">
        <v>Cómputo cognitivo</v>
      </c>
      <c r="C28" t="str">
        <v>Handbook of Statistics, Cognitive Computing: Theory and Applications</v>
      </c>
      <c r="D28" t="str">
        <v>Venkat, N.; Vijay, V.; Venu, G.; Rao, C.</v>
      </c>
      <c r="E28" t="str">
        <v>-</v>
      </c>
      <c r="F28" s="7">
        <v>2016</v>
      </c>
      <c r="G28" t="str">
        <v>Reino Unido</v>
      </c>
      <c r="H28" t="str">
        <v>-</v>
      </c>
    </row>
    <row r="29" spans="1:8" x14ac:dyDescent="0.45">
      <c r="A29" s="7">
        <v>251</v>
      </c>
      <c r="B29" t="str">
        <v>Cómputo cognitivo</v>
      </c>
      <c r="C29" t="str">
        <v>Cognitive Computing: Why Now and Why it Matters to the Enterprise</v>
      </c>
      <c r="D29" t="str">
        <v>Mounier, G.</v>
      </c>
      <c r="E29" t="str">
        <v>-</v>
      </c>
      <c r="F29" s="7">
        <v>2014</v>
      </c>
      <c r="G29" t="str">
        <v>Estados Unidos</v>
      </c>
      <c r="H29" t="str">
        <v>https://www.kmworld.com/Articles/News/News-Analysis/Cognitive-computing-Why-now-and-why-it-matters-98770.aspx</v>
      </c>
    </row>
    <row r="30" spans="1:8" x14ac:dyDescent="0.45">
      <c r="A30" s="7">
        <v>252</v>
      </c>
      <c r="B30" t="str">
        <v>Cómputo cognitivo</v>
      </c>
      <c r="C30" t="str">
        <v>The Answer Machine</v>
      </c>
      <c r="D30" t="str">
        <v>Feldman, S.</v>
      </c>
      <c r="E30" t="str">
        <v>Morgan &amp; Claypool</v>
      </c>
      <c r="F30" s="7">
        <v>2012</v>
      </c>
      <c r="G30" t="str">
        <v>Estados Unidos</v>
      </c>
      <c r="H30" t="str">
        <v>-</v>
      </c>
    </row>
    <row r="31" spans="1:8" x14ac:dyDescent="0.45">
      <c r="A31" s="7">
        <v>253</v>
      </c>
      <c r="B31" t="str">
        <v>Cómputo cognitivo</v>
      </c>
      <c r="C31" t="str">
        <v>Another Face of Cognitive Computing</v>
      </c>
      <c r="D31" t="str">
        <v>Zaino, J.</v>
      </c>
      <c r="E31" t="str">
        <v>-</v>
      </c>
      <c r="F31" s="7">
        <v>2014</v>
      </c>
      <c r="G31" t="str">
        <v>-</v>
      </c>
      <c r="H31" t="str">
        <v>https://www.dataversity.net/another-face-cognitive-computing/</v>
      </c>
    </row>
    <row r="32" spans="1:8" x14ac:dyDescent="0.45">
      <c r="A32" s="7">
        <v>254</v>
      </c>
      <c r="B32" t="str">
        <v>Cómputo cognitivo</v>
      </c>
      <c r="C32" t="str">
        <v>What is cognitive computing?</v>
      </c>
      <c r="D32" t="str">
        <v>IBM</v>
      </c>
      <c r="E32" t="str">
        <v>IBM Research</v>
      </c>
      <c r="F32" s="7" t="str">
        <v>-</v>
      </c>
      <c r="G32" t="str">
        <v>-</v>
      </c>
      <c r="H32" t="str">
        <v>https://research.ibm.com/artificial-intelligence#fbid=FT3w3ud0maJ</v>
      </c>
    </row>
    <row r="33" spans="1:8" x14ac:dyDescent="0.45">
      <c r="A33" s="7">
        <v>255</v>
      </c>
      <c r="B33" t="str">
        <v>Cómputo cognitivo</v>
      </c>
      <c r="C33" t="str">
        <v>Cognitive Computing: Beyond the Hype</v>
      </c>
      <c r="D33" t="str">
        <v>Feldman, S.; Reynolds, H.</v>
      </c>
      <c r="E33" t="str">
        <v>-</v>
      </c>
      <c r="F33" s="7" t="str">
        <v>-</v>
      </c>
      <c r="G33" t="str">
        <v>-</v>
      </c>
      <c r="H33" t="str">
        <v>https://www.kmworld.com/Articles/News/News-Analysis/Cognitive-computing-Beyond-the-hype-97685.aspx</v>
      </c>
    </row>
    <row r="34" spans="1:8" x14ac:dyDescent="0.45">
      <c r="A34" s="7">
        <v>256</v>
      </c>
      <c r="B34" t="str">
        <v>Ciberseguridad</v>
      </c>
      <c r="C34" t="str">
        <v>Ciberseguridad en 9 pasos, el manual sobre seguridad de la información para el gerente</v>
      </c>
      <c r="D34" t="str">
        <v>Kosutic, D.</v>
      </c>
      <c r="E34" t="str">
        <v>Advisera Expert Solutions Ltd</v>
      </c>
      <c r="F34" s="7">
        <v>2013</v>
      </c>
      <c r="G34" t="str">
        <v>-</v>
      </c>
      <c r="H34" t="str">
        <v>-</v>
      </c>
    </row>
    <row r="35" spans="1:8" x14ac:dyDescent="0.45">
      <c r="A35" s="7">
        <v>257</v>
      </c>
      <c r="B35" t="str">
        <v>Ciberseguridad</v>
      </c>
      <c r="C35" t="str">
        <v>Ciberseguridad, retos y amenazas a la seguridad nacionalen el ciberespacio</v>
      </c>
      <c r="D35" t="str">
        <v>Ministro de Defensa</v>
      </c>
      <c r="E35" t="str">
        <v>Centro de Publicaciones</v>
      </c>
      <c r="F35" s="7">
        <v>2011</v>
      </c>
      <c r="G35" t="str">
        <v>España</v>
      </c>
      <c r="H35" t="str">
        <v>-</v>
      </c>
    </row>
    <row r="36" spans="1:8" x14ac:dyDescent="0.45">
      <c r="A36" s="7">
        <v>258</v>
      </c>
      <c r="B36" t="str">
        <v>Ciberseguridad</v>
      </c>
      <c r="C36" t="str">
        <v>Guía de ciberseguridad para los paises en desarrollo</v>
      </c>
      <c r="D36" t="str">
        <v>UIT</v>
      </c>
      <c r="E36" t="str">
        <v>UIT</v>
      </c>
      <c r="F36" s="7">
        <v>2007</v>
      </c>
      <c r="G36" t="str">
        <v>-</v>
      </c>
      <c r="H36" t="str">
        <v>-</v>
      </c>
    </row>
    <row r="37" spans="1:8" x14ac:dyDescent="0.45">
      <c r="A37" s="7">
        <v>259</v>
      </c>
      <c r="B37" t="str">
        <v>Ciberseguridad</v>
      </c>
      <c r="C37" t="str">
        <v>Ciberseguridad en México, ¿Una Quimera Digital?</v>
      </c>
      <c r="D37" t="str">
        <v>-</v>
      </c>
      <c r="E37" t="str">
        <v>-</v>
      </c>
      <c r="F37" s="7" t="str">
        <v>-</v>
      </c>
      <c r="G37" t="str">
        <v>México</v>
      </c>
      <c r="H37" t="str">
        <v>https://u-gob.com/ciberseguridad-en-mexico-una-quimera-digital/</v>
      </c>
    </row>
    <row r="38" spans="1:8" x14ac:dyDescent="0.45">
      <c r="A38" s="7">
        <v>260</v>
      </c>
      <c r="B38" t="str">
        <v>Ciberseguridad</v>
      </c>
      <c r="C38" t="str">
        <v>Panorama de Ciberseguridad en México para 2016-2017</v>
      </c>
      <c r="D38" t="str">
        <v>-</v>
      </c>
      <c r="E38" t="str">
        <v>-</v>
      </c>
      <c r="F38" s="7" t="str">
        <v>-</v>
      </c>
      <c r="G38" t="str">
        <v>México</v>
      </c>
      <c r="H38" t="str">
        <v>-</v>
      </c>
    </row>
    <row r="39" spans="1:8" x14ac:dyDescent="0.45">
      <c r="A39" s="7">
        <v>261</v>
      </c>
      <c r="B39" t="str">
        <v>Ciberseguridad</v>
      </c>
      <c r="C39" t="str">
        <v>What is Computer security?</v>
      </c>
      <c r="D39" t="str">
        <v>Bishop, M.</v>
      </c>
      <c r="E39" t="str">
        <v>IEEE Security and Privacy Magazine</v>
      </c>
      <c r="F39" s="7">
        <v>2003</v>
      </c>
      <c r="G39" t="str">
        <v>-</v>
      </c>
      <c r="H39" t="str">
        <v>-</v>
      </c>
    </row>
    <row r="40" spans="1:8" x14ac:dyDescent="0.45">
      <c r="A40" s="7">
        <v>262</v>
      </c>
      <c r="B40" t="str">
        <v>Cómputo de alto rendimiento</v>
      </c>
      <c r="C40" t="str">
        <v>Introduction to parallel computing</v>
      </c>
      <c r="D40" t="str">
        <v>Grama, A.; Gupta, A.; Karypis, G.</v>
      </c>
      <c r="E40" t="str">
        <v>Addison Wesley</v>
      </c>
      <c r="F40" s="7">
        <v>2003</v>
      </c>
      <c r="G40" t="str">
        <v>Reino Unido</v>
      </c>
      <c r="H40" t="str">
        <v>-</v>
      </c>
    </row>
    <row r="41" spans="1:8" x14ac:dyDescent="0.45">
      <c r="A41" s="7">
        <v>263</v>
      </c>
      <c r="B41" t="str">
        <v>Cómputo de alto rendimiento</v>
      </c>
      <c r="C41" t="str">
        <v>Using MPI: Portable Parallel Programming with the Message Passing Interface</v>
      </c>
      <c r="D41" t="str">
        <v>Gropp, W.</v>
      </c>
      <c r="E41" t="str">
        <v>MIT Press</v>
      </c>
      <c r="F41" s="7">
        <v>1999</v>
      </c>
      <c r="G41" t="str">
        <v>Estados Unidos</v>
      </c>
      <c r="H41" t="str">
        <v>-</v>
      </c>
    </row>
    <row r="42" spans="1:8" x14ac:dyDescent="0.45">
      <c r="A42" s="7">
        <v>264</v>
      </c>
      <c r="B42" t="str">
        <v>Cómputo de alto rendimiento</v>
      </c>
      <c r="C42" t="str">
        <v>Estructura y Diseño de Computadores: La Interfaz Hardware/Software</v>
      </c>
      <c r="D42" t="str">
        <v>Patterson, D.; Hennessy, J.</v>
      </c>
      <c r="E42" t="str">
        <v>McGraw-Hill</v>
      </c>
      <c r="F42" s="7">
        <v>2011</v>
      </c>
      <c r="G42" t="str">
        <v>Estados Unidos</v>
      </c>
      <c r="H42" t="str">
        <v>-</v>
      </c>
    </row>
    <row r="43" spans="1:8" x14ac:dyDescent="0.45">
      <c r="A43" s="7">
        <v>265</v>
      </c>
      <c r="B43" t="str">
        <v>Cómputo de alto rendimiento</v>
      </c>
      <c r="C43" t="str">
        <v>Programming: Techniques and Applications Using Networked Workstations and Parallel Computers</v>
      </c>
      <c r="D43" t="str">
        <v>Wilkinson, B.; Allen, M.</v>
      </c>
      <c r="E43" t="str">
        <v>Pearson</v>
      </c>
      <c r="F43" s="7">
        <v>2006</v>
      </c>
      <c r="G43" t="str">
        <v>Estados Unidos</v>
      </c>
      <c r="H43" t="str">
        <v>-</v>
      </c>
    </row>
    <row r="44" spans="1:8" x14ac:dyDescent="0.45">
      <c r="A44" s="7">
        <v>266</v>
      </c>
      <c r="B44" t="str">
        <v>Cómputo de alto rendimiento</v>
      </c>
      <c r="C44" t="str">
        <v>Multicore and GPU programming: An integrated Approach</v>
      </c>
      <c r="D44" t="str">
        <v>Barlas, G.</v>
      </c>
      <c r="E44" t="str">
        <v>Elsevier</v>
      </c>
      <c r="F44" s="7">
        <v>2015</v>
      </c>
      <c r="G44" t="str">
        <v>Estados Unidos</v>
      </c>
      <c r="H44" t="str">
        <v>-</v>
      </c>
    </row>
    <row r="45" spans="1:8" x14ac:dyDescent="0.45">
      <c r="A45" s="7">
        <v>267</v>
      </c>
      <c r="B45" t="str">
        <v>Cómputo de alto rendimiento</v>
      </c>
      <c r="C45" t="str">
        <v>Principles and Practices of Interconnection Networks</v>
      </c>
      <c r="D45" t="str">
        <v>Dally, J.; Towles, B.</v>
      </c>
      <c r="E45" t="str">
        <v>Morgan Kaufmann</v>
      </c>
      <c r="F45" s="7">
        <v>2004</v>
      </c>
      <c r="G45" t="str">
        <v>Estados Unidos</v>
      </c>
      <c r="H45" t="str">
        <v>-</v>
      </c>
    </row>
    <row r="46" spans="1:8" x14ac:dyDescent="0.45">
      <c r="A46" s="7">
        <v>268</v>
      </c>
      <c r="B46" t="str">
        <v>Cómputo de alto rendimiento</v>
      </c>
      <c r="C46" t="str">
        <v>Introduction to high performance computing for scientists and engineers</v>
      </c>
      <c r="D46" t="str">
        <v>Hager, G.; Wellein, G.</v>
      </c>
      <c r="E46" t="str">
        <v>CRC Press</v>
      </c>
      <c r="F46" s="7">
        <v>2011</v>
      </c>
      <c r="G46" t="str">
        <v>Estados Unidos</v>
      </c>
      <c r="H46" t="str">
        <v>-</v>
      </c>
    </row>
    <row r="47" spans="1:8" x14ac:dyDescent="0.45">
      <c r="A47" s="7">
        <v>269</v>
      </c>
      <c r="B47" t="str">
        <v>Filosofía de la ciencia en la sociedad del aprendizaje</v>
      </c>
      <c r="C47" t="str">
        <v>Artificial Intelligence and the ethics of selflearning robots</v>
      </c>
      <c r="D47" t="str">
        <v>Shannon, V.; Bekey, G.</v>
      </c>
      <c r="E47" t="str">
        <v>Oxford University Press</v>
      </c>
      <c r="F47" s="7">
        <v>2017</v>
      </c>
      <c r="G47" t="str">
        <v>-</v>
      </c>
      <c r="H47" t="str">
        <v>-</v>
      </c>
    </row>
    <row r="48" spans="1:8" x14ac:dyDescent="0.45">
      <c r="A48" s="7">
        <v>270</v>
      </c>
      <c r="B48" t="str">
        <v>Filosofía de la ciencia en la sociedad del aprendizaje</v>
      </c>
      <c r="C48" t="str">
        <v>The unabomber on robots: The need for a philosophy of technology geared toward human ends</v>
      </c>
      <c r="D48" t="str">
        <v>Galliott, J.</v>
      </c>
      <c r="E48" t="str">
        <v>Oxford University Press</v>
      </c>
      <c r="F48" s="7">
        <v>2017</v>
      </c>
      <c r="G48" t="str">
        <v>-</v>
      </c>
      <c r="H48" t="str">
        <v>-</v>
      </c>
    </row>
    <row r="49" spans="1:8" x14ac:dyDescent="0.45">
      <c r="A49" s="7">
        <v>271</v>
      </c>
      <c r="B49" t="str">
        <v>Filosofía de la ciencia en la sociedad del aprendizaje</v>
      </c>
      <c r="C49" t="str">
        <v>The Learning Society</v>
      </c>
      <c r="D49" t="str">
        <v>CISCO</v>
      </c>
      <c r="E49" t="str">
        <v>CISCO</v>
      </c>
      <c r="F49" s="7">
        <v>2010</v>
      </c>
      <c r="G49" t="str">
        <v>-</v>
      </c>
      <c r="H49" t="str">
        <v>-</v>
      </c>
    </row>
    <row r="50" spans="1:8" x14ac:dyDescent="0.45">
      <c r="A50" s="7">
        <v>272</v>
      </c>
      <c r="B50" t="str">
        <v>Filosofía de la ciencia en la sociedad del aprendizaje</v>
      </c>
      <c r="C50" t="str">
        <v>Worldviews: An Introduction to the History and Philosophy of Science</v>
      </c>
      <c r="D50" t="str">
        <v>DeWitt, R.</v>
      </c>
      <c r="E50" t="str">
        <v>John Wiley &amp; Sons Inc</v>
      </c>
      <c r="F50" s="7">
        <v>2004</v>
      </c>
      <c r="G50" t="str">
        <v>-</v>
      </c>
      <c r="H50" t="str">
        <v>-</v>
      </c>
    </row>
    <row r="51" spans="1:8" x14ac:dyDescent="0.45">
      <c r="A51" s="7">
        <v>273</v>
      </c>
      <c r="B51" t="str">
        <v>Filosofía de la ciencia en la sociedad del aprendizaje</v>
      </c>
      <c r="C51" t="str">
        <v>Science and Pseudoscience. Methodology of Scientific Research Programmes</v>
      </c>
      <c r="D51" t="str">
        <v>Lakatos, I.</v>
      </c>
      <c r="E51" t="str">
        <v>Cambridge University Press</v>
      </c>
      <c r="F51" s="7">
        <v>1977</v>
      </c>
      <c r="G51" t="str">
        <v>Estados Unidos</v>
      </c>
      <c r="H51" t="str">
        <v>-</v>
      </c>
    </row>
    <row r="52" spans="1:8" x14ac:dyDescent="0.45">
      <c r="A52" s="7">
        <v>274</v>
      </c>
      <c r="B52" t="str">
        <v>Filosofía de la ciencia en la sociedad del aprendizaje</v>
      </c>
      <c r="C52" t="str">
        <v>What is a Scientific Theory. En Philosophy of Science Today</v>
      </c>
      <c r="D52" t="str">
        <v>Suppes, P.</v>
      </c>
      <c r="E52" t="str">
        <v>Basic Books</v>
      </c>
      <c r="F52" s="7">
        <v>1967</v>
      </c>
      <c r="G52" t="str">
        <v>Estados Unidos</v>
      </c>
      <c r="H52" t="str">
        <v>-</v>
      </c>
    </row>
    <row r="53" spans="1:8" x14ac:dyDescent="0.45">
      <c r="A53" s="7">
        <v>275</v>
      </c>
      <c r="B53" t="str">
        <v>Filosofía de la ciencia en la sociedad del aprendizaje</v>
      </c>
      <c r="C53" t="str">
        <v>Understanding scientific theories: an assessment of developments</v>
      </c>
      <c r="D53" t="str">
        <v>Suppe, F.</v>
      </c>
      <c r="E53" t="str">
        <v>-</v>
      </c>
      <c r="F53" s="7">
        <v>2000</v>
      </c>
      <c r="G53" t="str">
        <v>-</v>
      </c>
      <c r="H53" t="str">
        <v>-</v>
      </c>
    </row>
    <row r="54" spans="1:8" x14ac:dyDescent="0.45">
      <c r="A54" s="7">
        <v>276</v>
      </c>
      <c r="B54" t="str">
        <v>Filosofía de la ciencia en la sociedad del aprendizaje</v>
      </c>
      <c r="C54" t="str">
        <v>Theory Construction and Experiment: An Empiricist View</v>
      </c>
      <c r="D54" t="str">
        <v>Van Fraassen, B.</v>
      </c>
      <c r="E54" t="str">
        <v>-</v>
      </c>
      <c r="F54" s="7">
        <v>1981</v>
      </c>
      <c r="G54" t="str">
        <v>-</v>
      </c>
      <c r="H54" t="str">
        <v>-</v>
      </c>
    </row>
    <row r="55" spans="1:8" x14ac:dyDescent="0.45">
      <c r="A55" s="7">
        <v>277</v>
      </c>
      <c r="B55" t="str">
        <v>Filosofía de la ciencia en la sociedad del aprendizaje</v>
      </c>
      <c r="C55" t="str">
        <v>Models as Mediating Instruments; Models as autonomous agents</v>
      </c>
      <c r="D55" t="str">
        <v>Morrison, M.; Morgan, M.</v>
      </c>
      <c r="E55" t="str">
        <v>Cambridge University Press</v>
      </c>
      <c r="F55" s="7">
        <v>1999</v>
      </c>
      <c r="G55" t="str">
        <v>-</v>
      </c>
      <c r="H55" t="str">
        <v>-</v>
      </c>
    </row>
    <row r="56" spans="1:8" x14ac:dyDescent="0.45">
      <c r="A56" s="7">
        <v>278</v>
      </c>
      <c r="B56" t="str">
        <v>Filosofía de la ciencia en la sociedad del aprendizaje</v>
      </c>
      <c r="C56" t="str">
        <v>Aggregativity: Reductive Heuristics for Finding Emergence Philosophy of Science</v>
      </c>
      <c r="D56" t="str">
        <v>Wimsatt, W.</v>
      </c>
      <c r="E56" t="str">
        <v>-</v>
      </c>
      <c r="F56" s="7">
        <v>1997</v>
      </c>
      <c r="G56" t="str">
        <v>-</v>
      </c>
      <c r="H56" t="str">
        <v>-</v>
      </c>
    </row>
    <row r="57" spans="1:8" x14ac:dyDescent="0.45">
      <c r="A57" s="7">
        <v>279</v>
      </c>
      <c r="B57" t="str">
        <v>Filosofía de la ciencia en la sociedad del aprendizaje</v>
      </c>
      <c r="C57" t="str">
        <v>Thinking About Mechanisms</v>
      </c>
      <c r="D57" t="str">
        <v>Machamer, P.; Darden, L.; Craver, C.</v>
      </c>
      <c r="E57" t="str">
        <v>-</v>
      </c>
      <c r="F57" s="7">
        <v>2000</v>
      </c>
      <c r="G57" t="str">
        <v>-</v>
      </c>
      <c r="H57" t="str">
        <v>-</v>
      </c>
    </row>
    <row r="58" spans="1:8" x14ac:dyDescent="0.45">
      <c r="A58" s="7">
        <v>280</v>
      </c>
      <c r="B58" t="str">
        <v>Filosofía de la ciencia en la sociedad del aprendizaje</v>
      </c>
      <c r="C58" t="str">
        <v>Mechanism</v>
      </c>
      <c r="D58" t="str">
        <v>Craver, C.; Bechthel, W.</v>
      </c>
      <c r="E58" t="str">
        <v>-</v>
      </c>
      <c r="F58" s="7">
        <v>2006</v>
      </c>
      <c r="G58" t="str">
        <v>-</v>
      </c>
      <c r="H58" t="str">
        <v>-</v>
      </c>
    </row>
    <row r="59" spans="1:8" x14ac:dyDescent="0.45">
      <c r="A59" s="7">
        <v>281</v>
      </c>
      <c r="B59" t="str">
        <v>Filosofía de la ciencia en la sociedad del aprendizaje</v>
      </c>
      <c r="C59" t="str">
        <v>Models of and models for</v>
      </c>
      <c r="D59" t="str">
        <v>Keller, E.</v>
      </c>
      <c r="E59" t="str">
        <v>-</v>
      </c>
      <c r="F59" s="7">
        <v>2000</v>
      </c>
      <c r="G59" t="str">
        <v>-</v>
      </c>
      <c r="H59" t="str">
        <v>-</v>
      </c>
    </row>
    <row r="60" spans="1:8" x14ac:dyDescent="0.45">
      <c r="A60" s="7">
        <v>282</v>
      </c>
      <c r="B60" t="str">
        <v>Filosofía de la ciencia en la sociedad del aprendizaje</v>
      </c>
      <c r="C60" t="str">
        <v>Hunting Causes and Using Them: Approaches in Philosophy and Economics</v>
      </c>
      <c r="D60" t="str">
        <v>Cartwright, N.</v>
      </c>
      <c r="E60" t="str">
        <v>Cambridge University Press</v>
      </c>
      <c r="F60" s="7">
        <v>2007</v>
      </c>
      <c r="G60" t="str">
        <v>-</v>
      </c>
      <c r="H60" t="str">
        <v>-</v>
      </c>
    </row>
    <row r="61" spans="1:8" x14ac:dyDescent="0.45">
      <c r="A61" s="7">
        <v>283</v>
      </c>
      <c r="B61" t="str">
        <v>Filosofía de la ciencia en la sociedad del aprendizaje</v>
      </c>
      <c r="C61" t="str">
        <v>Idealization and the structure of theories</v>
      </c>
      <c r="D61" t="str">
        <v>Arroyo-Santos, A.; de Donato, R.</v>
      </c>
      <c r="E61" t="str">
        <v>-</v>
      </c>
      <c r="F61" s="7" t="str">
        <v>-</v>
      </c>
      <c r="G61" t="str">
        <v>-</v>
      </c>
      <c r="H61" t="str">
        <v>-</v>
      </c>
    </row>
    <row r="62" spans="1:8" x14ac:dyDescent="0.45">
      <c r="A62" s="7">
        <v>284</v>
      </c>
      <c r="B62" t="str">
        <v>Filosofía de la ciencia en la sociedad del aprendizaje</v>
      </c>
      <c r="C62" t="str">
        <v>Abducción y Pragmaticismo en C.S</v>
      </c>
      <c r="D62" t="str">
        <v>Aliseda, A.</v>
      </c>
      <c r="E62" t="str">
        <v>Gedisa</v>
      </c>
      <c r="F62" s="7">
        <v>2003</v>
      </c>
      <c r="G62" t="str">
        <v>Argentina</v>
      </c>
      <c r="H62" t="str">
        <v>-</v>
      </c>
    </row>
    <row r="63" spans="1:8" x14ac:dyDescent="0.45">
      <c r="A63" s="7">
        <v>285</v>
      </c>
      <c r="B63" t="str">
        <v>Filosofía de la ciencia en la sociedad del aprendizaje</v>
      </c>
      <c r="C63" t="str">
        <v>Manipulating Underdetermination in Scientific Controversy: The Case of the Molecular Clock</v>
      </c>
      <c r="D63" t="str">
        <v>Dietrich, M.; Skipper, R.</v>
      </c>
      <c r="E63" t="str">
        <v>-</v>
      </c>
      <c r="F63" s="7" t="str">
        <v>-</v>
      </c>
      <c r="G63" t="str">
        <v>-</v>
      </c>
      <c r="H63" t="str">
        <v>-</v>
      </c>
    </row>
    <row r="64" spans="1:8" x14ac:dyDescent="0.45">
      <c r="A64" s="7">
        <v>286</v>
      </c>
      <c r="B64" t="str">
        <v>Filosofía de la ciencia en la sociedad del aprendizaje</v>
      </c>
      <c r="C64" t="str">
        <v>Science and Metaphor</v>
      </c>
      <c r="D64" t="str">
        <v>Bradie, M.</v>
      </c>
      <c r="E64" t="str">
        <v>-</v>
      </c>
      <c r="F64" s="7">
        <v>1999</v>
      </c>
      <c r="G64" t="str">
        <v>-</v>
      </c>
      <c r="H64" t="str">
        <v>-</v>
      </c>
    </row>
    <row r="65" spans="1:8" x14ac:dyDescent="0.45">
      <c r="A65" s="7">
        <v>287</v>
      </c>
      <c r="B65" t="str">
        <v>Filosofía de la ciencia en la sociedad del aprendizaje</v>
      </c>
      <c r="C65" t="str">
        <v>The Semantics of Metaphor and the Structure of Science</v>
      </c>
      <c r="D65" t="str">
        <v>Rothbart D.</v>
      </c>
      <c r="E65" t="str">
        <v>-</v>
      </c>
      <c r="F65" s="7">
        <v>1984</v>
      </c>
      <c r="G65" t="str">
        <v>-</v>
      </c>
      <c r="H65" t="str">
        <v>-</v>
      </c>
    </row>
    <row r="66" spans="1:8" x14ac:dyDescent="0.45">
      <c r="A66" s="7">
        <v>288</v>
      </c>
      <c r="B66" t="str">
        <v>Filosofía de la ciencia en la sociedad del aprendizaje</v>
      </c>
      <c r="C66" t="str">
        <v>Heuristic Problem Solving: TheNext Advance in Operations Research</v>
      </c>
      <c r="D66" t="str">
        <v>Simon, H.; Newell, A.</v>
      </c>
      <c r="E66" t="str">
        <v>-</v>
      </c>
      <c r="F66" s="7">
        <v>1958</v>
      </c>
      <c r="G66" t="str">
        <v>-</v>
      </c>
      <c r="H66" t="str">
        <v>-</v>
      </c>
    </row>
    <row r="67" spans="1:8" x14ac:dyDescent="0.45">
      <c r="A67" s="7">
        <v>289</v>
      </c>
      <c r="B67" t="str">
        <v>Filosofía de la ciencia en la sociedad del aprendizaje</v>
      </c>
      <c r="C67" t="str">
        <v>Assessing Uncertainty</v>
      </c>
      <c r="D67" t="str">
        <v>Tversky, A.</v>
      </c>
      <c r="E67" t="str">
        <v>-</v>
      </c>
      <c r="F67" s="7">
        <v>1974</v>
      </c>
      <c r="G67" t="str">
        <v>-</v>
      </c>
      <c r="H67" t="str">
        <v>-</v>
      </c>
    </row>
    <row r="68" spans="1:8" x14ac:dyDescent="0.45">
      <c r="A68" s="7">
        <v>290</v>
      </c>
      <c r="B68" t="str">
        <v>Filosofía de la ciencia en la sociedad del aprendizaje</v>
      </c>
      <c r="C68" t="str">
        <v>Gaston Bachelard and the Notion of“Phenomenotechnique”</v>
      </c>
      <c r="D68" t="str">
        <v>Rheinberger, H.</v>
      </c>
      <c r="E68" t="str">
        <v>Perspective on Science</v>
      </c>
      <c r="F68" s="7">
        <v>2005</v>
      </c>
      <c r="G68" t="str">
        <v>-</v>
      </c>
      <c r="H68" t="str">
        <v>-</v>
      </c>
    </row>
    <row r="69" spans="1:8" x14ac:dyDescent="0.45">
      <c r="A69" s="7">
        <v>291</v>
      </c>
      <c r="B69" t="str">
        <v>Filosofía de la ciencia en la sociedad del aprendizaje</v>
      </c>
      <c r="C69" t="str">
        <v>Reply to David Bloor: “Toward a Sociology of Epistemic Things”</v>
      </c>
      <c r="D69" t="str">
        <v>Rheinberger, H.</v>
      </c>
      <c r="E69" t="str">
        <v>Perspective on Science</v>
      </c>
      <c r="F69" s="7">
        <v>2005</v>
      </c>
      <c r="G69" t="str">
        <v>-</v>
      </c>
      <c r="H69" t="str">
        <v>-</v>
      </c>
    </row>
    <row r="70" spans="1:8" x14ac:dyDescent="0.45">
      <c r="A70" s="7">
        <v>292</v>
      </c>
      <c r="B70" t="str">
        <v>Filosofía de la ciencia en la sociedad del aprendizaje</v>
      </c>
      <c r="C70" t="str">
        <v>Toward a Sociology of Epistemic Things</v>
      </c>
      <c r="D70" t="str">
        <v>Bloor, D.</v>
      </c>
      <c r="E70" t="str">
        <v>Perspective on Science</v>
      </c>
      <c r="F70" s="7">
        <v>2005</v>
      </c>
      <c r="G70" t="str">
        <v>-</v>
      </c>
      <c r="H70" t="str">
        <v>-</v>
      </c>
    </row>
    <row r="71" spans="1:8" x14ac:dyDescent="0.45">
      <c r="A71" s="7">
        <v>293</v>
      </c>
      <c r="B71" t="str">
        <v>Tópicos legislativos avanzados para la Ciencie de Datos</v>
      </c>
      <c r="C71" t="str">
        <v>Teoría pura del derecho</v>
      </c>
      <c r="D71" t="str">
        <v>Hans, K.</v>
      </c>
      <c r="E71" t="str">
        <v>Porrúa</v>
      </c>
      <c r="F71" s="7">
        <v>2015</v>
      </c>
      <c r="G71" t="str">
        <v>México</v>
      </c>
      <c r="H71" t="str">
        <v>-</v>
      </c>
    </row>
    <row r="72" spans="1:8" x14ac:dyDescent="0.45">
      <c r="A72" s="7">
        <v>294</v>
      </c>
      <c r="B72" t="str">
        <v>Tópicos legislativos avanzados para la Ciencie de Datos</v>
      </c>
      <c r="C72" t="str">
        <v>Constitución Política de los Estados Unidos Mexicanos</v>
      </c>
      <c r="D72" t="str">
        <v>-</v>
      </c>
      <c r="E72" t="str">
        <v>-</v>
      </c>
      <c r="F72" s="7" t="str">
        <v>-</v>
      </c>
      <c r="G72" t="str">
        <v>-</v>
      </c>
      <c r="H72" t="str">
        <v>-</v>
      </c>
    </row>
    <row r="73" spans="1:8" x14ac:dyDescent="0.45">
      <c r="A73" s="7">
        <v>295</v>
      </c>
      <c r="B73" t="str">
        <v>Tópicos legislativos avanzados para la Ciencie de Datos</v>
      </c>
      <c r="C73" t="str">
        <v>Código Civil Federal</v>
      </c>
      <c r="D73" t="str">
        <v>-</v>
      </c>
      <c r="E73" t="str">
        <v>-</v>
      </c>
      <c r="F73" s="7" t="str">
        <v>-</v>
      </c>
      <c r="G73" t="str">
        <v>-</v>
      </c>
      <c r="H73" t="str">
        <v>-</v>
      </c>
    </row>
    <row r="74" spans="1:8" x14ac:dyDescent="0.45">
      <c r="A74" s="7">
        <v>296</v>
      </c>
      <c r="B74" t="str">
        <v>Tópicos legislativos avanzados para la Ciencie de Datos</v>
      </c>
      <c r="C74" t="str">
        <v>Código de Comercio</v>
      </c>
      <c r="D74" t="str">
        <v>-</v>
      </c>
      <c r="E74" t="str">
        <v>-</v>
      </c>
      <c r="F74" s="7" t="str">
        <v>-</v>
      </c>
      <c r="G74" t="str">
        <v>-</v>
      </c>
      <c r="H74" t="str">
        <v>-</v>
      </c>
    </row>
    <row r="75" spans="1:8" x14ac:dyDescent="0.45">
      <c r="A75" s="7">
        <v>297</v>
      </c>
      <c r="B75" t="str">
        <v>Tópicos legislativos avanzados para la Ciencie de Datos</v>
      </c>
      <c r="C75" t="str">
        <v>Código Penal Federal (art 211 bis 1 al 211 bis 7)</v>
      </c>
      <c r="D75" t="str">
        <v>-</v>
      </c>
      <c r="E75" t="str">
        <v>-</v>
      </c>
      <c r="F75" s="7" t="str">
        <v>-</v>
      </c>
      <c r="G75" t="str">
        <v>-</v>
      </c>
      <c r="H75" t="str">
        <v>-</v>
      </c>
    </row>
    <row r="76" spans="1:8" x14ac:dyDescent="0.45">
      <c r="A76" s="7">
        <v>298</v>
      </c>
      <c r="B76" t="str">
        <v>Tópicos legislativos avanzados para la Ciencie de Datos</v>
      </c>
      <c r="C76" t="str">
        <v>Código Federal de Procedimientos Civiles</v>
      </c>
      <c r="D76" t="str">
        <v>-</v>
      </c>
      <c r="E76" t="str">
        <v>-</v>
      </c>
      <c r="F76" s="7" t="str">
        <v>-</v>
      </c>
      <c r="G76" t="str">
        <v>-</v>
      </c>
      <c r="H76" t="str">
        <v>-</v>
      </c>
    </row>
    <row r="77" spans="1:8" x14ac:dyDescent="0.45">
      <c r="A77" s="7">
        <v>299</v>
      </c>
      <c r="B77" t="str">
        <v>Tópicos legislativos avanzados para la Ciencie de Datos</v>
      </c>
      <c r="C77" t="str">
        <v>Ley de la Propiedad Industrial</v>
      </c>
      <c r="D77" t="str">
        <v>-</v>
      </c>
      <c r="E77" t="str">
        <v>-</v>
      </c>
      <c r="F77" s="7" t="str">
        <v>-</v>
      </c>
      <c r="G77" t="str">
        <v>-</v>
      </c>
      <c r="H77" t="str">
        <v>-</v>
      </c>
    </row>
    <row r="78" spans="1:8" x14ac:dyDescent="0.45">
      <c r="A78" s="7">
        <v>300</v>
      </c>
      <c r="B78" t="str">
        <v>Tópicos legislativos avanzados para la Ciencie de Datos</v>
      </c>
      <c r="C78" t="str">
        <v>Ley del Sistema Nacional de Información Estadística y Geográfica</v>
      </c>
      <c r="D78" t="str">
        <v>-</v>
      </c>
      <c r="E78" t="str">
        <v>-</v>
      </c>
      <c r="F78" s="7" t="str">
        <v>-</v>
      </c>
      <c r="G78" t="str">
        <v>-</v>
      </c>
      <c r="H78" t="str">
        <v>-</v>
      </c>
    </row>
    <row r="79" spans="1:8" x14ac:dyDescent="0.45">
      <c r="A79" s="7">
        <v>301</v>
      </c>
      <c r="B79" t="str">
        <v>Tópicos legislativos avanzados para la Ciencie de Datos</v>
      </c>
      <c r="C79" t="str">
        <v>Ley Federal de Archivos</v>
      </c>
      <c r="D79" t="str">
        <v>-</v>
      </c>
      <c r="E79" t="str">
        <v>-</v>
      </c>
      <c r="F79" s="7" t="str">
        <v>-</v>
      </c>
      <c r="G79" t="str">
        <v>-</v>
      </c>
      <c r="H79" t="str">
        <v>-</v>
      </c>
    </row>
    <row r="80" spans="1:8" x14ac:dyDescent="0.45">
      <c r="A80" s="7">
        <v>302</v>
      </c>
      <c r="B80" t="str">
        <v>Tópicos legislativos avanzados para la Ciencie de Datos</v>
      </c>
      <c r="C80" t="str">
        <v>Ley Federal del Derecho de Autor</v>
      </c>
      <c r="D80" t="str">
        <v>-</v>
      </c>
      <c r="E80" t="str">
        <v>-</v>
      </c>
      <c r="F80" s="7" t="str">
        <v>-</v>
      </c>
      <c r="G80" t="str">
        <v>-</v>
      </c>
      <c r="H80" t="str">
        <v>-</v>
      </c>
    </row>
    <row r="81" spans="1:8" x14ac:dyDescent="0.45">
      <c r="A81" s="7">
        <v>303</v>
      </c>
      <c r="B81" t="str">
        <v>Tópicos legislativos avanzados para la Ciencie de Datos</v>
      </c>
      <c r="C81" t="str">
        <v>Ley Federal Sobre Metrología y Normalización</v>
      </c>
      <c r="D81" t="str">
        <v>-</v>
      </c>
      <c r="E81" t="str">
        <v>-</v>
      </c>
      <c r="F81" s="7" t="str">
        <v>-</v>
      </c>
      <c r="G81" t="str">
        <v>-</v>
      </c>
      <c r="H81" t="str">
        <v>-</v>
      </c>
    </row>
    <row r="82" spans="1:8" x14ac:dyDescent="0.45">
      <c r="A82" s="7">
        <v>304</v>
      </c>
      <c r="B82" t="str">
        <v>Tópicos legislativos avanzados para la Ciencie de Datos</v>
      </c>
      <c r="C82" t="str">
        <v>Ley Federal de Protección de Datos Personales en Posesión de los Particulares</v>
      </c>
      <c r="D82" t="str">
        <v>-</v>
      </c>
      <c r="E82" t="str">
        <v>-</v>
      </c>
      <c r="F82" s="7" t="str">
        <v>-</v>
      </c>
      <c r="G82" t="str">
        <v>-</v>
      </c>
      <c r="H82" t="str">
        <v>-</v>
      </c>
    </row>
    <row r="83" spans="1:8" x14ac:dyDescent="0.45">
      <c r="A83" s="7">
        <v>305</v>
      </c>
      <c r="B83" t="str">
        <v>Tópicos legislativos avanzados para la Ciencie de Datos</v>
      </c>
      <c r="C83" t="str">
        <v>Ley General de Protección de Datos Personales en Posesión de Sujetos Obligados</v>
      </c>
      <c r="D83" t="str">
        <v>-</v>
      </c>
      <c r="E83" t="str">
        <v>-</v>
      </c>
      <c r="F83" s="7" t="str">
        <v>-</v>
      </c>
      <c r="G83" t="str">
        <v>-</v>
      </c>
      <c r="H83" t="str">
        <v>-</v>
      </c>
    </row>
    <row r="84" spans="1:8" x14ac:dyDescent="0.45">
      <c r="A84" s="7">
        <v>306</v>
      </c>
      <c r="B84" t="str">
        <v>Tópicos legislativos avanzados para la Ciencie de Datos</v>
      </c>
      <c r="C84" t="str">
        <v>Ley Federal de Transparencia y Acceso a la Información Pública</v>
      </c>
      <c r="D84" t="str">
        <v>-</v>
      </c>
      <c r="E84" t="str">
        <v>-</v>
      </c>
      <c r="F84" s="7" t="str">
        <v>-</v>
      </c>
      <c r="G84" t="str">
        <v>-</v>
      </c>
      <c r="H84" t="str">
        <v>-</v>
      </c>
    </row>
    <row r="85" spans="1:8" x14ac:dyDescent="0.45">
      <c r="A85" s="7">
        <v>307</v>
      </c>
      <c r="B85" t="str">
        <v>Ética en los negocios</v>
      </c>
      <c r="C85" t="str">
        <v>Ética de la empresa: claves para una nueva cultura empresarial</v>
      </c>
      <c r="D85" t="str">
        <v>Cortina, A.</v>
      </c>
      <c r="E85" t="str">
        <v>Trotta</v>
      </c>
      <c r="F85" s="7">
        <v>2005</v>
      </c>
      <c r="G85" t="str">
        <v>-</v>
      </c>
      <c r="H85" t="str">
        <v>-</v>
      </c>
    </row>
    <row r="86" spans="1:8" x14ac:dyDescent="0.45">
      <c r="A86" s="7">
        <v>308</v>
      </c>
      <c r="B86" t="str">
        <v>Ética en los negocios</v>
      </c>
      <c r="C86" t="str">
        <v>Por una ética de consumo: la ciudadanía del consumidor en un mundo global</v>
      </c>
      <c r="D86" t="str">
        <v>Cortina, A.</v>
      </c>
      <c r="E86" t="str">
        <v>Taurus</v>
      </c>
      <c r="F86" s="7">
        <v>2002</v>
      </c>
      <c r="G86" t="str">
        <v>-</v>
      </c>
      <c r="H86" t="str">
        <v>-</v>
      </c>
    </row>
    <row r="87" spans="1:8" x14ac:dyDescent="0.45">
      <c r="A87" s="7">
        <v>309</v>
      </c>
      <c r="B87" t="str">
        <v>Ética en los negocios</v>
      </c>
      <c r="C87" t="str">
        <v>Ética y libertad</v>
      </c>
      <c r="D87" t="str">
        <v>González, J.</v>
      </c>
      <c r="E87" t="str">
        <v>Filosofía y Letras UNAM</v>
      </c>
      <c r="F87" s="7">
        <v>2004</v>
      </c>
      <c r="G87" t="str">
        <v>-</v>
      </c>
      <c r="H87" t="str">
        <v>-</v>
      </c>
    </row>
    <row r="88" spans="1:8" x14ac:dyDescent="0.45">
      <c r="A88" s="7">
        <v>310</v>
      </c>
      <c r="B88" t="str">
        <v>Ética en los negocios</v>
      </c>
      <c r="C88" t="str">
        <v>Paideia</v>
      </c>
      <c r="D88" t="str">
        <v>Jaeger, W.</v>
      </c>
      <c r="E88" t="str">
        <v>Fondo de Cultura Económica</v>
      </c>
      <c r="F88" s="7">
        <v>1971</v>
      </c>
      <c r="G88" t="str">
        <v>-</v>
      </c>
      <c r="H88" t="str">
        <v>-</v>
      </c>
    </row>
    <row r="89" spans="1:8" x14ac:dyDescent="0.45">
      <c r="A89" s="7">
        <v>311</v>
      </c>
      <c r="B89" t="str">
        <v>Ética en los negocios</v>
      </c>
      <c r="C89" t="str">
        <v>Ética y empresa</v>
      </c>
      <c r="D89" t="str">
        <v>Lozano, M.</v>
      </c>
      <c r="E89" t="str">
        <v>Trotta</v>
      </c>
      <c r="F89" s="7">
        <v>2006</v>
      </c>
      <c r="G89" t="str">
        <v>-</v>
      </c>
      <c r="H89" t="str">
        <v>-</v>
      </c>
    </row>
    <row r="90" spans="1:8" x14ac:dyDescent="0.45">
      <c r="A90" s="7">
        <v>312</v>
      </c>
      <c r="B90" t="str">
        <v>Ética en los negocios</v>
      </c>
      <c r="C90" t="str">
        <v>La filosofía como arma de la revolución</v>
      </c>
      <c r="D90" t="str">
        <v>Altthusser, L.</v>
      </c>
      <c r="E90" t="str">
        <v>Siglo XXI</v>
      </c>
      <c r="F90" s="7">
        <v>2008</v>
      </c>
      <c r="G90" t="str">
        <v>-</v>
      </c>
      <c r="H90" t="str">
        <v>-</v>
      </c>
    </row>
    <row r="91" spans="1:8" x14ac:dyDescent="0.45">
      <c r="A91" s="7">
        <v>313</v>
      </c>
      <c r="B91" t="str">
        <v>Ética en los negocios</v>
      </c>
      <c r="C91" t="str">
        <v>La dimensión ética de las instituciones y mercados financieros</v>
      </c>
      <c r="D91" t="str">
        <v>Argandoña, A.</v>
      </c>
      <c r="E91" t="str">
        <v>Fundación BBVA</v>
      </c>
      <c r="F91" s="7">
        <v>1995</v>
      </c>
      <c r="G91" t="str">
        <v>-</v>
      </c>
      <c r="H91" t="str">
        <v>-</v>
      </c>
    </row>
    <row r="92" spans="1:8" x14ac:dyDescent="0.45">
      <c r="A92" s="7">
        <v>314</v>
      </c>
      <c r="B92" t="str">
        <v>Ética en los negocios</v>
      </c>
      <c r="C92" t="str">
        <v>La ética en la empresa</v>
      </c>
      <c r="D92" t="str">
        <v>Argandoña, A.</v>
      </c>
      <c r="E92" t="str">
        <v>Instituto de Estudios Económicos</v>
      </c>
      <c r="F92" s="7">
        <v>1994</v>
      </c>
      <c r="G92" t="str">
        <v>-</v>
      </c>
      <c r="H92" t="str">
        <v>-</v>
      </c>
    </row>
    <row r="93" spans="1:8" x14ac:dyDescent="0.45">
      <c r="A93" s="7" t="s">
        <v>1011</v>
      </c>
      <c r="B93" s="7" t="s">
        <v>1011</v>
      </c>
      <c r="C93" s="7" t="s">
        <v>1011</v>
      </c>
      <c r="D93" s="7" t="s">
        <v>1011</v>
      </c>
      <c r="E93" s="7" t="s">
        <v>1011</v>
      </c>
      <c r="F93" s="7" t="s">
        <v>1011</v>
      </c>
      <c r="G93" s="7" t="s">
        <v>1011</v>
      </c>
      <c r="H93" s="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Hoja1</vt:lpstr>
      <vt:lpstr>Primero</vt:lpstr>
      <vt:lpstr>Segundo</vt:lpstr>
      <vt:lpstr>Tercero</vt:lpstr>
      <vt:lpstr>Cuarto</vt:lpstr>
      <vt:lpstr>Quinto</vt:lpstr>
      <vt:lpstr>Sexto</vt:lpstr>
      <vt:lpstr>Septimo</vt:lpstr>
      <vt:lpstr>Octavo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2022-06-18T12:03:24Z</dcterms:created>
  <dcterms:modified xsi:type="dcterms:W3CDTF">2022-07-07T03:00:16Z</dcterms:modified>
</cp:coreProperties>
</file>