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00-Manual Charo - Hecho de Corrido\000-PROYECTOS\CAP 4\"/>
    </mc:Choice>
  </mc:AlternateContent>
  <bookViews>
    <workbookView xWindow="480" yWindow="165" windowWidth="7995" windowHeight="6090" tabRatio="365"/>
  </bookViews>
  <sheets>
    <sheet name="Hoja1" sheetId="5" r:id="rId1"/>
    <sheet name="Hoja2" sheetId="10" r:id="rId2"/>
  </sheets>
  <calcPr calcId="162913"/>
</workbook>
</file>

<file path=xl/calcChain.xml><?xml version="1.0" encoding="utf-8"?>
<calcChain xmlns="http://schemas.openxmlformats.org/spreadsheetml/2006/main">
  <c r="G8" i="5" l="1"/>
  <c r="G10" i="5"/>
  <c r="G12" i="5"/>
  <c r="C13" i="5"/>
  <c r="D13" i="5"/>
  <c r="E13" i="5"/>
  <c r="F7" i="5"/>
  <c r="H7" i="5" s="1"/>
  <c r="F8" i="5"/>
  <c r="F9" i="5"/>
  <c r="H9" i="5" s="1"/>
  <c r="F10" i="5"/>
  <c r="F11" i="5"/>
  <c r="H11" i="5" s="1"/>
  <c r="F12" i="5"/>
  <c r="F13" i="5"/>
  <c r="H8" i="5" s="1"/>
  <c r="G7" i="5" l="1"/>
  <c r="H12" i="5"/>
  <c r="G13" i="5"/>
  <c r="G11" i="5"/>
  <c r="G9" i="5"/>
  <c r="H13" i="5"/>
  <c r="H10" i="5"/>
  <c r="E16" i="10"/>
  <c r="D16" i="10"/>
  <c r="C16" i="10"/>
  <c r="G16" i="10" s="1"/>
  <c r="B16" i="10"/>
  <c r="F16" i="10" s="1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</calcChain>
</file>

<file path=xl/sharedStrings.xml><?xml version="1.0" encoding="utf-8"?>
<sst xmlns="http://schemas.openxmlformats.org/spreadsheetml/2006/main" count="51" uniqueCount="47">
  <si>
    <t>Comercial Excel S.A.C.</t>
  </si>
  <si>
    <t>Empleado</t>
  </si>
  <si>
    <t>Jhonatan Rey</t>
  </si>
  <si>
    <t>Elías Paz</t>
  </si>
  <si>
    <t>Daniel Hidalgo</t>
  </si>
  <si>
    <t>Fabián Robles</t>
  </si>
  <si>
    <t>Piero Roca</t>
  </si>
  <si>
    <t>Alberto Fuertes</t>
  </si>
  <si>
    <t>Código</t>
  </si>
  <si>
    <t>JR-01</t>
  </si>
  <si>
    <t>EP-02</t>
  </si>
  <si>
    <t>DH-03</t>
  </si>
  <si>
    <t>FB-04</t>
  </si>
  <si>
    <t>PR-05</t>
  </si>
  <si>
    <t>AF-06</t>
  </si>
  <si>
    <t>Enero</t>
  </si>
  <si>
    <t>Febrero</t>
  </si>
  <si>
    <t>Marzo</t>
  </si>
  <si>
    <t>Reporte de Ventas del 1er. Trimestre</t>
  </si>
  <si>
    <t>Total Mensual</t>
  </si>
  <si>
    <t>Fecha:</t>
  </si>
  <si>
    <t>Fuente:</t>
  </si>
  <si>
    <t>Departamento de Ventas</t>
  </si>
  <si>
    <t>Tipo de Cambio:</t>
  </si>
  <si>
    <t>Total M.N.</t>
  </si>
  <si>
    <t>Total M.E.</t>
  </si>
  <si>
    <t>% del Total</t>
  </si>
  <si>
    <t>Ventas Octubre Estaciones Zona A</t>
  </si>
  <si>
    <t>Ventas Octubre</t>
  </si>
  <si>
    <t>Metas Octubre</t>
  </si>
  <si>
    <t>Porcentaje alcanzado</t>
  </si>
  <si>
    <t>Combustible</t>
  </si>
  <si>
    <t>Lubricantes</t>
  </si>
  <si>
    <t>Estación 1</t>
  </si>
  <si>
    <t>Estación 2</t>
  </si>
  <si>
    <t>Estación 3</t>
  </si>
  <si>
    <t>Estación 4</t>
  </si>
  <si>
    <t>Estación 5</t>
  </si>
  <si>
    <t>Estación 6</t>
  </si>
  <si>
    <t>Estación 7</t>
  </si>
  <si>
    <t>Estación 8</t>
  </si>
  <si>
    <t>Estación 9</t>
  </si>
  <si>
    <t>Estación 10</t>
  </si>
  <si>
    <t>Estación 11</t>
  </si>
  <si>
    <t>Estación 12</t>
  </si>
  <si>
    <t>Total Zona A</t>
  </si>
  <si>
    <t>Av. Alcázar 486 - Lima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</si>
</sst>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 &quot;S/.&quot;\ * #,##0.00_ ;_ &quot;S/.&quot;\ * \-#,##0.00_ ;_ &quot;S/.&quot;\ * &quot;-&quot;??_ ;_ @_ "/>
    <numFmt numFmtId="164" formatCode="_(* #,##0.00_);_(* \(#,##0.00\);_(* &quot;-&quot;??_);_(@_)"/>
    <numFmt numFmtId="165" formatCode="_-[$$-409]* #,##0_ ;_-[$$-409]* \-#,##0\ ;_-[$$-409]* &quot;-&quot;_ ;_-@_ "/>
    <numFmt numFmtId="166" formatCode="_(* #,##0_);_(* \(#,##0\);_(* &quot;-&quot;??_);_(@_)"/>
    <numFmt numFmtId="167" formatCode="&quot;S/.&quot;#,##0_);[Red]\(&quot;S/.&quot;#,##0\)"/>
    <numFmt numFmtId="168" formatCode="_-[$€-2]* #,##0.00_-;\-[$€-2]* #,##0.00_-;_-[$€-2]* &quot;-&quot;??_-"/>
    <numFmt numFmtId="170" formatCode="_-[$$-409]* #,##0.00_ ;_-[$$-409]* \-#,##0.00\ ;_-[$$-409]* &quot;-&quot;??_ ;_-@_ "/>
    <numFmt numFmtId="171" formatCode="0.0%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rgb="FFC00000"/>
      <name val="Comic Sans MS"/>
      <family val="4"/>
    </font>
    <font>
      <u val="double"/>
      <sz val="12"/>
      <color rgb="FF0070C0"/>
      <name val="Arial Black"/>
      <family val="2"/>
    </font>
    <font>
      <sz val="10"/>
      <name val="Arial"/>
    </font>
    <font>
      <sz val="10"/>
      <name val="Century Gothic"/>
      <family val="2"/>
    </font>
    <font>
      <b/>
      <u val="double"/>
      <sz val="16"/>
      <color theme="6"/>
      <name val="Bernard MT Condensed"/>
      <family val="1"/>
    </font>
    <font>
      <b/>
      <sz val="10"/>
      <color theme="2" tint="-0.249977111117893"/>
      <name val="Bernard MT Condensed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lightHorizontal">
        <fgColor theme="8" tint="0.59996337778862885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C000"/>
      </bottom>
      <diagonal/>
    </border>
    <border>
      <left style="dashed">
        <color rgb="FFFFC000"/>
      </left>
      <right style="dashed">
        <color rgb="FFFFC000"/>
      </right>
      <top style="dashed">
        <color rgb="FFFFC000"/>
      </top>
      <bottom style="double">
        <color rgb="FFFFC000"/>
      </bottom>
      <diagonal/>
    </border>
    <border>
      <left style="dashed">
        <color rgb="FFFFC000"/>
      </left>
      <right style="dashed">
        <color rgb="FFFFC000"/>
      </right>
      <top/>
      <bottom style="dashed">
        <color rgb="FFFFC000"/>
      </bottom>
      <diagonal/>
    </border>
    <border>
      <left style="dashed">
        <color rgb="FFFFC000"/>
      </left>
      <right style="dashed">
        <color rgb="FFFFC000"/>
      </right>
      <top style="dashed">
        <color rgb="FFFFC000"/>
      </top>
      <bottom style="dashed">
        <color rgb="FFFFC000"/>
      </bottom>
      <diagonal/>
    </border>
    <border>
      <left style="dashed">
        <color rgb="FFFFC000"/>
      </left>
      <right style="dashed">
        <color rgb="FFFFC000"/>
      </right>
      <top style="double">
        <color rgb="FFFFC000"/>
      </top>
      <bottom style="double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70C0"/>
      </bottom>
      <diagonal/>
    </border>
    <border>
      <left/>
      <right/>
      <top/>
      <bottom style="double">
        <color rgb="FF0070C0"/>
      </bottom>
      <diagonal/>
    </border>
    <border>
      <left style="double">
        <color rgb="FF0070C0"/>
      </left>
      <right style="double">
        <color rgb="FF0070C0"/>
      </right>
      <top style="double">
        <color rgb="FF0070C0"/>
      </top>
      <bottom style="double">
        <color rgb="FF0070C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10">
    <xf numFmtId="0" fontId="0" fillId="0" borderId="0"/>
    <xf numFmtId="0" fontId="4" fillId="2" borderId="0" applyNumberFormat="0" applyBorder="0" applyAlignment="0" applyProtection="0"/>
    <xf numFmtId="3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Border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7"/>
    <xf numFmtId="0" fontId="4" fillId="0" borderId="0" xfId="1" applyFill="1"/>
    <xf numFmtId="0" fontId="4" fillId="0" borderId="2" xfId="1" applyFill="1" applyBorder="1"/>
    <xf numFmtId="0" fontId="4" fillId="0" borderId="3" xfId="1" applyFill="1" applyBorder="1" applyAlignment="1">
      <alignment horizontal="center"/>
    </xf>
    <xf numFmtId="0" fontId="4" fillId="0" borderId="4" xfId="1" applyFill="1" applyBorder="1"/>
    <xf numFmtId="166" fontId="4" fillId="0" borderId="4" xfId="1" applyNumberFormat="1" applyFill="1" applyBorder="1"/>
    <xf numFmtId="9" fontId="4" fillId="0" borderId="4" xfId="1" applyNumberFormat="1" applyFill="1" applyBorder="1"/>
    <xf numFmtId="0" fontId="4" fillId="0" borderId="5" xfId="1" applyFill="1" applyBorder="1"/>
    <xf numFmtId="166" fontId="4" fillId="0" borderId="5" xfId="1" applyNumberFormat="1" applyFill="1" applyBorder="1"/>
    <xf numFmtId="9" fontId="4" fillId="0" borderId="5" xfId="1" applyNumberFormat="1" applyFill="1" applyBorder="1"/>
    <xf numFmtId="0" fontId="4" fillId="0" borderId="3" xfId="1" applyFill="1" applyBorder="1"/>
    <xf numFmtId="166" fontId="4" fillId="0" borderId="3" xfId="1" applyNumberFormat="1" applyFill="1" applyBorder="1"/>
    <xf numFmtId="9" fontId="4" fillId="0" borderId="3" xfId="1" applyNumberFormat="1" applyFill="1" applyBorder="1"/>
    <xf numFmtId="0" fontId="4" fillId="0" borderId="6" xfId="1" applyFill="1" applyBorder="1"/>
    <xf numFmtId="166" fontId="4" fillId="0" borderId="6" xfId="1" applyNumberFormat="1" applyFill="1" applyBorder="1"/>
    <xf numFmtId="9" fontId="4" fillId="0" borderId="6" xfId="1" applyNumberFormat="1" applyFill="1" applyBorder="1"/>
    <xf numFmtId="166" fontId="1" fillId="0" borderId="0" xfId="7" applyNumberFormat="1"/>
    <xf numFmtId="0" fontId="8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6" applyFont="1" applyBorder="1"/>
    <xf numFmtId="44" fontId="0" fillId="0" borderId="1" xfId="8" applyFont="1" applyBorder="1"/>
    <xf numFmtId="170" fontId="0" fillId="0" borderId="1" xfId="0" applyNumberFormat="1" applyBorder="1"/>
    <xf numFmtId="171" fontId="0" fillId="0" borderId="1" xfId="9" applyNumberFormat="1" applyFont="1" applyBorder="1"/>
    <xf numFmtId="0" fontId="0" fillId="0" borderId="7" xfId="0" applyBorder="1"/>
    <xf numFmtId="164" fontId="0" fillId="0" borderId="7" xfId="6" applyFont="1" applyBorder="1"/>
    <xf numFmtId="44" fontId="0" fillId="0" borderId="7" xfId="8" applyFont="1" applyBorder="1"/>
    <xf numFmtId="170" fontId="0" fillId="0" borderId="7" xfId="0" applyNumberFormat="1" applyBorder="1"/>
    <xf numFmtId="171" fontId="0" fillId="0" borderId="7" xfId="9" applyNumberFormat="1" applyFont="1" applyBorder="1"/>
    <xf numFmtId="15" fontId="8" fillId="0" borderId="9" xfId="0" applyNumberFormat="1" applyFont="1" applyBorder="1"/>
    <xf numFmtId="164" fontId="0" fillId="3" borderId="8" xfId="6" applyFont="1" applyFill="1" applyBorder="1"/>
    <xf numFmtId="44" fontId="0" fillId="3" borderId="8" xfId="8" applyFont="1" applyFill="1" applyBorder="1"/>
    <xf numFmtId="170" fontId="0" fillId="3" borderId="8" xfId="0" applyNumberFormat="1" applyFill="1" applyBorder="1"/>
    <xf numFmtId="171" fontId="0" fillId="3" borderId="8" xfId="9" applyNumberFormat="1" applyFont="1" applyFill="1" applyBorder="1"/>
    <xf numFmtId="0" fontId="8" fillId="3" borderId="9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wrapText="1"/>
    </xf>
    <xf numFmtId="0" fontId="8" fillId="3" borderId="9" xfId="0" applyFont="1" applyFill="1" applyBorder="1"/>
    <xf numFmtId="0" fontId="5" fillId="0" borderId="0" xfId="7" applyFont="1" applyAlignment="1">
      <alignment horizontal="center"/>
    </xf>
    <xf numFmtId="0" fontId="4" fillId="0" borderId="5" xfId="1" applyFill="1" applyBorder="1" applyAlignment="1">
      <alignment horizontal="center"/>
    </xf>
    <xf numFmtId="0" fontId="4" fillId="0" borderId="5" xfId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textRotation="45"/>
    </xf>
    <xf numFmtId="0" fontId="8" fillId="0" borderId="9" xfId="0" applyFont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3" fillId="3" borderId="8" xfId="0" applyFont="1" applyFill="1" applyBorder="1"/>
    <xf numFmtId="0" fontId="9" fillId="0" borderId="0" xfId="0" applyFont="1"/>
    <xf numFmtId="0" fontId="10" fillId="0" borderId="0" xfId="0" applyFont="1"/>
    <xf numFmtId="0" fontId="8" fillId="0" borderId="9" xfId="0" applyFont="1" applyBorder="1" applyAlignment="1">
      <alignment horizontal="center" vertical="center"/>
    </xf>
  </cellXfs>
  <cellStyles count="10">
    <cellStyle name="20% - Énfasis6" xfId="1" builtinId="50"/>
    <cellStyle name="Comma [0]" xfId="2"/>
    <cellStyle name="Currency [0]" xfId="3"/>
    <cellStyle name="Dólares [0]" xfId="4"/>
    <cellStyle name="Euro" xfId="5"/>
    <cellStyle name="Millares" xfId="6" builtinId="3"/>
    <cellStyle name="Moneda" xfId="8" builtinId="4"/>
    <cellStyle name="Normal" xfId="0" builtinId="0"/>
    <cellStyle name="Normal 2" xfId="7"/>
    <cellStyle name="Porcentaje" xfId="9" builtinId="5"/>
  </cellStyles>
  <dxfs count="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Normal="100" workbookViewId="0">
      <selection activeCell="B21" sqref="B21"/>
    </sheetView>
  </sheetViews>
  <sheetFormatPr baseColWidth="10" defaultRowHeight="12.75" x14ac:dyDescent="0.2"/>
  <cols>
    <col min="1" max="1" width="9.7109375" customWidth="1"/>
    <col min="2" max="2" width="15.5703125" customWidth="1"/>
    <col min="3" max="5" width="13.7109375" customWidth="1"/>
    <col min="6" max="6" width="15.42578125" customWidth="1"/>
    <col min="7" max="7" width="14.7109375" customWidth="1"/>
  </cols>
  <sheetData>
    <row r="1" spans="1:8" ht="19.5" x14ac:dyDescent="0.25">
      <c r="A1" s="48" t="s">
        <v>0</v>
      </c>
    </row>
    <row r="2" spans="1:8" x14ac:dyDescent="0.2">
      <c r="A2" s="49" t="s">
        <v>46</v>
      </c>
    </row>
    <row r="3" spans="1:8" ht="13.5" thickBot="1" x14ac:dyDescent="0.25"/>
    <row r="4" spans="1:8" ht="21" thickTop="1" thickBot="1" x14ac:dyDescent="0.45">
      <c r="A4" s="44" t="s">
        <v>18</v>
      </c>
      <c r="B4" s="45"/>
      <c r="C4" s="45"/>
      <c r="D4" s="45"/>
      <c r="E4" s="45"/>
      <c r="F4" s="45"/>
      <c r="G4" s="45"/>
      <c r="H4" s="46"/>
    </row>
    <row r="5" spans="1:8" ht="13.5" thickTop="1" x14ac:dyDescent="0.2"/>
    <row r="6" spans="1:8" ht="48.75" x14ac:dyDescent="0.2">
      <c r="A6" s="41" t="s">
        <v>8</v>
      </c>
      <c r="B6" s="41" t="s">
        <v>1</v>
      </c>
      <c r="C6" s="42" t="s">
        <v>15</v>
      </c>
      <c r="D6" s="42" t="s">
        <v>16</v>
      </c>
      <c r="E6" s="42" t="s">
        <v>17</v>
      </c>
      <c r="F6" s="42" t="s">
        <v>24</v>
      </c>
      <c r="G6" s="42" t="s">
        <v>25</v>
      </c>
      <c r="H6" s="42" t="s">
        <v>26</v>
      </c>
    </row>
    <row r="7" spans="1:8" x14ac:dyDescent="0.2">
      <c r="A7" s="19" t="s">
        <v>9</v>
      </c>
      <c r="B7" s="20" t="s">
        <v>2</v>
      </c>
      <c r="C7" s="21">
        <v>24041</v>
      </c>
      <c r="D7" s="21">
        <v>20542</v>
      </c>
      <c r="E7" s="21">
        <v>25104</v>
      </c>
      <c r="F7" s="22">
        <f t="shared" ref="F7:F13" si="0">SUM(C7:E7)</f>
        <v>69687</v>
      </c>
      <c r="G7" s="23">
        <f>F7/$F$15</f>
        <v>24711.702127659577</v>
      </c>
      <c r="H7" s="24">
        <f>F7/$F$13</f>
        <v>0.17041928029052492</v>
      </c>
    </row>
    <row r="8" spans="1:8" x14ac:dyDescent="0.2">
      <c r="A8" s="19" t="s">
        <v>10</v>
      </c>
      <c r="B8" s="20" t="s">
        <v>3</v>
      </c>
      <c r="C8" s="21">
        <v>19033</v>
      </c>
      <c r="D8" s="21">
        <v>20285</v>
      </c>
      <c r="E8" s="21">
        <v>17250</v>
      </c>
      <c r="F8" s="22">
        <f t="shared" si="0"/>
        <v>56568</v>
      </c>
      <c r="G8" s="23">
        <f t="shared" ref="G8:G13" si="1">F8/$F$15</f>
        <v>20059.574468085106</v>
      </c>
      <c r="H8" s="24">
        <f t="shared" ref="H8:H12" si="2">F8/$F$13</f>
        <v>0.13833681816514434</v>
      </c>
    </row>
    <row r="9" spans="1:8" x14ac:dyDescent="0.2">
      <c r="A9" s="19" t="s">
        <v>11</v>
      </c>
      <c r="B9" s="20" t="s">
        <v>4</v>
      </c>
      <c r="C9" s="21">
        <v>28112</v>
      </c>
      <c r="D9" s="21">
        <v>25501</v>
      </c>
      <c r="E9" s="21">
        <v>27953</v>
      </c>
      <c r="F9" s="22">
        <f t="shared" si="0"/>
        <v>81566</v>
      </c>
      <c r="G9" s="23">
        <f t="shared" si="1"/>
        <v>28924.113475177306</v>
      </c>
      <c r="H9" s="24">
        <f t="shared" si="2"/>
        <v>0.19946932736632308</v>
      </c>
    </row>
    <row r="10" spans="1:8" x14ac:dyDescent="0.2">
      <c r="A10" s="19" t="s">
        <v>12</v>
      </c>
      <c r="B10" s="20" t="s">
        <v>5</v>
      </c>
      <c r="C10" s="21">
        <v>23114</v>
      </c>
      <c r="D10" s="21">
        <v>25103</v>
      </c>
      <c r="E10" s="21">
        <v>24202</v>
      </c>
      <c r="F10" s="22">
        <f t="shared" si="0"/>
        <v>72419</v>
      </c>
      <c r="G10" s="23">
        <f t="shared" si="1"/>
        <v>25680.496453900712</v>
      </c>
      <c r="H10" s="24">
        <f t="shared" si="2"/>
        <v>0.17710037538363718</v>
      </c>
    </row>
    <row r="11" spans="1:8" x14ac:dyDescent="0.2">
      <c r="A11" s="19" t="s">
        <v>13</v>
      </c>
      <c r="B11" s="20" t="s">
        <v>6</v>
      </c>
      <c r="C11" s="21">
        <v>28125</v>
      </c>
      <c r="D11" s="21">
        <v>31200</v>
      </c>
      <c r="E11" s="21">
        <v>29921</v>
      </c>
      <c r="F11" s="22">
        <f t="shared" si="0"/>
        <v>89246</v>
      </c>
      <c r="G11" s="23">
        <f t="shared" si="1"/>
        <v>31647.517730496456</v>
      </c>
      <c r="H11" s="24">
        <f t="shared" si="2"/>
        <v>0.21825073670567233</v>
      </c>
    </row>
    <row r="12" spans="1:8" ht="13.5" thickBot="1" x14ac:dyDescent="0.25">
      <c r="A12" s="19" t="s">
        <v>14</v>
      </c>
      <c r="B12" s="25" t="s">
        <v>7</v>
      </c>
      <c r="C12" s="26">
        <v>12060</v>
      </c>
      <c r="D12" s="26">
        <v>14104</v>
      </c>
      <c r="E12" s="26">
        <v>13265</v>
      </c>
      <c r="F12" s="27">
        <f t="shared" si="0"/>
        <v>39429</v>
      </c>
      <c r="G12" s="28">
        <f t="shared" si="1"/>
        <v>13981.914893617022</v>
      </c>
      <c r="H12" s="29">
        <f t="shared" si="2"/>
        <v>9.6423462088698134E-2</v>
      </c>
    </row>
    <row r="13" spans="1:8" ht="14.25" thickTop="1" thickBot="1" x14ac:dyDescent="0.25">
      <c r="B13" s="47" t="s">
        <v>19</v>
      </c>
      <c r="C13" s="31">
        <f t="shared" ref="C13:E13" si="3">SUM(C7:C12)</f>
        <v>134485</v>
      </c>
      <c r="D13" s="31">
        <f t="shared" si="3"/>
        <v>136735</v>
      </c>
      <c r="E13" s="31">
        <f t="shared" si="3"/>
        <v>137695</v>
      </c>
      <c r="F13" s="32">
        <f t="shared" si="0"/>
        <v>408915</v>
      </c>
      <c r="G13" s="33">
        <f t="shared" si="1"/>
        <v>145005.31914893619</v>
      </c>
      <c r="H13" s="34">
        <f>F13/$F$13</f>
        <v>1</v>
      </c>
    </row>
    <row r="14" spans="1:8" ht="14.25" thickTop="1" thickBot="1" x14ac:dyDescent="0.25"/>
    <row r="15" spans="1:8" ht="28.5" thickTop="1" thickBot="1" x14ac:dyDescent="0.3">
      <c r="A15" s="35" t="s">
        <v>21</v>
      </c>
      <c r="B15" s="43" t="s">
        <v>22</v>
      </c>
      <c r="C15" s="18"/>
      <c r="D15" s="18"/>
      <c r="E15" s="36" t="s">
        <v>23</v>
      </c>
      <c r="F15" s="50">
        <v>2.82</v>
      </c>
    </row>
    <row r="16" spans="1:8" ht="15" thickTop="1" thickBot="1" x14ac:dyDescent="0.3">
      <c r="A16" s="18"/>
      <c r="B16" s="18"/>
      <c r="C16" s="18"/>
      <c r="D16" s="18"/>
      <c r="E16" s="37" t="s">
        <v>20</v>
      </c>
      <c r="F16" s="30">
        <v>42484</v>
      </c>
    </row>
    <row r="17" ht="13.5" thickTop="1" x14ac:dyDescent="0.2"/>
  </sheetData>
  <mergeCells count="1">
    <mergeCell ref="A4:H4"/>
  </mergeCells>
  <phoneticPr fontId="2" type="noConversion"/>
  <pageMargins left="0.75" right="0.75" top="1" bottom="1" header="0" footer="0"/>
  <pageSetup paperSize="9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90" zoomScaleNormal="90" workbookViewId="0">
      <selection activeCell="I24" sqref="I24"/>
    </sheetView>
  </sheetViews>
  <sheetFormatPr baseColWidth="10" defaultRowHeight="12.75" x14ac:dyDescent="0.2"/>
  <cols>
    <col min="1" max="1" width="12.7109375" style="1" customWidth="1"/>
    <col min="2" max="7" width="13.7109375" style="1" customWidth="1"/>
    <col min="8" max="10" width="10.7109375" style="1" customWidth="1"/>
    <col min="11" max="16384" width="11.42578125" style="1"/>
  </cols>
  <sheetData>
    <row r="1" spans="1:7" ht="21" customHeight="1" x14ac:dyDescent="0.4">
      <c r="A1" s="38" t="s">
        <v>27</v>
      </c>
      <c r="B1" s="38"/>
      <c r="C1" s="38"/>
      <c r="D1" s="38"/>
      <c r="E1" s="38"/>
      <c r="F1" s="38"/>
      <c r="G1" s="38"/>
    </row>
    <row r="2" spans="1:7" ht="17.25" customHeight="1" x14ac:dyDescent="0.25">
      <c r="A2" s="2"/>
      <c r="B2" s="39" t="s">
        <v>28</v>
      </c>
      <c r="C2" s="39"/>
      <c r="D2" s="39" t="s">
        <v>29</v>
      </c>
      <c r="E2" s="40"/>
      <c r="F2" s="39" t="s">
        <v>30</v>
      </c>
      <c r="G2" s="39"/>
    </row>
    <row r="3" spans="1:7" ht="15.75" thickBot="1" x14ac:dyDescent="0.3">
      <c r="A3" s="3"/>
      <c r="B3" s="4" t="s">
        <v>31</v>
      </c>
      <c r="C3" s="4" t="s">
        <v>32</v>
      </c>
      <c r="D3" s="4" t="s">
        <v>31</v>
      </c>
      <c r="E3" s="4" t="s">
        <v>32</v>
      </c>
      <c r="F3" s="4" t="s">
        <v>31</v>
      </c>
      <c r="G3" s="4" t="s">
        <v>32</v>
      </c>
    </row>
    <row r="4" spans="1:7" ht="15.75" thickTop="1" x14ac:dyDescent="0.25">
      <c r="A4" s="5" t="s">
        <v>33</v>
      </c>
      <c r="B4" s="6">
        <v>65458</v>
      </c>
      <c r="C4" s="6">
        <v>452</v>
      </c>
      <c r="D4" s="6">
        <v>64580</v>
      </c>
      <c r="E4" s="6">
        <v>420</v>
      </c>
      <c r="F4" s="7">
        <f>B4/D4</f>
        <v>1.0135955404149892</v>
      </c>
      <c r="G4" s="7">
        <f>C4/E4</f>
        <v>1.0761904761904761</v>
      </c>
    </row>
    <row r="5" spans="1:7" ht="15" x14ac:dyDescent="0.25">
      <c r="A5" s="8" t="s">
        <v>34</v>
      </c>
      <c r="B5" s="9">
        <v>62687</v>
      </c>
      <c r="C5" s="9">
        <v>695</v>
      </c>
      <c r="D5" s="9">
        <v>60541</v>
      </c>
      <c r="E5" s="9">
        <v>680</v>
      </c>
      <c r="F5" s="10">
        <f t="shared" ref="F5:G16" si="0">B5/D5</f>
        <v>1.0354470524107628</v>
      </c>
      <c r="G5" s="10">
        <f t="shared" si="0"/>
        <v>1.0220588235294117</v>
      </c>
    </row>
    <row r="6" spans="1:7" ht="15" x14ac:dyDescent="0.25">
      <c r="A6" s="8" t="s">
        <v>35</v>
      </c>
      <c r="B6" s="9">
        <v>63458</v>
      </c>
      <c r="C6" s="9">
        <v>528</v>
      </c>
      <c r="D6" s="9">
        <v>72154</v>
      </c>
      <c r="E6" s="9">
        <v>520</v>
      </c>
      <c r="F6" s="10">
        <f t="shared" si="0"/>
        <v>0.8794800011087397</v>
      </c>
      <c r="G6" s="10">
        <f t="shared" si="0"/>
        <v>1.0153846153846153</v>
      </c>
    </row>
    <row r="7" spans="1:7" ht="15" x14ac:dyDescent="0.25">
      <c r="A7" s="8" t="s">
        <v>36</v>
      </c>
      <c r="B7" s="9">
        <v>50246</v>
      </c>
      <c r="C7" s="9">
        <v>531</v>
      </c>
      <c r="D7" s="9">
        <v>64582</v>
      </c>
      <c r="E7" s="9">
        <v>510</v>
      </c>
      <c r="F7" s="10">
        <f t="shared" si="0"/>
        <v>0.77801864296553214</v>
      </c>
      <c r="G7" s="10">
        <f t="shared" si="0"/>
        <v>1.0411764705882354</v>
      </c>
    </row>
    <row r="8" spans="1:7" ht="15" x14ac:dyDescent="0.25">
      <c r="A8" s="8" t="s">
        <v>37</v>
      </c>
      <c r="B8" s="9">
        <v>74025</v>
      </c>
      <c r="C8" s="9">
        <v>620</v>
      </c>
      <c r="D8" s="9">
        <v>70258</v>
      </c>
      <c r="E8" s="9">
        <v>540</v>
      </c>
      <c r="F8" s="10">
        <f t="shared" si="0"/>
        <v>1.0536166699877594</v>
      </c>
      <c r="G8" s="10">
        <f t="shared" si="0"/>
        <v>1.1481481481481481</v>
      </c>
    </row>
    <row r="9" spans="1:7" ht="15" x14ac:dyDescent="0.25">
      <c r="A9" s="8" t="s">
        <v>38</v>
      </c>
      <c r="B9" s="9">
        <v>67325</v>
      </c>
      <c r="C9" s="9">
        <v>848</v>
      </c>
      <c r="D9" s="9">
        <v>63202</v>
      </c>
      <c r="E9" s="9">
        <v>820</v>
      </c>
      <c r="F9" s="10">
        <f t="shared" si="0"/>
        <v>1.0652352773646403</v>
      </c>
      <c r="G9" s="10">
        <f t="shared" si="0"/>
        <v>1.0341463414634147</v>
      </c>
    </row>
    <row r="10" spans="1:7" ht="15" x14ac:dyDescent="0.25">
      <c r="A10" s="8" t="s">
        <v>39</v>
      </c>
      <c r="B10" s="9">
        <v>69468</v>
      </c>
      <c r="C10" s="9">
        <v>905</v>
      </c>
      <c r="D10" s="9">
        <v>75061</v>
      </c>
      <c r="E10" s="9">
        <v>880</v>
      </c>
      <c r="F10" s="10">
        <f t="shared" si="0"/>
        <v>0.92548727035344591</v>
      </c>
      <c r="G10" s="10">
        <f t="shared" si="0"/>
        <v>1.0284090909090908</v>
      </c>
    </row>
    <row r="11" spans="1:7" ht="15" x14ac:dyDescent="0.25">
      <c r="A11" s="8" t="s">
        <v>40</v>
      </c>
      <c r="B11" s="9">
        <v>67874</v>
      </c>
      <c r="C11" s="9">
        <v>406</v>
      </c>
      <c r="D11" s="9">
        <v>66058</v>
      </c>
      <c r="E11" s="9">
        <v>430</v>
      </c>
      <c r="F11" s="10">
        <f t="shared" si="0"/>
        <v>1.0274909927639346</v>
      </c>
      <c r="G11" s="10">
        <f t="shared" si="0"/>
        <v>0.94418604651162785</v>
      </c>
    </row>
    <row r="12" spans="1:7" ht="15" x14ac:dyDescent="0.25">
      <c r="A12" s="8" t="s">
        <v>41</v>
      </c>
      <c r="B12" s="9">
        <v>56478</v>
      </c>
      <c r="C12" s="9">
        <v>728</v>
      </c>
      <c r="D12" s="9">
        <v>74058</v>
      </c>
      <c r="E12" s="9">
        <v>725</v>
      </c>
      <c r="F12" s="10">
        <f t="shared" si="0"/>
        <v>0.762618488211942</v>
      </c>
      <c r="G12" s="10">
        <f t="shared" si="0"/>
        <v>1.0041379310344827</v>
      </c>
    </row>
    <row r="13" spans="1:7" ht="15" x14ac:dyDescent="0.25">
      <c r="A13" s="8" t="s">
        <v>42</v>
      </c>
      <c r="B13" s="9">
        <v>61432</v>
      </c>
      <c r="C13" s="9">
        <v>764</v>
      </c>
      <c r="D13" s="9">
        <v>60285</v>
      </c>
      <c r="E13" s="9">
        <v>780</v>
      </c>
      <c r="F13" s="10">
        <f t="shared" si="0"/>
        <v>1.0190262917807082</v>
      </c>
      <c r="G13" s="10">
        <f t="shared" si="0"/>
        <v>0.97948717948717945</v>
      </c>
    </row>
    <row r="14" spans="1:7" ht="15" x14ac:dyDescent="0.25">
      <c r="A14" s="8" t="s">
        <v>43</v>
      </c>
      <c r="B14" s="9">
        <v>54567</v>
      </c>
      <c r="C14" s="9">
        <v>546</v>
      </c>
      <c r="D14" s="9">
        <v>55600</v>
      </c>
      <c r="E14" s="9">
        <v>530</v>
      </c>
      <c r="F14" s="10">
        <f t="shared" si="0"/>
        <v>0.98142086330935252</v>
      </c>
      <c r="G14" s="10">
        <f t="shared" si="0"/>
        <v>1.030188679245283</v>
      </c>
    </row>
    <row r="15" spans="1:7" ht="15.75" thickBot="1" x14ac:dyDescent="0.3">
      <c r="A15" s="11" t="s">
        <v>44</v>
      </c>
      <c r="B15" s="12">
        <v>53854</v>
      </c>
      <c r="C15" s="12">
        <v>635</v>
      </c>
      <c r="D15" s="12">
        <v>52011</v>
      </c>
      <c r="E15" s="12">
        <v>600</v>
      </c>
      <c r="F15" s="13">
        <f t="shared" si="0"/>
        <v>1.0354348118667205</v>
      </c>
      <c r="G15" s="13">
        <f t="shared" si="0"/>
        <v>1.0583333333333333</v>
      </c>
    </row>
    <row r="16" spans="1:7" ht="16.5" thickTop="1" thickBot="1" x14ac:dyDescent="0.3">
      <c r="A16" s="14" t="s">
        <v>45</v>
      </c>
      <c r="B16" s="15">
        <f>SUM(B4:B15)</f>
        <v>746872</v>
      </c>
      <c r="C16" s="15">
        <f>SUM(C4:C15)</f>
        <v>7658</v>
      </c>
      <c r="D16" s="15">
        <f>SUM(D4:D15)</f>
        <v>778390</v>
      </c>
      <c r="E16" s="15">
        <f>SUM(E4:E15)</f>
        <v>7435</v>
      </c>
      <c r="F16" s="16">
        <f t="shared" si="0"/>
        <v>0.95950872955716282</v>
      </c>
      <c r="G16" s="16">
        <f t="shared" si="0"/>
        <v>1.029993275050437</v>
      </c>
    </row>
    <row r="17" spans="2:3" ht="13.5" thickTop="1" x14ac:dyDescent="0.2"/>
    <row r="18" spans="2:3" x14ac:dyDescent="0.2">
      <c r="B18" s="17"/>
      <c r="C18" s="17"/>
    </row>
  </sheetData>
  <mergeCells count="4">
    <mergeCell ref="A1:G1"/>
    <mergeCell ref="B2:C2"/>
    <mergeCell ref="D2:E2"/>
    <mergeCell ref="F2:G2"/>
  </mergeCells>
  <conditionalFormatting sqref="B4:B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{6A1A6454-0513-4A73-BFC3-E52738598113}</x14:id>
        </ext>
      </extLst>
    </cfRule>
  </conditionalFormatting>
  <conditionalFormatting sqref="C4:C15">
    <cfRule type="top10" dxfId="1" priority="2" rank="5"/>
  </conditionalFormatting>
  <conditionalFormatting sqref="E4:E15">
    <cfRule type="iconSet" priority="1">
      <iconSet iconSet="3Symbols">
        <cfvo type="percent" val="0"/>
        <cfvo type="num" val="300"/>
        <cfvo type="num" val="600" gte="0"/>
      </iconSet>
    </cfRule>
  </conditionalFormatting>
  <pageMargins left="0.75" right="0.75" top="1" bottom="1" header="0" footer="0"/>
  <pageSetup paperSize="9" orientation="portrait" horizontalDpi="360" verticalDpi="36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1A6454-0513-4A73-BFC3-E52738598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5585457A841F47946AAB1D5337D404" ma:contentTypeVersion="2" ma:contentTypeDescription="Crear nuevo documento." ma:contentTypeScope="" ma:versionID="eef0bb7acb0a4d1bafe5e8732d71ad46">
  <xsd:schema xmlns:xsd="http://www.w3.org/2001/XMLSchema" xmlns:xs="http://www.w3.org/2001/XMLSchema" xmlns:p="http://schemas.microsoft.com/office/2006/metadata/properties" xmlns:ns2="39400194-bc42-4635-9b9c-ec660e9ced1f" targetNamespace="http://schemas.microsoft.com/office/2006/metadata/properties" ma:root="true" ma:fieldsID="dbaf4a65febfd22e2db202637f89eeec" ns2:_="">
    <xsd:import namespace="39400194-bc42-4635-9b9c-ec660e9ce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00194-bc42-4635-9b9c-ec660e9ce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AABED1-5FCF-409B-B145-1AB6E2691C9D}"/>
</file>

<file path=customXml/itemProps2.xml><?xml version="1.0" encoding="utf-8"?>
<ds:datastoreItem xmlns:ds="http://schemas.openxmlformats.org/officeDocument/2006/customXml" ds:itemID="{7B7F8D6A-500E-40EB-814C-38B559FCDBA1}"/>
</file>

<file path=customXml/itemProps3.xml><?xml version="1.0" encoding="utf-8"?>
<ds:datastoreItem xmlns:ds="http://schemas.openxmlformats.org/officeDocument/2006/customXml" ds:itemID="{398DEE53-D283-4080-A73A-1AC762C9B4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Quiroz</dc:creator>
  <cp:lastModifiedBy>Javier</cp:lastModifiedBy>
  <cp:lastPrinted>2007-05-01T23:43:09Z</cp:lastPrinted>
  <dcterms:created xsi:type="dcterms:W3CDTF">2005-03-16T16:12:09Z</dcterms:created>
  <dcterms:modified xsi:type="dcterms:W3CDTF">2017-02-01T20:20:46Z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0x010100B05585457A841F47946AAB1D5337D404</vt:lpwstr>
  </property>
</Properties>
</file>