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soft_04\Desktop\"/>
    </mc:Choice>
  </mc:AlternateContent>
  <xr:revisionPtr revIDLastSave="0" documentId="13_ncr:1_{7D0F5510-7E69-4275-8281-BD0532423C43}" xr6:coauthVersionLast="47" xr6:coauthVersionMax="47" xr10:uidLastSave="{00000000-0000-0000-0000-000000000000}"/>
  <bookViews>
    <workbookView xWindow="14295" yWindow="0" windowWidth="14610" windowHeight="15585" xr2:uid="{DB1A51DF-7876-4391-934D-2AA582300B47}"/>
  </bookViews>
  <sheets>
    <sheet name="SPEA-II" sheetId="2" r:id="rId1"/>
    <sheet name="NSGA-II" sheetId="1" r:id="rId2"/>
    <sheet name="Hybrid" sheetId="3" r:id="rId3"/>
    <sheet name="Calcul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" i="4" l="1"/>
  <c r="AG6" i="4"/>
  <c r="AE6" i="4"/>
  <c r="AB6" i="4"/>
  <c r="AC6" i="4"/>
  <c r="AA6" i="4"/>
  <c r="AJ6" i="4"/>
  <c r="AK6" i="4"/>
  <c r="AI6" i="4"/>
  <c r="AJ5" i="4"/>
  <c r="AK5" i="4"/>
  <c r="AI5" i="4"/>
  <c r="A54" i="1"/>
  <c r="B54" i="1"/>
  <c r="C54" i="1"/>
  <c r="A55" i="1"/>
  <c r="B55" i="1"/>
  <c r="C55" i="1"/>
  <c r="B53" i="1"/>
  <c r="C53" i="1"/>
  <c r="A53" i="1"/>
  <c r="A162" i="3"/>
  <c r="B162" i="3"/>
  <c r="C162" i="3"/>
  <c r="A163" i="3"/>
  <c r="B163" i="3"/>
  <c r="C163" i="3"/>
  <c r="B161" i="3"/>
  <c r="C161" i="3"/>
  <c r="A161" i="3"/>
  <c r="B153" i="3"/>
  <c r="C153" i="3"/>
  <c r="A153" i="3"/>
  <c r="B152" i="3"/>
  <c r="C152" i="3"/>
  <c r="A152" i="3"/>
  <c r="AM144" i="3"/>
  <c r="AL144" i="3"/>
  <c r="AK144" i="3"/>
  <c r="AI144" i="3"/>
  <c r="AH144" i="3"/>
  <c r="AG144" i="3"/>
  <c r="AE144" i="3"/>
  <c r="AD144" i="3"/>
  <c r="AC144" i="3"/>
  <c r="AA144" i="3"/>
  <c r="Z144" i="3"/>
  <c r="Y144" i="3"/>
  <c r="W144" i="3"/>
  <c r="V144" i="3"/>
  <c r="U144" i="3"/>
  <c r="S144" i="3"/>
  <c r="R144" i="3"/>
  <c r="Q144" i="3"/>
  <c r="O144" i="3"/>
  <c r="N144" i="3"/>
  <c r="M144" i="3"/>
  <c r="K144" i="3"/>
  <c r="J144" i="3"/>
  <c r="I144" i="3"/>
  <c r="G144" i="3"/>
  <c r="F144" i="3"/>
  <c r="E144" i="3"/>
  <c r="C144" i="3"/>
  <c r="B144" i="3"/>
  <c r="A144" i="3"/>
  <c r="B45" i="1"/>
  <c r="C45" i="1"/>
  <c r="A45" i="1"/>
  <c r="B44" i="1"/>
  <c r="C44" i="1"/>
  <c r="A44" i="1"/>
  <c r="AM36" i="1"/>
  <c r="AL36" i="1"/>
  <c r="AK36" i="1"/>
  <c r="AI36" i="1"/>
  <c r="AH36" i="1"/>
  <c r="AG36" i="1"/>
  <c r="AE36" i="1"/>
  <c r="AD36" i="1"/>
  <c r="AC36" i="1"/>
  <c r="AA36" i="1"/>
  <c r="Z36" i="1"/>
  <c r="Y36" i="1"/>
  <c r="W36" i="1"/>
  <c r="V36" i="1"/>
  <c r="U36" i="1"/>
  <c r="S36" i="1"/>
  <c r="R36" i="1"/>
  <c r="Q36" i="1"/>
  <c r="O36" i="1"/>
  <c r="N36" i="1"/>
  <c r="M36" i="1"/>
  <c r="K36" i="1"/>
  <c r="J36" i="1"/>
  <c r="I36" i="1"/>
  <c r="G36" i="1"/>
  <c r="F36" i="1"/>
  <c r="E36" i="1"/>
  <c r="C36" i="1"/>
  <c r="B36" i="1"/>
  <c r="A36" i="1"/>
  <c r="A151" i="2"/>
  <c r="B151" i="2"/>
  <c r="C151" i="2"/>
  <c r="A152" i="2"/>
  <c r="B152" i="2"/>
  <c r="C152" i="2"/>
  <c r="B150" i="2"/>
  <c r="C150" i="2"/>
  <c r="A150" i="2"/>
  <c r="B147" i="2"/>
  <c r="C147" i="2"/>
  <c r="A147" i="2"/>
  <c r="C146" i="2"/>
  <c r="B146" i="2"/>
  <c r="A146" i="2"/>
  <c r="AM138" i="2"/>
  <c r="AL138" i="2"/>
  <c r="AK138" i="2"/>
  <c r="AI138" i="2"/>
  <c r="AH138" i="2"/>
  <c r="AG138" i="2"/>
  <c r="AE138" i="2"/>
  <c r="AD138" i="2"/>
  <c r="AC138" i="2"/>
  <c r="AA138" i="2"/>
  <c r="Z138" i="2"/>
  <c r="Y138" i="2"/>
  <c r="W138" i="2"/>
  <c r="V138" i="2"/>
  <c r="U138" i="2"/>
  <c r="S138" i="2"/>
  <c r="R138" i="2"/>
  <c r="Q138" i="2"/>
  <c r="O138" i="2"/>
  <c r="N138" i="2"/>
  <c r="M138" i="2"/>
  <c r="K138" i="2"/>
  <c r="J138" i="2"/>
  <c r="I138" i="2"/>
  <c r="G138" i="2"/>
  <c r="F138" i="2"/>
  <c r="E138" i="2"/>
  <c r="C138" i="2"/>
  <c r="B138" i="2"/>
  <c r="A138" i="2"/>
  <c r="A150" i="3"/>
  <c r="C148" i="3"/>
  <c r="B148" i="3"/>
  <c r="A148" i="3"/>
  <c r="AM143" i="3"/>
  <c r="AL143" i="3"/>
  <c r="AK143" i="3"/>
  <c r="AI143" i="3"/>
  <c r="AH143" i="3"/>
  <c r="AG143" i="3"/>
  <c r="AE143" i="3"/>
  <c r="AD143" i="3"/>
  <c r="AC143" i="3"/>
  <c r="AA143" i="3"/>
  <c r="Z143" i="3"/>
  <c r="Y143" i="3"/>
  <c r="W143" i="3"/>
  <c r="V143" i="3"/>
  <c r="U143" i="3"/>
  <c r="S143" i="3"/>
  <c r="R143" i="3"/>
  <c r="Q143" i="3"/>
  <c r="O143" i="3"/>
  <c r="N143" i="3"/>
  <c r="M143" i="3"/>
  <c r="K143" i="3"/>
  <c r="J143" i="3"/>
  <c r="I143" i="3"/>
  <c r="G143" i="3"/>
  <c r="F143" i="3"/>
  <c r="E143" i="3"/>
  <c r="C143" i="3"/>
  <c r="B143" i="3"/>
  <c r="A143" i="3"/>
  <c r="AM142" i="3"/>
  <c r="AL142" i="3"/>
  <c r="AK142" i="3"/>
  <c r="AI142" i="3"/>
  <c r="AH142" i="3"/>
  <c r="AG142" i="3"/>
  <c r="AE142" i="3"/>
  <c r="AD142" i="3"/>
  <c r="AC142" i="3"/>
  <c r="AA142" i="3"/>
  <c r="Z142" i="3"/>
  <c r="Y142" i="3"/>
  <c r="W142" i="3"/>
  <c r="V142" i="3"/>
  <c r="U142" i="3"/>
  <c r="S142" i="3"/>
  <c r="R142" i="3"/>
  <c r="Q142" i="3"/>
  <c r="O142" i="3"/>
  <c r="N142" i="3"/>
  <c r="M142" i="3"/>
  <c r="K142" i="3"/>
  <c r="J142" i="3"/>
  <c r="I142" i="3"/>
  <c r="G142" i="3"/>
  <c r="F142" i="3"/>
  <c r="E142" i="3"/>
  <c r="C142" i="3"/>
  <c r="B142" i="3"/>
  <c r="A142" i="3"/>
  <c r="A144" i="2"/>
  <c r="C142" i="2"/>
  <c r="B142" i="2"/>
  <c r="A142" i="2"/>
  <c r="AM137" i="2"/>
  <c r="AL137" i="2"/>
  <c r="AK137" i="2"/>
  <c r="AI137" i="2"/>
  <c r="AH137" i="2"/>
  <c r="AG137" i="2"/>
  <c r="AE137" i="2"/>
  <c r="AD137" i="2"/>
  <c r="AC137" i="2"/>
  <c r="AA137" i="2"/>
  <c r="Z137" i="2"/>
  <c r="Y137" i="2"/>
  <c r="W137" i="2"/>
  <c r="V137" i="2"/>
  <c r="U137" i="2"/>
  <c r="S137" i="2"/>
  <c r="R137" i="2"/>
  <c r="Q137" i="2"/>
  <c r="O137" i="2"/>
  <c r="N137" i="2"/>
  <c r="M137" i="2"/>
  <c r="K137" i="2"/>
  <c r="J137" i="2"/>
  <c r="I137" i="2"/>
  <c r="G137" i="2"/>
  <c r="F137" i="2"/>
  <c r="E137" i="2"/>
  <c r="C137" i="2"/>
  <c r="B137" i="2"/>
  <c r="A137" i="2"/>
  <c r="AM136" i="2"/>
  <c r="AL136" i="2"/>
  <c r="AK136" i="2"/>
  <c r="AI136" i="2"/>
  <c r="AH136" i="2"/>
  <c r="AG136" i="2"/>
  <c r="AE136" i="2"/>
  <c r="AD136" i="2"/>
  <c r="AC136" i="2"/>
  <c r="AA136" i="2"/>
  <c r="Z136" i="2"/>
  <c r="Y136" i="2"/>
  <c r="W136" i="2"/>
  <c r="V136" i="2"/>
  <c r="U136" i="2"/>
  <c r="S136" i="2"/>
  <c r="R136" i="2"/>
  <c r="Q136" i="2"/>
  <c r="O136" i="2"/>
  <c r="N136" i="2"/>
  <c r="M136" i="2"/>
  <c r="K136" i="2"/>
  <c r="J136" i="2"/>
  <c r="I136" i="2"/>
  <c r="G136" i="2"/>
  <c r="F136" i="2"/>
  <c r="E136" i="2"/>
  <c r="C136" i="2"/>
  <c r="B136" i="2"/>
  <c r="A136" i="2"/>
  <c r="B41" i="1"/>
  <c r="C41" i="1"/>
  <c r="C40" i="1"/>
  <c r="B40" i="1"/>
  <c r="A41" i="1"/>
  <c r="A40" i="1"/>
  <c r="A42" i="1"/>
  <c r="I34" i="1"/>
  <c r="I35" i="1"/>
  <c r="M34" i="1"/>
  <c r="M35" i="1"/>
  <c r="Q34" i="1"/>
  <c r="Q35" i="1"/>
  <c r="R34" i="1"/>
  <c r="S34" i="1"/>
  <c r="R35" i="1"/>
  <c r="S35" i="1"/>
  <c r="N34" i="1"/>
  <c r="O34" i="1"/>
  <c r="N35" i="1"/>
  <c r="O35" i="1"/>
  <c r="J34" i="1"/>
  <c r="K34" i="1"/>
  <c r="J35" i="1"/>
  <c r="K35" i="1"/>
  <c r="F34" i="1"/>
  <c r="G34" i="1"/>
  <c r="F35" i="1"/>
  <c r="G35" i="1"/>
  <c r="E35" i="1"/>
  <c r="E34" i="1"/>
  <c r="U34" i="1"/>
  <c r="V34" i="1"/>
  <c r="W34" i="1"/>
  <c r="Y34" i="1"/>
  <c r="Z34" i="1"/>
  <c r="AA34" i="1"/>
  <c r="AC34" i="1"/>
  <c r="AD34" i="1"/>
  <c r="AE34" i="1"/>
  <c r="AG34" i="1"/>
  <c r="AH34" i="1"/>
  <c r="AI34" i="1"/>
  <c r="AK34" i="1"/>
  <c r="AL34" i="1"/>
  <c r="AM34" i="1"/>
  <c r="U35" i="1"/>
  <c r="V35" i="1"/>
  <c r="W35" i="1"/>
  <c r="Y35" i="1"/>
  <c r="Z35" i="1"/>
  <c r="AA35" i="1"/>
  <c r="AC35" i="1"/>
  <c r="AD35" i="1"/>
  <c r="AE35" i="1"/>
  <c r="AG35" i="1"/>
  <c r="AH35" i="1"/>
  <c r="AI35" i="1"/>
  <c r="AK35" i="1"/>
  <c r="AL35" i="1"/>
  <c r="AM35" i="1"/>
  <c r="B34" i="1"/>
  <c r="C34" i="1"/>
  <c r="B35" i="1"/>
  <c r="C35" i="1"/>
  <c r="A35" i="1"/>
  <c r="A34" i="1"/>
  <c r="A143" i="2" l="1"/>
  <c r="A148" i="2" s="1"/>
  <c r="A149" i="3"/>
  <c r="B149" i="3"/>
  <c r="C149" i="3"/>
  <c r="C143" i="2"/>
  <c r="C148" i="2" s="1"/>
  <c r="B143" i="2"/>
  <c r="B148" i="2" s="1"/>
</calcChain>
</file>

<file path=xl/sharedStrings.xml><?xml version="1.0" encoding="utf-8"?>
<sst xmlns="http://schemas.openxmlformats.org/spreadsheetml/2006/main" count="3" uniqueCount="3">
  <si>
    <t>Min</t>
  </si>
  <si>
    <t>Max</t>
  </si>
  <si>
    <t>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</si>
</sst>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453C-3459-4383-A97C-170CF6C02207}">
  <dimension ref="A1:AM157"/>
  <sheetViews>
    <sheetView tabSelected="1" topLeftCell="A3" zoomScale="70" zoomScaleNormal="70" workbookViewId="0">
      <selection activeCell="A157" sqref="A157"/>
    </sheetView>
  </sheetViews>
  <sheetFormatPr defaultRowHeight="12.75" x14ac:dyDescent="0.25"/>
  <cols>
    <col min="1" max="3" width="9.140625" style="1"/>
    <col min="4" max="4" width="1.7109375" style="2" customWidth="1"/>
    <col min="5" max="7" width="9.140625" style="1"/>
    <col min="8" max="8" width="1.5703125" style="2" customWidth="1"/>
    <col min="9" max="11" width="9.140625" style="1"/>
    <col min="12" max="12" width="1.140625" style="2" customWidth="1"/>
    <col min="13" max="15" width="9.140625" style="1"/>
    <col min="16" max="16" width="1.140625" style="2" customWidth="1"/>
    <col min="17" max="19" width="9.140625" style="1"/>
    <col min="20" max="20" width="1" style="2" customWidth="1"/>
    <col min="21" max="23" width="9.140625" style="1"/>
    <col min="24" max="24" width="1.28515625" style="2" customWidth="1"/>
    <col min="25" max="27" width="9.140625" style="1"/>
    <col min="28" max="28" width="1.28515625" style="2" customWidth="1"/>
    <col min="29" max="31" width="9.140625" style="1"/>
    <col min="32" max="32" width="1.28515625" style="2" customWidth="1"/>
    <col min="33" max="35" width="9.140625" style="1"/>
    <col min="36" max="36" width="1.28515625" style="2" customWidth="1"/>
    <col min="37" max="16384" width="9.140625" style="1"/>
  </cols>
  <sheetData>
    <row r="1" spans="1:39" x14ac:dyDescent="0.25">
      <c r="A1" s="1">
        <v>98.071428571428598</v>
      </c>
      <c r="B1" s="1">
        <v>8902.2000000000007</v>
      </c>
      <c r="C1" s="1">
        <v>108.14700952381</v>
      </c>
      <c r="E1" s="1">
        <v>95.785714285714306</v>
      </c>
      <c r="F1" s="1">
        <v>8723.7571428571391</v>
      </c>
      <c r="G1" s="1">
        <v>103.572042857143</v>
      </c>
      <c r="I1" s="1">
        <v>119.404761904762</v>
      </c>
      <c r="J1" s="1">
        <v>8511.9714285714308</v>
      </c>
      <c r="K1" s="1">
        <v>115.118185714286</v>
      </c>
      <c r="M1" s="1">
        <v>114.7</v>
      </c>
      <c r="N1" s="1">
        <v>8519.0857142857203</v>
      </c>
      <c r="O1" s="1">
        <v>131.657685714286</v>
      </c>
      <c r="Q1" s="1">
        <v>100.5</v>
      </c>
      <c r="R1" s="1">
        <v>9757.8904761904796</v>
      </c>
      <c r="S1" s="1">
        <v>73.787257142857101</v>
      </c>
      <c r="U1" s="1">
        <v>98.5</v>
      </c>
      <c r="V1" s="1">
        <v>9162.6047619047604</v>
      </c>
      <c r="W1" s="1">
        <v>99.217219047618997</v>
      </c>
      <c r="Y1" s="1">
        <v>117.33809523809499</v>
      </c>
      <c r="Z1" s="1">
        <v>10879.209523809501</v>
      </c>
      <c r="AA1" s="1">
        <v>59.445619047619097</v>
      </c>
      <c r="AC1" s="1">
        <v>110.80952380952399</v>
      </c>
      <c r="AD1" s="1">
        <v>9246.8476190476194</v>
      </c>
      <c r="AE1" s="1">
        <v>70.861947619047598</v>
      </c>
      <c r="AG1" s="1">
        <v>103</v>
      </c>
      <c r="AH1" s="1">
        <v>9305.1142857142804</v>
      </c>
      <c r="AI1" s="1">
        <v>74.034595238095207</v>
      </c>
      <c r="AK1" s="1">
        <v>111.542857142857</v>
      </c>
      <c r="AL1" s="1">
        <v>10716.1285714286</v>
      </c>
      <c r="AM1" s="1">
        <v>61.1868571428571</v>
      </c>
    </row>
    <row r="2" spans="1:39" x14ac:dyDescent="0.25">
      <c r="A2" s="1">
        <v>106.166666666667</v>
      </c>
      <c r="B2" s="1">
        <v>10220.4380952381</v>
      </c>
      <c r="C2" s="1">
        <v>68.946566666666698</v>
      </c>
      <c r="E2" s="1">
        <v>96.214285714285694</v>
      </c>
      <c r="F2" s="1">
        <v>9027.9571428571398</v>
      </c>
      <c r="G2" s="1">
        <v>74.3887</v>
      </c>
      <c r="I2" s="1">
        <v>113.471428571429</v>
      </c>
      <c r="J2" s="1">
        <v>9529.2238095238099</v>
      </c>
      <c r="K2" s="1">
        <v>69.173599999999993</v>
      </c>
      <c r="M2" s="1">
        <v>114.7</v>
      </c>
      <c r="N2" s="1">
        <v>8522.9523809523798</v>
      </c>
      <c r="O2" s="1">
        <v>130.181019047619</v>
      </c>
      <c r="Q2" s="1">
        <v>100.895238095238</v>
      </c>
      <c r="R2" s="1">
        <v>9674.0238095238092</v>
      </c>
      <c r="S2" s="1">
        <v>71.575971428571407</v>
      </c>
      <c r="U2" s="1">
        <v>98.5</v>
      </c>
      <c r="V2" s="1">
        <v>9167.8666666666704</v>
      </c>
      <c r="W2" s="1">
        <v>97.497890476190506</v>
      </c>
      <c r="Y2" s="1">
        <v>111.666666666667</v>
      </c>
      <c r="Z2" s="1">
        <v>9960.8380952380903</v>
      </c>
      <c r="AA2" s="1">
        <v>59.727904761904803</v>
      </c>
      <c r="AC2" s="1">
        <v>96.3333333333333</v>
      </c>
      <c r="AD2" s="1">
        <v>8966.4571428571398</v>
      </c>
      <c r="AE2" s="1">
        <v>98.0789095238095</v>
      </c>
      <c r="AG2" s="1">
        <v>116.438095238095</v>
      </c>
      <c r="AH2" s="1">
        <v>10802.0523809524</v>
      </c>
      <c r="AI2" s="1">
        <v>65.767499999999998</v>
      </c>
      <c r="AK2" s="1">
        <v>111.542857142857</v>
      </c>
      <c r="AL2" s="1">
        <v>10702.685714285701</v>
      </c>
      <c r="AM2" s="1">
        <v>61.1868571428571</v>
      </c>
    </row>
    <row r="3" spans="1:39" x14ac:dyDescent="0.25">
      <c r="A3" s="1">
        <v>107.666666666667</v>
      </c>
      <c r="B3" s="1">
        <v>9968.6523809523806</v>
      </c>
      <c r="C3" s="1">
        <v>65.274566666666701</v>
      </c>
      <c r="E3" s="1">
        <v>96.404761904761898</v>
      </c>
      <c r="F3" s="1">
        <v>9023.99047619048</v>
      </c>
      <c r="G3" s="1">
        <v>74.230261904761903</v>
      </c>
      <c r="I3" s="1">
        <v>111.071428571429</v>
      </c>
      <c r="J3" s="1">
        <v>9478.99523809524</v>
      </c>
      <c r="K3" s="1">
        <v>73.170457142857103</v>
      </c>
      <c r="M3" s="1">
        <v>107.666666666667</v>
      </c>
      <c r="N3" s="1">
        <v>8637.7476190476209</v>
      </c>
      <c r="O3" s="1">
        <v>83.9243666666667</v>
      </c>
      <c r="Q3" s="1">
        <v>105.380952380952</v>
      </c>
      <c r="R3" s="1">
        <v>9504.1142857142804</v>
      </c>
      <c r="S3" s="1">
        <v>75.822552380952402</v>
      </c>
      <c r="U3" s="1">
        <v>101.142857142857</v>
      </c>
      <c r="V3" s="1">
        <v>7536.0952380952403</v>
      </c>
      <c r="W3" s="1">
        <v>84.660938095238095</v>
      </c>
      <c r="Y3" s="1">
        <v>104.380952380952</v>
      </c>
      <c r="Z3" s="1">
        <v>9576.8380952380903</v>
      </c>
      <c r="AA3" s="1">
        <v>68.570428571428593</v>
      </c>
      <c r="AC3" s="1">
        <v>114.571428571429</v>
      </c>
      <c r="AD3" s="1">
        <v>9576.50476190476</v>
      </c>
      <c r="AE3" s="1">
        <v>66.381304761904801</v>
      </c>
      <c r="AG3" s="1">
        <v>116.438095238095</v>
      </c>
      <c r="AH3" s="1">
        <v>10430.852380952399</v>
      </c>
      <c r="AI3" s="1">
        <v>66.165857142857107</v>
      </c>
      <c r="AK3" s="1">
        <v>111.73333333333299</v>
      </c>
      <c r="AL3" s="1">
        <v>10635.0380952381</v>
      </c>
      <c r="AM3" s="1">
        <v>61.1868571428571</v>
      </c>
    </row>
    <row r="4" spans="1:39" x14ac:dyDescent="0.25">
      <c r="A4" s="1">
        <v>122.071428571429</v>
      </c>
      <c r="B4" s="1">
        <v>10717.6</v>
      </c>
      <c r="C4" s="1">
        <v>59.020976190476198</v>
      </c>
      <c r="E4" s="1">
        <v>97.714285714285694</v>
      </c>
      <c r="F4" s="1">
        <v>9275.6</v>
      </c>
      <c r="G4" s="1">
        <v>73.441199999999995</v>
      </c>
      <c r="I4" s="1">
        <v>97.571428571428598</v>
      </c>
      <c r="J4" s="1">
        <v>8967.0428571428602</v>
      </c>
      <c r="K4" s="1">
        <v>98.007104761904799</v>
      </c>
      <c r="M4" s="1">
        <v>101.28571428571399</v>
      </c>
      <c r="N4" s="1">
        <v>8860.99523809524</v>
      </c>
      <c r="O4" s="1">
        <v>80.294552380952396</v>
      </c>
      <c r="Q4" s="1">
        <v>103.5</v>
      </c>
      <c r="R4" s="1">
        <v>9363.1047619047604</v>
      </c>
      <c r="S4" s="1">
        <v>75.928409523809506</v>
      </c>
      <c r="U4" s="1">
        <v>98.571428571428598</v>
      </c>
      <c r="V4" s="1">
        <v>8447.7904761904792</v>
      </c>
      <c r="W4" s="1">
        <v>82.039238095238105</v>
      </c>
      <c r="Y4" s="1">
        <v>102.642857142857</v>
      </c>
      <c r="Z4" s="1">
        <v>9390.7380952381009</v>
      </c>
      <c r="AA4" s="1">
        <v>70.0378095238095</v>
      </c>
      <c r="AC4" s="1">
        <v>96.5</v>
      </c>
      <c r="AD4" s="1">
        <v>8946.7190476190499</v>
      </c>
      <c r="AE4" s="1">
        <v>96.814361904761896</v>
      </c>
      <c r="AG4" s="1">
        <v>112.866666666667</v>
      </c>
      <c r="AH4" s="1">
        <v>10127.276190476199</v>
      </c>
      <c r="AI4" s="1">
        <v>66.562166666666698</v>
      </c>
      <c r="AK4" s="1">
        <v>106.138095238095</v>
      </c>
      <c r="AL4" s="1">
        <v>9019.0666666666693</v>
      </c>
      <c r="AM4" s="1">
        <v>76.173599999999993</v>
      </c>
    </row>
    <row r="5" spans="1:39" x14ac:dyDescent="0.25">
      <c r="A5" s="1">
        <v>100.5</v>
      </c>
      <c r="B5" s="1">
        <v>8800.8619047619104</v>
      </c>
      <c r="C5" s="1">
        <v>92.083152380952399</v>
      </c>
      <c r="E5" s="1">
        <v>99.809523809523796</v>
      </c>
      <c r="F5" s="1">
        <v>9019.6380952381005</v>
      </c>
      <c r="G5" s="1">
        <v>80.436476190476199</v>
      </c>
      <c r="I5" s="1">
        <v>111.571428571429</v>
      </c>
      <c r="J5" s="1">
        <v>9509.6666666666697</v>
      </c>
      <c r="K5" s="1">
        <v>71.634742857142896</v>
      </c>
      <c r="M5" s="1">
        <v>99</v>
      </c>
      <c r="N5" s="1">
        <v>8781.2761904761901</v>
      </c>
      <c r="O5" s="1">
        <v>103.073514285714</v>
      </c>
      <c r="Q5" s="1">
        <v>104</v>
      </c>
      <c r="R5" s="1">
        <v>9356.1619047619006</v>
      </c>
      <c r="S5" s="1">
        <v>75.916004761904802</v>
      </c>
      <c r="U5" s="1">
        <v>105.5</v>
      </c>
      <c r="V5" s="1">
        <v>9482.7047619047607</v>
      </c>
      <c r="W5" s="1">
        <v>67.896947619047594</v>
      </c>
      <c r="Y5" s="1">
        <v>105</v>
      </c>
      <c r="Z5" s="1">
        <v>9595.8523809523795</v>
      </c>
      <c r="AA5" s="1">
        <v>65.659380952380999</v>
      </c>
      <c r="AC5" s="1">
        <v>96.642857142857096</v>
      </c>
      <c r="AD5" s="1">
        <v>8948.7761904761901</v>
      </c>
      <c r="AE5" s="1">
        <v>96.325352380952395</v>
      </c>
      <c r="AG5" s="1">
        <v>108.928571428571</v>
      </c>
      <c r="AH5" s="1">
        <v>10840.795238095199</v>
      </c>
      <c r="AI5" s="1">
        <v>65.730285714285699</v>
      </c>
      <c r="AK5" s="1">
        <v>96</v>
      </c>
      <c r="AL5" s="1">
        <v>8666.6238095238095</v>
      </c>
      <c r="AM5" s="1">
        <v>89.688557142857107</v>
      </c>
    </row>
    <row r="6" spans="1:39" x14ac:dyDescent="0.25">
      <c r="A6" s="1">
        <v>107.666666666667</v>
      </c>
      <c r="B6" s="1">
        <v>9947.8619047618995</v>
      </c>
      <c r="C6" s="1">
        <v>69.8250666666667</v>
      </c>
      <c r="E6" s="1">
        <v>127.904761904762</v>
      </c>
      <c r="F6" s="1">
        <v>12971.8761904762</v>
      </c>
      <c r="G6" s="1">
        <v>56.784519047619099</v>
      </c>
      <c r="I6" s="1">
        <v>99.5</v>
      </c>
      <c r="J6" s="1">
        <v>8661.8238095238103</v>
      </c>
      <c r="K6" s="1">
        <v>95.494642857142907</v>
      </c>
      <c r="M6" s="1">
        <v>99.571428571428598</v>
      </c>
      <c r="N6" s="1">
        <v>8680.5428571428602</v>
      </c>
      <c r="O6" s="1">
        <v>82.503361904761903</v>
      </c>
      <c r="Q6" s="1">
        <v>100.28571428571399</v>
      </c>
      <c r="R6" s="1">
        <v>9582.4</v>
      </c>
      <c r="S6" s="1">
        <v>74.470114285714303</v>
      </c>
      <c r="U6" s="1">
        <v>107.5</v>
      </c>
      <c r="V6" s="1">
        <v>9857.3476190476194</v>
      </c>
      <c r="W6" s="1">
        <v>67.763947619047599</v>
      </c>
      <c r="Y6" s="1">
        <v>108.04761904761899</v>
      </c>
      <c r="Z6" s="1">
        <v>10035.9238095238</v>
      </c>
      <c r="AA6" s="1">
        <v>62.314666666666703</v>
      </c>
      <c r="AC6" s="1">
        <v>94.8333333333333</v>
      </c>
      <c r="AD6" s="1">
        <v>9035.3904761904796</v>
      </c>
      <c r="AE6" s="1">
        <v>89.610457142857101</v>
      </c>
      <c r="AG6" s="1">
        <v>95.5</v>
      </c>
      <c r="AH6" s="1">
        <v>8771.4380952380998</v>
      </c>
      <c r="AI6" s="1">
        <v>87.578000000000003</v>
      </c>
      <c r="AK6" s="1">
        <v>96</v>
      </c>
      <c r="AL6" s="1">
        <v>8676.1952380952407</v>
      </c>
      <c r="AM6" s="1">
        <v>89.386628571428602</v>
      </c>
    </row>
    <row r="7" spans="1:39" x14ac:dyDescent="0.25">
      <c r="A7" s="1">
        <v>98.214285714285694</v>
      </c>
      <c r="B7" s="1">
        <v>8894.3619047619104</v>
      </c>
      <c r="C7" s="1">
        <v>84.562080952380995</v>
      </c>
      <c r="E7" s="1">
        <v>97.714285714285694</v>
      </c>
      <c r="F7" s="1">
        <v>9020.0857142857203</v>
      </c>
      <c r="G7" s="1">
        <v>78.571976190476207</v>
      </c>
      <c r="I7" s="1">
        <v>115.904761904762</v>
      </c>
      <c r="J7" s="1">
        <v>8488.5380952381001</v>
      </c>
      <c r="K7" s="1">
        <v>116.375452380952</v>
      </c>
      <c r="M7" s="1">
        <v>102.833333333333</v>
      </c>
      <c r="N7" s="1">
        <v>9145.6714285714297</v>
      </c>
      <c r="O7" s="1">
        <v>77.6459571428571</v>
      </c>
      <c r="Q7" s="1">
        <v>100</v>
      </c>
      <c r="R7" s="1">
        <v>9028.2428571428609</v>
      </c>
      <c r="S7" s="1">
        <v>81.334185714285695</v>
      </c>
      <c r="U7" s="1">
        <v>98.642857142857096</v>
      </c>
      <c r="V7" s="1">
        <v>8305.6142857142895</v>
      </c>
      <c r="W7" s="1">
        <v>81.794899999999998</v>
      </c>
      <c r="Y7" s="1">
        <v>109</v>
      </c>
      <c r="Z7" s="1">
        <v>9788.4857142857109</v>
      </c>
      <c r="AA7" s="1">
        <v>60.681214285714297</v>
      </c>
      <c r="AC7" s="1">
        <v>99.8333333333333</v>
      </c>
      <c r="AD7" s="1">
        <v>9338.1809523809497</v>
      </c>
      <c r="AE7" s="1">
        <v>70.601728571428595</v>
      </c>
      <c r="AG7" s="1">
        <v>106.833333333333</v>
      </c>
      <c r="AH7" s="1">
        <v>10477.1285714286</v>
      </c>
      <c r="AI7" s="1">
        <v>66.5124285714286</v>
      </c>
      <c r="AK7" s="1">
        <v>98.5</v>
      </c>
      <c r="AL7" s="1">
        <v>8670.49047619048</v>
      </c>
      <c r="AM7" s="1">
        <v>76.259714285714296</v>
      </c>
    </row>
    <row r="8" spans="1:39" x14ac:dyDescent="0.25">
      <c r="A8" s="1">
        <v>98.214285714285694</v>
      </c>
      <c r="B8" s="1">
        <v>8852.2190476190499</v>
      </c>
      <c r="C8" s="1">
        <v>84.740414285714294</v>
      </c>
      <c r="E8" s="1">
        <v>113.404761904762</v>
      </c>
      <c r="F8" s="1">
        <v>10292.9142857143</v>
      </c>
      <c r="G8" s="1">
        <v>60.879257142857099</v>
      </c>
      <c r="I8" s="1">
        <v>104.238095238095</v>
      </c>
      <c r="J8" s="1">
        <v>9549.49047619048</v>
      </c>
      <c r="K8" s="1">
        <v>73.050338095238104</v>
      </c>
      <c r="M8" s="1">
        <v>100.071428571429</v>
      </c>
      <c r="N8" s="1">
        <v>8744.0285714285801</v>
      </c>
      <c r="O8" s="1">
        <v>81.214552380952398</v>
      </c>
      <c r="Q8" s="1">
        <v>97.3</v>
      </c>
      <c r="R8" s="1">
        <v>8904.2952380952393</v>
      </c>
      <c r="S8" s="1">
        <v>91.671447619047598</v>
      </c>
      <c r="U8" s="1">
        <v>100.428571428571</v>
      </c>
      <c r="V8" s="1">
        <v>7650.9142857142797</v>
      </c>
      <c r="W8" s="1">
        <v>78.383161904761906</v>
      </c>
      <c r="Y8" s="1">
        <v>107.333333333333</v>
      </c>
      <c r="Z8" s="1">
        <v>9954.8523809523795</v>
      </c>
      <c r="AA8" s="1">
        <v>62.499428571428602</v>
      </c>
      <c r="AC8" s="1">
        <v>111.571428571429</v>
      </c>
      <c r="AD8" s="1">
        <v>10619.161904761901</v>
      </c>
      <c r="AE8" s="1">
        <v>61.846709523809501</v>
      </c>
      <c r="AG8" s="1">
        <v>109.533333333333</v>
      </c>
      <c r="AH8" s="1">
        <v>10168.380952381</v>
      </c>
      <c r="AI8" s="1">
        <v>66.966142857142898</v>
      </c>
      <c r="AK8" s="1">
        <v>103.571428571429</v>
      </c>
      <c r="AL8" s="1">
        <v>9392.1095238095295</v>
      </c>
      <c r="AM8" s="1">
        <v>66.393452380952397</v>
      </c>
    </row>
    <row r="9" spans="1:39" x14ac:dyDescent="0.25">
      <c r="A9" s="1">
        <v>100</v>
      </c>
      <c r="B9" s="1">
        <v>8808.8238095238103</v>
      </c>
      <c r="C9" s="1">
        <v>89.850047619047601</v>
      </c>
      <c r="E9" s="1">
        <v>130.90476190476201</v>
      </c>
      <c r="F9" s="1">
        <v>12647.8857142857</v>
      </c>
      <c r="G9" s="1">
        <v>60.070057142857102</v>
      </c>
      <c r="I9" s="1">
        <v>115.5</v>
      </c>
      <c r="J9" s="1">
        <v>8179.8142857142902</v>
      </c>
      <c r="K9" s="1">
        <v>128.90770952381001</v>
      </c>
      <c r="M9" s="1">
        <v>110.904761904762</v>
      </c>
      <c r="N9" s="1">
        <v>8564.2428571428609</v>
      </c>
      <c r="O9" s="1">
        <v>73.173519047619095</v>
      </c>
      <c r="Q9" s="1">
        <v>104.880952380952</v>
      </c>
      <c r="R9" s="1">
        <v>9521.9714285714308</v>
      </c>
      <c r="S9" s="1">
        <v>73.326838095238102</v>
      </c>
      <c r="U9" s="1">
        <v>98.571428571428598</v>
      </c>
      <c r="V9" s="1">
        <v>8448.1904761904807</v>
      </c>
      <c r="W9" s="1">
        <v>80.406238095238095</v>
      </c>
      <c r="Y9" s="1">
        <v>101.666666666667</v>
      </c>
      <c r="Z9" s="1">
        <v>8975.6619047619097</v>
      </c>
      <c r="AA9" s="1">
        <v>76.893476190476207</v>
      </c>
      <c r="AC9" s="1">
        <v>95</v>
      </c>
      <c r="AD9" s="1">
        <v>9012.3428571428594</v>
      </c>
      <c r="AE9" s="1">
        <v>81.624457142857096</v>
      </c>
      <c r="AG9" s="1">
        <v>108.666666666667</v>
      </c>
      <c r="AH9" s="1">
        <v>10181.3761904762</v>
      </c>
      <c r="AI9" s="1">
        <v>66.965214285714296</v>
      </c>
      <c r="AK9" s="1">
        <v>107.23333333333299</v>
      </c>
      <c r="AL9" s="1">
        <v>9632.0571428571493</v>
      </c>
      <c r="AM9" s="1">
        <v>64.566857142857202</v>
      </c>
    </row>
    <row r="10" spans="1:39" x14ac:dyDescent="0.25">
      <c r="A10" s="1">
        <v>98.214285714285694</v>
      </c>
      <c r="B10" s="1">
        <v>8827.3619047619104</v>
      </c>
      <c r="C10" s="1">
        <v>89.346080952381001</v>
      </c>
      <c r="E10" s="1">
        <v>102.19047619047601</v>
      </c>
      <c r="F10" s="1">
        <v>9226.5904761904803</v>
      </c>
      <c r="G10" s="1">
        <v>73.601890476190505</v>
      </c>
      <c r="I10" s="1">
        <v>105.833333333333</v>
      </c>
      <c r="J10" s="1">
        <v>8936.2238095238099</v>
      </c>
      <c r="K10" s="1">
        <v>75.373966666666703</v>
      </c>
      <c r="M10" s="1">
        <v>107.238095238095</v>
      </c>
      <c r="N10" s="1">
        <v>9088.8190476190503</v>
      </c>
      <c r="O10" s="1">
        <v>76.081599999999995</v>
      </c>
      <c r="Q10" s="1">
        <v>104.380952380952</v>
      </c>
      <c r="R10" s="1">
        <v>9521.9714285714308</v>
      </c>
      <c r="S10" s="1">
        <v>73.326838095238102</v>
      </c>
      <c r="U10" s="1">
        <v>98.857142857142904</v>
      </c>
      <c r="V10" s="1">
        <v>7674.7952380952402</v>
      </c>
      <c r="W10" s="1">
        <v>77.794899999999998</v>
      </c>
      <c r="Y10" s="1">
        <v>108.071428571429</v>
      </c>
      <c r="Z10" s="1">
        <v>9679.1238095238095</v>
      </c>
      <c r="AA10" s="1">
        <v>65.482642857142906</v>
      </c>
      <c r="AC10" s="1">
        <v>99.642857142857096</v>
      </c>
      <c r="AD10" s="1">
        <v>8780.3523809523795</v>
      </c>
      <c r="AE10" s="1">
        <v>85.886604761904806</v>
      </c>
      <c r="AG10" s="1">
        <v>109.833333333333</v>
      </c>
      <c r="AH10" s="1">
        <v>10800.5571428571</v>
      </c>
      <c r="AI10" s="1">
        <v>66.1215714285714</v>
      </c>
      <c r="AK10" s="1">
        <v>105.138095238095</v>
      </c>
      <c r="AL10" s="1">
        <v>9580.0476190476202</v>
      </c>
      <c r="AM10" s="1">
        <v>65.798923809523799</v>
      </c>
    </row>
    <row r="11" spans="1:39" x14ac:dyDescent="0.25">
      <c r="A11" s="1">
        <v>120.142857142857</v>
      </c>
      <c r="B11" s="1">
        <v>10695.9904761905</v>
      </c>
      <c r="C11" s="1">
        <v>59.029261904761903</v>
      </c>
      <c r="E11" s="1">
        <v>99.1666666666667</v>
      </c>
      <c r="F11" s="1">
        <v>8991.3142857142902</v>
      </c>
      <c r="G11" s="1">
        <v>81.188033333333294</v>
      </c>
      <c r="I11" s="1">
        <v>114.666666666667</v>
      </c>
      <c r="J11" s="1">
        <v>8208.4</v>
      </c>
      <c r="K11" s="1">
        <v>127.99770952381</v>
      </c>
      <c r="M11" s="1">
        <v>109.904761904762</v>
      </c>
      <c r="N11" s="1">
        <v>8546.8142857142902</v>
      </c>
      <c r="O11" s="1">
        <v>75.084133333333298</v>
      </c>
      <c r="Q11" s="1">
        <v>99.071428571428598</v>
      </c>
      <c r="R11" s="1">
        <v>9507.9761904761908</v>
      </c>
      <c r="S11" s="1">
        <v>74.910614285714303</v>
      </c>
      <c r="U11" s="1">
        <v>114.8</v>
      </c>
      <c r="V11" s="1">
        <v>9691.4190476190506</v>
      </c>
      <c r="W11" s="1">
        <v>59.9769476190476</v>
      </c>
      <c r="Y11" s="1">
        <v>102.2</v>
      </c>
      <c r="Z11" s="1">
        <v>9312.3714285714304</v>
      </c>
      <c r="AA11" s="1">
        <v>71.116404761904803</v>
      </c>
      <c r="AC11" s="1">
        <v>101</v>
      </c>
      <c r="AD11" s="1">
        <v>8851.1571428571406</v>
      </c>
      <c r="AE11" s="1">
        <v>71.367585714285696</v>
      </c>
      <c r="AG11" s="1">
        <v>110.033333333333</v>
      </c>
      <c r="AH11" s="1">
        <v>10180.809523809499</v>
      </c>
      <c r="AI11" s="1">
        <v>66.960214285714301</v>
      </c>
      <c r="AK11" s="1">
        <v>105.428571428571</v>
      </c>
      <c r="AL11" s="1">
        <v>9390.2047619047607</v>
      </c>
      <c r="AM11" s="1">
        <v>68.248666666666693</v>
      </c>
    </row>
    <row r="12" spans="1:39" x14ac:dyDescent="0.25">
      <c r="A12" s="1">
        <v>113.071428571429</v>
      </c>
      <c r="B12" s="1">
        <v>10261.4380952381</v>
      </c>
      <c r="C12" s="1">
        <v>64.8837095238095</v>
      </c>
      <c r="E12" s="1">
        <v>102.26666666666701</v>
      </c>
      <c r="F12" s="1">
        <v>9792.0142857142891</v>
      </c>
      <c r="G12" s="1">
        <v>72.813152380952403</v>
      </c>
      <c r="I12" s="1">
        <v>116.333333333333</v>
      </c>
      <c r="J12" s="1">
        <v>8322.3857142857105</v>
      </c>
      <c r="K12" s="1">
        <v>116.61234285714301</v>
      </c>
      <c r="M12" s="1">
        <v>112.071428571429</v>
      </c>
      <c r="N12" s="1">
        <v>9846.8952380952396</v>
      </c>
      <c r="O12" s="1">
        <v>64.599528571428607</v>
      </c>
      <c r="Q12" s="1">
        <v>108.380952380952</v>
      </c>
      <c r="R12" s="1">
        <v>10335.838095238099</v>
      </c>
      <c r="S12" s="1">
        <v>61.401838095238098</v>
      </c>
      <c r="U12" s="1">
        <v>114.919047619048</v>
      </c>
      <c r="V12" s="1">
        <v>9594.0666666666602</v>
      </c>
      <c r="W12" s="1">
        <v>59.9769476190476</v>
      </c>
      <c r="Y12" s="1">
        <v>107.28571428571399</v>
      </c>
      <c r="Z12" s="1">
        <v>9835.3619047619104</v>
      </c>
      <c r="AA12" s="1">
        <v>65.444119047618997</v>
      </c>
      <c r="AC12" s="1">
        <v>112.904761904762</v>
      </c>
      <c r="AD12" s="1">
        <v>10553.0476190476</v>
      </c>
      <c r="AE12" s="1">
        <v>61.862442857142902</v>
      </c>
      <c r="AG12" s="1">
        <v>106.666666666667</v>
      </c>
      <c r="AH12" s="1">
        <v>10050.4761904762</v>
      </c>
      <c r="AI12" s="1">
        <v>66.979309523809505</v>
      </c>
      <c r="AK12" s="1">
        <v>96.6666666666667</v>
      </c>
      <c r="AL12" s="1">
        <v>8524.49047619048</v>
      </c>
      <c r="AM12" s="1">
        <v>83.285104761904805</v>
      </c>
    </row>
    <row r="13" spans="1:39" x14ac:dyDescent="0.25">
      <c r="A13" s="1">
        <v>97.714285714285694</v>
      </c>
      <c r="B13" s="1">
        <v>8956.2476190476209</v>
      </c>
      <c r="C13" s="1">
        <v>88.754400000000004</v>
      </c>
      <c r="E13" s="1">
        <v>102</v>
      </c>
      <c r="F13" s="1">
        <v>9805.2047619047607</v>
      </c>
      <c r="G13" s="1">
        <v>72.800485714285699</v>
      </c>
      <c r="I13" s="1">
        <v>113.071428571429</v>
      </c>
      <c r="J13" s="1">
        <v>10353.0952380952</v>
      </c>
      <c r="K13" s="1">
        <v>63.802004761904797</v>
      </c>
      <c r="M13" s="1">
        <v>100.071428571429</v>
      </c>
      <c r="N13" s="1">
        <v>8574.4476190476198</v>
      </c>
      <c r="O13" s="1">
        <v>89.982814285714298</v>
      </c>
      <c r="Q13" s="1">
        <v>108.857142857143</v>
      </c>
      <c r="R13" s="1">
        <v>10346.195238095201</v>
      </c>
      <c r="S13" s="1">
        <v>60.537685714285701</v>
      </c>
      <c r="U13" s="1">
        <v>98.714285714285694</v>
      </c>
      <c r="V13" s="1">
        <v>8365.4095238095197</v>
      </c>
      <c r="W13" s="1">
        <v>79.236257142857099</v>
      </c>
      <c r="Y13" s="1">
        <v>99</v>
      </c>
      <c r="Z13" s="1">
        <v>9587.3809523809505</v>
      </c>
      <c r="AA13" s="1">
        <v>74.020309523809502</v>
      </c>
      <c r="AC13" s="1">
        <v>107.238095238095</v>
      </c>
      <c r="AD13" s="1">
        <v>10354.857142857099</v>
      </c>
      <c r="AE13" s="1">
        <v>63.060133333333297</v>
      </c>
      <c r="AG13" s="1">
        <v>105.333333333333</v>
      </c>
      <c r="AH13" s="1">
        <v>10028.223809523801</v>
      </c>
      <c r="AI13" s="1">
        <v>66.983595238095205</v>
      </c>
      <c r="AK13" s="1">
        <v>100.071428571429</v>
      </c>
      <c r="AL13" s="1">
        <v>9103.76190476191</v>
      </c>
      <c r="AM13" s="1">
        <v>75.3732857142857</v>
      </c>
    </row>
    <row r="14" spans="1:39" x14ac:dyDescent="0.25">
      <c r="A14" s="1">
        <v>115.5</v>
      </c>
      <c r="B14" s="1">
        <v>10212.519047619</v>
      </c>
      <c r="C14" s="1">
        <v>63.6629</v>
      </c>
      <c r="E14" s="1">
        <v>104.28571428571399</v>
      </c>
      <c r="F14" s="1">
        <v>9777.8476190476194</v>
      </c>
      <c r="G14" s="1">
        <v>72.149390476190504</v>
      </c>
      <c r="I14" s="1">
        <v>116.70476190476199</v>
      </c>
      <c r="J14" s="1">
        <v>9985.2857142857192</v>
      </c>
      <c r="K14" s="1">
        <v>61.491280952380997</v>
      </c>
      <c r="M14" s="1">
        <v>108.238095238095</v>
      </c>
      <c r="N14" s="1">
        <v>8584.7952380952393</v>
      </c>
      <c r="O14" s="1">
        <v>77.218528571428607</v>
      </c>
      <c r="Q14" s="1">
        <v>102.895238095238</v>
      </c>
      <c r="R14" s="1">
        <v>9634.0476190476202</v>
      </c>
      <c r="S14" s="1">
        <v>71.585471428571395</v>
      </c>
      <c r="U14" s="1">
        <v>114.752380952381</v>
      </c>
      <c r="V14" s="1">
        <v>10386.180952381001</v>
      </c>
      <c r="W14" s="1">
        <v>59.9769476190476</v>
      </c>
      <c r="Y14" s="1">
        <v>101.666666666667</v>
      </c>
      <c r="Z14" s="1">
        <v>9047.6285714285696</v>
      </c>
      <c r="AA14" s="1">
        <v>74.365904761904801</v>
      </c>
      <c r="AC14" s="1">
        <v>95.3333333333333</v>
      </c>
      <c r="AD14" s="1">
        <v>8987.4095238095197</v>
      </c>
      <c r="AE14" s="1">
        <v>93.638900000000007</v>
      </c>
      <c r="AG14" s="1">
        <v>95.5</v>
      </c>
      <c r="AH14" s="1">
        <v>8733.4523809523798</v>
      </c>
      <c r="AI14" s="1">
        <v>89.894000000000005</v>
      </c>
      <c r="AK14" s="1">
        <v>103.071428571429</v>
      </c>
      <c r="AL14" s="1">
        <v>9405.1952380952407</v>
      </c>
      <c r="AM14" s="1">
        <v>68.495666666666693</v>
      </c>
    </row>
    <row r="15" spans="1:39" x14ac:dyDescent="0.25">
      <c r="A15" s="1">
        <v>115.380952380952</v>
      </c>
      <c r="B15" s="1">
        <v>10211.647619047601</v>
      </c>
      <c r="C15" s="1">
        <v>63.838714285714303</v>
      </c>
      <c r="E15" s="1">
        <v>129.40476190476201</v>
      </c>
      <c r="F15" s="1">
        <v>12934.0380952381</v>
      </c>
      <c r="G15" s="1">
        <v>56.044557142857101</v>
      </c>
      <c r="I15" s="1">
        <v>120.966666666667</v>
      </c>
      <c r="J15" s="1">
        <v>11184.142857142901</v>
      </c>
      <c r="K15" s="1">
        <v>57.576328571428597</v>
      </c>
      <c r="M15" s="1">
        <v>99.5</v>
      </c>
      <c r="N15" s="1">
        <v>8587.7714285714301</v>
      </c>
      <c r="O15" s="1">
        <v>88.575171428571394</v>
      </c>
      <c r="Q15" s="1">
        <v>101</v>
      </c>
      <c r="R15" s="1">
        <v>9541.2095238095208</v>
      </c>
      <c r="S15" s="1">
        <v>73.787257142857101</v>
      </c>
      <c r="U15" s="1">
        <v>113.166666666667</v>
      </c>
      <c r="V15" s="1">
        <v>9679.49047619048</v>
      </c>
      <c r="W15" s="1">
        <v>59.9937095238095</v>
      </c>
      <c r="Y15" s="1">
        <v>97.033333333333303</v>
      </c>
      <c r="Z15" s="1">
        <v>8641.6761904761897</v>
      </c>
      <c r="AA15" s="1">
        <v>87.657452380952407</v>
      </c>
      <c r="AC15" s="1">
        <v>99.142857142857096</v>
      </c>
      <c r="AD15" s="1">
        <v>8804.1380952381005</v>
      </c>
      <c r="AE15" s="1">
        <v>85.905176190476197</v>
      </c>
      <c r="AG15" s="1">
        <v>107.23333333333299</v>
      </c>
      <c r="AH15" s="1">
        <v>10347.685714285701</v>
      </c>
      <c r="AI15" s="1">
        <v>66.496357142857093</v>
      </c>
      <c r="AK15" s="1">
        <v>98.142857142857096</v>
      </c>
      <c r="AL15" s="1">
        <v>9293.4523809523798</v>
      </c>
      <c r="AM15" s="1">
        <v>78.389880952381006</v>
      </c>
    </row>
    <row r="16" spans="1:39" x14ac:dyDescent="0.25">
      <c r="A16" s="1">
        <v>112.380952380952</v>
      </c>
      <c r="B16" s="1">
        <v>10391.5333333333</v>
      </c>
      <c r="C16" s="1">
        <v>65.010566666666705</v>
      </c>
      <c r="E16" s="1">
        <v>106.5</v>
      </c>
      <c r="F16" s="1">
        <v>9920.6285714285696</v>
      </c>
      <c r="G16" s="1">
        <v>71.931771428571395</v>
      </c>
      <c r="I16" s="1">
        <v>103.71428571428601</v>
      </c>
      <c r="J16" s="1">
        <v>9451.5619047619002</v>
      </c>
      <c r="K16" s="1">
        <v>74.452838095238107</v>
      </c>
      <c r="M16" s="1">
        <v>99.071428571428598</v>
      </c>
      <c r="N16" s="1">
        <v>8733.6714285714297</v>
      </c>
      <c r="O16" s="1">
        <v>99.371580952380995</v>
      </c>
      <c r="Q16" s="1">
        <v>107.166666666667</v>
      </c>
      <c r="R16" s="1">
        <v>9990.5571428571402</v>
      </c>
      <c r="S16" s="1">
        <v>62.639314285714299</v>
      </c>
      <c r="U16" s="1">
        <v>101</v>
      </c>
      <c r="V16" s="1">
        <v>8365.3714285714304</v>
      </c>
      <c r="W16" s="1">
        <v>68.812423809523807</v>
      </c>
      <c r="Y16" s="1">
        <v>96.071428571428598</v>
      </c>
      <c r="Z16" s="1">
        <v>9038.5523809523802</v>
      </c>
      <c r="AA16" s="1">
        <v>80.491119047619094</v>
      </c>
      <c r="AC16" s="1">
        <v>110.642857142857</v>
      </c>
      <c r="AD16" s="1">
        <v>9889.3952380952396</v>
      </c>
      <c r="AE16" s="1">
        <v>62.641728571428601</v>
      </c>
      <c r="AG16" s="1">
        <v>104.333333333333</v>
      </c>
      <c r="AH16" s="1">
        <v>10454.309523809499</v>
      </c>
      <c r="AI16" s="1">
        <v>67.903785714285704</v>
      </c>
      <c r="AK16" s="1">
        <v>99.6666666666667</v>
      </c>
      <c r="AL16" s="1">
        <v>9052.8523809523795</v>
      </c>
      <c r="AM16" s="1">
        <v>76.071785714285696</v>
      </c>
    </row>
    <row r="17" spans="1:39" x14ac:dyDescent="0.25">
      <c r="A17" s="1">
        <v>106.904761904762</v>
      </c>
      <c r="B17" s="1">
        <v>9025.3523809523795</v>
      </c>
      <c r="C17" s="1">
        <v>82.011138095238096</v>
      </c>
      <c r="E17" s="1">
        <v>127.904761904762</v>
      </c>
      <c r="F17" s="1">
        <v>12935.9333333333</v>
      </c>
      <c r="G17" s="1">
        <v>60.084509523809501</v>
      </c>
      <c r="I17" s="1">
        <v>98</v>
      </c>
      <c r="J17" s="1">
        <v>8970.6190476190495</v>
      </c>
      <c r="K17" s="1">
        <v>94.452642857142905</v>
      </c>
      <c r="M17" s="1">
        <v>109.238095238095</v>
      </c>
      <c r="N17" s="1">
        <v>8953.1619047619097</v>
      </c>
      <c r="O17" s="1">
        <v>75.585014285714294</v>
      </c>
      <c r="Q17" s="1">
        <v>95.190476190476204</v>
      </c>
      <c r="R17" s="1">
        <v>9168.9333333333307</v>
      </c>
      <c r="S17" s="1">
        <v>76.344523809523807</v>
      </c>
      <c r="U17" s="1">
        <v>100.71428571428601</v>
      </c>
      <c r="V17" s="1">
        <v>8405.9428571428598</v>
      </c>
      <c r="W17" s="1">
        <v>68.936995238095193</v>
      </c>
      <c r="Y17" s="1">
        <v>100.166666666667</v>
      </c>
      <c r="Z17" s="1">
        <v>9391.4571428571398</v>
      </c>
      <c r="AA17" s="1">
        <v>71.761857142857096</v>
      </c>
      <c r="AC17" s="1">
        <v>96.071428571428598</v>
      </c>
      <c r="AD17" s="1">
        <v>8966.9380952380998</v>
      </c>
      <c r="AE17" s="1">
        <v>84.473557142857203</v>
      </c>
      <c r="AG17" s="1">
        <v>99.5</v>
      </c>
      <c r="AH17" s="1">
        <v>8639.6476190476205</v>
      </c>
      <c r="AI17" s="1">
        <v>74.169571428571402</v>
      </c>
      <c r="AK17" s="1">
        <v>106.138095238095</v>
      </c>
      <c r="AL17" s="1">
        <v>10371.757142857099</v>
      </c>
      <c r="AM17" s="1">
        <v>62.171071428571402</v>
      </c>
    </row>
    <row r="18" spans="1:39" x14ac:dyDescent="0.25">
      <c r="A18" s="1">
        <v>99.642857142857096</v>
      </c>
      <c r="B18" s="1">
        <v>9137.6380952381005</v>
      </c>
      <c r="C18" s="1">
        <v>84.431947619047605</v>
      </c>
      <c r="E18" s="1">
        <v>127.904761904762</v>
      </c>
      <c r="F18" s="1">
        <v>12873.480952381</v>
      </c>
      <c r="G18" s="1">
        <v>60.282842857142903</v>
      </c>
      <c r="I18" s="1">
        <v>98.1666666666667</v>
      </c>
      <c r="J18" s="1">
        <v>9495.0904761904803</v>
      </c>
      <c r="K18" s="1">
        <v>81.487076190476202</v>
      </c>
      <c r="M18" s="1">
        <v>102.28571428571399</v>
      </c>
      <c r="N18" s="1">
        <v>9221.8809523809505</v>
      </c>
      <c r="O18" s="1">
        <v>78.8991238095238</v>
      </c>
      <c r="Q18" s="1">
        <v>106.21428571428601</v>
      </c>
      <c r="R18" s="1">
        <v>10095.6190476191</v>
      </c>
      <c r="S18" s="1">
        <v>64.464695238095203</v>
      </c>
      <c r="U18" s="1">
        <v>99.071428571428598</v>
      </c>
      <c r="V18" s="1">
        <v>8349.9714285714308</v>
      </c>
      <c r="W18" s="1">
        <v>74.787509523809504</v>
      </c>
      <c r="Y18" s="1">
        <v>98.714285714285694</v>
      </c>
      <c r="Z18" s="1">
        <v>9007.3809523809505</v>
      </c>
      <c r="AA18" s="1">
        <v>74.395214285714303</v>
      </c>
      <c r="AC18" s="1">
        <v>109.904761904762</v>
      </c>
      <c r="AD18" s="1">
        <v>9725.2095238095208</v>
      </c>
      <c r="AE18" s="1">
        <v>64.550628571428604</v>
      </c>
      <c r="AG18" s="1">
        <v>106.23333333333299</v>
      </c>
      <c r="AH18" s="1">
        <v>10311.3714285714</v>
      </c>
      <c r="AI18" s="1">
        <v>66.975285714285704</v>
      </c>
      <c r="AK18" s="1">
        <v>103.071428571429</v>
      </c>
      <c r="AL18" s="1">
        <v>9504.5238095238092</v>
      </c>
      <c r="AM18" s="1">
        <v>68.139380952381003</v>
      </c>
    </row>
    <row r="19" spans="1:39" x14ac:dyDescent="0.25">
      <c r="A19" s="1">
        <v>119.166666666667</v>
      </c>
      <c r="B19" s="1">
        <v>10576.0904761905</v>
      </c>
      <c r="C19" s="1">
        <v>59.395185714285702</v>
      </c>
      <c r="E19" s="1">
        <v>96.5</v>
      </c>
      <c r="F19" s="1">
        <v>8834.5523809523802</v>
      </c>
      <c r="G19" s="1">
        <v>81.362761904761896</v>
      </c>
      <c r="I19" s="1">
        <v>116.70476190476199</v>
      </c>
      <c r="J19" s="1">
        <v>9868.9761904761908</v>
      </c>
      <c r="K19" s="1">
        <v>61.958780952380998</v>
      </c>
      <c r="M19" s="1">
        <v>97.5</v>
      </c>
      <c r="N19" s="1">
        <v>9278.2666666666701</v>
      </c>
      <c r="O19" s="1">
        <v>92.831457142857204</v>
      </c>
      <c r="Q19" s="1">
        <v>98.8</v>
      </c>
      <c r="R19" s="1">
        <v>8683.0714285714294</v>
      </c>
      <c r="S19" s="1">
        <v>87.227471428571405</v>
      </c>
      <c r="U19" s="1">
        <v>99.071428571428598</v>
      </c>
      <c r="V19" s="1">
        <v>8351.7999999999993</v>
      </c>
      <c r="W19" s="1">
        <v>74.654509523809494</v>
      </c>
      <c r="Y19" s="1">
        <v>98.714285714285694</v>
      </c>
      <c r="Z19" s="1">
        <v>9007.9714285714308</v>
      </c>
      <c r="AA19" s="1">
        <v>74.380214285714302</v>
      </c>
      <c r="AC19" s="1">
        <v>98.214285714285694</v>
      </c>
      <c r="AD19" s="1">
        <v>8870.7523809523791</v>
      </c>
      <c r="AE19" s="1">
        <v>81.956819047619007</v>
      </c>
      <c r="AG19" s="1">
        <v>98</v>
      </c>
      <c r="AH19" s="1">
        <v>8688.99047619048</v>
      </c>
      <c r="AI19" s="1">
        <v>87.567285714285703</v>
      </c>
      <c r="AK19" s="1">
        <v>100.166666666667</v>
      </c>
      <c r="AL19" s="1">
        <v>9101.5619047619093</v>
      </c>
      <c r="AM19" s="1">
        <v>75.732428571428599</v>
      </c>
    </row>
    <row r="20" spans="1:39" x14ac:dyDescent="0.25">
      <c r="A20" s="1">
        <v>115.571428571429</v>
      </c>
      <c r="B20" s="1">
        <v>10959.242857142901</v>
      </c>
      <c r="C20" s="1">
        <v>59.117642857142897</v>
      </c>
      <c r="E20" s="1">
        <v>101.571428571429</v>
      </c>
      <c r="F20" s="1">
        <v>9448.1666666666697</v>
      </c>
      <c r="G20" s="1">
        <v>72.8929857142857</v>
      </c>
      <c r="I20" s="1">
        <v>115.971428571429</v>
      </c>
      <c r="J20" s="1">
        <v>9753.6380952381005</v>
      </c>
      <c r="K20" s="1">
        <v>67.425342857142894</v>
      </c>
      <c r="M20" s="1">
        <v>99.5</v>
      </c>
      <c r="N20" s="1">
        <v>8583.26190476191</v>
      </c>
      <c r="O20" s="1">
        <v>94.342195238095201</v>
      </c>
      <c r="Q20" s="1">
        <v>106.71428571428601</v>
      </c>
      <c r="R20" s="1">
        <v>9592.1619047619097</v>
      </c>
      <c r="S20" s="1">
        <v>72.544838095238106</v>
      </c>
      <c r="U20" s="1">
        <v>109.28571428571399</v>
      </c>
      <c r="V20" s="1">
        <v>9924.4238095238106</v>
      </c>
      <c r="W20" s="1">
        <v>64.259538095238099</v>
      </c>
      <c r="Y20" s="1">
        <v>97.071428571428598</v>
      </c>
      <c r="Z20" s="1">
        <v>8856.8619047619104</v>
      </c>
      <c r="AA20" s="1">
        <v>80.041761904761898</v>
      </c>
      <c r="AC20" s="1">
        <v>96.642857142857096</v>
      </c>
      <c r="AD20" s="1">
        <v>8997.9047619047597</v>
      </c>
      <c r="AE20" s="1">
        <v>83.935309523809494</v>
      </c>
      <c r="AG20" s="1">
        <v>108.404761904762</v>
      </c>
      <c r="AH20" s="1">
        <v>10593.319047618999</v>
      </c>
      <c r="AI20" s="1">
        <v>66.177857142857107</v>
      </c>
      <c r="AK20" s="1">
        <v>100.071428571429</v>
      </c>
      <c r="AL20" s="1">
        <v>9125.8428571428594</v>
      </c>
      <c r="AM20" s="1">
        <v>74.362785714285707</v>
      </c>
    </row>
    <row r="21" spans="1:39" x14ac:dyDescent="0.25">
      <c r="A21" s="1">
        <v>113</v>
      </c>
      <c r="B21" s="1">
        <v>10704.723809523801</v>
      </c>
      <c r="C21" s="1">
        <v>62.299571428571397</v>
      </c>
      <c r="E21" s="1">
        <v>99.8333333333333</v>
      </c>
      <c r="F21" s="1">
        <v>9492.7809523809592</v>
      </c>
      <c r="G21" s="1">
        <v>72.859200000000001</v>
      </c>
      <c r="I21" s="1">
        <v>99.5</v>
      </c>
      <c r="J21" s="1">
        <v>8834.5952380952403</v>
      </c>
      <c r="K21" s="1">
        <v>86.971785714285701</v>
      </c>
      <c r="M21" s="1">
        <v>104.571428571429</v>
      </c>
      <c r="N21" s="1">
        <v>9569.1666666666697</v>
      </c>
      <c r="O21" s="1">
        <v>77.218338095238096</v>
      </c>
      <c r="Q21" s="1">
        <v>99.5</v>
      </c>
      <c r="R21" s="1">
        <v>8845.9047619047597</v>
      </c>
      <c r="S21" s="1">
        <v>82.950195238095205</v>
      </c>
      <c r="U21" s="1">
        <v>112.666666666667</v>
      </c>
      <c r="V21" s="1">
        <v>10527.5142857143</v>
      </c>
      <c r="W21" s="1">
        <v>60.892423809523798</v>
      </c>
      <c r="Y21" s="1">
        <v>101.7</v>
      </c>
      <c r="Z21" s="1">
        <v>9249.6285714285696</v>
      </c>
      <c r="AA21" s="1">
        <v>73.065119047619106</v>
      </c>
      <c r="AC21" s="1">
        <v>98.214285714285694</v>
      </c>
      <c r="AD21" s="1">
        <v>8786.5666666666693</v>
      </c>
      <c r="AE21" s="1">
        <v>85.920176190476198</v>
      </c>
      <c r="AG21" s="1">
        <v>100.5</v>
      </c>
      <c r="AH21" s="1">
        <v>8409.7047619047607</v>
      </c>
      <c r="AI21" s="1">
        <v>74.574571428571403</v>
      </c>
      <c r="AK21" s="1">
        <v>102.5</v>
      </c>
      <c r="AL21" s="1">
        <v>9391.6666666666697</v>
      </c>
      <c r="AM21" s="1">
        <v>69.114523809523803</v>
      </c>
    </row>
    <row r="22" spans="1:39" x14ac:dyDescent="0.25">
      <c r="A22" s="1">
        <v>113.571428571429</v>
      </c>
      <c r="B22" s="1">
        <v>10551.1238095238</v>
      </c>
      <c r="C22" s="1">
        <v>63.294285714285699</v>
      </c>
      <c r="E22" s="1">
        <v>111.904761904762</v>
      </c>
      <c r="F22" s="1">
        <v>10200.347619047599</v>
      </c>
      <c r="G22" s="1">
        <v>61.188485714285697</v>
      </c>
      <c r="I22" s="1">
        <v>98.1666666666667</v>
      </c>
      <c r="J22" s="1">
        <v>9501.9142857142797</v>
      </c>
      <c r="K22" s="1">
        <v>80.134523809523799</v>
      </c>
      <c r="M22" s="1">
        <v>100</v>
      </c>
      <c r="N22" s="1">
        <v>9092.8142857142902</v>
      </c>
      <c r="O22" s="1">
        <v>81.105980952381003</v>
      </c>
      <c r="Q22" s="1">
        <v>97.785714285714306</v>
      </c>
      <c r="R22" s="1">
        <v>9031.6952380952407</v>
      </c>
      <c r="S22" s="1">
        <v>80.698704761904807</v>
      </c>
      <c r="U22" s="1">
        <v>109.238095238095</v>
      </c>
      <c r="V22" s="1">
        <v>10065.4</v>
      </c>
      <c r="W22" s="1">
        <v>64.296661904761905</v>
      </c>
      <c r="Y22" s="1">
        <v>99.5</v>
      </c>
      <c r="Z22" s="1">
        <v>9488.00476190476</v>
      </c>
      <c r="AA22" s="1">
        <v>73.783761904761903</v>
      </c>
      <c r="AC22" s="1">
        <v>97.714285714285694</v>
      </c>
      <c r="AD22" s="1">
        <v>8879.9047619047597</v>
      </c>
      <c r="AE22" s="1">
        <v>82.086480952380995</v>
      </c>
      <c r="AG22" s="1">
        <v>106.666666666667</v>
      </c>
      <c r="AH22" s="1">
        <v>9993.6761904761897</v>
      </c>
      <c r="AI22" s="1">
        <v>72.130023809523806</v>
      </c>
      <c r="AK22" s="1">
        <v>96</v>
      </c>
      <c r="AL22" s="1">
        <v>8680.8380952380994</v>
      </c>
      <c r="AM22" s="1">
        <v>84.640057142857103</v>
      </c>
    </row>
    <row r="23" spans="1:39" x14ac:dyDescent="0.25">
      <c r="A23" s="1">
        <v>107.02380952381</v>
      </c>
      <c r="B23" s="1">
        <v>9512.6095238095204</v>
      </c>
      <c r="C23" s="1">
        <v>70.312142857142902</v>
      </c>
      <c r="E23" s="1">
        <v>111.904761904762</v>
      </c>
      <c r="F23" s="1">
        <v>10312.1238095238</v>
      </c>
      <c r="G23" s="1">
        <v>61.0710571428571</v>
      </c>
      <c r="I23" s="1">
        <v>102.333333333333</v>
      </c>
      <c r="J23" s="1">
        <v>8899.1285714285696</v>
      </c>
      <c r="K23" s="1">
        <v>83.078619047619</v>
      </c>
      <c r="M23" s="1">
        <v>109.071428571429</v>
      </c>
      <c r="N23" s="1">
        <v>9794.6809523809497</v>
      </c>
      <c r="O23" s="1">
        <v>67.100757142857205</v>
      </c>
      <c r="Q23" s="1">
        <v>96.190476190476204</v>
      </c>
      <c r="R23" s="1">
        <v>9195.2714285714301</v>
      </c>
      <c r="S23" s="1">
        <v>75.932695238095206</v>
      </c>
      <c r="U23" s="1">
        <v>100.071428571429</v>
      </c>
      <c r="V23" s="1">
        <v>8468.9523809523798</v>
      </c>
      <c r="W23" s="1">
        <v>69.326776190476195</v>
      </c>
      <c r="Y23" s="1">
        <v>98.5</v>
      </c>
      <c r="Z23" s="1">
        <v>8911.4857142857109</v>
      </c>
      <c r="AA23" s="1">
        <v>78.054547619047597</v>
      </c>
      <c r="AC23" s="1">
        <v>108.238095238095</v>
      </c>
      <c r="AD23" s="1">
        <v>9743.9190476190506</v>
      </c>
      <c r="AE23" s="1">
        <v>63.395552380952402</v>
      </c>
      <c r="AG23" s="1">
        <v>100</v>
      </c>
      <c r="AH23" s="1">
        <v>8536.4333333333307</v>
      </c>
      <c r="AI23" s="1">
        <v>74.191261904761902</v>
      </c>
      <c r="AK23" s="1">
        <v>98.571428571428598</v>
      </c>
      <c r="AL23" s="1">
        <v>9429.7142857142899</v>
      </c>
      <c r="AM23" s="1">
        <v>75.789023809523798</v>
      </c>
    </row>
    <row r="24" spans="1:39" x14ac:dyDescent="0.25">
      <c r="A24" s="1">
        <v>106.166666666667</v>
      </c>
      <c r="B24" s="1">
        <v>9152.2904761904792</v>
      </c>
      <c r="C24" s="1">
        <v>81.316223809523805</v>
      </c>
      <c r="E24" s="1">
        <v>96.785714285714306</v>
      </c>
      <c r="F24" s="1">
        <v>8667.2047619047607</v>
      </c>
      <c r="G24" s="1">
        <v>98.755899999999997</v>
      </c>
      <c r="I24" s="1">
        <v>97.5</v>
      </c>
      <c r="J24" s="1">
        <v>9062.3666666666704</v>
      </c>
      <c r="K24" s="1">
        <v>90.342580952380999</v>
      </c>
      <c r="M24" s="1">
        <v>110.538095238095</v>
      </c>
      <c r="N24" s="1">
        <v>9285.3095238095193</v>
      </c>
      <c r="O24" s="1">
        <v>75.035080952380994</v>
      </c>
      <c r="Q24" s="1">
        <v>98.214285714285694</v>
      </c>
      <c r="R24" s="1">
        <v>8973.7476190476209</v>
      </c>
      <c r="S24" s="1">
        <v>81.901471428571398</v>
      </c>
      <c r="U24" s="1">
        <v>109.28571428571399</v>
      </c>
      <c r="V24" s="1">
        <v>10064</v>
      </c>
      <c r="W24" s="1">
        <v>64.250109523809499</v>
      </c>
      <c r="Y24" s="1">
        <v>98.5</v>
      </c>
      <c r="Z24" s="1">
        <v>8937.8714285714304</v>
      </c>
      <c r="AA24" s="1">
        <v>77.871214285714302</v>
      </c>
      <c r="AC24" s="1">
        <v>98.214285714285694</v>
      </c>
      <c r="AD24" s="1">
        <v>8813.2333333333409</v>
      </c>
      <c r="AE24" s="1">
        <v>85.915176190476203</v>
      </c>
      <c r="AG24" s="1">
        <v>97.5</v>
      </c>
      <c r="AH24" s="1">
        <v>8697.1571428571406</v>
      </c>
      <c r="AI24" s="1">
        <v>88.029785714285694</v>
      </c>
      <c r="AK24" s="1">
        <v>100</v>
      </c>
      <c r="AL24" s="1">
        <v>9250.7428571428609</v>
      </c>
      <c r="AM24" s="1">
        <v>74.336857142857099</v>
      </c>
    </row>
    <row r="25" spans="1:39" x14ac:dyDescent="0.25">
      <c r="A25" s="1">
        <v>107.02380952381</v>
      </c>
      <c r="B25" s="1">
        <v>9451.4380952380998</v>
      </c>
      <c r="C25" s="1">
        <v>71.134019047619006</v>
      </c>
      <c r="E25" s="1">
        <v>97.404761904761898</v>
      </c>
      <c r="F25" s="1">
        <v>8818.2476190476209</v>
      </c>
      <c r="G25" s="1">
        <v>81.587890476190495</v>
      </c>
      <c r="I25" s="1">
        <v>103.47619047619</v>
      </c>
      <c r="J25" s="1">
        <v>9252.5619047619002</v>
      </c>
      <c r="K25" s="1">
        <v>75.839166666666699</v>
      </c>
      <c r="M25" s="1">
        <v>105.5</v>
      </c>
      <c r="N25" s="1">
        <v>9593.4476190476198</v>
      </c>
      <c r="O25" s="1">
        <v>76.019671428571399</v>
      </c>
      <c r="Q25" s="1">
        <v>96.142857142857096</v>
      </c>
      <c r="R25" s="1">
        <v>9066.0380952381001</v>
      </c>
      <c r="S25" s="1">
        <v>76.344523809523807</v>
      </c>
      <c r="U25" s="1">
        <v>109.142857142857</v>
      </c>
      <c r="V25" s="1">
        <v>9090.7857142857192</v>
      </c>
      <c r="W25" s="1">
        <v>65.892061904761903</v>
      </c>
      <c r="Y25" s="1">
        <v>97.714285714285694</v>
      </c>
      <c r="Z25" s="1">
        <v>8879.1095238095204</v>
      </c>
      <c r="AA25" s="1">
        <v>78.069547619047597</v>
      </c>
      <c r="AC25" s="1">
        <v>99.5</v>
      </c>
      <c r="AD25" s="1">
        <v>8846.3761904761905</v>
      </c>
      <c r="AE25" s="1">
        <v>76.660704761904796</v>
      </c>
      <c r="AG25" s="1">
        <v>100</v>
      </c>
      <c r="AH25" s="1">
        <v>8453.4809523809508</v>
      </c>
      <c r="AI25" s="1">
        <v>74.584690476190502</v>
      </c>
      <c r="AK25" s="1">
        <v>105.4</v>
      </c>
      <c r="AL25" s="1">
        <v>9887.6809523809607</v>
      </c>
      <c r="AM25" s="1">
        <v>64.387666666666703</v>
      </c>
    </row>
    <row r="26" spans="1:39" x14ac:dyDescent="0.25">
      <c r="A26" s="1">
        <v>101.142857142857</v>
      </c>
      <c r="B26" s="1">
        <v>9427.1714285714297</v>
      </c>
      <c r="C26" s="1">
        <v>83.911285714285697</v>
      </c>
      <c r="E26" s="1">
        <v>97.233333333333405</v>
      </c>
      <c r="F26" s="1">
        <v>8824.3904761904796</v>
      </c>
      <c r="G26" s="1">
        <v>81.773366666666703</v>
      </c>
      <c r="I26" s="1">
        <v>115.5</v>
      </c>
      <c r="J26" s="1">
        <v>8190.9809523809499</v>
      </c>
      <c r="K26" s="1">
        <v>125.511042857143</v>
      </c>
      <c r="M26" s="1">
        <v>110.538095238095</v>
      </c>
      <c r="N26" s="1">
        <v>9295.8476190476194</v>
      </c>
      <c r="O26" s="1">
        <v>73.454580952380994</v>
      </c>
      <c r="Q26" s="1">
        <v>97.6666666666667</v>
      </c>
      <c r="R26" s="1">
        <v>8821.4</v>
      </c>
      <c r="S26" s="1">
        <v>86.7739714285714</v>
      </c>
      <c r="U26" s="1">
        <v>131.80000000000001</v>
      </c>
      <c r="V26" s="1">
        <v>11861.9238095238</v>
      </c>
      <c r="W26" s="1">
        <v>57.722280952380999</v>
      </c>
      <c r="Y26" s="1">
        <v>100.666666666667</v>
      </c>
      <c r="Z26" s="1">
        <v>9180.1904761904807</v>
      </c>
      <c r="AA26" s="1">
        <v>73.801452380952398</v>
      </c>
      <c r="AC26" s="1">
        <v>109.404761904762</v>
      </c>
      <c r="AD26" s="1">
        <v>9908.8857142857196</v>
      </c>
      <c r="AE26" s="1">
        <v>62.630814285714301</v>
      </c>
      <c r="AG26" s="1">
        <v>106.666666666667</v>
      </c>
      <c r="AH26" s="1">
        <v>10019.709523809501</v>
      </c>
      <c r="AI26" s="1">
        <v>70.187261904761897</v>
      </c>
      <c r="AK26" s="1">
        <v>98.071428571428598</v>
      </c>
      <c r="AL26" s="1">
        <v>9703.0714285714294</v>
      </c>
      <c r="AM26" s="1">
        <v>75.587785714285701</v>
      </c>
    </row>
    <row r="27" spans="1:39" x14ac:dyDescent="0.25">
      <c r="A27" s="1">
        <v>106.095238095238</v>
      </c>
      <c r="B27" s="1">
        <v>9607.1523809523806</v>
      </c>
      <c r="C27" s="1">
        <v>70.758071428571398</v>
      </c>
      <c r="E27" s="1">
        <v>95.5</v>
      </c>
      <c r="F27" s="1">
        <v>9043.7857142857192</v>
      </c>
      <c r="G27" s="1">
        <v>85.052209523809495</v>
      </c>
      <c r="I27" s="1">
        <v>104.404761904762</v>
      </c>
      <c r="J27" s="1">
        <v>9051.8761904761905</v>
      </c>
      <c r="K27" s="1">
        <v>73.845257142857093</v>
      </c>
      <c r="M27" s="1">
        <v>108.357142857143</v>
      </c>
      <c r="N27" s="1">
        <v>10324.6</v>
      </c>
      <c r="O27" s="1">
        <v>66.216861904761899</v>
      </c>
      <c r="Q27" s="1">
        <v>106.071428571429</v>
      </c>
      <c r="R27" s="1">
        <v>9665.3190476190503</v>
      </c>
      <c r="S27" s="1">
        <v>71.582757142857105</v>
      </c>
      <c r="U27" s="1">
        <v>127.45238095238101</v>
      </c>
      <c r="V27" s="1">
        <v>12471.280952380899</v>
      </c>
      <c r="W27" s="1">
        <v>59.441995238095203</v>
      </c>
      <c r="Y27" s="1">
        <v>98.533333333333303</v>
      </c>
      <c r="Z27" s="1">
        <v>8669.0714285714294</v>
      </c>
      <c r="AA27" s="1">
        <v>85.164666666666704</v>
      </c>
      <c r="AC27" s="1">
        <v>109.30952380952399</v>
      </c>
      <c r="AD27" s="1">
        <v>9979.1380952381005</v>
      </c>
      <c r="AE27" s="1">
        <v>62.931419047619002</v>
      </c>
      <c r="AG27" s="1">
        <v>104.833333333333</v>
      </c>
      <c r="AH27" s="1">
        <v>10247.152380952401</v>
      </c>
      <c r="AI27" s="1">
        <v>69.425642857142904</v>
      </c>
      <c r="AK27" s="1">
        <v>98.142857142857096</v>
      </c>
      <c r="AL27" s="1">
        <v>9476.5523809523802</v>
      </c>
      <c r="AM27" s="1">
        <v>74.809285714285707</v>
      </c>
    </row>
    <row r="28" spans="1:39" x14ac:dyDescent="0.25">
      <c r="A28" s="1">
        <v>106.166666666667</v>
      </c>
      <c r="B28" s="1">
        <v>9293.6714285714297</v>
      </c>
      <c r="C28" s="1">
        <v>77.843699999999998</v>
      </c>
      <c r="E28" s="1">
        <v>95.571428571428598</v>
      </c>
      <c r="F28" s="1">
        <v>8955.3333333333394</v>
      </c>
      <c r="G28" s="1">
        <v>90.903309523809497</v>
      </c>
      <c r="I28" s="1">
        <v>109.571428571429</v>
      </c>
      <c r="J28" s="1">
        <v>10369.4761904762</v>
      </c>
      <c r="K28" s="1">
        <v>72.216642857142901</v>
      </c>
      <c r="M28" s="1">
        <v>108.142857142857</v>
      </c>
      <c r="N28" s="1">
        <v>9763.0714285714294</v>
      </c>
      <c r="O28" s="1">
        <v>68.796666666666695</v>
      </c>
      <c r="Q28" s="1">
        <v>107.71428571428601</v>
      </c>
      <c r="R28" s="1">
        <v>9626.3761904761905</v>
      </c>
      <c r="S28" s="1">
        <v>67.604123809523799</v>
      </c>
      <c r="U28" s="1">
        <v>98.857142857142904</v>
      </c>
      <c r="V28" s="1">
        <v>8454.1238095238095</v>
      </c>
      <c r="W28" s="1">
        <v>73.807019047619093</v>
      </c>
      <c r="Y28" s="1">
        <v>99.5</v>
      </c>
      <c r="Z28" s="1">
        <v>9452.7666666666701</v>
      </c>
      <c r="AA28" s="1">
        <v>73.982095238095198</v>
      </c>
      <c r="AC28" s="1">
        <v>98.714285714285694</v>
      </c>
      <c r="AD28" s="1">
        <v>9149.6904761904807</v>
      </c>
      <c r="AE28" s="1">
        <v>71.820133333333303</v>
      </c>
      <c r="AG28" s="1">
        <v>105.166666666667</v>
      </c>
      <c r="AH28" s="1">
        <v>10194.190476190501</v>
      </c>
      <c r="AI28" s="1">
        <v>68.757785714285703</v>
      </c>
      <c r="AK28" s="1">
        <v>98.142857142857096</v>
      </c>
      <c r="AL28" s="1">
        <v>9473.8952380952396</v>
      </c>
      <c r="AM28" s="1">
        <v>75.786357142857099</v>
      </c>
    </row>
    <row r="29" spans="1:39" x14ac:dyDescent="0.25">
      <c r="A29" s="1">
        <v>101.142857142857</v>
      </c>
      <c r="B29" s="1">
        <v>9405.4809523809508</v>
      </c>
      <c r="C29" s="1">
        <v>84.114619047619001</v>
      </c>
      <c r="E29" s="1">
        <v>95.571428571428598</v>
      </c>
      <c r="F29" s="1">
        <v>9003.8095238095302</v>
      </c>
      <c r="G29" s="1">
        <v>84.640280952381005</v>
      </c>
      <c r="I29" s="1">
        <v>103.357142857143</v>
      </c>
      <c r="J29" s="1">
        <v>8822.0619047619093</v>
      </c>
      <c r="K29" s="1">
        <v>76.735709523809504</v>
      </c>
      <c r="M29" s="1">
        <v>110.538095238095</v>
      </c>
      <c r="N29" s="1">
        <v>9305.3380952380903</v>
      </c>
      <c r="O29" s="1">
        <v>73.227438095238099</v>
      </c>
      <c r="Q29" s="1">
        <v>105.666666666667</v>
      </c>
      <c r="R29" s="1">
        <v>9844.9904761904709</v>
      </c>
      <c r="S29" s="1">
        <v>71.476900000000001</v>
      </c>
      <c r="U29" s="1">
        <v>112.833333333333</v>
      </c>
      <c r="V29" s="1">
        <v>9647.6476190476205</v>
      </c>
      <c r="W29" s="1">
        <v>62.704914285714302</v>
      </c>
      <c r="Y29" s="1">
        <v>99.866666666666703</v>
      </c>
      <c r="Z29" s="1">
        <v>9187.4523809523798</v>
      </c>
      <c r="AA29" s="1">
        <v>73.274666666666704</v>
      </c>
      <c r="AC29" s="1">
        <v>106.142857142857</v>
      </c>
      <c r="AD29" s="1">
        <v>9991.4095238095306</v>
      </c>
      <c r="AE29" s="1">
        <v>67.561790476190495</v>
      </c>
      <c r="AG29" s="1">
        <v>105.166666666667</v>
      </c>
      <c r="AH29" s="1">
        <v>10300.8666666667</v>
      </c>
      <c r="AI29" s="1">
        <v>68.299785714285704</v>
      </c>
      <c r="AK29" s="1">
        <v>105.566666666667</v>
      </c>
      <c r="AL29" s="1">
        <v>9768.2238095238099</v>
      </c>
      <c r="AM29" s="1">
        <v>62.767238095238099</v>
      </c>
    </row>
    <row r="30" spans="1:39" x14ac:dyDescent="0.25">
      <c r="A30" s="1">
        <v>107.02380952381</v>
      </c>
      <c r="B30" s="1">
        <v>9394.3428571428594</v>
      </c>
      <c r="C30" s="1">
        <v>71.380352380952402</v>
      </c>
      <c r="E30" s="1">
        <v>97.642857142857096</v>
      </c>
      <c r="F30" s="1">
        <v>8551.2476190476209</v>
      </c>
      <c r="G30" s="1">
        <v>93.771357142857099</v>
      </c>
      <c r="I30" s="1">
        <v>97.571428571428598</v>
      </c>
      <c r="J30" s="1">
        <v>9024.0428571428602</v>
      </c>
      <c r="K30" s="1">
        <v>89.489247619047603</v>
      </c>
      <c r="M30" s="1">
        <v>102</v>
      </c>
      <c r="N30" s="1">
        <v>9463.9666666666708</v>
      </c>
      <c r="O30" s="1">
        <v>80.110623809523801</v>
      </c>
      <c r="Q30" s="1">
        <v>97.466666666666697</v>
      </c>
      <c r="R30" s="1">
        <v>8907.6761904761897</v>
      </c>
      <c r="S30" s="1">
        <v>87.126280952380895</v>
      </c>
      <c r="U30" s="1">
        <v>110.71428571428601</v>
      </c>
      <c r="V30" s="1">
        <v>9408.1714285714297</v>
      </c>
      <c r="W30" s="1">
        <v>63.017533333333297</v>
      </c>
      <c r="Y30" s="1">
        <v>100.380952380952</v>
      </c>
      <c r="Z30" s="1">
        <v>9157.3095238095193</v>
      </c>
      <c r="AA30" s="1">
        <v>73.999785714285693</v>
      </c>
      <c r="AC30" s="1">
        <v>99</v>
      </c>
      <c r="AD30" s="1">
        <v>9099.5857142857203</v>
      </c>
      <c r="AE30" s="1">
        <v>70.995490476190497</v>
      </c>
      <c r="AG30" s="1">
        <v>98.571428571428598</v>
      </c>
      <c r="AH30" s="1">
        <v>8380.9</v>
      </c>
      <c r="AI30" s="1">
        <v>76.217523809523797</v>
      </c>
      <c r="AK30" s="1">
        <v>96.5</v>
      </c>
      <c r="AL30" s="1">
        <v>8715.5857142857203</v>
      </c>
      <c r="AM30" s="1">
        <v>79.907128571428601</v>
      </c>
    </row>
    <row r="31" spans="1:39" x14ac:dyDescent="0.25">
      <c r="A31" s="1">
        <v>103.5</v>
      </c>
      <c r="B31" s="1">
        <v>9012.9571428571398</v>
      </c>
      <c r="C31" s="1">
        <v>82.8638571428571</v>
      </c>
      <c r="E31" s="1">
        <v>95.571428571428598</v>
      </c>
      <c r="F31" s="1">
        <v>8995.5095238095291</v>
      </c>
      <c r="G31" s="1">
        <v>85.207580952380994</v>
      </c>
      <c r="I31" s="1">
        <v>103.261904761905</v>
      </c>
      <c r="J31" s="1">
        <v>9233.0666666666693</v>
      </c>
      <c r="K31" s="1">
        <v>75.904509523809494</v>
      </c>
      <c r="M31" s="1">
        <v>111.071428571429</v>
      </c>
      <c r="N31" s="1">
        <v>9932.2333333333299</v>
      </c>
      <c r="O31" s="1">
        <v>64.599528571428607</v>
      </c>
      <c r="Q31" s="1">
        <v>115.54761904761899</v>
      </c>
      <c r="R31" s="1">
        <v>10463.652380952401</v>
      </c>
      <c r="S31" s="1">
        <v>59.990695238095199</v>
      </c>
      <c r="U31" s="1">
        <v>109.71428571428601</v>
      </c>
      <c r="V31" s="1">
        <v>9107.1333333333405</v>
      </c>
      <c r="W31" s="1">
        <v>64.962228571428597</v>
      </c>
      <c r="Y31" s="1">
        <v>98.714285714285694</v>
      </c>
      <c r="Z31" s="1">
        <v>9059.4714285714308</v>
      </c>
      <c r="AA31" s="1">
        <v>74.181880952380993</v>
      </c>
      <c r="AC31" s="1">
        <v>100.5</v>
      </c>
      <c r="AD31" s="1">
        <v>8918.6</v>
      </c>
      <c r="AE31" s="1">
        <v>71.370371428571403</v>
      </c>
      <c r="AG31" s="1">
        <v>99.5</v>
      </c>
      <c r="AH31" s="1">
        <v>8552.8476190476194</v>
      </c>
      <c r="AI31" s="1">
        <v>75.036928571428604</v>
      </c>
      <c r="AK31" s="1">
        <v>107.138095238095</v>
      </c>
      <c r="AL31" s="1">
        <v>9732.9523809523798</v>
      </c>
      <c r="AM31" s="1">
        <v>63.486809523809498</v>
      </c>
    </row>
    <row r="32" spans="1:39" x14ac:dyDescent="0.25">
      <c r="A32" s="1">
        <v>106.166666666667</v>
      </c>
      <c r="B32" s="1">
        <v>9250.8857142857105</v>
      </c>
      <c r="C32" s="1">
        <v>77.845438095238094</v>
      </c>
      <c r="E32" s="1">
        <v>96</v>
      </c>
      <c r="F32" s="1">
        <v>8946.5476190476202</v>
      </c>
      <c r="G32" s="1">
        <v>90.885261904761904</v>
      </c>
      <c r="I32" s="1">
        <v>117.352380952381</v>
      </c>
      <c r="J32" s="1">
        <v>10558.0857142857</v>
      </c>
      <c r="K32" s="1">
        <v>60.587371428571402</v>
      </c>
      <c r="M32" s="1">
        <v>99</v>
      </c>
      <c r="N32" s="1">
        <v>8839.2904761904792</v>
      </c>
      <c r="O32" s="1">
        <v>97.974795238095197</v>
      </c>
      <c r="Q32" s="1">
        <v>111.438095238095</v>
      </c>
      <c r="R32" s="1">
        <v>10343.9761904762</v>
      </c>
      <c r="S32" s="1">
        <v>60.686257142857102</v>
      </c>
      <c r="U32" s="1">
        <v>98.571428571428598</v>
      </c>
      <c r="V32" s="1">
        <v>8536.0952380952403</v>
      </c>
      <c r="W32" s="1">
        <v>73.326295238095199</v>
      </c>
      <c r="Y32" s="1">
        <v>99.8333333333333</v>
      </c>
      <c r="Z32" s="1">
        <v>9149.4523809523798</v>
      </c>
      <c r="AA32" s="1">
        <v>74.013785714285703</v>
      </c>
      <c r="AC32" s="1">
        <v>108.80952380952399</v>
      </c>
      <c r="AD32" s="1">
        <v>10040.847619047599</v>
      </c>
      <c r="AE32" s="1">
        <v>62.019490476190498</v>
      </c>
      <c r="AG32" s="1">
        <v>99.5</v>
      </c>
      <c r="AH32" s="1">
        <v>8459.1047619047604</v>
      </c>
      <c r="AI32" s="1">
        <v>75.479309523809505</v>
      </c>
      <c r="AK32" s="1">
        <v>107.138095238095</v>
      </c>
      <c r="AL32" s="1">
        <v>9736.6142857142895</v>
      </c>
      <c r="AM32" s="1">
        <v>62.791214285714297</v>
      </c>
    </row>
    <row r="33" spans="1:39" x14ac:dyDescent="0.25">
      <c r="A33" s="1">
        <v>103.904761904762</v>
      </c>
      <c r="B33" s="1">
        <v>9483.5523809523802</v>
      </c>
      <c r="C33" s="1">
        <v>72.278071428571394</v>
      </c>
      <c r="E33" s="1">
        <v>107.904761904762</v>
      </c>
      <c r="F33" s="1">
        <v>10341.4333333333</v>
      </c>
      <c r="G33" s="1">
        <v>67.975200000000001</v>
      </c>
      <c r="I33" s="1">
        <v>103.357142857143</v>
      </c>
      <c r="J33" s="1">
        <v>9357.9571428571398</v>
      </c>
      <c r="K33" s="1">
        <v>75.155457142857102</v>
      </c>
      <c r="M33" s="1">
        <v>99.5</v>
      </c>
      <c r="N33" s="1">
        <v>9417.5571428571402</v>
      </c>
      <c r="O33" s="1">
        <v>80.128766666666706</v>
      </c>
      <c r="Q33" s="1">
        <v>97.785714285714306</v>
      </c>
      <c r="R33" s="1">
        <v>9031.3285714285703</v>
      </c>
      <c r="S33" s="1">
        <v>83.192038095238104</v>
      </c>
      <c r="U33" s="1">
        <v>99.714285714285694</v>
      </c>
      <c r="V33" s="1">
        <v>8225.4333333333307</v>
      </c>
      <c r="W33" s="1">
        <v>71.513776190476193</v>
      </c>
      <c r="Y33" s="1">
        <v>96.571428571428598</v>
      </c>
      <c r="Z33" s="1">
        <v>8956.1095238095295</v>
      </c>
      <c r="AA33" s="1">
        <v>80.041761904761898</v>
      </c>
      <c r="AC33" s="1">
        <v>107.833333333333</v>
      </c>
      <c r="AD33" s="1">
        <v>10244.238095238101</v>
      </c>
      <c r="AE33" s="1">
        <v>63.1278476190476</v>
      </c>
      <c r="AG33" s="1">
        <v>99.5</v>
      </c>
      <c r="AH33" s="1">
        <v>8429.1666666666697</v>
      </c>
      <c r="AI33" s="1">
        <v>76.124499999999998</v>
      </c>
      <c r="AK33" s="1">
        <v>106.971428571429</v>
      </c>
      <c r="AL33" s="1">
        <v>10325.223809523801</v>
      </c>
      <c r="AM33" s="1">
        <v>61.577714285714301</v>
      </c>
    </row>
    <row r="34" spans="1:39" x14ac:dyDescent="0.25">
      <c r="A34" s="1">
        <v>106.166666666667</v>
      </c>
      <c r="B34" s="1">
        <v>9258.2428571428609</v>
      </c>
      <c r="C34" s="1">
        <v>77.845223809523802</v>
      </c>
      <c r="E34" s="1">
        <v>96.5</v>
      </c>
      <c r="F34" s="1">
        <v>8695.0857142857203</v>
      </c>
      <c r="G34" s="1">
        <v>97.332309523809499</v>
      </c>
      <c r="I34" s="1">
        <v>119.280952380952</v>
      </c>
      <c r="J34" s="1">
        <v>9718.7904761904792</v>
      </c>
      <c r="K34" s="1">
        <v>66.383242857142903</v>
      </c>
      <c r="M34" s="1">
        <v>108.095238095238</v>
      </c>
      <c r="N34" s="1">
        <v>9370.6619047619006</v>
      </c>
      <c r="O34" s="1">
        <v>70.955038095238095</v>
      </c>
      <c r="Q34" s="1">
        <v>109.166666666667</v>
      </c>
      <c r="R34" s="1">
        <v>9961.0333333333292</v>
      </c>
      <c r="S34" s="1">
        <v>64.364828571428603</v>
      </c>
      <c r="U34" s="1">
        <v>110.71428571428601</v>
      </c>
      <c r="V34" s="1">
        <v>9403.3714285714304</v>
      </c>
      <c r="W34" s="1">
        <v>64.337057142857105</v>
      </c>
      <c r="Y34" s="1">
        <v>98.047619047619094</v>
      </c>
      <c r="Z34" s="1">
        <v>9100.4285714285706</v>
      </c>
      <c r="AA34" s="1">
        <v>75.196523809523796</v>
      </c>
      <c r="AC34" s="1">
        <v>109.738095238095</v>
      </c>
      <c r="AD34" s="1">
        <v>10256.1047619048</v>
      </c>
      <c r="AE34" s="1">
        <v>61.866776190476202</v>
      </c>
      <c r="AG34" s="1">
        <v>99</v>
      </c>
      <c r="AH34" s="1">
        <v>8438.5666666666693</v>
      </c>
      <c r="AI34" s="1">
        <v>76.124499999999998</v>
      </c>
      <c r="AK34" s="1">
        <v>97.8333333333333</v>
      </c>
      <c r="AL34" s="1">
        <v>9515.5619047619093</v>
      </c>
      <c r="AM34" s="1">
        <v>75.660357142857094</v>
      </c>
    </row>
    <row r="35" spans="1:39" x14ac:dyDescent="0.25">
      <c r="A35" s="1">
        <v>105.738095238095</v>
      </c>
      <c r="B35" s="1">
        <v>9408.5047619047691</v>
      </c>
      <c r="C35" s="1">
        <v>74.5292380952381</v>
      </c>
      <c r="E35" s="1">
        <v>129.40476190476201</v>
      </c>
      <c r="F35" s="1">
        <v>12746.4333333333</v>
      </c>
      <c r="G35" s="1">
        <v>57.983580952380997</v>
      </c>
      <c r="I35" s="1">
        <v>119.280952380952</v>
      </c>
      <c r="J35" s="1">
        <v>9759.5380952381001</v>
      </c>
      <c r="K35" s="1">
        <v>66.383242857142903</v>
      </c>
      <c r="M35" s="1">
        <v>97.571428571428598</v>
      </c>
      <c r="N35" s="1">
        <v>9203.2809523809501</v>
      </c>
      <c r="O35" s="1">
        <v>91.894104761904799</v>
      </c>
      <c r="Q35" s="1">
        <v>110.438095238095</v>
      </c>
      <c r="R35" s="1">
        <v>10309.1047619048</v>
      </c>
      <c r="S35" s="1">
        <v>62.632314285714301</v>
      </c>
      <c r="U35" s="1">
        <v>111.50476190476201</v>
      </c>
      <c r="V35" s="1">
        <v>9057.5619047619002</v>
      </c>
      <c r="W35" s="1">
        <v>65.983214285714297</v>
      </c>
      <c r="Y35" s="1">
        <v>99.1666666666667</v>
      </c>
      <c r="Z35" s="1">
        <v>9273.2857142857192</v>
      </c>
      <c r="AA35" s="1">
        <v>73.987928571428597</v>
      </c>
      <c r="AC35" s="1">
        <v>107.380952380952</v>
      </c>
      <c r="AD35" s="1">
        <v>9669.1238095238095</v>
      </c>
      <c r="AE35" s="1">
        <v>64.6512523809524</v>
      </c>
      <c r="AK35" s="1">
        <v>97.714285714285694</v>
      </c>
      <c r="AL35" s="1">
        <v>9516.4428571428598</v>
      </c>
      <c r="AM35" s="1">
        <v>75.660357142857094</v>
      </c>
    </row>
    <row r="36" spans="1:39" x14ac:dyDescent="0.25">
      <c r="A36" s="1">
        <v>115.404761904762</v>
      </c>
      <c r="B36" s="1">
        <v>10429.804761904799</v>
      </c>
      <c r="C36" s="1">
        <v>60.6799380952381</v>
      </c>
      <c r="E36" s="1">
        <v>110.738095238095</v>
      </c>
      <c r="F36" s="1">
        <v>10257.338095238099</v>
      </c>
      <c r="G36" s="1">
        <v>68.961395238095207</v>
      </c>
      <c r="I36" s="1">
        <v>116.37142857142901</v>
      </c>
      <c r="J36" s="1">
        <v>9768.3761904761905</v>
      </c>
      <c r="K36" s="1">
        <v>64.608242857142898</v>
      </c>
      <c r="M36" s="1">
        <v>99.5</v>
      </c>
      <c r="N36" s="1">
        <v>9369.2333333333299</v>
      </c>
      <c r="O36" s="1">
        <v>80.215261904761903</v>
      </c>
      <c r="Q36" s="1">
        <v>109.395238095238</v>
      </c>
      <c r="R36" s="1">
        <v>9817.8857142857196</v>
      </c>
      <c r="S36" s="1">
        <v>63.977042857142898</v>
      </c>
      <c r="U36" s="1">
        <v>111.919047619048</v>
      </c>
      <c r="V36" s="1">
        <v>10461.833333333299</v>
      </c>
      <c r="W36" s="1">
        <v>61.293138095238099</v>
      </c>
      <c r="Y36" s="1">
        <v>98.5</v>
      </c>
      <c r="Z36" s="1">
        <v>9181.5523809523802</v>
      </c>
      <c r="AA36" s="1">
        <v>74.036261904761901</v>
      </c>
      <c r="AC36" s="1">
        <v>100</v>
      </c>
      <c r="AD36" s="1">
        <v>8862.1523809523806</v>
      </c>
      <c r="AE36" s="1">
        <v>73.424704761904806</v>
      </c>
      <c r="AK36" s="1">
        <v>96.071428571428598</v>
      </c>
      <c r="AL36" s="1">
        <v>8691.3857142857196</v>
      </c>
      <c r="AM36" s="1">
        <v>81.844961904761902</v>
      </c>
    </row>
    <row r="37" spans="1:39" x14ac:dyDescent="0.25">
      <c r="A37" s="1">
        <v>104.47619047619099</v>
      </c>
      <c r="B37" s="1">
        <v>9479.9476190476198</v>
      </c>
      <c r="C37" s="1">
        <v>71.187019047619103</v>
      </c>
      <c r="E37" s="1">
        <v>97.714285714285694</v>
      </c>
      <c r="F37" s="1">
        <v>8817.49047619048</v>
      </c>
      <c r="G37" s="1">
        <v>85.415214285714299</v>
      </c>
      <c r="I37" s="1">
        <v>97.571428571428598</v>
      </c>
      <c r="J37" s="1">
        <v>9075.4285714285706</v>
      </c>
      <c r="K37" s="1">
        <v>89.484247619047594</v>
      </c>
      <c r="M37" s="1">
        <v>97.571428571428598</v>
      </c>
      <c r="N37" s="1">
        <v>9087.2999999999993</v>
      </c>
      <c r="O37" s="1">
        <v>91.9825952380952</v>
      </c>
      <c r="Q37" s="1">
        <v>105.571428571429</v>
      </c>
      <c r="R37" s="1">
        <v>10060.119047619</v>
      </c>
      <c r="S37" s="1">
        <v>69.706642857142896</v>
      </c>
      <c r="U37" s="1">
        <v>111.085714285714</v>
      </c>
      <c r="V37" s="1">
        <v>9342.2000000000007</v>
      </c>
      <c r="W37" s="1">
        <v>63.948114285714297</v>
      </c>
      <c r="Y37" s="1">
        <v>99.866666666666703</v>
      </c>
      <c r="Z37" s="1">
        <v>9270.3857142857105</v>
      </c>
      <c r="AA37" s="1">
        <v>72.989333333333306</v>
      </c>
      <c r="AC37" s="1">
        <v>97</v>
      </c>
      <c r="AD37" s="1">
        <v>8857.4857142857109</v>
      </c>
      <c r="AE37" s="1">
        <v>85.182580952381002</v>
      </c>
      <c r="AK37" s="1">
        <v>103.261904761905</v>
      </c>
      <c r="AL37" s="1">
        <v>9237.5380952381001</v>
      </c>
      <c r="AM37" s="1">
        <v>73.566880952380998</v>
      </c>
    </row>
    <row r="38" spans="1:39" x14ac:dyDescent="0.25">
      <c r="A38" s="1">
        <v>103.5</v>
      </c>
      <c r="B38" s="1">
        <v>9025.8714285714304</v>
      </c>
      <c r="C38" s="1">
        <v>82.812904761904804</v>
      </c>
      <c r="E38" s="1">
        <v>103.7</v>
      </c>
      <c r="F38" s="1">
        <v>8993.99047619048</v>
      </c>
      <c r="G38" s="1">
        <v>76.086776190476201</v>
      </c>
      <c r="I38" s="1">
        <v>114.666666666667</v>
      </c>
      <c r="J38" s="1">
        <v>8212.9476190476198</v>
      </c>
      <c r="K38" s="1">
        <v>123.720452380952</v>
      </c>
      <c r="M38" s="1">
        <v>98.642857142857096</v>
      </c>
      <c r="N38" s="1">
        <v>8947.5952380952403</v>
      </c>
      <c r="O38" s="1">
        <v>90.656938095238104</v>
      </c>
      <c r="Q38" s="1">
        <v>98.5</v>
      </c>
      <c r="R38" s="1">
        <v>8926.50476190476</v>
      </c>
      <c r="S38" s="1">
        <v>86.684614285714304</v>
      </c>
      <c r="U38" s="1">
        <v>130.73809523809501</v>
      </c>
      <c r="V38" s="1">
        <v>12321.342857142899</v>
      </c>
      <c r="W38" s="1">
        <v>58.6127095238095</v>
      </c>
      <c r="Y38" s="1">
        <v>97.880952380952394</v>
      </c>
      <c r="Z38" s="1">
        <v>9051.8476190476194</v>
      </c>
      <c r="AA38" s="1">
        <v>76.817928571428595</v>
      </c>
      <c r="AC38" s="1">
        <v>106.380952380952</v>
      </c>
      <c r="AD38" s="1">
        <v>9863.6238095238095</v>
      </c>
      <c r="AE38" s="1">
        <v>63.843776190476198</v>
      </c>
      <c r="AK38" s="1">
        <v>103.761904761905</v>
      </c>
      <c r="AL38" s="1">
        <v>9298.8238095238103</v>
      </c>
      <c r="AM38" s="1">
        <v>73.268023809523797</v>
      </c>
    </row>
    <row r="39" spans="1:39" x14ac:dyDescent="0.25">
      <c r="A39" s="1">
        <v>103.904761904762</v>
      </c>
      <c r="B39" s="1">
        <v>9521.5523809523802</v>
      </c>
      <c r="C39" s="1">
        <v>72.079738095238099</v>
      </c>
      <c r="E39" s="1">
        <v>107.71428571428601</v>
      </c>
      <c r="F39" s="1">
        <v>10089.171428571401</v>
      </c>
      <c r="G39" s="1">
        <v>69.593914285714305</v>
      </c>
      <c r="I39" s="1">
        <v>120.647619047619</v>
      </c>
      <c r="J39" s="1">
        <v>10942.147619047601</v>
      </c>
      <c r="K39" s="1">
        <v>58.231709523809499</v>
      </c>
      <c r="M39" s="1">
        <v>98.214285714285694</v>
      </c>
      <c r="N39" s="1">
        <v>8900.1666666666697</v>
      </c>
      <c r="O39" s="1">
        <v>91.465433333333294</v>
      </c>
      <c r="Q39" s="1">
        <v>97.738095238095198</v>
      </c>
      <c r="R39" s="1">
        <v>8752.2809523809501</v>
      </c>
      <c r="S39" s="1">
        <v>88.397828571428605</v>
      </c>
      <c r="U39" s="1">
        <v>100.78571428571399</v>
      </c>
      <c r="V39" s="1">
        <v>7741.8428571428503</v>
      </c>
      <c r="W39" s="1">
        <v>74.855947619047598</v>
      </c>
      <c r="Y39" s="1">
        <v>96.133333333333297</v>
      </c>
      <c r="Z39" s="1">
        <v>9021.6619047619097</v>
      </c>
      <c r="AA39" s="1">
        <v>94.282761904761898</v>
      </c>
      <c r="AC39" s="1">
        <v>107.738095238095</v>
      </c>
      <c r="AD39" s="1">
        <v>10087.714285714301</v>
      </c>
      <c r="AE39" s="1">
        <v>63.128847619047598</v>
      </c>
      <c r="AK39" s="1">
        <v>103.071428571429</v>
      </c>
      <c r="AL39" s="1">
        <v>9352.3428571428594</v>
      </c>
      <c r="AM39" s="1">
        <v>71.643423809523796</v>
      </c>
    </row>
    <row r="40" spans="1:39" x14ac:dyDescent="0.25">
      <c r="A40" s="1">
        <v>103.571428571429</v>
      </c>
      <c r="B40" s="1">
        <v>9718.1952380952407</v>
      </c>
      <c r="C40" s="1">
        <v>73.247119047618995</v>
      </c>
      <c r="E40" s="1">
        <v>107.71428571428601</v>
      </c>
      <c r="F40" s="1">
        <v>10049.266666666699</v>
      </c>
      <c r="G40" s="1">
        <v>70.246438095238105</v>
      </c>
      <c r="I40" s="1">
        <v>102.47619047619</v>
      </c>
      <c r="J40" s="1">
        <v>8961.9142857142797</v>
      </c>
      <c r="K40" s="1">
        <v>81.232457142857101</v>
      </c>
      <c r="M40" s="1">
        <v>105.5</v>
      </c>
      <c r="N40" s="1">
        <v>9552</v>
      </c>
      <c r="O40" s="1">
        <v>76.601147619047595</v>
      </c>
      <c r="Q40" s="1">
        <v>113.60952380952401</v>
      </c>
      <c r="R40" s="1">
        <v>10295.8952380952</v>
      </c>
      <c r="S40" s="1">
        <v>60.654219047619101</v>
      </c>
      <c r="U40" s="1">
        <v>102.21428571428601</v>
      </c>
      <c r="V40" s="1">
        <v>7816.5571428571402</v>
      </c>
      <c r="W40" s="1">
        <v>70.624057142857097</v>
      </c>
      <c r="Y40" s="1">
        <v>96.5</v>
      </c>
      <c r="Z40" s="1">
        <v>8887.2523809523791</v>
      </c>
      <c r="AA40" s="1">
        <v>94.927833333333297</v>
      </c>
      <c r="AC40" s="1">
        <v>106.238095238095</v>
      </c>
      <c r="AD40" s="1">
        <v>9674.3571428571395</v>
      </c>
      <c r="AE40" s="1">
        <v>64.664704761904801</v>
      </c>
      <c r="AK40" s="1">
        <v>102.071428571429</v>
      </c>
      <c r="AL40" s="1">
        <v>9364.4095238095197</v>
      </c>
      <c r="AM40" s="1">
        <v>73.284000000000006</v>
      </c>
    </row>
    <row r="41" spans="1:39" x14ac:dyDescent="0.25">
      <c r="A41" s="1">
        <v>114.571428571429</v>
      </c>
      <c r="B41" s="1">
        <v>10377.290476190499</v>
      </c>
      <c r="C41" s="1">
        <v>63.318452380952401</v>
      </c>
      <c r="E41" s="1">
        <v>96.071428571428598</v>
      </c>
      <c r="F41" s="1">
        <v>8923.4285714285706</v>
      </c>
      <c r="G41" s="1">
        <v>87.963976190476203</v>
      </c>
      <c r="I41" s="1">
        <v>97.071428571428598</v>
      </c>
      <c r="J41" s="1">
        <v>9168.3047619047702</v>
      </c>
      <c r="K41" s="1">
        <v>82.988790476190502</v>
      </c>
      <c r="M41" s="1">
        <v>104</v>
      </c>
      <c r="N41" s="1">
        <v>9944.2190476190499</v>
      </c>
      <c r="O41" s="1">
        <v>74.580719047619098</v>
      </c>
      <c r="Q41" s="1">
        <v>97.785714285714306</v>
      </c>
      <c r="R41" s="1">
        <v>9051.5761904761894</v>
      </c>
      <c r="S41" s="1">
        <v>78.463276190476194</v>
      </c>
      <c r="U41" s="1">
        <v>102.21428571428601</v>
      </c>
      <c r="V41" s="1">
        <v>7816.4</v>
      </c>
      <c r="W41" s="1">
        <v>70.634057142857202</v>
      </c>
      <c r="Y41" s="1">
        <v>101.333333333333</v>
      </c>
      <c r="Z41" s="1">
        <v>8764.5761904761894</v>
      </c>
      <c r="AA41" s="1">
        <v>85.147404761904795</v>
      </c>
      <c r="AC41" s="1">
        <v>107.738095238095</v>
      </c>
      <c r="AD41" s="1">
        <v>10087.5857142857</v>
      </c>
      <c r="AE41" s="1">
        <v>63.532647619047601</v>
      </c>
      <c r="AK41" s="1">
        <v>108.780952380952</v>
      </c>
      <c r="AL41" s="1">
        <v>10100.9523809524</v>
      </c>
      <c r="AM41" s="1">
        <v>61.467714285714301</v>
      </c>
    </row>
    <row r="42" spans="1:39" x14ac:dyDescent="0.25">
      <c r="A42" s="1">
        <v>105.666666666667</v>
      </c>
      <c r="B42" s="1">
        <v>9225.0666666666693</v>
      </c>
      <c r="C42" s="1">
        <v>77.947890476190494</v>
      </c>
      <c r="E42" s="1">
        <v>102.533333333333</v>
      </c>
      <c r="F42" s="1">
        <v>8857.3857142857196</v>
      </c>
      <c r="G42" s="1">
        <v>80.135704761904805</v>
      </c>
      <c r="I42" s="1">
        <v>97.071428571428598</v>
      </c>
      <c r="J42" s="1">
        <v>9163.8047619047702</v>
      </c>
      <c r="K42" s="1">
        <v>82.998790476190507</v>
      </c>
      <c r="M42" s="1">
        <v>99.071428571428598</v>
      </c>
      <c r="N42" s="1">
        <v>8846.0619047619093</v>
      </c>
      <c r="O42" s="1">
        <v>95.303100000000001</v>
      </c>
      <c r="Q42" s="1">
        <v>108.490476190476</v>
      </c>
      <c r="R42" s="1">
        <v>9891.8142857142902</v>
      </c>
      <c r="S42" s="1">
        <v>66.518838095238095</v>
      </c>
      <c r="U42" s="1">
        <v>132.20476190476199</v>
      </c>
      <c r="V42" s="1">
        <v>13123.0571428571</v>
      </c>
      <c r="W42" s="1">
        <v>56.757709523809503</v>
      </c>
      <c r="Y42" s="1">
        <v>97.8333333333333</v>
      </c>
      <c r="Z42" s="1">
        <v>9144.2142857142899</v>
      </c>
      <c r="AA42" s="1">
        <v>77.917023809523798</v>
      </c>
      <c r="AC42" s="1">
        <v>107.95238095238101</v>
      </c>
      <c r="AD42" s="1">
        <v>10048.261904761899</v>
      </c>
      <c r="AE42" s="1">
        <v>63.115966666666701</v>
      </c>
      <c r="AK42" s="1">
        <v>102.071428571429</v>
      </c>
      <c r="AL42" s="1">
        <v>9303.3714285714304</v>
      </c>
      <c r="AM42" s="1">
        <v>73.846166666666704</v>
      </c>
    </row>
    <row r="43" spans="1:39" x14ac:dyDescent="0.25">
      <c r="A43" s="1">
        <v>105.21428571428601</v>
      </c>
      <c r="B43" s="1">
        <v>9333.3142857142902</v>
      </c>
      <c r="C43" s="1">
        <v>75.030785714285699</v>
      </c>
      <c r="E43" s="1">
        <v>111.904761904762</v>
      </c>
      <c r="F43" s="1">
        <v>10416.480952381</v>
      </c>
      <c r="G43" s="1">
        <v>63.171485714285701</v>
      </c>
      <c r="I43" s="1">
        <v>100</v>
      </c>
      <c r="J43" s="1">
        <v>9349.8523809523795</v>
      </c>
      <c r="K43" s="1">
        <v>76.385880952381001</v>
      </c>
      <c r="M43" s="1">
        <v>99</v>
      </c>
      <c r="N43" s="1">
        <v>9293.2571428571391</v>
      </c>
      <c r="O43" s="1">
        <v>85.171885714285693</v>
      </c>
      <c r="Q43" s="1">
        <v>113.914285714286</v>
      </c>
      <c r="R43" s="1">
        <v>10042.271428571399</v>
      </c>
      <c r="S43" s="1">
        <v>60.683780952380999</v>
      </c>
      <c r="U43" s="1">
        <v>111.561904761905</v>
      </c>
      <c r="V43" s="1">
        <v>9297.8952380952396</v>
      </c>
      <c r="W43" s="1">
        <v>63.031342857142903</v>
      </c>
      <c r="Y43" s="1">
        <v>97.547619047618994</v>
      </c>
      <c r="Z43" s="1">
        <v>9170.3523809523795</v>
      </c>
      <c r="AA43" s="1">
        <v>77.926380952380995</v>
      </c>
      <c r="AC43" s="1">
        <v>114.571428571429</v>
      </c>
      <c r="AD43" s="1">
        <v>10568.719047619001</v>
      </c>
      <c r="AE43" s="1">
        <v>57.9758</v>
      </c>
      <c r="AK43" s="1">
        <v>102.5</v>
      </c>
      <c r="AL43" s="1">
        <v>9372.6285714285696</v>
      </c>
      <c r="AM43" s="1">
        <v>72.2527095238095</v>
      </c>
    </row>
    <row r="44" spans="1:39" x14ac:dyDescent="0.25">
      <c r="A44" s="1">
        <v>114.071428571429</v>
      </c>
      <c r="B44" s="1">
        <v>10581.790476190499</v>
      </c>
      <c r="C44" s="1">
        <v>60.675357142857102</v>
      </c>
      <c r="E44" s="1">
        <v>97.714285714285694</v>
      </c>
      <c r="F44" s="1">
        <v>8764.99047619048</v>
      </c>
      <c r="G44" s="1">
        <v>85.613547619047594</v>
      </c>
      <c r="I44" s="1">
        <v>112.1</v>
      </c>
      <c r="J44" s="1">
        <v>10278.9904761905</v>
      </c>
      <c r="K44" s="1">
        <v>65.220709523809504</v>
      </c>
      <c r="M44" s="1">
        <v>98.5</v>
      </c>
      <c r="N44" s="1">
        <v>9246.0857142857203</v>
      </c>
      <c r="O44" s="1">
        <v>86.370961904761899</v>
      </c>
      <c r="Q44" s="1">
        <v>112.071428571429</v>
      </c>
      <c r="R44" s="1">
        <v>10671.9666666667</v>
      </c>
      <c r="S44" s="1">
        <v>59.990695238095199</v>
      </c>
      <c r="U44" s="1">
        <v>112.814285714286</v>
      </c>
      <c r="V44" s="1">
        <v>9203.4238095238106</v>
      </c>
      <c r="W44" s="1">
        <v>64.0899</v>
      </c>
      <c r="Y44" s="1">
        <v>97.8333333333334</v>
      </c>
      <c r="Z44" s="1">
        <v>9174.5</v>
      </c>
      <c r="AA44" s="1">
        <v>77.910428571428596</v>
      </c>
      <c r="AC44" s="1">
        <v>100</v>
      </c>
      <c r="AD44" s="1">
        <v>8938.0857142857203</v>
      </c>
      <c r="AE44" s="1">
        <v>73.362704761904794</v>
      </c>
      <c r="AK44" s="1">
        <v>96.071428571428598</v>
      </c>
      <c r="AL44" s="1">
        <v>8990.2523809523791</v>
      </c>
      <c r="AM44" s="1">
        <v>79.361880952380901</v>
      </c>
    </row>
    <row r="45" spans="1:39" x14ac:dyDescent="0.25">
      <c r="A45" s="1">
        <v>102</v>
      </c>
      <c r="B45" s="1">
        <v>9247.3285714285703</v>
      </c>
      <c r="C45" s="1">
        <v>81.760047619047597</v>
      </c>
      <c r="E45" s="1">
        <v>98.071428571428598</v>
      </c>
      <c r="F45" s="1">
        <v>8735.7999999999993</v>
      </c>
      <c r="G45" s="1">
        <v>85.618333333333297</v>
      </c>
      <c r="I45" s="1">
        <v>114.71428571428601</v>
      </c>
      <c r="J45" s="1">
        <v>10731.233333333301</v>
      </c>
      <c r="K45" s="1">
        <v>61.621804761904798</v>
      </c>
      <c r="M45" s="1">
        <v>98</v>
      </c>
      <c r="N45" s="1">
        <v>9248.9619047619108</v>
      </c>
      <c r="O45" s="1">
        <v>86.385961904761899</v>
      </c>
      <c r="Q45" s="1">
        <v>111.071428571429</v>
      </c>
      <c r="R45" s="1">
        <v>10244.9428571429</v>
      </c>
      <c r="S45" s="1">
        <v>61.596471428571398</v>
      </c>
      <c r="U45" s="1">
        <v>131.147619047619</v>
      </c>
      <c r="V45" s="1">
        <v>11739.6</v>
      </c>
      <c r="W45" s="1">
        <v>59.830614285714297</v>
      </c>
      <c r="Y45" s="1">
        <v>101.333333333333</v>
      </c>
      <c r="Z45" s="1">
        <v>8772.3619047618995</v>
      </c>
      <c r="AA45" s="1">
        <v>85.1424047619047</v>
      </c>
      <c r="AC45" s="1">
        <v>98.642857142857096</v>
      </c>
      <c r="AD45" s="1">
        <v>8817.9428571428598</v>
      </c>
      <c r="AE45" s="1">
        <v>83.439557142857097</v>
      </c>
      <c r="AK45" s="1">
        <v>106.638095238095</v>
      </c>
      <c r="AL45" s="1">
        <v>9945.6190476190404</v>
      </c>
      <c r="AM45" s="1">
        <v>62.404142857142901</v>
      </c>
    </row>
    <row r="46" spans="1:39" x14ac:dyDescent="0.25">
      <c r="A46" s="1">
        <v>116.071428571429</v>
      </c>
      <c r="B46" s="1">
        <v>10830.4571428571</v>
      </c>
      <c r="C46" s="1">
        <v>58.490928571428597</v>
      </c>
      <c r="E46" s="1">
        <v>103.333333333333</v>
      </c>
      <c r="F46" s="1">
        <v>9010.0904761904803</v>
      </c>
      <c r="G46" s="1">
        <v>79.660509523809495</v>
      </c>
      <c r="I46" s="1">
        <v>103.833333333333</v>
      </c>
      <c r="J46" s="1">
        <v>9135.4380952380907</v>
      </c>
      <c r="K46" s="1">
        <v>75.888195238095193</v>
      </c>
      <c r="M46" s="1">
        <v>106.738095238095</v>
      </c>
      <c r="N46" s="1">
        <v>9730.6523809523806</v>
      </c>
      <c r="O46" s="1">
        <v>75.110171428571405</v>
      </c>
      <c r="Q46" s="1">
        <v>106.77619047619</v>
      </c>
      <c r="R46" s="1">
        <v>10063.4238095238</v>
      </c>
      <c r="S46" s="1">
        <v>67.425076190476204</v>
      </c>
      <c r="U46" s="1">
        <v>99.214285714285694</v>
      </c>
      <c r="V46" s="1">
        <v>8470.1142857142895</v>
      </c>
      <c r="W46" s="1">
        <v>70.427328571428603</v>
      </c>
      <c r="Y46" s="1">
        <v>96.714285714285694</v>
      </c>
      <c r="Z46" s="1">
        <v>9087.6571428571497</v>
      </c>
      <c r="AA46" s="1">
        <v>78.4669047619048</v>
      </c>
      <c r="AC46" s="1">
        <v>97.142857142857096</v>
      </c>
      <c r="AD46" s="1">
        <v>9072.5</v>
      </c>
      <c r="AE46" s="1">
        <v>75.420114285714305</v>
      </c>
      <c r="AK46" s="1">
        <v>106.138095238095</v>
      </c>
      <c r="AL46" s="1">
        <v>9984.8095238095193</v>
      </c>
      <c r="AM46" s="1">
        <v>62.741642857142899</v>
      </c>
    </row>
    <row r="47" spans="1:39" x14ac:dyDescent="0.25">
      <c r="A47" s="1">
        <v>105.666666666667</v>
      </c>
      <c r="B47" s="1">
        <v>9318.9619047619108</v>
      </c>
      <c r="C47" s="1">
        <v>77.933890476190498</v>
      </c>
      <c r="E47" s="1">
        <v>96</v>
      </c>
      <c r="F47" s="1">
        <v>8956.5952380952403</v>
      </c>
      <c r="G47" s="1">
        <v>86.015619047619097</v>
      </c>
      <c r="I47" s="1">
        <v>115.971428571429</v>
      </c>
      <c r="J47" s="1">
        <v>10559.833333333299</v>
      </c>
      <c r="K47" s="1">
        <v>61.017904761904802</v>
      </c>
      <c r="M47" s="1">
        <v>99.214285714285694</v>
      </c>
      <c r="N47" s="1">
        <v>9132.2476190476209</v>
      </c>
      <c r="O47" s="1">
        <v>85.996909523809506</v>
      </c>
      <c r="Q47" s="1">
        <v>97.380952380952394</v>
      </c>
      <c r="R47" s="1">
        <v>8706.2857142857101</v>
      </c>
      <c r="S47" s="1">
        <v>89.247638095238102</v>
      </c>
      <c r="U47" s="1">
        <v>128.57142857142901</v>
      </c>
      <c r="V47" s="1">
        <v>12968.9619047619</v>
      </c>
      <c r="W47" s="1">
        <v>59.291342857142901</v>
      </c>
      <c r="Y47" s="1">
        <v>97.285714285714306</v>
      </c>
      <c r="Z47" s="1">
        <v>9052.8142857142902</v>
      </c>
      <c r="AA47" s="1">
        <v>78.447142857142893</v>
      </c>
      <c r="AC47" s="1">
        <v>98.071428571428598</v>
      </c>
      <c r="AD47" s="1">
        <v>9040.2428571428609</v>
      </c>
      <c r="AE47" s="1">
        <v>75.065742857142894</v>
      </c>
      <c r="AK47" s="1">
        <v>106.638095238095</v>
      </c>
      <c r="AL47" s="1">
        <v>9940.0761904761894</v>
      </c>
      <c r="AM47" s="1">
        <v>62.736642857142897</v>
      </c>
    </row>
    <row r="48" spans="1:39" x14ac:dyDescent="0.25">
      <c r="A48" s="1">
        <v>102</v>
      </c>
      <c r="B48" s="1">
        <v>9309.8047619047593</v>
      </c>
      <c r="C48" s="1">
        <v>81.7555714285714</v>
      </c>
      <c r="E48" s="1">
        <v>96.571428571428598</v>
      </c>
      <c r="F48" s="1">
        <v>8717</v>
      </c>
      <c r="G48" s="1">
        <v>91.949166666666699</v>
      </c>
      <c r="I48" s="1">
        <v>97.5</v>
      </c>
      <c r="J48" s="1">
        <v>9125.1380952381005</v>
      </c>
      <c r="K48" s="1">
        <v>82.906238095238095</v>
      </c>
      <c r="M48" s="1">
        <v>98.214285714285694</v>
      </c>
      <c r="N48" s="1">
        <v>9057.4523809523798</v>
      </c>
      <c r="O48" s="1">
        <v>91.267099999999999</v>
      </c>
      <c r="Q48" s="1">
        <v>112.65238095238099</v>
      </c>
      <c r="R48" s="1">
        <v>10263.190476190501</v>
      </c>
      <c r="S48" s="1">
        <v>61.097219047619099</v>
      </c>
      <c r="U48" s="1">
        <v>112.3</v>
      </c>
      <c r="V48" s="1">
        <v>10241.228571428601</v>
      </c>
      <c r="W48" s="1">
        <v>61.295709523809499</v>
      </c>
      <c r="Y48" s="1">
        <v>97.214285714285694</v>
      </c>
      <c r="Z48" s="1">
        <v>9073.7809523809501</v>
      </c>
      <c r="AA48" s="1">
        <v>79.005428571428595</v>
      </c>
      <c r="AC48" s="1">
        <v>99.214285714285694</v>
      </c>
      <c r="AD48" s="1">
        <v>9035.1666666666697</v>
      </c>
      <c r="AE48" s="1">
        <v>71.473147619047595</v>
      </c>
      <c r="AK48" s="1">
        <v>106.971428571429</v>
      </c>
      <c r="AL48" s="1">
        <v>10140.328571428599</v>
      </c>
      <c r="AM48" s="1">
        <v>61.584785714285701</v>
      </c>
    </row>
    <row r="49" spans="1:39" x14ac:dyDescent="0.25">
      <c r="A49" s="1">
        <v>103.833333333333</v>
      </c>
      <c r="B49" s="1">
        <v>9163.3047619047593</v>
      </c>
      <c r="C49" s="1">
        <v>79.292199999999994</v>
      </c>
      <c r="E49" s="1">
        <v>103.833333333333</v>
      </c>
      <c r="F49" s="1">
        <v>8795.5571428571402</v>
      </c>
      <c r="G49" s="1">
        <v>77.863947619047593</v>
      </c>
      <c r="I49" s="1">
        <v>116.166666666667</v>
      </c>
      <c r="J49" s="1">
        <v>10934.338095238099</v>
      </c>
      <c r="K49" s="1">
        <v>58.510385714285697</v>
      </c>
      <c r="M49" s="1">
        <v>100.5</v>
      </c>
      <c r="N49" s="1">
        <v>9526.5285714285692</v>
      </c>
      <c r="O49" s="1">
        <v>79.262976190476195</v>
      </c>
      <c r="Q49" s="1">
        <v>106.928571428571</v>
      </c>
      <c r="R49" s="1">
        <v>9681.3857142857105</v>
      </c>
      <c r="S49" s="1">
        <v>67.575076190476196</v>
      </c>
      <c r="U49" s="1">
        <v>129.73809523809501</v>
      </c>
      <c r="V49" s="1">
        <v>12446.0666666667</v>
      </c>
      <c r="W49" s="1">
        <v>58.621185714285701</v>
      </c>
      <c r="Y49" s="1">
        <v>99.8333333333333</v>
      </c>
      <c r="Z49" s="1">
        <v>8788.3666666666704</v>
      </c>
      <c r="AA49" s="1">
        <v>85.110547619047594</v>
      </c>
      <c r="AC49" s="1">
        <v>98.642857142857096</v>
      </c>
      <c r="AD49" s="1">
        <v>8903.3047619047593</v>
      </c>
      <c r="AE49" s="1">
        <v>76.632704761904805</v>
      </c>
      <c r="AK49" s="1">
        <v>107.066666666667</v>
      </c>
      <c r="AL49" s="1">
        <v>10036.295238095199</v>
      </c>
      <c r="AM49" s="1">
        <v>61.493642857142902</v>
      </c>
    </row>
    <row r="50" spans="1:39" x14ac:dyDescent="0.25">
      <c r="A50" s="1">
        <v>103.904761904762</v>
      </c>
      <c r="B50" s="1">
        <v>9580.2190476190499</v>
      </c>
      <c r="C50" s="1">
        <v>72.069738095238094</v>
      </c>
      <c r="E50" s="1">
        <v>95.785714285714306</v>
      </c>
      <c r="F50" s="1">
        <v>8797.3047619047593</v>
      </c>
      <c r="G50" s="1">
        <v>95.049185714285699</v>
      </c>
      <c r="I50" s="1">
        <v>118.880952380952</v>
      </c>
      <c r="J50" s="1">
        <v>10812.752380952399</v>
      </c>
      <c r="K50" s="1">
        <v>58.516052380952402</v>
      </c>
      <c r="M50" s="1">
        <v>108.619047619048</v>
      </c>
      <c r="N50" s="1">
        <v>9469.4761904761908</v>
      </c>
      <c r="O50" s="1">
        <v>69.841942857142897</v>
      </c>
      <c r="Q50" s="1">
        <v>114.738095238095</v>
      </c>
      <c r="R50" s="1">
        <v>11121.180952381001</v>
      </c>
      <c r="S50" s="1">
        <v>55.641171428571397</v>
      </c>
      <c r="U50" s="1">
        <v>112.33809523809499</v>
      </c>
      <c r="V50" s="1">
        <v>10084.242857142901</v>
      </c>
      <c r="W50" s="1">
        <v>62.401995238095203</v>
      </c>
      <c r="Y50" s="1">
        <v>99.785714285714306</v>
      </c>
      <c r="Z50" s="1">
        <v>8802.0666666666693</v>
      </c>
      <c r="AA50" s="1">
        <v>85.131071428571403</v>
      </c>
      <c r="AC50" s="1">
        <v>98.5</v>
      </c>
      <c r="AD50" s="1">
        <v>9004.1285714285696</v>
      </c>
      <c r="AE50" s="1">
        <v>75.455742857142894</v>
      </c>
      <c r="AK50" s="1">
        <v>108.114285714286</v>
      </c>
      <c r="AL50" s="1">
        <v>10121.0047619048</v>
      </c>
      <c r="AM50" s="1">
        <v>61.472642857142901</v>
      </c>
    </row>
    <row r="51" spans="1:39" x14ac:dyDescent="0.25">
      <c r="A51" s="1">
        <v>117.380952380952</v>
      </c>
      <c r="B51" s="1">
        <v>10681.9571428571</v>
      </c>
      <c r="C51" s="1">
        <v>59.054714285714297</v>
      </c>
      <c r="E51" s="1">
        <v>111.404761904762</v>
      </c>
      <c r="F51" s="1">
        <v>10200.019047619</v>
      </c>
      <c r="G51" s="1">
        <v>65.771795238095194</v>
      </c>
      <c r="I51" s="1">
        <v>103.19047619047601</v>
      </c>
      <c r="J51" s="1">
        <v>9094.7761904761901</v>
      </c>
      <c r="K51" s="1">
        <v>76.445461904761899</v>
      </c>
      <c r="M51" s="1">
        <v>107.28571428571399</v>
      </c>
      <c r="N51" s="1">
        <v>9814.4333333333307</v>
      </c>
      <c r="O51" s="1">
        <v>70.697123809523802</v>
      </c>
      <c r="Q51" s="1">
        <v>112.142857142857</v>
      </c>
      <c r="R51" s="1">
        <v>9942.2333333333409</v>
      </c>
      <c r="S51" s="1">
        <v>62.654471428571398</v>
      </c>
      <c r="U51" s="1">
        <v>112.171428571429</v>
      </c>
      <c r="V51" s="1">
        <v>9011.1380952381005</v>
      </c>
      <c r="W51" s="1">
        <v>64.563833333333307</v>
      </c>
      <c r="Y51" s="1">
        <v>100.333333333333</v>
      </c>
      <c r="Z51" s="1">
        <v>8813.2571428571391</v>
      </c>
      <c r="AA51" s="1">
        <v>84.003261904761899</v>
      </c>
      <c r="AC51" s="1">
        <v>98.1666666666667</v>
      </c>
      <c r="AD51" s="1">
        <v>9025.9285714285706</v>
      </c>
      <c r="AE51" s="1">
        <v>73.434133333333307</v>
      </c>
      <c r="AK51" s="1">
        <v>107.638095238095</v>
      </c>
      <c r="AL51" s="1">
        <v>10140.838095238099</v>
      </c>
      <c r="AM51" s="1">
        <v>61.472642857142901</v>
      </c>
    </row>
    <row r="52" spans="1:39" x14ac:dyDescent="0.25">
      <c r="A52" s="1">
        <v>103.333333333333</v>
      </c>
      <c r="B52" s="1">
        <v>9362.6666666666697</v>
      </c>
      <c r="C52" s="1">
        <v>78.464404761904802</v>
      </c>
      <c r="E52" s="1">
        <v>96.071428571428598</v>
      </c>
      <c r="F52" s="1">
        <v>8764.2285714285699</v>
      </c>
      <c r="G52" s="1">
        <v>94.828333333333305</v>
      </c>
      <c r="I52" s="1">
        <v>118.971428571429</v>
      </c>
      <c r="J52" s="1">
        <v>11063.2</v>
      </c>
      <c r="K52" s="1">
        <v>57.858766666666703</v>
      </c>
      <c r="M52" s="1">
        <v>110.571428571429</v>
      </c>
      <c r="N52" s="1">
        <v>9925.2571428571391</v>
      </c>
      <c r="O52" s="1">
        <v>65.081957142857206</v>
      </c>
      <c r="Q52" s="1">
        <v>114.866666666667</v>
      </c>
      <c r="R52" s="1">
        <v>10533.257142857099</v>
      </c>
      <c r="S52" s="1">
        <v>59.5501</v>
      </c>
      <c r="U52" s="1">
        <v>110.038095238095</v>
      </c>
      <c r="V52" s="1">
        <v>10198</v>
      </c>
      <c r="W52" s="1">
        <v>61.353614285714301</v>
      </c>
      <c r="Y52" s="1">
        <v>99.8333333333333</v>
      </c>
      <c r="Z52" s="1">
        <v>8825.7666666666701</v>
      </c>
      <c r="AA52" s="1">
        <v>85.095261904761898</v>
      </c>
      <c r="AC52" s="1">
        <v>114.571428571429</v>
      </c>
      <c r="AD52" s="1">
        <v>10142.771428571399</v>
      </c>
      <c r="AE52" s="1">
        <v>61.134442857142901</v>
      </c>
      <c r="AK52" s="1">
        <v>106.614285714286</v>
      </c>
      <c r="AL52" s="1">
        <v>10026.795238095199</v>
      </c>
      <c r="AM52" s="1">
        <v>61.9561428571429</v>
      </c>
    </row>
    <row r="53" spans="1:39" x14ac:dyDescent="0.25">
      <c r="A53" s="1">
        <v>103.333333333333</v>
      </c>
      <c r="B53" s="1">
        <v>9442.4523809523798</v>
      </c>
      <c r="C53" s="1">
        <v>78.464404761904802</v>
      </c>
      <c r="E53" s="1">
        <v>95.785714285714306</v>
      </c>
      <c r="F53" s="1">
        <v>8795.3523809523795</v>
      </c>
      <c r="G53" s="1">
        <v>95.053471428571399</v>
      </c>
      <c r="I53" s="1">
        <v>114.571428571429</v>
      </c>
      <c r="J53" s="1">
        <v>10787.1285714286</v>
      </c>
      <c r="K53" s="1">
        <v>61.022904761904798</v>
      </c>
      <c r="M53" s="1">
        <v>108.619047619048</v>
      </c>
      <c r="N53" s="1">
        <v>9545.5952380952403</v>
      </c>
      <c r="O53" s="1">
        <v>68.446514285714301</v>
      </c>
      <c r="Q53" s="1">
        <v>112.061904761905</v>
      </c>
      <c r="R53" s="1">
        <v>10221.223809523801</v>
      </c>
      <c r="S53" s="1">
        <v>62.055838095238101</v>
      </c>
      <c r="U53" s="1">
        <v>130.73809523809501</v>
      </c>
      <c r="V53" s="1">
        <v>12526.152380952401</v>
      </c>
      <c r="W53" s="1">
        <v>57.677709523809497</v>
      </c>
      <c r="Y53" s="1">
        <v>99.785714285714306</v>
      </c>
      <c r="Z53" s="1">
        <v>8844.5666666666693</v>
      </c>
      <c r="AA53" s="1">
        <v>84.932738095238093</v>
      </c>
      <c r="AC53" s="1">
        <v>99.6666666666667</v>
      </c>
      <c r="AD53" s="1">
        <v>9027.99523809524</v>
      </c>
      <c r="AE53" s="1">
        <v>72.2973619047619</v>
      </c>
      <c r="AK53" s="1">
        <v>106.95238095238101</v>
      </c>
      <c r="AL53" s="1">
        <v>10020.119047619</v>
      </c>
      <c r="AM53" s="1">
        <v>62.045214285714302</v>
      </c>
    </row>
    <row r="54" spans="1:39" x14ac:dyDescent="0.25">
      <c r="A54" s="1">
        <v>116.238095238095</v>
      </c>
      <c r="B54" s="1">
        <v>10502.4142857143</v>
      </c>
      <c r="C54" s="1">
        <v>60.205566666666698</v>
      </c>
      <c r="E54" s="1">
        <v>97</v>
      </c>
      <c r="F54" s="1">
        <v>8572.7476190476209</v>
      </c>
      <c r="G54" s="1">
        <v>90.545009523809497</v>
      </c>
      <c r="I54" s="1">
        <v>111.02380952380901</v>
      </c>
      <c r="J54" s="1">
        <v>10288.242857142901</v>
      </c>
      <c r="K54" s="1">
        <v>67.209404761904807</v>
      </c>
      <c r="M54" s="1">
        <v>116.2</v>
      </c>
      <c r="N54" s="1">
        <v>7897.5142857142901</v>
      </c>
      <c r="O54" s="1">
        <v>130.49765238095199</v>
      </c>
      <c r="Q54" s="1">
        <v>114.30952380952399</v>
      </c>
      <c r="R54" s="1">
        <v>10975.4761904762</v>
      </c>
      <c r="S54" s="1">
        <v>58.104399999999998</v>
      </c>
      <c r="U54" s="1">
        <v>100.071428571429</v>
      </c>
      <c r="V54" s="1">
        <v>8450.2857142857192</v>
      </c>
      <c r="W54" s="1">
        <v>70.959776190476205</v>
      </c>
      <c r="AC54" s="1">
        <v>99</v>
      </c>
      <c r="AD54" s="1">
        <v>8991.2809523809501</v>
      </c>
      <c r="AE54" s="1">
        <v>73.837719047619103</v>
      </c>
      <c r="AK54" s="1">
        <v>96.214285714285694</v>
      </c>
      <c r="AL54" s="1">
        <v>8978.0761904761894</v>
      </c>
      <c r="AM54" s="1">
        <v>80.853257142857103</v>
      </c>
    </row>
    <row r="55" spans="1:39" x14ac:dyDescent="0.25">
      <c r="A55" s="1">
        <v>103.5</v>
      </c>
      <c r="B55" s="1">
        <v>9070.2047619047607</v>
      </c>
      <c r="C55" s="1">
        <v>82.6245714285714</v>
      </c>
      <c r="E55" s="1">
        <v>103.833333333333</v>
      </c>
      <c r="F55" s="1">
        <v>8774.6095238095204</v>
      </c>
      <c r="G55" s="1">
        <v>78.480852380952399</v>
      </c>
      <c r="I55" s="1">
        <v>109.071428571429</v>
      </c>
      <c r="J55" s="1">
        <v>10122.757142857099</v>
      </c>
      <c r="K55" s="1">
        <v>73.017195238095198</v>
      </c>
      <c r="M55" s="1">
        <v>104.45238095238101</v>
      </c>
      <c r="N55" s="1">
        <v>9996.6619047619006</v>
      </c>
      <c r="O55" s="1">
        <v>74.199385714285697</v>
      </c>
      <c r="Q55" s="1">
        <v>118.419047619048</v>
      </c>
      <c r="R55" s="1">
        <v>10823.9142857143</v>
      </c>
      <c r="S55" s="1">
        <v>54.2084714285714</v>
      </c>
      <c r="U55" s="1">
        <v>100.642857142857</v>
      </c>
      <c r="V55" s="1">
        <v>8344.1904761904807</v>
      </c>
      <c r="W55" s="1">
        <v>71.511947619047604</v>
      </c>
      <c r="AC55" s="1">
        <v>106.880952380952</v>
      </c>
      <c r="AD55" s="1">
        <v>9772.0285714285692</v>
      </c>
      <c r="AE55" s="1">
        <v>64.664133333333297</v>
      </c>
      <c r="AK55" s="1">
        <v>107</v>
      </c>
      <c r="AL55" s="1">
        <v>10096.695238095201</v>
      </c>
      <c r="AM55" s="1">
        <v>61.577714285714301</v>
      </c>
    </row>
    <row r="56" spans="1:39" x14ac:dyDescent="0.25">
      <c r="A56" s="1">
        <v>104.04761904761899</v>
      </c>
      <c r="B56" s="1">
        <v>9227.6571428571406</v>
      </c>
      <c r="C56" s="1">
        <v>78.806590476190493</v>
      </c>
      <c r="E56" s="1">
        <v>96.071428571428598</v>
      </c>
      <c r="F56" s="1">
        <v>8820.49047619048</v>
      </c>
      <c r="G56" s="1">
        <v>94.1084523809524</v>
      </c>
      <c r="I56" s="1">
        <v>102.69047619047601</v>
      </c>
      <c r="J56" s="1">
        <v>9083.6571428571406</v>
      </c>
      <c r="K56" s="1">
        <v>76.922961904761905</v>
      </c>
      <c r="M56" s="1">
        <v>106.666666666667</v>
      </c>
      <c r="N56" s="1">
        <v>9600.8904761904796</v>
      </c>
      <c r="O56" s="1">
        <v>75.9006714285714</v>
      </c>
      <c r="Q56" s="1">
        <v>118.419047619048</v>
      </c>
      <c r="R56" s="1">
        <v>10912.4857142857</v>
      </c>
      <c r="S56" s="1">
        <v>54.102614285714303</v>
      </c>
      <c r="U56" s="1">
        <v>99.214285714285694</v>
      </c>
      <c r="V56" s="1">
        <v>8464.6761904761897</v>
      </c>
      <c r="W56" s="1">
        <v>73.032009523809506</v>
      </c>
      <c r="AC56" s="1">
        <v>99.5</v>
      </c>
      <c r="AD56" s="1">
        <v>9034.8476190476194</v>
      </c>
      <c r="AE56" s="1">
        <v>72.2926476190476</v>
      </c>
      <c r="AK56" s="1">
        <v>96.071428571428598</v>
      </c>
      <c r="AL56" s="1">
        <v>8889.0238095238092</v>
      </c>
      <c r="AM56" s="1">
        <v>81.441433333333293</v>
      </c>
    </row>
    <row r="57" spans="1:39" x14ac:dyDescent="0.25">
      <c r="A57" s="1">
        <v>105.357142857143</v>
      </c>
      <c r="B57" s="1">
        <v>9474.6904761904698</v>
      </c>
      <c r="C57" s="1">
        <v>71.380352380952402</v>
      </c>
      <c r="E57" s="1">
        <v>96.071428571428598</v>
      </c>
      <c r="F57" s="1">
        <v>8809.8952380952396</v>
      </c>
      <c r="G57" s="1">
        <v>94.118452380952405</v>
      </c>
      <c r="I57" s="1">
        <v>112.638095238095</v>
      </c>
      <c r="J57" s="1">
        <v>10121.5619047619</v>
      </c>
      <c r="K57" s="1">
        <v>66.893880952380997</v>
      </c>
      <c r="M57" s="1">
        <v>107.404761904762</v>
      </c>
      <c r="N57" s="1">
        <v>9551.00952380952</v>
      </c>
      <c r="O57" s="1">
        <v>69.752157142857101</v>
      </c>
      <c r="Q57" s="1">
        <v>107.619047619048</v>
      </c>
      <c r="R57" s="1">
        <v>9813.7238095238099</v>
      </c>
      <c r="S57" s="1">
        <v>67.428838095238106</v>
      </c>
      <c r="U57" s="1">
        <v>99.714285714285694</v>
      </c>
      <c r="V57" s="1">
        <v>8211.5333333333401</v>
      </c>
      <c r="W57" s="1">
        <v>73.146776190476203</v>
      </c>
      <c r="AC57" s="1">
        <v>114.571428571429</v>
      </c>
      <c r="AD57" s="1">
        <v>10147.247619047601</v>
      </c>
      <c r="AE57" s="1">
        <v>61.128633333333298</v>
      </c>
      <c r="AK57" s="1">
        <v>96.214285714285694</v>
      </c>
      <c r="AL57" s="1">
        <v>8976.4428571428598</v>
      </c>
      <c r="AM57" s="1">
        <v>81.301257142857096</v>
      </c>
    </row>
    <row r="58" spans="1:39" x14ac:dyDescent="0.25">
      <c r="A58" s="1">
        <v>105.095238095238</v>
      </c>
      <c r="B58" s="1">
        <v>9449.8666666666704</v>
      </c>
      <c r="C58" s="1">
        <v>71.997399999999999</v>
      </c>
      <c r="E58" s="1">
        <v>108.738095238095</v>
      </c>
      <c r="F58" s="1">
        <v>10268.861904761899</v>
      </c>
      <c r="G58" s="1">
        <v>64.353061904761901</v>
      </c>
      <c r="I58" s="1">
        <v>99</v>
      </c>
      <c r="J58" s="1">
        <v>9255.8809523809505</v>
      </c>
      <c r="K58" s="1">
        <v>76.504595238095206</v>
      </c>
      <c r="M58" s="1">
        <v>106.666666666667</v>
      </c>
      <c r="N58" s="1">
        <v>9603.4285714285706</v>
      </c>
      <c r="O58" s="1">
        <v>75.882528571428594</v>
      </c>
      <c r="Q58" s="1">
        <v>111.142857142857</v>
      </c>
      <c r="R58" s="1">
        <v>9977.9666666666708</v>
      </c>
      <c r="S58" s="1">
        <v>62.627980952381002</v>
      </c>
      <c r="U58" s="1">
        <v>111.57619047619001</v>
      </c>
      <c r="V58" s="1">
        <v>9058.1714285714297</v>
      </c>
      <c r="W58" s="1">
        <v>64.487880952381005</v>
      </c>
      <c r="AC58" s="1">
        <v>98.5</v>
      </c>
      <c r="AD58" s="1">
        <v>9022.1142857142895</v>
      </c>
      <c r="AE58" s="1">
        <v>72.903052380952403</v>
      </c>
      <c r="AK58" s="1">
        <v>96</v>
      </c>
      <c r="AL58" s="1">
        <v>8922.6952380952407</v>
      </c>
      <c r="AM58" s="1">
        <v>81.797342857142795</v>
      </c>
    </row>
    <row r="59" spans="1:39" x14ac:dyDescent="0.25">
      <c r="A59" s="1">
        <v>104.071428571429</v>
      </c>
      <c r="B59" s="1">
        <v>9062.7571428571391</v>
      </c>
      <c r="C59" s="1">
        <v>81.937557142857102</v>
      </c>
      <c r="E59" s="1">
        <v>108.28571428571399</v>
      </c>
      <c r="F59" s="1">
        <v>10264.319047618999</v>
      </c>
      <c r="G59" s="1">
        <v>69.516171428571397</v>
      </c>
      <c r="I59" s="1">
        <v>98.571428571428598</v>
      </c>
      <c r="J59" s="1">
        <v>8959.4571428571398</v>
      </c>
      <c r="K59" s="1">
        <v>82.169895238095194</v>
      </c>
      <c r="M59" s="1">
        <v>108.404761904762</v>
      </c>
      <c r="N59" s="1">
        <v>9457.4047619047597</v>
      </c>
      <c r="O59" s="1">
        <v>70.715657142857097</v>
      </c>
      <c r="Q59" s="1">
        <v>106.166666666667</v>
      </c>
      <c r="R59" s="1">
        <v>9844.6761904761897</v>
      </c>
      <c r="S59" s="1">
        <v>69.924038095238103</v>
      </c>
      <c r="U59" s="1">
        <v>100.142857142857</v>
      </c>
      <c r="V59" s="1">
        <v>8418.8380952380903</v>
      </c>
      <c r="W59" s="1">
        <v>70.608966666666703</v>
      </c>
      <c r="AC59" s="1">
        <v>115.666666666667</v>
      </c>
      <c r="AD59" s="1">
        <v>10519.1047619048</v>
      </c>
      <c r="AE59" s="1">
        <v>57.987257142857104</v>
      </c>
      <c r="AK59" s="1">
        <v>96.071428571428598</v>
      </c>
      <c r="AL59" s="1">
        <v>8908.2000000000007</v>
      </c>
      <c r="AM59" s="1">
        <v>81.405076190476194</v>
      </c>
    </row>
    <row r="60" spans="1:39" x14ac:dyDescent="0.25">
      <c r="A60" s="1">
        <v>101.642857142857</v>
      </c>
      <c r="B60" s="1">
        <v>9262.9333333333307</v>
      </c>
      <c r="C60" s="1">
        <v>84.114619047619001</v>
      </c>
      <c r="E60" s="1">
        <v>109.50476190476201</v>
      </c>
      <c r="F60" s="1">
        <v>10450.1142857143</v>
      </c>
      <c r="G60" s="1">
        <v>63.923628571428601</v>
      </c>
      <c r="I60" s="1">
        <v>101.47619047619</v>
      </c>
      <c r="J60" s="1">
        <v>9138.23809523809</v>
      </c>
      <c r="K60" s="1">
        <v>76.010333333333307</v>
      </c>
      <c r="M60" s="1">
        <v>99.671428571428606</v>
      </c>
      <c r="N60" s="1">
        <v>9335.6714285714297</v>
      </c>
      <c r="O60" s="1">
        <v>81.368647619047593</v>
      </c>
      <c r="Q60" s="1">
        <v>107.5</v>
      </c>
      <c r="R60" s="1">
        <v>9805.8285714285703</v>
      </c>
      <c r="S60" s="1">
        <v>67.452695238095203</v>
      </c>
      <c r="U60" s="1">
        <v>130.87142857142899</v>
      </c>
      <c r="V60" s="1">
        <v>11985.3714285714</v>
      </c>
      <c r="W60" s="1">
        <v>59.282938095238102</v>
      </c>
      <c r="AC60" s="1">
        <v>115</v>
      </c>
      <c r="AD60" s="1">
        <v>10504.0428571429</v>
      </c>
      <c r="AE60" s="1">
        <v>58.041133333333299</v>
      </c>
      <c r="AK60" s="1">
        <v>96.214285714285694</v>
      </c>
      <c r="AL60" s="1">
        <v>8898.9476190476198</v>
      </c>
      <c r="AM60" s="1">
        <v>81.410076190476204</v>
      </c>
    </row>
    <row r="61" spans="1:39" x14ac:dyDescent="0.25">
      <c r="A61" s="1">
        <v>103.571428571429</v>
      </c>
      <c r="B61" s="1">
        <v>9554.50952380952</v>
      </c>
      <c r="C61" s="1">
        <v>74.265328571428597</v>
      </c>
      <c r="E61" s="1">
        <v>108.71428571428601</v>
      </c>
      <c r="F61" s="1">
        <v>10350.8857142857</v>
      </c>
      <c r="G61" s="1">
        <v>65.866200000000006</v>
      </c>
      <c r="I61" s="1">
        <v>112.04761904761899</v>
      </c>
      <c r="J61" s="1">
        <v>10233.771428571399</v>
      </c>
      <c r="K61" s="1">
        <v>65.838871428571395</v>
      </c>
      <c r="M61" s="1">
        <v>104.45238095238101</v>
      </c>
      <c r="N61" s="1">
        <v>9998.1619047619006</v>
      </c>
      <c r="O61" s="1">
        <v>73.929385714285701</v>
      </c>
      <c r="Q61" s="1">
        <v>106.166666666667</v>
      </c>
      <c r="R61" s="1">
        <v>9838.1761904761897</v>
      </c>
      <c r="S61" s="1">
        <v>69.926895238095199</v>
      </c>
      <c r="U61" s="1">
        <v>99.571428571428598</v>
      </c>
      <c r="V61" s="1">
        <v>8395.0238095238092</v>
      </c>
      <c r="W61" s="1">
        <v>72.272419047619096</v>
      </c>
      <c r="AC61" s="1">
        <v>114.571428571429</v>
      </c>
      <c r="AD61" s="1">
        <v>10423.309523809499</v>
      </c>
      <c r="AE61" s="1">
        <v>58.432919047619102</v>
      </c>
    </row>
    <row r="62" spans="1:39" x14ac:dyDescent="0.25">
      <c r="A62" s="1">
        <v>104.619047619048</v>
      </c>
      <c r="B62" s="1">
        <v>9410.2238095238099</v>
      </c>
      <c r="C62" s="1">
        <v>77.120385714285703</v>
      </c>
      <c r="E62" s="1">
        <v>97.071428571428598</v>
      </c>
      <c r="F62" s="1">
        <v>8746.3142857142902</v>
      </c>
      <c r="G62" s="1">
        <v>86.498652380952393</v>
      </c>
      <c r="I62" s="1">
        <v>99.233333333333405</v>
      </c>
      <c r="J62" s="1">
        <v>9236.7523809523791</v>
      </c>
      <c r="K62" s="1">
        <v>76.956023809523799</v>
      </c>
      <c r="M62" s="1">
        <v>105.5</v>
      </c>
      <c r="N62" s="1">
        <v>10099.185714285701</v>
      </c>
      <c r="O62" s="1">
        <v>67.304909523809499</v>
      </c>
      <c r="Q62" s="1">
        <v>112.571428571429</v>
      </c>
      <c r="R62" s="1">
        <v>10679.4666666667</v>
      </c>
      <c r="S62" s="1">
        <v>59.984028571428603</v>
      </c>
      <c r="U62" s="1">
        <v>99.071428571428598</v>
      </c>
      <c r="V62" s="1">
        <v>8485.6857142857207</v>
      </c>
      <c r="W62" s="1">
        <v>72.272419047619096</v>
      </c>
      <c r="AC62" s="1">
        <v>115</v>
      </c>
      <c r="AD62" s="1">
        <v>10408.638095238101</v>
      </c>
      <c r="AE62" s="1">
        <v>58.788685714285698</v>
      </c>
    </row>
    <row r="63" spans="1:39" x14ac:dyDescent="0.25">
      <c r="A63" s="1">
        <v>115.69047619047601</v>
      </c>
      <c r="B63" s="1">
        <v>10675.7</v>
      </c>
      <c r="C63" s="1">
        <v>59.479066666666697</v>
      </c>
      <c r="E63" s="1">
        <v>110.404761904762</v>
      </c>
      <c r="F63" s="1">
        <v>10415.3857142857</v>
      </c>
      <c r="G63" s="1">
        <v>63.824509523809503</v>
      </c>
      <c r="I63" s="1">
        <v>117.090476190476</v>
      </c>
      <c r="J63" s="1">
        <v>10957.814285714299</v>
      </c>
      <c r="K63" s="1">
        <v>58.298909523809499</v>
      </c>
      <c r="M63" s="1">
        <v>106.380952380952</v>
      </c>
      <c r="N63" s="1">
        <v>9806.7952380952393</v>
      </c>
      <c r="O63" s="1">
        <v>74.850338095238101</v>
      </c>
      <c r="Q63" s="1">
        <v>112.142857142857</v>
      </c>
      <c r="R63" s="1">
        <v>9958.2000000000007</v>
      </c>
      <c r="S63" s="1">
        <v>62.641671428571399</v>
      </c>
      <c r="U63" s="1">
        <v>110.038095238095</v>
      </c>
      <c r="V63" s="1">
        <v>10159.328571428599</v>
      </c>
      <c r="W63" s="1">
        <v>61.481614285714301</v>
      </c>
      <c r="AC63" s="1">
        <v>115.47619047619099</v>
      </c>
      <c r="AD63" s="1">
        <v>10145.0857142857</v>
      </c>
      <c r="AE63" s="1">
        <v>60.070133333333303</v>
      </c>
    </row>
    <row r="64" spans="1:39" x14ac:dyDescent="0.25">
      <c r="A64" s="1">
        <v>103.666666666667</v>
      </c>
      <c r="B64" s="1">
        <v>9318.4761904761908</v>
      </c>
      <c r="C64" s="1">
        <v>78.689190476190504</v>
      </c>
      <c r="E64" s="1">
        <v>95.5</v>
      </c>
      <c r="F64" s="1">
        <v>8825.5666666666693</v>
      </c>
      <c r="G64" s="1">
        <v>93.038209523809499</v>
      </c>
      <c r="I64" s="1">
        <v>111.833333333333</v>
      </c>
      <c r="J64" s="1">
        <v>10152.0333333333</v>
      </c>
      <c r="K64" s="1">
        <v>65.864471428571406</v>
      </c>
      <c r="M64" s="1">
        <v>98.214285714285694</v>
      </c>
      <c r="N64" s="1">
        <v>9109.49523809524</v>
      </c>
      <c r="O64" s="1">
        <v>86.379933333333298</v>
      </c>
      <c r="Q64" s="1">
        <v>105.657142857143</v>
      </c>
      <c r="R64" s="1">
        <v>9878.2380952381009</v>
      </c>
      <c r="S64" s="1">
        <v>68.653576190476201</v>
      </c>
      <c r="U64" s="1">
        <v>110.038095238095</v>
      </c>
      <c r="V64" s="1">
        <v>10154.0047619048</v>
      </c>
      <c r="W64" s="1">
        <v>61.486614285714303</v>
      </c>
      <c r="AC64" s="1">
        <v>97.642857142857096</v>
      </c>
      <c r="AD64" s="1">
        <v>8961.00476190476</v>
      </c>
      <c r="AE64" s="1">
        <v>75.803457142857098</v>
      </c>
    </row>
    <row r="65" spans="1:31" x14ac:dyDescent="0.25">
      <c r="A65" s="1">
        <v>104.071428571429</v>
      </c>
      <c r="B65" s="1">
        <v>9431.9333333333307</v>
      </c>
      <c r="C65" s="1">
        <v>77.459533333333297</v>
      </c>
      <c r="E65" s="1">
        <v>96.071428571428598</v>
      </c>
      <c r="F65" s="1">
        <v>8824.6095238095295</v>
      </c>
      <c r="G65" s="1">
        <v>93.246357142857093</v>
      </c>
      <c r="I65" s="1">
        <v>115.78571428571399</v>
      </c>
      <c r="J65" s="1">
        <v>10727.1285714286</v>
      </c>
      <c r="K65" s="1">
        <v>61.607804761904802</v>
      </c>
      <c r="M65" s="1">
        <v>105.5</v>
      </c>
      <c r="N65" s="1">
        <v>9815.9428571428598</v>
      </c>
      <c r="O65" s="1">
        <v>69.636038095238106</v>
      </c>
      <c r="Q65" s="1">
        <v>114.595238095238</v>
      </c>
      <c r="R65" s="1">
        <v>10743.9047619048</v>
      </c>
      <c r="S65" s="1">
        <v>58.104399999999998</v>
      </c>
      <c r="U65" s="1">
        <v>132.13333333333301</v>
      </c>
      <c r="V65" s="1">
        <v>13061.0571428571</v>
      </c>
      <c r="W65" s="1">
        <v>57.276995238095203</v>
      </c>
      <c r="AC65" s="1">
        <v>114.571428571429</v>
      </c>
      <c r="AD65" s="1">
        <v>10446.676190476201</v>
      </c>
      <c r="AE65" s="1">
        <v>58.432919047619102</v>
      </c>
    </row>
    <row r="66" spans="1:31" x14ac:dyDescent="0.25">
      <c r="A66" s="1">
        <v>116.071428571429</v>
      </c>
      <c r="B66" s="1">
        <v>10524.1142857143</v>
      </c>
      <c r="C66" s="1">
        <v>60.2912238095238</v>
      </c>
      <c r="E66" s="1">
        <v>103.833333333333</v>
      </c>
      <c r="F66" s="1">
        <v>8877.7000000000007</v>
      </c>
      <c r="G66" s="1">
        <v>77.652709523809506</v>
      </c>
      <c r="I66" s="1">
        <v>98.071428571428598</v>
      </c>
      <c r="J66" s="1">
        <v>9289.6380952381005</v>
      </c>
      <c r="K66" s="1">
        <v>81.582004761904798</v>
      </c>
      <c r="M66" s="1">
        <v>116.2</v>
      </c>
      <c r="N66" s="1">
        <v>7969.5142857142901</v>
      </c>
      <c r="O66" s="1">
        <v>125.424671428571</v>
      </c>
      <c r="Q66" s="1">
        <v>106.166666666667</v>
      </c>
      <c r="R66" s="1">
        <v>9990.7999999999993</v>
      </c>
      <c r="S66" s="1">
        <v>68.416466666666693</v>
      </c>
      <c r="U66" s="1">
        <v>109.95238095238101</v>
      </c>
      <c r="V66" s="1">
        <v>10001.1142857143</v>
      </c>
      <c r="W66" s="1">
        <v>63.181995238095197</v>
      </c>
      <c r="AC66" s="1">
        <v>114.571428571429</v>
      </c>
      <c r="AD66" s="1">
        <v>10271.1</v>
      </c>
      <c r="AE66" s="1">
        <v>59.2468476190476</v>
      </c>
    </row>
    <row r="67" spans="1:31" x14ac:dyDescent="0.25">
      <c r="A67" s="1">
        <v>115.404761904762</v>
      </c>
      <c r="B67" s="1">
        <v>10727.638095238101</v>
      </c>
      <c r="C67" s="1">
        <v>59.873938095238103</v>
      </c>
      <c r="E67" s="1">
        <v>98</v>
      </c>
      <c r="F67" s="1">
        <v>8644.1095238095295</v>
      </c>
      <c r="G67" s="1">
        <v>87.133395238095204</v>
      </c>
      <c r="I67" s="1">
        <v>116.21428571428601</v>
      </c>
      <c r="J67" s="1">
        <v>10832.6142857143</v>
      </c>
      <c r="K67" s="1">
        <v>59.220519047619099</v>
      </c>
      <c r="M67" s="1">
        <v>109.238095238095</v>
      </c>
      <c r="N67" s="1">
        <v>10027.700000000001</v>
      </c>
      <c r="O67" s="1">
        <v>65.074876190476203</v>
      </c>
      <c r="Q67" s="1">
        <v>117.585714285714</v>
      </c>
      <c r="R67" s="1">
        <v>10602.5952380952</v>
      </c>
      <c r="S67" s="1">
        <v>58.742185714285696</v>
      </c>
      <c r="U67" s="1">
        <v>129.73809523809501</v>
      </c>
      <c r="V67" s="1">
        <v>12517.0761904762</v>
      </c>
      <c r="W67" s="1">
        <v>58.602709523809501</v>
      </c>
      <c r="AC67" s="1">
        <v>114.642857142857</v>
      </c>
      <c r="AD67" s="1">
        <v>10297.290476190499</v>
      </c>
      <c r="AE67" s="1">
        <v>58.923490476190501</v>
      </c>
    </row>
    <row r="68" spans="1:31" x14ac:dyDescent="0.25">
      <c r="A68" s="1">
        <v>105.238095238095</v>
      </c>
      <c r="B68" s="1">
        <v>9321.1190476190495</v>
      </c>
      <c r="C68" s="1">
        <v>78.645066666666693</v>
      </c>
      <c r="E68" s="1">
        <v>97</v>
      </c>
      <c r="F68" s="1">
        <v>8582.1047619047604</v>
      </c>
      <c r="G68" s="1">
        <v>89.543580952381006</v>
      </c>
      <c r="I68" s="1">
        <v>117.73333333333299</v>
      </c>
      <c r="J68" s="1">
        <v>10984.819047618999</v>
      </c>
      <c r="K68" s="1">
        <v>57.870671428571399</v>
      </c>
      <c r="M68" s="1">
        <v>109.738095238095</v>
      </c>
      <c r="N68" s="1">
        <v>9313.8047619047593</v>
      </c>
      <c r="O68" s="1">
        <v>74.228990476190504</v>
      </c>
      <c r="Q68" s="1">
        <v>107.133333333333</v>
      </c>
      <c r="R68" s="1">
        <v>9845.5857142857094</v>
      </c>
      <c r="S68" s="1">
        <v>67.559909523809495</v>
      </c>
      <c r="U68" s="1">
        <v>110.738095238095</v>
      </c>
      <c r="V68" s="1">
        <v>9176.3095238095193</v>
      </c>
      <c r="W68" s="1">
        <v>64.857114285714303</v>
      </c>
      <c r="AC68" s="1">
        <v>97.142857142857096</v>
      </c>
      <c r="AD68" s="1">
        <v>8905.8285714285703</v>
      </c>
      <c r="AE68" s="1">
        <v>77.746290476190495</v>
      </c>
    </row>
    <row r="69" spans="1:31" x14ac:dyDescent="0.25">
      <c r="A69" s="1">
        <v>105.833333333333</v>
      </c>
      <c r="B69" s="1">
        <v>9468.1571428571406</v>
      </c>
      <c r="C69" s="1">
        <v>71.113071428571402</v>
      </c>
      <c r="E69" s="1">
        <v>110.404761904762</v>
      </c>
      <c r="F69" s="1">
        <v>10260.6190476191</v>
      </c>
      <c r="G69" s="1">
        <v>65.483461904761896</v>
      </c>
      <c r="I69" s="1">
        <v>99.071428571428598</v>
      </c>
      <c r="J69" s="1">
        <v>9194.8190476190503</v>
      </c>
      <c r="K69" s="1">
        <v>82.0657904761905</v>
      </c>
      <c r="M69" s="1">
        <v>108.71428571428601</v>
      </c>
      <c r="N69" s="1">
        <v>10056.0285714286</v>
      </c>
      <c r="O69" s="1">
        <v>64.967814285714297</v>
      </c>
      <c r="Q69" s="1">
        <v>110.77619047619</v>
      </c>
      <c r="R69" s="1">
        <v>10123.4428571429</v>
      </c>
      <c r="S69" s="1">
        <v>62.579933333333301</v>
      </c>
      <c r="U69" s="1">
        <v>128.585714285714</v>
      </c>
      <c r="V69" s="1">
        <v>12787.833333333299</v>
      </c>
      <c r="W69" s="1">
        <v>59.040995238095199</v>
      </c>
      <c r="AC69" s="1">
        <v>97.571428571428598</v>
      </c>
      <c r="AD69" s="1">
        <v>9018.0904761904803</v>
      </c>
      <c r="AE69" s="1">
        <v>77.729533333333293</v>
      </c>
    </row>
    <row r="70" spans="1:31" x14ac:dyDescent="0.25">
      <c r="A70" s="1">
        <v>103.833333333333</v>
      </c>
      <c r="B70" s="1">
        <v>9204.8285714285703</v>
      </c>
      <c r="C70" s="1">
        <v>80.734785714285707</v>
      </c>
      <c r="E70" s="1">
        <v>98</v>
      </c>
      <c r="F70" s="1">
        <v>8570.2666666666701</v>
      </c>
      <c r="G70" s="1">
        <v>89.657680952381</v>
      </c>
      <c r="I70" s="1">
        <v>99.4</v>
      </c>
      <c r="J70" s="1">
        <v>9217.7714285714301</v>
      </c>
      <c r="K70" s="1">
        <v>76.956023809523799</v>
      </c>
      <c r="M70" s="1">
        <v>110.238095238095</v>
      </c>
      <c r="N70" s="1">
        <v>9932.48571428572</v>
      </c>
      <c r="O70" s="1">
        <v>65.088957142857097</v>
      </c>
      <c r="Q70" s="1">
        <v>113.2</v>
      </c>
      <c r="R70" s="1">
        <v>10595.8809523809</v>
      </c>
      <c r="S70" s="1">
        <v>59.542980952381001</v>
      </c>
      <c r="U70" s="1">
        <v>101.857142857143</v>
      </c>
      <c r="V70" s="1">
        <v>7870.3714285714304</v>
      </c>
      <c r="W70" s="1">
        <v>71.508590476190506</v>
      </c>
      <c r="AC70" s="1">
        <v>97.714285714285694</v>
      </c>
      <c r="AD70" s="1">
        <v>8900.2285714285808</v>
      </c>
      <c r="AE70" s="1">
        <v>77.732157142857204</v>
      </c>
    </row>
    <row r="71" spans="1:31" x14ac:dyDescent="0.25">
      <c r="A71" s="1">
        <v>103.571428571429</v>
      </c>
      <c r="B71" s="1">
        <v>9534.6714285714297</v>
      </c>
      <c r="C71" s="1">
        <v>78.087976190476198</v>
      </c>
      <c r="E71" s="1">
        <v>110.404761904762</v>
      </c>
      <c r="F71" s="1">
        <v>10379.6238095238</v>
      </c>
      <c r="G71" s="1">
        <v>64.022842857142905</v>
      </c>
      <c r="I71" s="1">
        <v>110.238095238095</v>
      </c>
      <c r="J71" s="1">
        <v>10249.638095238101</v>
      </c>
      <c r="K71" s="1">
        <v>69.017880952381006</v>
      </c>
      <c r="M71" s="1">
        <v>100.5</v>
      </c>
      <c r="N71" s="1">
        <v>9507.4142857142906</v>
      </c>
      <c r="O71" s="1">
        <v>80.127909523809507</v>
      </c>
      <c r="Q71" s="1">
        <v>114.33809523809499</v>
      </c>
      <c r="R71" s="1">
        <v>10722.223809523801</v>
      </c>
      <c r="S71" s="1">
        <v>59.528690476190498</v>
      </c>
      <c r="U71" s="1">
        <v>129.814285714286</v>
      </c>
      <c r="V71" s="1">
        <v>11743.647619047601</v>
      </c>
      <c r="W71" s="1">
        <v>59.820023809523803</v>
      </c>
      <c r="AC71" s="1">
        <v>114.642857142857</v>
      </c>
      <c r="AD71" s="1">
        <v>10250.166666666701</v>
      </c>
      <c r="AE71" s="1">
        <v>60.398800000000001</v>
      </c>
    </row>
    <row r="72" spans="1:31" x14ac:dyDescent="0.25">
      <c r="A72" s="1">
        <v>103</v>
      </c>
      <c r="B72" s="1">
        <v>9243.2095238095208</v>
      </c>
      <c r="C72" s="1">
        <v>82.678557142857102</v>
      </c>
      <c r="E72" s="1">
        <v>98.142857142857096</v>
      </c>
      <c r="F72" s="1">
        <v>8630.0619047619093</v>
      </c>
      <c r="G72" s="1">
        <v>88.036738095238107</v>
      </c>
      <c r="I72" s="1">
        <v>109.738095238095</v>
      </c>
      <c r="J72" s="1">
        <v>10201.9</v>
      </c>
      <c r="K72" s="1">
        <v>72.395647619047594</v>
      </c>
      <c r="M72" s="1">
        <v>108.904761904762</v>
      </c>
      <c r="N72" s="1">
        <v>10136.8904761905</v>
      </c>
      <c r="O72" s="1">
        <v>64.469314285714304</v>
      </c>
      <c r="Q72" s="1">
        <v>114.585714285714</v>
      </c>
      <c r="R72" s="1">
        <v>10699.657142857101</v>
      </c>
      <c r="S72" s="1">
        <v>58.7136142857143</v>
      </c>
      <c r="U72" s="1">
        <v>128.833333333333</v>
      </c>
      <c r="V72" s="1">
        <v>12824.266666666699</v>
      </c>
      <c r="W72" s="1">
        <v>57.683709523809497</v>
      </c>
      <c r="AC72" s="1">
        <v>115.47619047619</v>
      </c>
      <c r="AD72" s="1">
        <v>10246.690476190501</v>
      </c>
      <c r="AE72" s="1">
        <v>60.082204761904798</v>
      </c>
    </row>
    <row r="73" spans="1:31" x14ac:dyDescent="0.25">
      <c r="A73" s="1">
        <v>103.833333333333</v>
      </c>
      <c r="B73" s="1">
        <v>9522.7809523809501</v>
      </c>
      <c r="C73" s="1">
        <v>76.003285714285695</v>
      </c>
      <c r="E73" s="1">
        <v>97</v>
      </c>
      <c r="F73" s="1">
        <v>8630.9285714285706</v>
      </c>
      <c r="G73" s="1">
        <v>89.517766666666702</v>
      </c>
      <c r="I73" s="1">
        <v>111.47619047619</v>
      </c>
      <c r="J73" s="1">
        <v>10223.0714285714</v>
      </c>
      <c r="K73" s="1">
        <v>67.232271428571394</v>
      </c>
      <c r="M73" s="1">
        <v>105.5</v>
      </c>
      <c r="N73" s="1">
        <v>9828.1095238095204</v>
      </c>
      <c r="O73" s="1">
        <v>69.631038095238097</v>
      </c>
      <c r="Q73" s="1">
        <v>114.038095238095</v>
      </c>
      <c r="R73" s="1">
        <v>10724.5904761905</v>
      </c>
      <c r="S73" s="1">
        <v>58.600971428571398</v>
      </c>
      <c r="U73" s="1">
        <v>130.333333333333</v>
      </c>
      <c r="V73" s="1">
        <v>12014.0523809524</v>
      </c>
      <c r="W73" s="1">
        <v>58.9649142857143</v>
      </c>
      <c r="AC73" s="1">
        <v>115.071428571429</v>
      </c>
      <c r="AD73" s="1">
        <v>10239.690476190501</v>
      </c>
      <c r="AE73" s="1">
        <v>60.487004761904799</v>
      </c>
    </row>
    <row r="74" spans="1:31" x14ac:dyDescent="0.25">
      <c r="A74" s="1">
        <v>103.833333333333</v>
      </c>
      <c r="B74" s="1">
        <v>9100.5809523809494</v>
      </c>
      <c r="C74" s="1">
        <v>82.052866666666702</v>
      </c>
      <c r="E74" s="1">
        <v>97.571428571428598</v>
      </c>
      <c r="F74" s="1">
        <v>8742.9333333333307</v>
      </c>
      <c r="G74" s="1">
        <v>88.887938095238098</v>
      </c>
      <c r="I74" s="1">
        <v>100.071428571429</v>
      </c>
      <c r="J74" s="1">
        <v>8962.0285714285692</v>
      </c>
      <c r="K74" s="1">
        <v>82.0848952380952</v>
      </c>
      <c r="M74" s="1">
        <v>107.28571428571399</v>
      </c>
      <c r="N74" s="1">
        <v>9631.1809523809497</v>
      </c>
      <c r="O74" s="1">
        <v>72.092552380952398</v>
      </c>
      <c r="Q74" s="1">
        <v>112.30952380952399</v>
      </c>
      <c r="R74" s="1">
        <v>10094.280952380999</v>
      </c>
      <c r="S74" s="1">
        <v>61.138995238095198</v>
      </c>
      <c r="U74" s="1">
        <v>110.28571428571399</v>
      </c>
      <c r="V74" s="1">
        <v>10113.0476190476</v>
      </c>
      <c r="W74" s="1">
        <v>62.695104761904801</v>
      </c>
      <c r="AC74" s="1">
        <v>114.571428571429</v>
      </c>
      <c r="AD74" s="1">
        <v>10352.0047619048</v>
      </c>
      <c r="AE74" s="1">
        <v>58.7954476190476</v>
      </c>
    </row>
    <row r="75" spans="1:31" x14ac:dyDescent="0.25">
      <c r="A75" s="1">
        <v>103.833333333333</v>
      </c>
      <c r="B75" s="1">
        <v>9538.8476190476194</v>
      </c>
      <c r="C75" s="1">
        <v>75.9982857142857</v>
      </c>
      <c r="E75" s="1">
        <v>98.071428571428598</v>
      </c>
      <c r="F75" s="1">
        <v>8608.5142857142891</v>
      </c>
      <c r="G75" s="1">
        <v>88.747500000000002</v>
      </c>
      <c r="I75" s="1">
        <v>116.352380952381</v>
      </c>
      <c r="J75" s="1">
        <v>10660.0047619048</v>
      </c>
      <c r="K75" s="1">
        <v>59.021771428571398</v>
      </c>
      <c r="M75" s="1">
        <v>105.78571428571399</v>
      </c>
      <c r="N75" s="1">
        <v>9921.4714285714308</v>
      </c>
      <c r="O75" s="1">
        <v>68.280242857142895</v>
      </c>
      <c r="Q75" s="1">
        <v>117.78571428571399</v>
      </c>
      <c r="R75" s="1">
        <v>10940.157142857101</v>
      </c>
      <c r="S75" s="1">
        <v>54.552838095238101</v>
      </c>
      <c r="U75" s="1">
        <v>128.538095238095</v>
      </c>
      <c r="V75" s="1">
        <v>11979.704761904801</v>
      </c>
      <c r="W75" s="1">
        <v>59.801214285714302</v>
      </c>
      <c r="AC75" s="1">
        <v>97.071428571428598</v>
      </c>
      <c r="AD75" s="1">
        <v>9005.6523809523806</v>
      </c>
      <c r="AE75" s="1">
        <v>77.739290476190504</v>
      </c>
    </row>
    <row r="76" spans="1:31" x14ac:dyDescent="0.25">
      <c r="A76" s="1">
        <v>115.571428571429</v>
      </c>
      <c r="B76" s="1">
        <v>10619.9380952381</v>
      </c>
      <c r="C76" s="1">
        <v>60.205566666666698</v>
      </c>
      <c r="E76" s="1">
        <v>97.571428571428598</v>
      </c>
      <c r="F76" s="1">
        <v>8742.1952380952407</v>
      </c>
      <c r="G76" s="1">
        <v>88.896580952380901</v>
      </c>
      <c r="I76" s="1">
        <v>99.642857142857096</v>
      </c>
      <c r="J76" s="1">
        <v>9006.3380952380994</v>
      </c>
      <c r="K76" s="1">
        <v>78.019166666666706</v>
      </c>
      <c r="M76" s="1">
        <v>98.5</v>
      </c>
      <c r="N76" s="1">
        <v>9104.3904761904796</v>
      </c>
      <c r="O76" s="1">
        <v>87.956876190476194</v>
      </c>
      <c r="Q76" s="1">
        <v>111.642857142857</v>
      </c>
      <c r="R76" s="1">
        <v>9995.5571428571493</v>
      </c>
      <c r="S76" s="1">
        <v>62.608980952380897</v>
      </c>
      <c r="U76" s="1">
        <v>129.814285714286</v>
      </c>
      <c r="V76" s="1">
        <v>11758.9238095238</v>
      </c>
      <c r="W76" s="1">
        <v>59.818357142857103</v>
      </c>
      <c r="AC76" s="1">
        <v>97.214285714285694</v>
      </c>
      <c r="AD76" s="1">
        <v>8948.6619047619097</v>
      </c>
      <c r="AE76" s="1">
        <v>77.7412904761905</v>
      </c>
    </row>
    <row r="77" spans="1:31" x14ac:dyDescent="0.25">
      <c r="A77" s="1">
        <v>116.238095238095</v>
      </c>
      <c r="B77" s="1">
        <v>10626.742857142901</v>
      </c>
      <c r="C77" s="1">
        <v>59.919071428571399</v>
      </c>
      <c r="E77" s="1">
        <v>98.142857142857096</v>
      </c>
      <c r="F77" s="1">
        <v>8627.49047619048</v>
      </c>
      <c r="G77" s="1">
        <v>88.398952380952394</v>
      </c>
      <c r="I77" s="1">
        <v>100.9</v>
      </c>
      <c r="J77" s="1">
        <v>8986.4047619047597</v>
      </c>
      <c r="K77" s="1">
        <v>79.3107857142857</v>
      </c>
      <c r="M77" s="1">
        <v>109.738095238095</v>
      </c>
      <c r="N77" s="1">
        <v>9328.1047619047604</v>
      </c>
      <c r="O77" s="1">
        <v>73.271866666666696</v>
      </c>
      <c r="Q77" s="1">
        <v>117.78571428571399</v>
      </c>
      <c r="R77" s="1">
        <v>10914.252380952399</v>
      </c>
      <c r="S77" s="1">
        <v>54.5881714285714</v>
      </c>
      <c r="U77" s="1">
        <v>100.357142857143</v>
      </c>
      <c r="V77" s="1">
        <v>7775.6571428571397</v>
      </c>
      <c r="W77" s="1">
        <v>73.3020904761905</v>
      </c>
      <c r="AC77" s="1">
        <v>97.071428571428598</v>
      </c>
      <c r="AD77" s="1">
        <v>8958.9809523809599</v>
      </c>
      <c r="AE77" s="1">
        <v>77.740480952381006</v>
      </c>
    </row>
    <row r="78" spans="1:31" x14ac:dyDescent="0.25">
      <c r="A78" s="1">
        <v>103.5</v>
      </c>
      <c r="B78" s="1">
        <v>9648.8619047619104</v>
      </c>
      <c r="C78" s="1">
        <v>76.707190476190505</v>
      </c>
      <c r="E78" s="1">
        <v>98</v>
      </c>
      <c r="F78" s="1">
        <v>8623.1095238095204</v>
      </c>
      <c r="G78" s="1">
        <v>89.083680952380902</v>
      </c>
      <c r="I78" s="1">
        <v>111.119047619048</v>
      </c>
      <c r="J78" s="1">
        <v>9931.9238095238106</v>
      </c>
      <c r="K78" s="1">
        <v>69.905280952381005</v>
      </c>
      <c r="M78" s="1">
        <v>105.666666666667</v>
      </c>
      <c r="N78" s="1">
        <v>10042.4</v>
      </c>
      <c r="O78" s="1">
        <v>67.974214285714297</v>
      </c>
      <c r="Q78" s="1">
        <v>117.738095238095</v>
      </c>
      <c r="R78" s="1">
        <v>10937.9761904762</v>
      </c>
      <c r="S78" s="1">
        <v>54.5729714285714</v>
      </c>
      <c r="U78" s="1">
        <v>110.238095238095</v>
      </c>
      <c r="V78" s="1">
        <v>10024.9380952381</v>
      </c>
      <c r="W78" s="1">
        <v>62.913995238095197</v>
      </c>
    </row>
    <row r="79" spans="1:31" x14ac:dyDescent="0.25">
      <c r="A79" s="1">
        <v>103.5</v>
      </c>
      <c r="B79" s="1">
        <v>9656.6714285714297</v>
      </c>
      <c r="C79" s="1">
        <v>76.702190476190495</v>
      </c>
      <c r="I79" s="1">
        <v>118.185714285714</v>
      </c>
      <c r="J79" s="1">
        <v>9741.8857142857105</v>
      </c>
      <c r="K79" s="1">
        <v>66.387071428571403</v>
      </c>
      <c r="M79" s="1">
        <v>109.571428571429</v>
      </c>
      <c r="N79" s="1">
        <v>10128.190476190501</v>
      </c>
      <c r="O79" s="1">
        <v>64.482123809523799</v>
      </c>
      <c r="Q79" s="1">
        <v>116.8</v>
      </c>
      <c r="R79" s="1">
        <v>10926.4523809524</v>
      </c>
      <c r="S79" s="1">
        <v>56.678923809523802</v>
      </c>
      <c r="U79" s="1">
        <v>128.585714285714</v>
      </c>
      <c r="V79" s="1">
        <v>11881.0428571429</v>
      </c>
      <c r="W79" s="1">
        <v>59.291342857142901</v>
      </c>
    </row>
    <row r="80" spans="1:31" x14ac:dyDescent="0.25">
      <c r="A80" s="1">
        <v>115.904761904762</v>
      </c>
      <c r="B80" s="1">
        <v>10596.0476190476</v>
      </c>
      <c r="C80" s="1">
        <v>60.3019380952381</v>
      </c>
      <c r="I80" s="1">
        <v>109.857142857143</v>
      </c>
      <c r="J80" s="1">
        <v>10106.780952380899</v>
      </c>
      <c r="K80" s="1">
        <v>72.020195238095198</v>
      </c>
      <c r="M80" s="1">
        <v>109.904761904762</v>
      </c>
      <c r="N80" s="1">
        <v>10122.5142857143</v>
      </c>
      <c r="O80" s="1">
        <v>63.678457142857098</v>
      </c>
      <c r="Q80" s="1">
        <v>117.78571428571399</v>
      </c>
      <c r="R80" s="1">
        <v>10873.5857142857</v>
      </c>
      <c r="S80" s="1">
        <v>54.620471428571399</v>
      </c>
      <c r="U80" s="1">
        <v>110.238095238095</v>
      </c>
      <c r="V80" s="1">
        <v>10036.238095238101</v>
      </c>
      <c r="W80" s="1">
        <v>62.911423809523797</v>
      </c>
    </row>
    <row r="81" spans="1:23" x14ac:dyDescent="0.25">
      <c r="A81" s="1">
        <v>103.5</v>
      </c>
      <c r="B81" s="1">
        <v>9698.2428571428609</v>
      </c>
      <c r="C81" s="1">
        <v>76.5038571428571</v>
      </c>
      <c r="I81" s="1">
        <v>100.4</v>
      </c>
      <c r="J81" s="1">
        <v>8995.0761904761894</v>
      </c>
      <c r="K81" s="1">
        <v>81.346847619047594</v>
      </c>
      <c r="M81" s="1">
        <v>110.142857142857</v>
      </c>
      <c r="N81" s="1">
        <v>10035.761904761899</v>
      </c>
      <c r="O81" s="1">
        <v>64.8271952380952</v>
      </c>
      <c r="Q81" s="1">
        <v>106.333333333333</v>
      </c>
      <c r="R81" s="1">
        <v>9797.2238095238099</v>
      </c>
      <c r="S81" s="1">
        <v>67.562695238095202</v>
      </c>
      <c r="U81" s="1">
        <v>102.142857142857</v>
      </c>
      <c r="V81" s="1">
        <v>7645.5809523809503</v>
      </c>
      <c r="W81" s="1">
        <v>72.821590476190494</v>
      </c>
    </row>
    <row r="82" spans="1:23" x14ac:dyDescent="0.25">
      <c r="A82" s="1">
        <v>103.5</v>
      </c>
      <c r="B82" s="1">
        <v>9598.8904761904796</v>
      </c>
      <c r="C82" s="1">
        <v>76.702190476190495</v>
      </c>
      <c r="I82" s="1">
        <v>116.21428571428601</v>
      </c>
      <c r="J82" s="1">
        <v>10671.619047619</v>
      </c>
      <c r="K82" s="1">
        <v>59.657838095238098</v>
      </c>
      <c r="M82" s="1">
        <v>104.45238095238101</v>
      </c>
      <c r="N82" s="1">
        <v>10076.261904761899</v>
      </c>
      <c r="O82" s="1">
        <v>69.581599999999995</v>
      </c>
      <c r="Q82" s="1">
        <v>116.30952380952399</v>
      </c>
      <c r="R82" s="1">
        <v>10760.271428571399</v>
      </c>
      <c r="S82" s="1">
        <v>58.097742857142897</v>
      </c>
      <c r="U82" s="1">
        <v>110.83809523809499</v>
      </c>
      <c r="V82" s="1">
        <v>10077.228571428601</v>
      </c>
      <c r="W82" s="1">
        <v>62.875157142857098</v>
      </c>
    </row>
    <row r="83" spans="1:23" x14ac:dyDescent="0.25">
      <c r="A83" s="1">
        <v>103.571428571429</v>
      </c>
      <c r="B83" s="1">
        <v>9606.0285714285692</v>
      </c>
      <c r="C83" s="1">
        <v>75.760166666666706</v>
      </c>
      <c r="I83" s="1">
        <v>99.404761904761898</v>
      </c>
      <c r="J83" s="1">
        <v>9114.6333333333405</v>
      </c>
      <c r="K83" s="1">
        <v>80.635623809523807</v>
      </c>
      <c r="M83" s="1">
        <v>106</v>
      </c>
      <c r="N83" s="1">
        <v>9975.6809523809497</v>
      </c>
      <c r="O83" s="1">
        <v>67.009480952380997</v>
      </c>
      <c r="Q83" s="1">
        <v>115.261904761905</v>
      </c>
      <c r="R83" s="1">
        <v>10954.647619047601</v>
      </c>
      <c r="S83" s="1">
        <v>57.659757142857103</v>
      </c>
      <c r="U83" s="1">
        <v>109.238095238095</v>
      </c>
      <c r="V83" s="1">
        <v>10110.799999999999</v>
      </c>
      <c r="W83" s="1">
        <v>62.7969476190476</v>
      </c>
    </row>
    <row r="84" spans="1:23" x14ac:dyDescent="0.25">
      <c r="I84" s="1">
        <v>110.071428571429</v>
      </c>
      <c r="J84" s="1">
        <v>9983.3809523809505</v>
      </c>
      <c r="K84" s="1">
        <v>71.624933333333303</v>
      </c>
      <c r="M84" s="1">
        <v>104.833333333333</v>
      </c>
      <c r="N84" s="1">
        <v>9992.4333333333307</v>
      </c>
      <c r="O84" s="1">
        <v>72.949990476190493</v>
      </c>
      <c r="Q84" s="1">
        <v>115.261904761905</v>
      </c>
      <c r="R84" s="1">
        <v>10951.4142857143</v>
      </c>
      <c r="S84" s="1">
        <v>57.660290476190497</v>
      </c>
      <c r="U84" s="1">
        <v>102.142857142857</v>
      </c>
      <c r="V84" s="1">
        <v>7657.5619047619002</v>
      </c>
      <c r="W84" s="1">
        <v>72.816590476190498</v>
      </c>
    </row>
    <row r="85" spans="1:23" x14ac:dyDescent="0.25">
      <c r="I85" s="1">
        <v>100.5</v>
      </c>
      <c r="J85" s="1">
        <v>9109.8857142857105</v>
      </c>
      <c r="K85" s="1">
        <v>77.316166666666703</v>
      </c>
      <c r="M85" s="1">
        <v>114.8</v>
      </c>
      <c r="N85" s="1">
        <v>8031.3714285714304</v>
      </c>
      <c r="O85" s="1">
        <v>125.961957142857</v>
      </c>
      <c r="Q85" s="1">
        <v>117.571428571429</v>
      </c>
      <c r="R85" s="1">
        <v>10858.5142857143</v>
      </c>
      <c r="S85" s="1">
        <v>57.039147619047597</v>
      </c>
      <c r="U85" s="1">
        <v>101.857142857143</v>
      </c>
      <c r="V85" s="1">
        <v>7810.9571428571398</v>
      </c>
      <c r="W85" s="1">
        <v>71.513590476190501</v>
      </c>
    </row>
    <row r="86" spans="1:23" x14ac:dyDescent="0.25">
      <c r="I86" s="1">
        <v>110.571428571429</v>
      </c>
      <c r="J86" s="1">
        <v>10122.852380952399</v>
      </c>
      <c r="K86" s="1">
        <v>69.017880952381006</v>
      </c>
      <c r="M86" s="1">
        <v>104.78571428571399</v>
      </c>
      <c r="N86" s="1">
        <v>10057.714285714301</v>
      </c>
      <c r="O86" s="1">
        <v>68.575671428571397</v>
      </c>
      <c r="Q86" s="1">
        <v>106.166666666667</v>
      </c>
      <c r="R86" s="1">
        <v>9932.49047619048</v>
      </c>
      <c r="S86" s="1">
        <v>68.428333333333299</v>
      </c>
      <c r="U86" s="1">
        <v>101.857142857143</v>
      </c>
      <c r="V86" s="1">
        <v>7810.1523809523796</v>
      </c>
      <c r="W86" s="1">
        <v>71.518590476190496</v>
      </c>
    </row>
    <row r="87" spans="1:23" x14ac:dyDescent="0.25">
      <c r="I87" s="1">
        <v>99.5</v>
      </c>
      <c r="J87" s="1">
        <v>9105.2666666666701</v>
      </c>
      <c r="K87" s="1">
        <v>80.260523809523804</v>
      </c>
      <c r="M87" s="1">
        <v>114.8</v>
      </c>
      <c r="N87" s="1">
        <v>7919.8</v>
      </c>
      <c r="O87" s="1">
        <v>129.44136666666699</v>
      </c>
      <c r="Q87" s="1">
        <v>115.857142857143</v>
      </c>
      <c r="R87" s="1">
        <v>10982.5761904762</v>
      </c>
      <c r="S87" s="1">
        <v>57.178290476190497</v>
      </c>
      <c r="U87" s="1">
        <v>102.142857142857</v>
      </c>
      <c r="V87" s="1">
        <v>7664.3142857142902</v>
      </c>
      <c r="W87" s="1">
        <v>72.811590476190503</v>
      </c>
    </row>
    <row r="88" spans="1:23" x14ac:dyDescent="0.25">
      <c r="I88" s="1">
        <v>110.071428571429</v>
      </c>
      <c r="J88" s="1">
        <v>9997.2142857142808</v>
      </c>
      <c r="K88" s="1">
        <v>71.531433333333297</v>
      </c>
      <c r="M88" s="1">
        <v>114.8</v>
      </c>
      <c r="N88" s="1">
        <v>7918.1523809523796</v>
      </c>
      <c r="O88" s="1">
        <v>129.44338095238101</v>
      </c>
      <c r="Q88" s="1">
        <v>113.404761904762</v>
      </c>
      <c r="R88" s="1">
        <v>10683.5142857143</v>
      </c>
      <c r="S88" s="1">
        <v>59.536028571428602</v>
      </c>
      <c r="U88" s="1">
        <v>129.538095238095</v>
      </c>
      <c r="V88" s="1">
        <v>12797.261904761899</v>
      </c>
      <c r="W88" s="1">
        <v>58.742280952381002</v>
      </c>
    </row>
    <row r="89" spans="1:23" x14ac:dyDescent="0.25">
      <c r="I89" s="1">
        <v>99.404761904761898</v>
      </c>
      <c r="J89" s="1">
        <v>9148.3619047619104</v>
      </c>
      <c r="K89" s="1">
        <v>80.252957142857099</v>
      </c>
      <c r="M89" s="1">
        <v>114.8</v>
      </c>
      <c r="N89" s="1">
        <v>7903.73809523809</v>
      </c>
      <c r="O89" s="1">
        <v>129.711366666667</v>
      </c>
      <c r="Q89" s="1">
        <v>116.438095238095</v>
      </c>
      <c r="R89" s="1">
        <v>10646.4095238095</v>
      </c>
      <c r="S89" s="1">
        <v>58.552171428571398</v>
      </c>
      <c r="U89" s="1">
        <v>111.071428571429</v>
      </c>
      <c r="V89" s="1">
        <v>10127.5952380952</v>
      </c>
      <c r="W89" s="1">
        <v>62.228138095238101</v>
      </c>
    </row>
    <row r="90" spans="1:23" x14ac:dyDescent="0.25">
      <c r="I90" s="1">
        <v>99.566666666666706</v>
      </c>
      <c r="J90" s="1">
        <v>9036.9190476190506</v>
      </c>
      <c r="K90" s="1">
        <v>80.990076190476202</v>
      </c>
      <c r="M90" s="1">
        <v>105.5</v>
      </c>
      <c r="N90" s="1">
        <v>9940.3428571428594</v>
      </c>
      <c r="O90" s="1">
        <v>69.449704761904798</v>
      </c>
      <c r="Q90" s="1">
        <v>114.461904761905</v>
      </c>
      <c r="R90" s="1">
        <v>10823.647619047601</v>
      </c>
      <c r="S90" s="1">
        <v>58.563290476190502</v>
      </c>
      <c r="U90" s="1">
        <v>131.585714285714</v>
      </c>
      <c r="V90" s="1">
        <v>13032.2</v>
      </c>
      <c r="W90" s="1">
        <v>57.542138095238101</v>
      </c>
    </row>
    <row r="91" spans="1:23" x14ac:dyDescent="0.25">
      <c r="I91" s="1">
        <v>110.071428571429</v>
      </c>
      <c r="J91" s="1">
        <v>10088.852380952399</v>
      </c>
      <c r="K91" s="1">
        <v>70.965900000000005</v>
      </c>
      <c r="M91" s="1">
        <v>114.8</v>
      </c>
      <c r="N91" s="1">
        <v>7988.8333333333303</v>
      </c>
      <c r="O91" s="1">
        <v>125.970957142857</v>
      </c>
      <c r="Q91" s="1">
        <v>118.39047619047599</v>
      </c>
      <c r="R91" s="1">
        <v>10714.861904761899</v>
      </c>
      <c r="S91" s="1">
        <v>58.1040285714286</v>
      </c>
      <c r="U91" s="1">
        <v>130.80000000000001</v>
      </c>
      <c r="V91" s="1">
        <v>12792.8</v>
      </c>
      <c r="W91" s="1">
        <v>57.667709523809499</v>
      </c>
    </row>
    <row r="92" spans="1:23" x14ac:dyDescent="0.25">
      <c r="M92" s="1">
        <v>105</v>
      </c>
      <c r="N92" s="1">
        <v>10022.642857142901</v>
      </c>
      <c r="O92" s="1">
        <v>68.775642857142898</v>
      </c>
      <c r="Q92" s="1">
        <v>112.080952380952</v>
      </c>
      <c r="R92" s="1">
        <v>10052.838095238099</v>
      </c>
      <c r="S92" s="1">
        <v>61.596257142857098</v>
      </c>
      <c r="U92" s="1">
        <v>130.63333333333301</v>
      </c>
      <c r="V92" s="1">
        <v>12801.4238095238</v>
      </c>
      <c r="W92" s="1">
        <v>57.667709523809499</v>
      </c>
    </row>
    <row r="93" spans="1:23" x14ac:dyDescent="0.25">
      <c r="M93" s="1">
        <v>105.333333333333</v>
      </c>
      <c r="N93" s="1">
        <v>9994.4380952380998</v>
      </c>
      <c r="O93" s="1">
        <v>71.295833333333306</v>
      </c>
      <c r="Q93" s="1">
        <v>116.79523809523801</v>
      </c>
      <c r="R93" s="1">
        <v>10742.771428571399</v>
      </c>
      <c r="S93" s="1">
        <v>58.550409523809499</v>
      </c>
      <c r="U93" s="1">
        <v>101.357142857143</v>
      </c>
      <c r="V93" s="1">
        <v>7838.4666666666699</v>
      </c>
      <c r="W93" s="1">
        <v>72.819804761904805</v>
      </c>
    </row>
    <row r="94" spans="1:23" x14ac:dyDescent="0.25">
      <c r="M94" s="1">
        <v>114.8</v>
      </c>
      <c r="N94" s="1">
        <v>7946.0285714285701</v>
      </c>
      <c r="O94" s="1">
        <v>125.99286190476199</v>
      </c>
      <c r="Q94" s="1">
        <v>115.357142857143</v>
      </c>
      <c r="R94" s="1">
        <v>10936.342857142899</v>
      </c>
      <c r="S94" s="1">
        <v>57.660290476190497</v>
      </c>
      <c r="U94" s="1">
        <v>130.585714285714</v>
      </c>
      <c r="V94" s="1">
        <v>12988.652380952401</v>
      </c>
      <c r="W94" s="1">
        <v>57.667709523809499</v>
      </c>
    </row>
    <row r="95" spans="1:23" x14ac:dyDescent="0.25">
      <c r="M95" s="1">
        <v>114.8</v>
      </c>
      <c r="N95" s="1">
        <v>7943.5285714285701</v>
      </c>
      <c r="O95" s="1">
        <v>126.262861904762</v>
      </c>
      <c r="Q95" s="1">
        <v>118.29523809523801</v>
      </c>
      <c r="R95" s="1">
        <v>10717.333333333299</v>
      </c>
      <c r="S95" s="1">
        <v>58.1040285714286</v>
      </c>
      <c r="U95" s="1">
        <v>128.919047619048</v>
      </c>
      <c r="V95" s="1">
        <v>11932.5904761905</v>
      </c>
      <c r="W95" s="1">
        <v>59.284676190476198</v>
      </c>
    </row>
    <row r="96" spans="1:23" x14ac:dyDescent="0.25">
      <c r="Q96" s="1">
        <v>116.79523809523801</v>
      </c>
      <c r="R96" s="1">
        <v>10750.261904761899</v>
      </c>
      <c r="S96" s="1">
        <v>58.102409523809499</v>
      </c>
      <c r="U96" s="1">
        <v>130.585714285714</v>
      </c>
      <c r="V96" s="1">
        <v>13022.852380952399</v>
      </c>
      <c r="W96" s="1">
        <v>57.664923809523799</v>
      </c>
    </row>
    <row r="97" spans="17:23" x14ac:dyDescent="0.25">
      <c r="Q97" s="1">
        <v>115.380952380952</v>
      </c>
      <c r="R97" s="1">
        <v>10826.842857142899</v>
      </c>
      <c r="S97" s="1">
        <v>57.660290476190497</v>
      </c>
      <c r="U97" s="1">
        <v>129.80000000000001</v>
      </c>
      <c r="V97" s="1">
        <v>11924.752380952399</v>
      </c>
      <c r="W97" s="1">
        <v>59.284604761904802</v>
      </c>
    </row>
    <row r="98" spans="17:23" x14ac:dyDescent="0.25">
      <c r="Q98" s="1">
        <v>117.738095238095</v>
      </c>
      <c r="R98" s="1">
        <v>10785.3666666667</v>
      </c>
      <c r="S98" s="1">
        <v>57.6474095238095</v>
      </c>
    </row>
    <row r="99" spans="17:23" x14ac:dyDescent="0.25">
      <c r="Q99" s="1">
        <v>117.238095238095</v>
      </c>
      <c r="R99" s="1">
        <v>10773.5095238095</v>
      </c>
      <c r="S99" s="1">
        <v>58.071052380952402</v>
      </c>
    </row>
    <row r="100" spans="17:23" x14ac:dyDescent="0.25">
      <c r="Q100" s="1">
        <v>117.30952380952399</v>
      </c>
      <c r="R100" s="1">
        <v>10776.3666666667</v>
      </c>
      <c r="S100" s="1">
        <v>58.069552380952402</v>
      </c>
    </row>
    <row r="101" spans="17:23" x14ac:dyDescent="0.25">
      <c r="Q101" s="1">
        <v>117.30952380952399</v>
      </c>
      <c r="R101" s="1">
        <v>10767.795238095199</v>
      </c>
      <c r="S101" s="1">
        <v>58.071052380952402</v>
      </c>
    </row>
    <row r="135" spans="1:39" s="2" customFormat="1" x14ac:dyDescent="0.25"/>
    <row r="136" spans="1:39" x14ac:dyDescent="0.25">
      <c r="A136" s="1">
        <f>MIN(A1:A131)</f>
        <v>97.714285714285694</v>
      </c>
      <c r="B136" s="1">
        <f t="shared" ref="B136:D136" si="0">MIN(B1:B131)</f>
        <v>8800.8619047619104</v>
      </c>
      <c r="C136" s="1">
        <f t="shared" si="0"/>
        <v>58.490928571428597</v>
      </c>
      <c r="E136" s="1">
        <f>MIN(E1:E127)</f>
        <v>95.5</v>
      </c>
      <c r="F136" s="1">
        <f t="shared" ref="F136:G136" si="1">MIN(F1:F127)</f>
        <v>8551.2476190476209</v>
      </c>
      <c r="G136" s="1">
        <f t="shared" si="1"/>
        <v>56.044557142857101</v>
      </c>
      <c r="I136" s="1">
        <f>MIN(I1:I132)</f>
        <v>97.071428571428598</v>
      </c>
      <c r="J136" s="1">
        <f t="shared" ref="J136:K136" si="2">MIN(J1:J132)</f>
        <v>8179.8142857142902</v>
      </c>
      <c r="K136" s="1">
        <f t="shared" si="2"/>
        <v>57.576328571428597</v>
      </c>
      <c r="M136" s="1">
        <f>MIN(M1:M132)</f>
        <v>97.5</v>
      </c>
      <c r="N136" s="1">
        <f t="shared" ref="N136:O136" si="3">MIN(N1:N132)</f>
        <v>7897.5142857142901</v>
      </c>
      <c r="O136" s="1">
        <f t="shared" si="3"/>
        <v>63.678457142857098</v>
      </c>
      <c r="Q136" s="1">
        <f>MIN(Q1:Q132)</f>
        <v>95.190476190476204</v>
      </c>
      <c r="R136" s="1">
        <f t="shared" ref="R136:S136" si="4">MIN(R1:R132)</f>
        <v>8683.0714285714294</v>
      </c>
      <c r="S136" s="1">
        <f t="shared" si="4"/>
        <v>54.102614285714303</v>
      </c>
      <c r="U136" s="1">
        <f t="shared" ref="U136:BC136" si="5">MIN(U1:U131)</f>
        <v>98.5</v>
      </c>
      <c r="V136" s="1">
        <f t="shared" si="5"/>
        <v>7536.0952380952403</v>
      </c>
      <c r="W136" s="1">
        <f t="shared" si="5"/>
        <v>56.757709523809503</v>
      </c>
      <c r="Y136" s="1">
        <f t="shared" si="5"/>
        <v>96.071428571428598</v>
      </c>
      <c r="Z136" s="1">
        <f t="shared" si="5"/>
        <v>8641.6761904761897</v>
      </c>
      <c r="AA136" s="1">
        <f t="shared" si="5"/>
        <v>59.445619047619097</v>
      </c>
      <c r="AC136" s="1">
        <f t="shared" si="5"/>
        <v>94.8333333333333</v>
      </c>
      <c r="AD136" s="1">
        <f t="shared" si="5"/>
        <v>8780.3523809523795</v>
      </c>
      <c r="AE136" s="1">
        <f t="shared" si="5"/>
        <v>57.9758</v>
      </c>
      <c r="AG136" s="1">
        <f t="shared" si="5"/>
        <v>95.5</v>
      </c>
      <c r="AH136" s="1">
        <f t="shared" si="5"/>
        <v>8380.9</v>
      </c>
      <c r="AI136" s="1">
        <f t="shared" si="5"/>
        <v>65.730285714285699</v>
      </c>
      <c r="AK136" s="1">
        <f t="shared" si="5"/>
        <v>96</v>
      </c>
      <c r="AL136" s="1">
        <f t="shared" si="5"/>
        <v>8524.49047619048</v>
      </c>
      <c r="AM136" s="1">
        <f t="shared" si="5"/>
        <v>61.1868571428571</v>
      </c>
    </row>
    <row r="137" spans="1:39" x14ac:dyDescent="0.25">
      <c r="A137" s="1">
        <f>MAX(A1:A131)</f>
        <v>122.071428571429</v>
      </c>
      <c r="B137" s="1">
        <f t="shared" ref="B137:D137" si="6">MAX(B1:B131)</f>
        <v>10959.242857142901</v>
      </c>
      <c r="C137" s="1">
        <f t="shared" si="6"/>
        <v>108.14700952381</v>
      </c>
      <c r="E137" s="1">
        <f>MAX(E1:E127)</f>
        <v>130.90476190476201</v>
      </c>
      <c r="F137" s="1">
        <f t="shared" ref="F137:G137" si="7">MAX(F1:F127)</f>
        <v>12971.8761904762</v>
      </c>
      <c r="G137" s="1">
        <f t="shared" si="7"/>
        <v>103.572042857143</v>
      </c>
      <c r="I137" s="1">
        <f>MAX(I1:I132)</f>
        <v>120.966666666667</v>
      </c>
      <c r="J137" s="1">
        <f t="shared" ref="J137:K137" si="8">MAX(J1:J132)</f>
        <v>11184.142857142901</v>
      </c>
      <c r="K137" s="1">
        <f t="shared" si="8"/>
        <v>128.90770952381001</v>
      </c>
      <c r="M137" s="1">
        <f>MAX(M1:M132)</f>
        <v>116.2</v>
      </c>
      <c r="N137" s="1">
        <f t="shared" ref="N137:O137" si="9">MAX(N1:N132)</f>
        <v>10324.6</v>
      </c>
      <c r="O137" s="1">
        <f t="shared" si="9"/>
        <v>131.657685714286</v>
      </c>
      <c r="Q137" s="1">
        <f>MAX(Q1:Q132)</f>
        <v>118.419047619048</v>
      </c>
      <c r="R137" s="1">
        <f t="shared" ref="R137:S137" si="10">MAX(R1:R132)</f>
        <v>11121.180952381001</v>
      </c>
      <c r="S137" s="1">
        <f t="shared" si="10"/>
        <v>91.671447619047598</v>
      </c>
      <c r="U137" s="1">
        <f t="shared" ref="U137:BC137" si="11">MAX(U1:U131)</f>
        <v>132.20476190476199</v>
      </c>
      <c r="V137" s="1">
        <f t="shared" si="11"/>
        <v>13123.0571428571</v>
      </c>
      <c r="W137" s="1">
        <f t="shared" si="11"/>
        <v>99.217219047618997</v>
      </c>
      <c r="Y137" s="1">
        <f t="shared" si="11"/>
        <v>117.33809523809499</v>
      </c>
      <c r="Z137" s="1">
        <f t="shared" si="11"/>
        <v>10879.209523809501</v>
      </c>
      <c r="AA137" s="1">
        <f t="shared" si="11"/>
        <v>94.927833333333297</v>
      </c>
      <c r="AC137" s="1">
        <f t="shared" si="11"/>
        <v>115.666666666667</v>
      </c>
      <c r="AD137" s="1">
        <f t="shared" si="11"/>
        <v>10619.161904761901</v>
      </c>
      <c r="AE137" s="1">
        <f t="shared" si="11"/>
        <v>98.0789095238095</v>
      </c>
      <c r="AG137" s="1">
        <f t="shared" si="11"/>
        <v>116.438095238095</v>
      </c>
      <c r="AH137" s="1">
        <f t="shared" si="11"/>
        <v>10840.795238095199</v>
      </c>
      <c r="AI137" s="1">
        <f t="shared" si="11"/>
        <v>89.894000000000005</v>
      </c>
      <c r="AK137" s="1">
        <f t="shared" si="11"/>
        <v>111.73333333333299</v>
      </c>
      <c r="AL137" s="1">
        <f t="shared" si="11"/>
        <v>10716.1285714286</v>
      </c>
      <c r="AM137" s="1">
        <f t="shared" si="11"/>
        <v>89.688557142857107</v>
      </c>
    </row>
    <row r="138" spans="1:39" x14ac:dyDescent="0.25">
      <c r="A138" s="1">
        <f>SUM(A1:A106)/A139</f>
        <v>106.93144004589801</v>
      </c>
      <c r="B138" s="1">
        <f>SUM(B1:B106)/A139</f>
        <v>9669.7705106138837</v>
      </c>
      <c r="C138" s="1">
        <f>SUM(C1:C106)/A139</f>
        <v>73.907036431440076</v>
      </c>
      <c r="E138" s="1">
        <f>SUM(E1:E106)/E139</f>
        <v>103.10714285714286</v>
      </c>
      <c r="F138" s="1">
        <f>SUM(F1:F106)/E139</f>
        <v>9501.5731379731351</v>
      </c>
      <c r="G138" s="1">
        <f>SUM(G1:G106)/E139</f>
        <v>78.975577716727727</v>
      </c>
      <c r="I138" s="1">
        <f>SUM(I1:I106)/I139</f>
        <v>108.00402930402936</v>
      </c>
      <c r="J138" s="1">
        <f>SUM(J1:J106)/I139</f>
        <v>9598.3409733124045</v>
      </c>
      <c r="K138" s="1">
        <f>SUM(K1:K106)/I139</f>
        <v>76.755873050758751</v>
      </c>
      <c r="M138" s="1">
        <f>SUM(M1:M106)/M139</f>
        <v>105.8132330827067</v>
      </c>
      <c r="N138" s="1">
        <f>SUM(N1:N106)/M139</f>
        <v>9288.5601002506319</v>
      </c>
      <c r="O138" s="1">
        <f>SUM(O1:O106)/M139</f>
        <v>82.809828320802026</v>
      </c>
      <c r="Q138" s="1">
        <f>SUM(Q1:Q106)/Q139</f>
        <v>109.0301272984441</v>
      </c>
      <c r="R138" s="1">
        <f>SUM(R1:R106)/Q139</f>
        <v>10068.899339933992</v>
      </c>
      <c r="S138" s="1">
        <f>SUM(S1:S106)/Q139</f>
        <v>66.290112164073562</v>
      </c>
      <c r="U138" s="1">
        <f>SUM(U1:U106)/U139</f>
        <v>112.08119783996075</v>
      </c>
      <c r="V138" s="1">
        <f>SUM(V1:V106)/U139</f>
        <v>9894.5879725085906</v>
      </c>
      <c r="W138" s="1">
        <f>SUM(W1:W106)/U139</f>
        <v>66.379273343151709</v>
      </c>
      <c r="Y138" s="1">
        <f>SUM(Y1:Y106)/Y139</f>
        <v>100.67574123989215</v>
      </c>
      <c r="Z138" s="1">
        <f>SUM(Z1:Z106)/Y139</f>
        <v>9206.4676549865235</v>
      </c>
      <c r="AA138" s="1">
        <f>SUM(AA1:AA106)/Y139</f>
        <v>75.863505390835627</v>
      </c>
      <c r="AC138" s="1">
        <f>SUM(AC1:AC106)/AC139</f>
        <v>104.29777365491653</v>
      </c>
      <c r="AD138" s="1">
        <f>SUM(AD1:AD106)/AC139</f>
        <v>9501.6480519480556</v>
      </c>
      <c r="AE138" s="1">
        <f>SUM(AE1:AE106)/AC139</f>
        <v>71.34685454545459</v>
      </c>
      <c r="AG138" s="1">
        <f>SUM(AG1:AG106)/AG139</f>
        <v>104.46610644257697</v>
      </c>
      <c r="AH138" s="1">
        <f>SUM(AH1:AH106)/AG139</f>
        <v>9619.0063025210056</v>
      </c>
      <c r="AI138" s="1">
        <f>SUM(AI1:AI106)/AG139</f>
        <v>72.108076330532228</v>
      </c>
      <c r="AK138" s="1">
        <f>SUM(AK1:AK106)/AK139</f>
        <v>102.33007936507937</v>
      </c>
      <c r="AL138" s="1">
        <f>SUM(AL1:AL106)/AK139</f>
        <v>9481.7753968253965</v>
      </c>
      <c r="AM138" s="1">
        <f>SUM(AM1:AM106)/AK139</f>
        <v>71.443835952380979</v>
      </c>
    </row>
    <row r="139" spans="1:39" x14ac:dyDescent="0.25">
      <c r="A139" s="1">
        <v>83</v>
      </c>
      <c r="E139" s="1">
        <v>78</v>
      </c>
      <c r="I139" s="1">
        <v>91</v>
      </c>
      <c r="M139" s="1">
        <v>95</v>
      </c>
      <c r="Q139" s="1">
        <v>101</v>
      </c>
      <c r="U139" s="1">
        <v>97</v>
      </c>
      <c r="Y139" s="1">
        <v>53</v>
      </c>
      <c r="AC139" s="1">
        <v>77</v>
      </c>
      <c r="AG139" s="1">
        <v>34</v>
      </c>
      <c r="AK139" s="1">
        <v>60</v>
      </c>
    </row>
    <row r="142" spans="1:39" x14ac:dyDescent="0.25">
      <c r="A142" s="1">
        <f>SUM(A1:A131,E1:E127,I1:I132,M1:M132,Q1:Q132,U1:U129,Y1:Y127,AC1:AC128,AG1:AG128,AK1:AK131)</f>
        <v>81740.604761904993</v>
      </c>
      <c r="B142" s="1">
        <f>SUM(B1:B131,F1:F127,J1:J132,N1:N132,R1:R132,V1:V129,Z1:Z127,AD1:AD128,AH1:AH128,AL1:AL131)</f>
        <v>7391832.185714284</v>
      </c>
      <c r="C142" s="1">
        <f>SUM(C1:C131,G1:G127,K1:K132,O1:O132,S1:S132,W1:W129,AA1:AA127,AE1:AE128,AI1:AI128,AM1:AM131)</f>
        <v>56532.966404761937</v>
      </c>
    </row>
    <row r="143" spans="1:39" x14ac:dyDescent="0.25">
      <c r="A143" s="3">
        <f>SUM(A142/A144)</f>
        <v>106.29467459285435</v>
      </c>
      <c r="B143" s="3">
        <f>B142/A144</f>
        <v>9612.2655210848952</v>
      </c>
      <c r="C143" s="3">
        <f>C142/A144</f>
        <v>73.514910799430353</v>
      </c>
    </row>
    <row r="144" spans="1:39" x14ac:dyDescent="0.25">
      <c r="A144" s="1">
        <f>SUM(A139,E139,I139,M139,Q139,U139,Y139,AC139,AG139,AK139)</f>
        <v>769</v>
      </c>
    </row>
    <row r="146" spans="1:3" x14ac:dyDescent="0.25">
      <c r="A146" s="1">
        <f>MIN(A136,E136,I136,M136,Q136,U136,Y136,AC136,AG136,AK136)</f>
        <v>94.8333333333333</v>
      </c>
      <c r="B146" s="1">
        <f>MIN(B136,F136,J136,N136,R136,V136,Z136,AD136,AH136,AL136)</f>
        <v>7536.0952380952403</v>
      </c>
      <c r="C146" s="1">
        <f>MIN(C136,G136,K136,O136,S136,W136,AA136,AE136,AI136,AM136)</f>
        <v>54.102614285714303</v>
      </c>
    </row>
    <row r="147" spans="1:3" x14ac:dyDescent="0.25">
      <c r="A147" s="1">
        <f>MAX(A137,E137,I137,M137,Q137,U137,Y137,AC137,AG137,AK137)</f>
        <v>132.20476190476199</v>
      </c>
      <c r="B147" s="1">
        <f t="shared" ref="B147:C147" si="12">MAX(B137,F137,J137,N137,R137,V137,Z137,AD137,AH137,AL137)</f>
        <v>13123.0571428571</v>
      </c>
      <c r="C147" s="1">
        <f t="shared" si="12"/>
        <v>131.657685714286</v>
      </c>
    </row>
    <row r="148" spans="1:3" x14ac:dyDescent="0.25">
      <c r="A148" s="1">
        <f>ROUND(A143,2)</f>
        <v>106.29</v>
      </c>
      <c r="B148" s="1">
        <f t="shared" ref="B148:C150" si="13">ROUND(B143,2)</f>
        <v>9612.27</v>
      </c>
      <c r="C148" s="1">
        <f t="shared" si="13"/>
        <v>73.510000000000005</v>
      </c>
    </row>
    <row r="150" spans="1:3" x14ac:dyDescent="0.25">
      <c r="A150" s="1">
        <f>ROUND(A146,2)</f>
        <v>94.83</v>
      </c>
      <c r="B150" s="1">
        <f t="shared" ref="B150:C150" si="14">ROUND(B146,2)</f>
        <v>7536.1</v>
      </c>
      <c r="C150" s="1">
        <f t="shared" si="14"/>
        <v>54.1</v>
      </c>
    </row>
    <row r="151" spans="1:3" x14ac:dyDescent="0.25">
      <c r="A151" s="1">
        <f t="shared" ref="A151:C151" si="15">ROUND(A147,2)</f>
        <v>132.19999999999999</v>
      </c>
      <c r="B151" s="1">
        <f t="shared" si="15"/>
        <v>13123.06</v>
      </c>
      <c r="C151" s="1">
        <f t="shared" si="15"/>
        <v>131.66</v>
      </c>
    </row>
    <row r="152" spans="1:3" x14ac:dyDescent="0.25">
      <c r="A152" s="1">
        <f t="shared" ref="A152:C152" si="16">ROUND(A148,2)</f>
        <v>106.29</v>
      </c>
      <c r="B152" s="1">
        <f t="shared" si="16"/>
        <v>9612.27</v>
      </c>
      <c r="C152" s="1">
        <f t="shared" si="16"/>
        <v>73.510000000000005</v>
      </c>
    </row>
    <row r="155" spans="1:3" x14ac:dyDescent="0.25">
      <c r="A155" s="1">
        <v>94.83</v>
      </c>
      <c r="B155" s="1">
        <v>7536.1</v>
      </c>
      <c r="C155" s="1">
        <v>54.1</v>
      </c>
    </row>
    <row r="156" spans="1:3" x14ac:dyDescent="0.25">
      <c r="A156" s="1">
        <v>132.19999999999999</v>
      </c>
      <c r="B156" s="1">
        <v>13123.06</v>
      </c>
      <c r="C156" s="1">
        <v>131.66</v>
      </c>
    </row>
    <row r="157" spans="1:3" x14ac:dyDescent="0.25">
      <c r="A157" s="1">
        <v>106.29</v>
      </c>
      <c r="B157" s="1">
        <v>9612.27</v>
      </c>
      <c r="C157" s="1">
        <v>73.510000000000005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FC53-329B-49F0-8C1F-A50324BC30EF}">
  <dimension ref="A1:AM55"/>
  <sheetViews>
    <sheetView zoomScale="70" zoomScaleNormal="70" workbookViewId="0">
      <selection activeCell="A53" sqref="A53:C55"/>
    </sheetView>
  </sheetViews>
  <sheetFormatPr defaultRowHeight="12.75" x14ac:dyDescent="0.25"/>
  <cols>
    <col min="1" max="3" width="9.140625" style="1"/>
    <col min="4" max="4" width="1.7109375" style="2" customWidth="1"/>
    <col min="5" max="7" width="9.140625" style="1"/>
    <col min="8" max="8" width="1.5703125" style="2" customWidth="1"/>
    <col min="9" max="11" width="9.140625" style="1"/>
    <col min="12" max="12" width="1.140625" style="2" customWidth="1"/>
    <col min="13" max="15" width="9.140625" style="1"/>
    <col min="16" max="16" width="1.140625" style="2" customWidth="1"/>
    <col min="17" max="19" width="9.140625" style="1"/>
    <col min="20" max="20" width="1" style="2" customWidth="1"/>
    <col min="21" max="23" width="9.140625" style="1"/>
    <col min="24" max="24" width="1.28515625" style="2" customWidth="1"/>
    <col min="25" max="27" width="9.140625" style="1"/>
    <col min="28" max="28" width="1.28515625" style="2" customWidth="1"/>
    <col min="29" max="31" width="9.140625" style="1"/>
    <col min="32" max="32" width="1.28515625" style="2" customWidth="1"/>
    <col min="33" max="35" width="9.140625" style="1"/>
    <col min="36" max="36" width="1.28515625" style="2" customWidth="1"/>
    <col min="37" max="16384" width="9.140625" style="1"/>
  </cols>
  <sheetData>
    <row r="1" spans="1:39" x14ac:dyDescent="0.25">
      <c r="A1" s="1">
        <v>99.5</v>
      </c>
      <c r="B1" s="1">
        <v>8913.3857142857105</v>
      </c>
      <c r="C1" s="1">
        <v>123.11930952381</v>
      </c>
      <c r="E1" s="1">
        <v>104.21428571428601</v>
      </c>
      <c r="F1" s="1">
        <v>9850.1857142857207</v>
      </c>
      <c r="G1" s="1">
        <v>81.979428571428599</v>
      </c>
      <c r="I1" s="1">
        <v>98.071428571428598</v>
      </c>
      <c r="J1" s="1">
        <v>9347.0666666666693</v>
      </c>
      <c r="K1" s="1">
        <v>107.238414285714</v>
      </c>
      <c r="M1" s="1">
        <v>112</v>
      </c>
      <c r="N1" s="1">
        <v>10502.219047619001</v>
      </c>
      <c r="O1" s="1">
        <v>69.456095238095202</v>
      </c>
      <c r="Q1" s="1">
        <v>95.8</v>
      </c>
      <c r="R1" s="1">
        <v>8944.50476190476</v>
      </c>
      <c r="S1" s="1">
        <v>87.537042857142893</v>
      </c>
      <c r="U1" s="1">
        <v>96.157142857142901</v>
      </c>
      <c r="V1" s="1">
        <v>8801.4571428571398</v>
      </c>
      <c r="W1" s="1">
        <v>106.571771428571</v>
      </c>
      <c r="Y1" s="1">
        <v>113.666666666667</v>
      </c>
      <c r="Z1" s="1">
        <v>10558.242857142901</v>
      </c>
      <c r="AA1" s="1">
        <v>69.615704761904794</v>
      </c>
      <c r="AC1" s="1">
        <v>94.828571428571394</v>
      </c>
      <c r="AD1" s="1">
        <v>8916.4238095238106</v>
      </c>
      <c r="AE1" s="1">
        <v>77.5515238095238</v>
      </c>
      <c r="AG1" s="1">
        <v>99.071428571428598</v>
      </c>
      <c r="AH1" s="1">
        <v>9083.7095238095208</v>
      </c>
      <c r="AI1" s="1">
        <v>88.663604761904793</v>
      </c>
      <c r="AK1" s="1">
        <v>103.69047619047601</v>
      </c>
      <c r="AL1" s="1">
        <v>7649.3857142857096</v>
      </c>
      <c r="AM1" s="1">
        <v>114.224480952381</v>
      </c>
    </row>
    <row r="2" spans="1:39" x14ac:dyDescent="0.25">
      <c r="A2" s="1">
        <v>97.5</v>
      </c>
      <c r="B2" s="1">
        <v>9348.0666666666693</v>
      </c>
      <c r="C2" s="1">
        <v>105.80230476190501</v>
      </c>
      <c r="E2" s="1">
        <v>104.571428571429</v>
      </c>
      <c r="F2" s="1">
        <v>9793.5476190476202</v>
      </c>
      <c r="G2" s="1">
        <v>81.979428571428599</v>
      </c>
      <c r="I2" s="1">
        <v>104.833333333333</v>
      </c>
      <c r="J2" s="1">
        <v>10538.9285714286</v>
      </c>
      <c r="K2" s="1">
        <v>74.910071428571399</v>
      </c>
      <c r="M2" s="1">
        <v>101.904761904762</v>
      </c>
      <c r="N2" s="1">
        <v>8705.8952380952396</v>
      </c>
      <c r="O2" s="1">
        <v>120.18273809523799</v>
      </c>
      <c r="Q2" s="1">
        <v>114.5</v>
      </c>
      <c r="R2" s="1">
        <v>10434.314285714299</v>
      </c>
      <c r="S2" s="1">
        <v>69.112785714285707</v>
      </c>
      <c r="U2" s="1">
        <v>95</v>
      </c>
      <c r="V2" s="1">
        <v>8941.3238095238103</v>
      </c>
      <c r="W2" s="1">
        <v>100.939366666667</v>
      </c>
      <c r="Y2" s="1">
        <v>94.771428571428601</v>
      </c>
      <c r="Z2" s="1">
        <v>8742</v>
      </c>
      <c r="AA2" s="1">
        <v>86.239119047618999</v>
      </c>
      <c r="AC2" s="1">
        <v>100</v>
      </c>
      <c r="AD2" s="1">
        <v>8737.3476190476194</v>
      </c>
      <c r="AE2" s="1">
        <v>92.074404761904802</v>
      </c>
      <c r="AG2" s="1">
        <v>106.738095238095</v>
      </c>
      <c r="AH2" s="1">
        <v>10148.9142857143</v>
      </c>
      <c r="AI2" s="1">
        <v>65.4282238095238</v>
      </c>
      <c r="AK2" s="1">
        <v>115.904761904762</v>
      </c>
      <c r="AL2" s="1">
        <v>10459.276190476199</v>
      </c>
      <c r="AM2" s="1">
        <v>57.104504761904799</v>
      </c>
    </row>
    <row r="3" spans="1:39" x14ac:dyDescent="0.25">
      <c r="A3" s="1">
        <v>114.76666666666701</v>
      </c>
      <c r="B3" s="1">
        <v>10595.347619047599</v>
      </c>
      <c r="C3" s="1">
        <v>72.436095238095305</v>
      </c>
      <c r="E3" s="1">
        <v>96.571428571428598</v>
      </c>
      <c r="F3" s="1">
        <v>9047.1571428571406</v>
      </c>
      <c r="G3" s="1">
        <v>127.501357142857</v>
      </c>
      <c r="I3" s="1">
        <v>98.071428571428598</v>
      </c>
      <c r="J3" s="1">
        <v>9199.0952380952403</v>
      </c>
      <c r="K3" s="1">
        <v>109.577819047619</v>
      </c>
      <c r="M3" s="1">
        <v>98.738095238095198</v>
      </c>
      <c r="N3" s="1">
        <v>9076.5333333333401</v>
      </c>
      <c r="O3" s="1">
        <v>119.669323809524</v>
      </c>
      <c r="Q3" s="1">
        <v>96.8</v>
      </c>
      <c r="R3" s="1">
        <v>8605.2333333333299</v>
      </c>
      <c r="S3" s="1">
        <v>87.590361904761906</v>
      </c>
      <c r="U3" s="1">
        <v>122.157142857143</v>
      </c>
      <c r="V3" s="1">
        <v>10409.1142857143</v>
      </c>
      <c r="W3" s="1">
        <v>69.125295238095205</v>
      </c>
      <c r="Y3" s="1">
        <v>92.4</v>
      </c>
      <c r="Z3" s="1">
        <v>9025.7333333333409</v>
      </c>
      <c r="AA3" s="1">
        <v>102.69107142857099</v>
      </c>
      <c r="AC3" s="1">
        <v>125.69047619047601</v>
      </c>
      <c r="AD3" s="1">
        <v>10369.723809523801</v>
      </c>
      <c r="AE3" s="1">
        <v>68.512500000000003</v>
      </c>
      <c r="AG3" s="1">
        <v>105.261904761905</v>
      </c>
      <c r="AH3" s="1">
        <v>8348.0571428571402</v>
      </c>
      <c r="AI3" s="1">
        <v>81.334199999999996</v>
      </c>
      <c r="AK3" s="1">
        <v>114.5</v>
      </c>
      <c r="AL3" s="1">
        <v>10802.785714285699</v>
      </c>
      <c r="AM3" s="1">
        <v>60.954957142857197</v>
      </c>
    </row>
    <row r="4" spans="1:39" x14ac:dyDescent="0.25">
      <c r="A4" s="1">
        <v>111.471428571429</v>
      </c>
      <c r="B4" s="1">
        <v>10744.685714285701</v>
      </c>
      <c r="C4" s="1">
        <v>72.186238095238096</v>
      </c>
      <c r="E4" s="1">
        <v>103</v>
      </c>
      <c r="F4" s="1">
        <v>7826.2333333333299</v>
      </c>
      <c r="G4" s="1">
        <v>118.852428571429</v>
      </c>
      <c r="I4" s="1">
        <v>109.804761904762</v>
      </c>
      <c r="J4" s="1">
        <v>10194.980952381</v>
      </c>
      <c r="K4" s="1">
        <v>73.279642857142903</v>
      </c>
      <c r="M4" s="1">
        <v>101.238095238095</v>
      </c>
      <c r="N4" s="1">
        <v>8891.4476190476198</v>
      </c>
      <c r="O4" s="1">
        <v>121.10259523809501</v>
      </c>
      <c r="Q4" s="1">
        <v>95.8</v>
      </c>
      <c r="R4" s="1">
        <v>8633.1238095238095</v>
      </c>
      <c r="S4" s="1">
        <v>89.598933333333306</v>
      </c>
      <c r="U4" s="1">
        <v>122.657142857143</v>
      </c>
      <c r="V4" s="1">
        <v>10352.333333333299</v>
      </c>
      <c r="W4" s="1">
        <v>69.067295238095198</v>
      </c>
      <c r="Y4" s="1">
        <v>113.314285714286</v>
      </c>
      <c r="Z4" s="1">
        <v>10570.652380952401</v>
      </c>
      <c r="AA4" s="1">
        <v>70.109276190476194</v>
      </c>
      <c r="AC4" s="1">
        <v>99</v>
      </c>
      <c r="AD4" s="1">
        <v>8737.8476190476194</v>
      </c>
      <c r="AE4" s="1">
        <v>93.464404761904802</v>
      </c>
      <c r="AG4" s="1">
        <v>106.904761904762</v>
      </c>
      <c r="AH4" s="1">
        <v>9538.8666666666704</v>
      </c>
      <c r="AI4" s="1">
        <v>65.211080952380897</v>
      </c>
      <c r="AK4" s="1">
        <v>96</v>
      </c>
      <c r="AL4" s="1">
        <v>9207.4095238095306</v>
      </c>
      <c r="AM4" s="1">
        <v>95.6863666666667</v>
      </c>
    </row>
    <row r="5" spans="1:39" x14ac:dyDescent="0.25">
      <c r="A5" s="1">
        <v>100</v>
      </c>
      <c r="B5" s="1">
        <v>8879.6428571428605</v>
      </c>
      <c r="C5" s="1">
        <v>116.05414285714301</v>
      </c>
      <c r="E5" s="1">
        <v>98.5</v>
      </c>
      <c r="F5" s="1">
        <v>8545.49047619048</v>
      </c>
      <c r="G5" s="1">
        <v>132.99378571428599</v>
      </c>
      <c r="I5" s="1">
        <v>110.566666666667</v>
      </c>
      <c r="J5" s="1">
        <v>10186.0333333333</v>
      </c>
      <c r="K5" s="1">
        <v>73.279642857142903</v>
      </c>
      <c r="M5" s="1">
        <v>109.357142857143</v>
      </c>
      <c r="N5" s="1">
        <v>10672.8809523809</v>
      </c>
      <c r="O5" s="1">
        <v>69.457380952381001</v>
      </c>
      <c r="Q5" s="1">
        <v>114.5</v>
      </c>
      <c r="R5" s="1">
        <v>10397.766666666699</v>
      </c>
      <c r="S5" s="1">
        <v>69.117785714285702</v>
      </c>
      <c r="U5" s="1">
        <v>122.657142857143</v>
      </c>
      <c r="V5" s="1">
        <v>10327.833333333299</v>
      </c>
      <c r="W5" s="1">
        <v>69.1152952380952</v>
      </c>
      <c r="Y5" s="1">
        <v>115.780952380952</v>
      </c>
      <c r="Z5" s="1">
        <v>10261.271428571399</v>
      </c>
      <c r="AA5" s="1">
        <v>70.107133333333294</v>
      </c>
      <c r="AC5" s="1">
        <v>116.619047619048</v>
      </c>
      <c r="AD5" s="1">
        <v>9223.5809523809494</v>
      </c>
      <c r="AE5" s="1">
        <v>77.2912380952381</v>
      </c>
      <c r="AG5" s="1">
        <v>108.30952380952399</v>
      </c>
      <c r="AH5" s="1">
        <v>8775.3666666666704</v>
      </c>
      <c r="AI5" s="1">
        <v>67.056366666666705</v>
      </c>
      <c r="AK5" s="1">
        <v>117.142857142857</v>
      </c>
      <c r="AL5" s="1">
        <v>8571.8904761904796</v>
      </c>
      <c r="AM5" s="1">
        <v>98.145571428571401</v>
      </c>
    </row>
    <row r="6" spans="1:39" x14ac:dyDescent="0.25">
      <c r="A6" s="1">
        <v>102.666666666667</v>
      </c>
      <c r="B6" s="1">
        <v>9155.4428571428598</v>
      </c>
      <c r="C6" s="1">
        <v>113.830619047619</v>
      </c>
      <c r="E6" s="1">
        <v>97.071428571428598</v>
      </c>
      <c r="F6" s="1">
        <v>9243.2000000000007</v>
      </c>
      <c r="G6" s="1">
        <v>102.26778571428601</v>
      </c>
      <c r="I6" s="1">
        <v>99.5</v>
      </c>
      <c r="J6" s="1">
        <v>8754.4095238095306</v>
      </c>
      <c r="K6" s="1">
        <v>105.733547619048</v>
      </c>
      <c r="M6" s="1">
        <v>102.738095238095</v>
      </c>
      <c r="N6" s="1">
        <v>9146.0380952381001</v>
      </c>
      <c r="O6" s="1">
        <v>90.8661666666667</v>
      </c>
      <c r="Q6" s="1">
        <v>114.5</v>
      </c>
      <c r="R6" s="1">
        <v>9792.8857142857196</v>
      </c>
      <c r="S6" s="1">
        <v>71.447214285714296</v>
      </c>
      <c r="U6" s="1">
        <v>100</v>
      </c>
      <c r="V6" s="1">
        <v>8499.7380952381009</v>
      </c>
      <c r="W6" s="1">
        <v>103.074485714286</v>
      </c>
      <c r="Y6" s="1">
        <v>94.3</v>
      </c>
      <c r="Z6" s="1">
        <v>9002.4238095238106</v>
      </c>
      <c r="AA6" s="1">
        <v>100.568928571429</v>
      </c>
      <c r="AC6" s="1">
        <v>99.142857142857096</v>
      </c>
      <c r="AD6" s="1">
        <v>8781.5952380952403</v>
      </c>
      <c r="AE6" s="1">
        <v>92.051071428571404</v>
      </c>
      <c r="AG6" s="1">
        <v>100</v>
      </c>
      <c r="AH6" s="1">
        <v>8919.3952380952396</v>
      </c>
      <c r="AI6" s="1">
        <v>89.216519047619002</v>
      </c>
      <c r="AK6" s="1">
        <v>103.071428571429</v>
      </c>
      <c r="AL6" s="1">
        <v>8081.6285714285696</v>
      </c>
      <c r="AM6" s="1">
        <v>124.63682857142901</v>
      </c>
    </row>
    <row r="7" spans="1:39" x14ac:dyDescent="0.25">
      <c r="A7" s="1">
        <v>106.904761904762</v>
      </c>
      <c r="B7" s="1">
        <v>10129.738095238101</v>
      </c>
      <c r="C7" s="1">
        <v>74.049857142857107</v>
      </c>
      <c r="E7" s="1">
        <v>103</v>
      </c>
      <c r="F7" s="1">
        <v>7861.3809523809496</v>
      </c>
      <c r="G7" s="1">
        <v>118.852428571429</v>
      </c>
      <c r="I7" s="1">
        <v>102.5</v>
      </c>
      <c r="J7" s="1">
        <v>9400.4666666666708</v>
      </c>
      <c r="K7" s="1">
        <v>94.785652380952399</v>
      </c>
      <c r="M7" s="1">
        <v>103.071428571429</v>
      </c>
      <c r="N7" s="1">
        <v>9113.1666666666697</v>
      </c>
      <c r="O7" s="1">
        <v>116.05680952381</v>
      </c>
      <c r="Q7" s="1">
        <v>102.5</v>
      </c>
      <c r="R7" s="1">
        <v>9081.0761904761894</v>
      </c>
      <c r="S7" s="1">
        <v>76.157571428571401</v>
      </c>
      <c r="U7" s="1">
        <v>119.166666666667</v>
      </c>
      <c r="V7" s="1">
        <v>9828.0333333333292</v>
      </c>
      <c r="W7" s="1">
        <v>76.215866666666699</v>
      </c>
      <c r="Y7" s="1">
        <v>106.366666666667</v>
      </c>
      <c r="Z7" s="1">
        <v>9449.0380952381001</v>
      </c>
      <c r="AA7" s="1">
        <v>70.143347619047603</v>
      </c>
      <c r="AC7" s="1">
        <v>95.780952380952399</v>
      </c>
      <c r="AD7" s="1">
        <v>8840.1285714285696</v>
      </c>
      <c r="AE7" s="1">
        <v>81.225857142857095</v>
      </c>
      <c r="AG7" s="1">
        <v>102.95238095238101</v>
      </c>
      <c r="AH7" s="1">
        <v>9570.1761904761897</v>
      </c>
      <c r="AI7" s="1">
        <v>74.1494142857143</v>
      </c>
      <c r="AK7" s="1">
        <v>109.45238095238101</v>
      </c>
      <c r="AL7" s="1">
        <v>9771.2000000000007</v>
      </c>
      <c r="AM7" s="1">
        <v>61.661361904761897</v>
      </c>
    </row>
    <row r="8" spans="1:39" x14ac:dyDescent="0.25">
      <c r="A8" s="1">
        <v>104.166666666667</v>
      </c>
      <c r="B8" s="1">
        <v>9081.2999999999993</v>
      </c>
      <c r="C8" s="1">
        <v>93.010452380952401</v>
      </c>
      <c r="E8" s="1">
        <v>103</v>
      </c>
      <c r="F8" s="1">
        <v>8096.5666666666702</v>
      </c>
      <c r="G8" s="1">
        <v>110.329571428571</v>
      </c>
      <c r="I8" s="1">
        <v>100</v>
      </c>
      <c r="J8" s="1">
        <v>8769.6333333333296</v>
      </c>
      <c r="K8" s="1">
        <v>103.700357142857</v>
      </c>
      <c r="M8" s="1">
        <v>110.928571428571</v>
      </c>
      <c r="N8" s="1">
        <v>10130.5</v>
      </c>
      <c r="O8" s="1">
        <v>69.457380952381001</v>
      </c>
      <c r="Q8" s="1">
        <v>98.3</v>
      </c>
      <c r="R8" s="1">
        <v>9403.8476190476194</v>
      </c>
      <c r="S8" s="1">
        <v>81.658009523809497</v>
      </c>
      <c r="U8" s="1">
        <v>99.490476190476201</v>
      </c>
      <c r="V8" s="1">
        <v>9306.7999999999993</v>
      </c>
      <c r="W8" s="1">
        <v>92.463485714285696</v>
      </c>
      <c r="Y8" s="1">
        <v>112.814285714286</v>
      </c>
      <c r="Z8" s="1">
        <v>10547.152380952401</v>
      </c>
      <c r="AA8" s="1">
        <v>70.125609523809501</v>
      </c>
      <c r="AC8" s="1">
        <v>109.52380952381</v>
      </c>
      <c r="AD8" s="1">
        <v>10088.6285714286</v>
      </c>
      <c r="AE8" s="1">
        <v>68.777785714285699</v>
      </c>
      <c r="AG8" s="1">
        <v>103.428571428571</v>
      </c>
      <c r="AH8" s="1">
        <v>9255.7666666666701</v>
      </c>
      <c r="AI8" s="1">
        <v>73.503938095238098</v>
      </c>
      <c r="AK8" s="1">
        <v>106.380952380952</v>
      </c>
      <c r="AL8" s="1">
        <v>9716.7238095238099</v>
      </c>
      <c r="AM8" s="1">
        <v>66.206552380952402</v>
      </c>
    </row>
    <row r="9" spans="1:39" x14ac:dyDescent="0.25">
      <c r="A9" s="1">
        <v>101.333333333333</v>
      </c>
      <c r="B9" s="1">
        <v>9247.99523809524</v>
      </c>
      <c r="C9" s="1">
        <v>103.486833333333</v>
      </c>
      <c r="E9" s="1">
        <v>104.071428571429</v>
      </c>
      <c r="F9" s="1">
        <v>9778.0857142857094</v>
      </c>
      <c r="G9" s="1">
        <v>81.987785714285707</v>
      </c>
      <c r="I9" s="1">
        <v>98.5</v>
      </c>
      <c r="J9" s="1">
        <v>9221.0476190476202</v>
      </c>
      <c r="K9" s="1">
        <v>102.421023809524</v>
      </c>
      <c r="M9" s="1">
        <v>100.54761904761899</v>
      </c>
      <c r="N9" s="1">
        <v>9331.4</v>
      </c>
      <c r="O9" s="1">
        <v>88.451466666666704</v>
      </c>
      <c r="Q9" s="1">
        <v>100.333333333333</v>
      </c>
      <c r="R9" s="1">
        <v>8796.2714285714301</v>
      </c>
      <c r="S9" s="1">
        <v>81.621528571428598</v>
      </c>
      <c r="U9" s="1">
        <v>113.80952380952399</v>
      </c>
      <c r="V9" s="1">
        <v>9390.5857142857203</v>
      </c>
      <c r="W9" s="1">
        <v>79.480985714285694</v>
      </c>
      <c r="Y9" s="1">
        <v>99.371428571428595</v>
      </c>
      <c r="Z9" s="1">
        <v>8934.9666666666708</v>
      </c>
      <c r="AA9" s="1">
        <v>86.233919047618997</v>
      </c>
      <c r="AC9" s="1">
        <v>121.19047619047601</v>
      </c>
      <c r="AD9" s="1">
        <v>9805.3523809523795</v>
      </c>
      <c r="AE9" s="1">
        <v>68.531238095238095</v>
      </c>
      <c r="AG9" s="1">
        <v>106.738095238095</v>
      </c>
      <c r="AH9" s="1">
        <v>10136.9142857143</v>
      </c>
      <c r="AI9" s="1">
        <v>65.626557142857095</v>
      </c>
      <c r="AK9" s="1">
        <v>103.5</v>
      </c>
      <c r="AL9" s="1">
        <v>7840.5428571428602</v>
      </c>
      <c r="AM9" s="1">
        <v>108.684261904762</v>
      </c>
    </row>
    <row r="10" spans="1:39" x14ac:dyDescent="0.25">
      <c r="A10" s="1">
        <v>110.738095238095</v>
      </c>
      <c r="B10" s="1">
        <v>9956.5666666666693</v>
      </c>
      <c r="C10" s="1">
        <v>78.129880952381001</v>
      </c>
      <c r="E10" s="1">
        <v>99.880952380952394</v>
      </c>
      <c r="F10" s="1">
        <v>8617.1428571428605</v>
      </c>
      <c r="G10" s="1">
        <v>106.565166666667</v>
      </c>
      <c r="I10" s="1">
        <v>107.566666666667</v>
      </c>
      <c r="J10" s="1">
        <v>9969.9047619047597</v>
      </c>
      <c r="K10" s="1">
        <v>73.929642857142895</v>
      </c>
      <c r="M10" s="1">
        <v>106.28571428571399</v>
      </c>
      <c r="N10" s="1">
        <v>9440.5619047619002</v>
      </c>
      <c r="O10" s="1">
        <v>80.658042857142902</v>
      </c>
      <c r="Q10" s="1">
        <v>114.5</v>
      </c>
      <c r="R10" s="1">
        <v>9737.3714285714304</v>
      </c>
      <c r="S10" s="1">
        <v>71.524000000000001</v>
      </c>
      <c r="U10" s="1">
        <v>102.642857142857</v>
      </c>
      <c r="V10" s="1">
        <v>9263.8809523809505</v>
      </c>
      <c r="W10" s="1">
        <v>98.775866666666701</v>
      </c>
      <c r="Y10" s="1">
        <v>99.804761904761904</v>
      </c>
      <c r="Z10" s="1">
        <v>9054.9666666666708</v>
      </c>
      <c r="AA10" s="1">
        <v>86.231776190476197</v>
      </c>
      <c r="AC10" s="1">
        <v>103.166666666667</v>
      </c>
      <c r="AD10" s="1">
        <v>9224.2714285714301</v>
      </c>
      <c r="AE10" s="1">
        <v>73.856571428571399</v>
      </c>
      <c r="AG10" s="1">
        <v>106.80952380952399</v>
      </c>
      <c r="AH10" s="1">
        <v>8670.2238095238099</v>
      </c>
      <c r="AI10" s="1">
        <v>69.324533333333306</v>
      </c>
      <c r="AK10" s="1">
        <v>99.928571428571402</v>
      </c>
      <c r="AL10" s="1">
        <v>9058.0571428571402</v>
      </c>
      <c r="AM10" s="1">
        <v>77.768219047618999</v>
      </c>
    </row>
    <row r="11" spans="1:39" x14ac:dyDescent="0.25">
      <c r="A11" s="1">
        <v>105.5</v>
      </c>
      <c r="B11" s="1">
        <v>10036.4571428571</v>
      </c>
      <c r="C11" s="1">
        <v>80.4158095238095</v>
      </c>
      <c r="E11" s="1">
        <v>98.785714285714306</v>
      </c>
      <c r="F11" s="1">
        <v>8535.2142857142808</v>
      </c>
      <c r="G11" s="1">
        <v>132.99378571428599</v>
      </c>
      <c r="I11" s="1">
        <v>103.333333333333</v>
      </c>
      <c r="J11" s="1">
        <v>8957.0238095238092</v>
      </c>
      <c r="K11" s="1">
        <v>91.820738095238099</v>
      </c>
      <c r="M11" s="1">
        <v>105.5</v>
      </c>
      <c r="N11" s="1">
        <v>9891.6333333333405</v>
      </c>
      <c r="O11" s="1">
        <v>71.126738095238096</v>
      </c>
      <c r="Q11" s="1">
        <v>99.214285714285694</v>
      </c>
      <c r="R11" s="1">
        <v>8981.9380952380998</v>
      </c>
      <c r="S11" s="1">
        <v>79.616695238095303</v>
      </c>
      <c r="U11" s="1">
        <v>108.5</v>
      </c>
      <c r="V11" s="1">
        <v>10024.5666666667</v>
      </c>
      <c r="W11" s="1">
        <v>69.385295238095196</v>
      </c>
      <c r="Y11" s="1">
        <v>99.638095238095204</v>
      </c>
      <c r="Z11" s="1">
        <v>9301.01428571428</v>
      </c>
      <c r="AA11" s="1">
        <v>78.109561904761904</v>
      </c>
      <c r="AC11" s="1">
        <v>124.69047619047601</v>
      </c>
      <c r="AD11" s="1">
        <v>10335.8666666667</v>
      </c>
      <c r="AE11" s="1">
        <v>68.517499999999998</v>
      </c>
      <c r="AG11" s="1">
        <v>104.571428571429</v>
      </c>
      <c r="AH11" s="1">
        <v>9336.0809523809603</v>
      </c>
      <c r="AI11" s="1">
        <v>67.421461904761898</v>
      </c>
      <c r="AK11" s="1">
        <v>107.619047619048</v>
      </c>
      <c r="AL11" s="1">
        <v>9913.2428571428609</v>
      </c>
      <c r="AM11" s="1">
        <v>64.919476190476203</v>
      </c>
    </row>
    <row r="12" spans="1:39" x14ac:dyDescent="0.25">
      <c r="A12" s="1">
        <v>98.8333333333333</v>
      </c>
      <c r="B12" s="1">
        <v>8953</v>
      </c>
      <c r="C12" s="1">
        <v>116.575571428571</v>
      </c>
      <c r="E12" s="1">
        <v>97.5</v>
      </c>
      <c r="F12" s="1">
        <v>8859.6190476190495</v>
      </c>
      <c r="G12" s="1">
        <v>86.878357142857098</v>
      </c>
      <c r="I12" s="1">
        <v>103.904761904762</v>
      </c>
      <c r="J12" s="1">
        <v>9455.4095238095197</v>
      </c>
      <c r="K12" s="1">
        <v>88.311666666666696</v>
      </c>
      <c r="M12" s="1">
        <v>102.142857142857</v>
      </c>
      <c r="N12" s="1">
        <v>8796.2238095238099</v>
      </c>
      <c r="O12" s="1">
        <v>116.283666666667</v>
      </c>
      <c r="Q12" s="1">
        <v>99.3333333333333</v>
      </c>
      <c r="R12" s="1">
        <v>8817.4142857142797</v>
      </c>
      <c r="S12" s="1">
        <v>78.102857142857204</v>
      </c>
      <c r="U12" s="1">
        <v>120.3</v>
      </c>
      <c r="V12" s="1">
        <v>9762.8333333333394</v>
      </c>
      <c r="W12" s="1">
        <v>76.167866666666697</v>
      </c>
      <c r="Y12" s="1">
        <v>103.471428571429</v>
      </c>
      <c r="Z12" s="1">
        <v>9805.8428571428594</v>
      </c>
      <c r="AA12" s="1">
        <v>71.0139904761905</v>
      </c>
      <c r="AC12" s="1">
        <v>95.780952380952399</v>
      </c>
      <c r="AD12" s="1">
        <v>8840.6523809523806</v>
      </c>
      <c r="AE12" s="1">
        <v>79.449142857142903</v>
      </c>
      <c r="AG12" s="1">
        <v>101.71428571428601</v>
      </c>
      <c r="AH12" s="1">
        <v>8997.0523809523802</v>
      </c>
      <c r="AI12" s="1">
        <v>75.890723809523806</v>
      </c>
      <c r="AK12" s="1">
        <v>102.880952380952</v>
      </c>
      <c r="AL12" s="1">
        <v>9348.3285714285703</v>
      </c>
      <c r="AM12" s="1">
        <v>72.975504761904801</v>
      </c>
    </row>
    <row r="13" spans="1:39" x14ac:dyDescent="0.25">
      <c r="A13" s="1">
        <v>110.238095238095</v>
      </c>
      <c r="B13" s="1">
        <v>9808.1047619047604</v>
      </c>
      <c r="C13" s="1">
        <v>78.625261904761899</v>
      </c>
      <c r="E13" s="1">
        <v>99</v>
      </c>
      <c r="F13" s="1">
        <v>8720.4761904761908</v>
      </c>
      <c r="G13" s="1">
        <v>103.22919047619</v>
      </c>
      <c r="I13" s="1">
        <v>103</v>
      </c>
      <c r="J13" s="1">
        <v>9518.8523809523795</v>
      </c>
      <c r="K13" s="1">
        <v>91.177309523809498</v>
      </c>
      <c r="M13" s="1">
        <v>109.97619047619</v>
      </c>
      <c r="N13" s="1">
        <v>10603.776190476199</v>
      </c>
      <c r="O13" s="1">
        <v>69.457380952381001</v>
      </c>
      <c r="Q13" s="1">
        <v>96.3</v>
      </c>
      <c r="R13" s="1">
        <v>9299.3428571428594</v>
      </c>
      <c r="S13" s="1">
        <v>87.2514095238095</v>
      </c>
      <c r="U13" s="1">
        <v>104.5</v>
      </c>
      <c r="V13" s="1">
        <v>9610.6238095238095</v>
      </c>
      <c r="W13" s="1">
        <v>85.766557142857096</v>
      </c>
      <c r="Y13" s="1">
        <v>113.385714285714</v>
      </c>
      <c r="Z13" s="1">
        <v>10335.0571428571</v>
      </c>
      <c r="AA13" s="1">
        <v>70.104276190476199</v>
      </c>
      <c r="AC13" s="1">
        <v>121.69047619047601</v>
      </c>
      <c r="AD13" s="1">
        <v>9770.5</v>
      </c>
      <c r="AE13" s="1">
        <v>68.524571428571406</v>
      </c>
      <c r="AG13" s="1">
        <v>100.166666666667</v>
      </c>
      <c r="AH13" s="1">
        <v>8958.0666666666693</v>
      </c>
      <c r="AI13" s="1">
        <v>84.852495238095202</v>
      </c>
      <c r="AK13" s="1">
        <v>104.71428571428601</v>
      </c>
      <c r="AL13" s="1">
        <v>8008.6333333333396</v>
      </c>
      <c r="AM13" s="1">
        <v>105.554623809524</v>
      </c>
    </row>
    <row r="14" spans="1:39" x14ac:dyDescent="0.25">
      <c r="A14" s="1">
        <v>113.804761904762</v>
      </c>
      <c r="B14" s="1">
        <v>10703.9857142857</v>
      </c>
      <c r="C14" s="1">
        <v>72.486333333333306</v>
      </c>
      <c r="E14" s="1">
        <v>97.071428571428598</v>
      </c>
      <c r="F14" s="1">
        <v>9187.7142857142808</v>
      </c>
      <c r="G14" s="1">
        <v>125.186071428571</v>
      </c>
      <c r="I14" s="1">
        <v>104.5</v>
      </c>
      <c r="J14" s="1">
        <v>10017.4904761905</v>
      </c>
      <c r="K14" s="1">
        <v>79.236842857142904</v>
      </c>
      <c r="M14" s="1">
        <v>108.619047619048</v>
      </c>
      <c r="N14" s="1">
        <v>10508.9380952381</v>
      </c>
      <c r="O14" s="1">
        <v>69.471095238095202</v>
      </c>
      <c r="Q14" s="1">
        <v>100.71428571428601</v>
      </c>
      <c r="R14" s="1">
        <v>9350.26190476191</v>
      </c>
      <c r="S14" s="1">
        <v>75.229714285714294</v>
      </c>
      <c r="U14" s="1">
        <v>97.357142857142904</v>
      </c>
      <c r="V14" s="1">
        <v>9471.2761904761901</v>
      </c>
      <c r="W14" s="1">
        <v>86.273557142857101</v>
      </c>
      <c r="Y14" s="1">
        <v>100.37619047619</v>
      </c>
      <c r="Z14" s="1">
        <v>9085.7142857142899</v>
      </c>
      <c r="AA14" s="1">
        <v>77.776561904761905</v>
      </c>
      <c r="AC14" s="1">
        <v>104.666666666667</v>
      </c>
      <c r="AD14" s="1">
        <v>9580.2000000000007</v>
      </c>
      <c r="AE14" s="1">
        <v>70.6352857142857</v>
      </c>
      <c r="AG14" s="1">
        <v>105.78571428571399</v>
      </c>
      <c r="AH14" s="1">
        <v>8711.6523809523806</v>
      </c>
      <c r="AI14" s="1">
        <v>78.344580952380895</v>
      </c>
      <c r="AK14" s="1">
        <v>108.95238095238101</v>
      </c>
      <c r="AL14" s="1">
        <v>10006.785714285699</v>
      </c>
      <c r="AM14" s="1">
        <v>61.644695238095203</v>
      </c>
    </row>
    <row r="15" spans="1:39" x14ac:dyDescent="0.25">
      <c r="A15" s="1">
        <v>103</v>
      </c>
      <c r="B15" s="1">
        <v>9644.9285714285706</v>
      </c>
      <c r="C15" s="1">
        <v>99.241619047619096</v>
      </c>
      <c r="E15" s="1">
        <v>97.714285714285694</v>
      </c>
      <c r="F15" s="1">
        <v>8826.5285714285692</v>
      </c>
      <c r="G15" s="1">
        <v>128.09016666666699</v>
      </c>
      <c r="I15" s="1">
        <v>105.666666666667</v>
      </c>
      <c r="J15" s="1">
        <v>9914.3238095238103</v>
      </c>
      <c r="K15" s="1">
        <v>78.534690476190505</v>
      </c>
      <c r="M15" s="1">
        <v>107.5</v>
      </c>
      <c r="N15" s="1">
        <v>10042.680952381001</v>
      </c>
      <c r="O15" s="1">
        <v>69.842666666666702</v>
      </c>
      <c r="Q15" s="1">
        <v>97.6666666666667</v>
      </c>
      <c r="R15" s="1">
        <v>9330.9380952380907</v>
      </c>
      <c r="S15" s="1">
        <v>83.908738095238107</v>
      </c>
      <c r="U15" s="1">
        <v>99.5</v>
      </c>
      <c r="V15" s="1">
        <v>8649.6809523809497</v>
      </c>
      <c r="W15" s="1">
        <v>99.362866666666704</v>
      </c>
      <c r="Y15" s="1">
        <v>101.27619047619</v>
      </c>
      <c r="Z15" s="1">
        <v>9124.1904761904807</v>
      </c>
      <c r="AA15" s="1">
        <v>75.483990476190499</v>
      </c>
      <c r="AC15" s="1">
        <v>106.833333333333</v>
      </c>
      <c r="AD15" s="1">
        <v>10179.771428571399</v>
      </c>
      <c r="AE15" s="1">
        <v>68.782499999999999</v>
      </c>
      <c r="AG15" s="1">
        <v>102.333333333333</v>
      </c>
      <c r="AH15" s="1">
        <v>9242.5571428571402</v>
      </c>
      <c r="AI15" s="1">
        <v>74.885485714285693</v>
      </c>
      <c r="AK15" s="1">
        <v>97.6666666666667</v>
      </c>
      <c r="AL15" s="1">
        <v>9009.9190476190506</v>
      </c>
      <c r="AM15" s="1">
        <v>86.963042857142895</v>
      </c>
    </row>
    <row r="16" spans="1:39" x14ac:dyDescent="0.25">
      <c r="A16" s="1">
        <v>98.5</v>
      </c>
      <c r="B16" s="1">
        <v>9703.9380952380998</v>
      </c>
      <c r="C16" s="1">
        <v>100.27919047619</v>
      </c>
      <c r="E16" s="1">
        <v>99.880952380952394</v>
      </c>
      <c r="F16" s="1">
        <v>8630.0476190476202</v>
      </c>
      <c r="G16" s="1">
        <v>105.070976190476</v>
      </c>
      <c r="I16" s="1">
        <v>104.404761904762</v>
      </c>
      <c r="J16" s="1">
        <v>9306.99047619048</v>
      </c>
      <c r="K16" s="1">
        <v>86.760938095238103</v>
      </c>
      <c r="M16" s="1">
        <v>100</v>
      </c>
      <c r="N16" s="1">
        <v>9250.6571428571406</v>
      </c>
      <c r="O16" s="1">
        <v>118.796466666667</v>
      </c>
      <c r="Q16" s="1">
        <v>95.8</v>
      </c>
      <c r="R16" s="1">
        <v>8874.6619047619097</v>
      </c>
      <c r="S16" s="1">
        <v>88.457161904761904</v>
      </c>
      <c r="U16" s="1">
        <v>101</v>
      </c>
      <c r="V16" s="1">
        <v>9006.4428571428598</v>
      </c>
      <c r="W16" s="1">
        <v>98.785057142857099</v>
      </c>
      <c r="Y16" s="1">
        <v>103</v>
      </c>
      <c r="Z16" s="1">
        <v>9367.6809523809607</v>
      </c>
      <c r="AA16" s="1">
        <v>72.887776190476202</v>
      </c>
      <c r="AC16" s="1">
        <v>107.69047619047601</v>
      </c>
      <c r="AD16" s="1">
        <v>10018.319047618999</v>
      </c>
      <c r="AE16" s="1">
        <v>68.782499999999999</v>
      </c>
      <c r="AG16" s="1">
        <v>99.5</v>
      </c>
      <c r="AH16" s="1">
        <v>9019.50952380952</v>
      </c>
      <c r="AI16" s="1">
        <v>88.180819047618996</v>
      </c>
      <c r="AK16" s="1">
        <v>104.54761904761899</v>
      </c>
      <c r="AL16" s="1">
        <v>8241.4333333333307</v>
      </c>
      <c r="AM16" s="1">
        <v>102.761695238095</v>
      </c>
    </row>
    <row r="17" spans="1:39" x14ac:dyDescent="0.25">
      <c r="A17" s="1">
        <v>100.5</v>
      </c>
      <c r="B17" s="1">
        <v>9485.2238095238099</v>
      </c>
      <c r="C17" s="1">
        <v>101.759595238095</v>
      </c>
      <c r="E17" s="1">
        <v>98</v>
      </c>
      <c r="F17" s="1">
        <v>8581.0666666666693</v>
      </c>
      <c r="G17" s="1">
        <v>109.43497619047599</v>
      </c>
      <c r="I17" s="1">
        <v>105.904761904762</v>
      </c>
      <c r="J17" s="1">
        <v>9751.8380952380994</v>
      </c>
      <c r="K17" s="1">
        <v>82.029309523809502</v>
      </c>
      <c r="M17" s="1">
        <v>99.071428571428598</v>
      </c>
      <c r="N17" s="1">
        <v>9042.7761904761901</v>
      </c>
      <c r="O17" s="1">
        <v>118.80075238095201</v>
      </c>
      <c r="Q17" s="1">
        <v>114.5</v>
      </c>
      <c r="R17" s="1">
        <v>9738.2285714285699</v>
      </c>
      <c r="S17" s="1">
        <v>70.674571428571397</v>
      </c>
      <c r="U17" s="1">
        <v>106.166666666667</v>
      </c>
      <c r="V17" s="1">
        <v>9211.4285714285706</v>
      </c>
      <c r="W17" s="1">
        <v>79.750985714285704</v>
      </c>
      <c r="Y17" s="1">
        <v>104.671428571429</v>
      </c>
      <c r="Z17" s="1">
        <v>9239.6761904761897</v>
      </c>
      <c r="AA17" s="1">
        <v>73.651642857142903</v>
      </c>
      <c r="AC17" s="1">
        <v>102.166666666667</v>
      </c>
      <c r="AD17" s="1">
        <v>9371.2714285714301</v>
      </c>
      <c r="AE17" s="1">
        <v>73.856571428571399</v>
      </c>
      <c r="AG17" s="1">
        <v>100.709523809524</v>
      </c>
      <c r="AH17" s="1">
        <v>9071.9809523809508</v>
      </c>
      <c r="AI17" s="1">
        <v>77.4247952380952</v>
      </c>
      <c r="AK17" s="1">
        <v>115.5</v>
      </c>
      <c r="AL17" s="1">
        <v>10335.9142857143</v>
      </c>
      <c r="AM17" s="1">
        <v>60.328333333333298</v>
      </c>
    </row>
    <row r="18" spans="1:39" x14ac:dyDescent="0.25">
      <c r="A18" s="1">
        <v>103.5</v>
      </c>
      <c r="B18" s="1">
        <v>9372.3952380952396</v>
      </c>
      <c r="C18" s="1">
        <v>82.501333333333307</v>
      </c>
      <c r="E18" s="1">
        <v>103</v>
      </c>
      <c r="F18" s="1">
        <v>7848.1619047619097</v>
      </c>
      <c r="G18" s="1">
        <v>122.911357142857</v>
      </c>
      <c r="I18" s="1">
        <v>99</v>
      </c>
      <c r="J18" s="1">
        <v>8880.9380952380998</v>
      </c>
      <c r="K18" s="1">
        <v>102.492357142857</v>
      </c>
      <c r="M18" s="1">
        <v>104.80952380952399</v>
      </c>
      <c r="N18" s="1">
        <v>9528.8238095238103</v>
      </c>
      <c r="O18" s="1">
        <v>78.513552380952405</v>
      </c>
      <c r="Q18" s="1">
        <v>97.3</v>
      </c>
      <c r="R18" s="1">
        <v>8839.2047619047607</v>
      </c>
      <c r="S18" s="1">
        <v>85.422952380952395</v>
      </c>
      <c r="U18" s="1">
        <v>96.157142857142901</v>
      </c>
      <c r="V18" s="1">
        <v>8857.5904761904803</v>
      </c>
      <c r="W18" s="1">
        <v>105.019271428571</v>
      </c>
      <c r="Y18" s="1">
        <v>100.50476190476201</v>
      </c>
      <c r="Z18" s="1">
        <v>9151.4380952380998</v>
      </c>
      <c r="AA18" s="1">
        <v>74.040990476190501</v>
      </c>
      <c r="AC18" s="1">
        <v>105.614285714286</v>
      </c>
      <c r="AD18" s="1">
        <v>9401.6619047619006</v>
      </c>
      <c r="AE18" s="1">
        <v>72.465857142857203</v>
      </c>
      <c r="AG18" s="1">
        <v>100.380952380952</v>
      </c>
      <c r="AH18" s="1">
        <v>9296.6095238095204</v>
      </c>
      <c r="AI18" s="1">
        <v>81.720723809523804</v>
      </c>
      <c r="AK18" s="1">
        <v>96.3333333333333</v>
      </c>
      <c r="AL18" s="1">
        <v>9642.26190476191</v>
      </c>
      <c r="AM18" s="1">
        <v>91.299309523809498</v>
      </c>
    </row>
    <row r="19" spans="1:39" x14ac:dyDescent="0.25">
      <c r="A19" s="1">
        <v>109.77619047619</v>
      </c>
      <c r="B19" s="1">
        <v>10280.6285714286</v>
      </c>
      <c r="C19" s="1">
        <v>72.759476190476207</v>
      </c>
      <c r="E19" s="1">
        <v>98.214285714285694</v>
      </c>
      <c r="F19" s="1">
        <v>8921.9190476190506</v>
      </c>
      <c r="G19" s="1">
        <v>84.853499999999997</v>
      </c>
      <c r="I19" s="1">
        <v>105.333333333333</v>
      </c>
      <c r="J19" s="1">
        <v>9823.2190476190499</v>
      </c>
      <c r="K19" s="1">
        <v>83.060738095238094</v>
      </c>
      <c r="M19" s="1">
        <v>102.738095238095</v>
      </c>
      <c r="N19" s="1">
        <v>9262.1523809523806</v>
      </c>
      <c r="O19" s="1">
        <v>86.935428571428602</v>
      </c>
      <c r="Q19" s="1">
        <v>102.3</v>
      </c>
      <c r="R19" s="1">
        <v>9299.3571428571504</v>
      </c>
      <c r="S19" s="1">
        <v>73.716785714285706</v>
      </c>
      <c r="U19" s="1">
        <v>105.32380952381</v>
      </c>
      <c r="V19" s="1">
        <v>10103.814285714299</v>
      </c>
      <c r="W19" s="1">
        <v>72.680771428571404</v>
      </c>
      <c r="Y19" s="1">
        <v>102.27619047619</v>
      </c>
      <c r="Z19" s="1">
        <v>9204.3857142857196</v>
      </c>
      <c r="AA19" s="1">
        <v>74.0199904761905</v>
      </c>
      <c r="AC19" s="1">
        <v>105.566666666667</v>
      </c>
      <c r="AD19" s="1">
        <v>9497.6714285714297</v>
      </c>
      <c r="AE19" s="1">
        <v>71.555857142857207</v>
      </c>
      <c r="AG19" s="1">
        <v>106.404761904762</v>
      </c>
      <c r="AH19" s="1">
        <v>9048.1761904761897</v>
      </c>
      <c r="AI19" s="1">
        <v>68.753628571428607</v>
      </c>
      <c r="AK19" s="1">
        <v>103.071428571429</v>
      </c>
      <c r="AL19" s="1">
        <v>8182.4047619047597</v>
      </c>
      <c r="AM19" s="1">
        <v>115.216685714286</v>
      </c>
    </row>
    <row r="20" spans="1:39" x14ac:dyDescent="0.25">
      <c r="A20" s="1">
        <v>104.666666666667</v>
      </c>
      <c r="B20" s="1">
        <v>9173.8380952380994</v>
      </c>
      <c r="C20" s="1">
        <v>89.977404761904793</v>
      </c>
      <c r="E20" s="1">
        <v>98.571428571428598</v>
      </c>
      <c r="F20" s="1">
        <v>8819.1333333333296</v>
      </c>
      <c r="G20" s="1">
        <v>83.453928571428605</v>
      </c>
      <c r="I20" s="1">
        <v>104.333333333333</v>
      </c>
      <c r="J20" s="1">
        <v>10091.5714285714</v>
      </c>
      <c r="K20" s="1">
        <v>76.784452380952402</v>
      </c>
      <c r="M20" s="1">
        <v>105</v>
      </c>
      <c r="N20" s="1">
        <v>9642.1857142857207</v>
      </c>
      <c r="O20" s="1">
        <v>76.251095238095303</v>
      </c>
      <c r="Q20" s="1">
        <v>101.666666666667</v>
      </c>
      <c r="R20" s="1">
        <v>9210.1571428571406</v>
      </c>
      <c r="S20" s="1">
        <v>75.595500000000001</v>
      </c>
      <c r="U20" s="1">
        <v>106.60952380952401</v>
      </c>
      <c r="V20" s="1">
        <v>9960.1238095238095</v>
      </c>
      <c r="W20" s="1">
        <v>71.925985714285702</v>
      </c>
      <c r="Y20" s="1">
        <v>106.17619047619</v>
      </c>
      <c r="Z20" s="1">
        <v>9266.2714285714301</v>
      </c>
      <c r="AA20" s="1">
        <v>70.685990476190497</v>
      </c>
      <c r="AC20" s="1">
        <v>104.114285714286</v>
      </c>
      <c r="AD20" s="1">
        <v>9656.4</v>
      </c>
      <c r="AE20" s="1">
        <v>72.4892857142857</v>
      </c>
      <c r="AG20" s="1">
        <v>106.095238095238</v>
      </c>
      <c r="AH20" s="1">
        <v>8530.7714285714301</v>
      </c>
      <c r="AI20" s="1">
        <v>77.871128571428599</v>
      </c>
      <c r="AK20" s="1">
        <v>103</v>
      </c>
      <c r="AL20" s="1">
        <v>8378.9095238095306</v>
      </c>
      <c r="AM20" s="1">
        <v>98.384857142857101</v>
      </c>
    </row>
    <row r="21" spans="1:39" x14ac:dyDescent="0.25">
      <c r="A21" s="1">
        <v>109.37142857142901</v>
      </c>
      <c r="B21" s="1">
        <v>10461.309523809499</v>
      </c>
      <c r="C21" s="1">
        <v>72.644095238095204</v>
      </c>
      <c r="E21" s="1">
        <v>97.5</v>
      </c>
      <c r="F21" s="1">
        <v>9174.0333333333401</v>
      </c>
      <c r="G21" s="1">
        <v>82.823928571428596</v>
      </c>
      <c r="I21" s="1">
        <v>106.5</v>
      </c>
      <c r="J21" s="1">
        <v>10099.847619047599</v>
      </c>
      <c r="K21" s="1">
        <v>74.447952380952401</v>
      </c>
      <c r="M21" s="1">
        <v>107.04761904761899</v>
      </c>
      <c r="N21" s="1">
        <v>9615.3428571428594</v>
      </c>
      <c r="O21" s="1">
        <v>74.582066666666705</v>
      </c>
      <c r="Q21" s="1">
        <v>98.071428571428598</v>
      </c>
      <c r="R21" s="1">
        <v>9081.0761904762003</v>
      </c>
      <c r="S21" s="1">
        <v>82.2188809523809</v>
      </c>
      <c r="U21" s="1">
        <v>105.5</v>
      </c>
      <c r="V21" s="1">
        <v>9586.1285714285696</v>
      </c>
      <c r="W21" s="1">
        <v>76.485866666666695</v>
      </c>
      <c r="Y21" s="1">
        <v>103.304761904762</v>
      </c>
      <c r="Z21" s="1">
        <v>9249.3571428571504</v>
      </c>
      <c r="AA21" s="1">
        <v>71.312561904761907</v>
      </c>
      <c r="AC21" s="1">
        <v>104.380952380952</v>
      </c>
      <c r="AD21" s="1">
        <v>9340.2714285714301</v>
      </c>
      <c r="AE21" s="1">
        <v>72.940571428571403</v>
      </c>
      <c r="AG21" s="1">
        <v>100</v>
      </c>
      <c r="AH21" s="1">
        <v>9319.0428571428602</v>
      </c>
      <c r="AI21" s="1">
        <v>86.426042857142903</v>
      </c>
      <c r="AK21" s="1">
        <v>103.071428571429</v>
      </c>
      <c r="AL21" s="1">
        <v>8148.8809523809496</v>
      </c>
      <c r="AM21" s="1">
        <v>123.73954285714299</v>
      </c>
    </row>
    <row r="22" spans="1:39" x14ac:dyDescent="0.25">
      <c r="A22" s="1">
        <v>97.928571428571402</v>
      </c>
      <c r="B22" s="1">
        <v>9591.1238095238095</v>
      </c>
      <c r="C22" s="1">
        <v>105.607857142857</v>
      </c>
      <c r="E22" s="1">
        <v>97.714285714285694</v>
      </c>
      <c r="F22" s="1">
        <v>9035.50952380952</v>
      </c>
      <c r="G22" s="1">
        <v>82.429642857142895</v>
      </c>
      <c r="I22" s="1">
        <v>99.142857142857096</v>
      </c>
      <c r="J22" s="1">
        <v>8794.3142857142902</v>
      </c>
      <c r="K22" s="1">
        <v>105.733547619048</v>
      </c>
      <c r="M22" s="1">
        <v>104.5</v>
      </c>
      <c r="N22" s="1">
        <v>9732.6809523809497</v>
      </c>
      <c r="O22" s="1">
        <v>71.7925238095238</v>
      </c>
      <c r="Q22" s="1">
        <v>114.5</v>
      </c>
      <c r="R22" s="1">
        <v>9248.2523809523791</v>
      </c>
      <c r="S22" s="1">
        <v>72.149580952381001</v>
      </c>
      <c r="U22" s="1">
        <v>107.166666666667</v>
      </c>
      <c r="V22" s="1">
        <v>10133.9666666667</v>
      </c>
      <c r="W22" s="1">
        <v>69.3809857142857</v>
      </c>
      <c r="Y22" s="1">
        <v>102.57619047619001</v>
      </c>
      <c r="Z22" s="1">
        <v>9334.0952380952403</v>
      </c>
      <c r="AA22" s="1">
        <v>73.647776190476193</v>
      </c>
      <c r="AC22" s="1">
        <v>105.066666666667</v>
      </c>
      <c r="AD22" s="1">
        <v>9543.4714285714308</v>
      </c>
      <c r="AE22" s="1">
        <v>68.789571428571406</v>
      </c>
      <c r="AG22" s="1">
        <v>105.071428571429</v>
      </c>
      <c r="AH22" s="1">
        <v>9326.1476190476205</v>
      </c>
      <c r="AI22" s="1">
        <v>67.421461904761898</v>
      </c>
      <c r="AK22" s="1">
        <v>115.404761904762</v>
      </c>
      <c r="AL22" s="1">
        <v>10505.776190476199</v>
      </c>
      <c r="AM22" s="1">
        <v>57.114504761904797</v>
      </c>
    </row>
    <row r="23" spans="1:39" x14ac:dyDescent="0.25">
      <c r="A23" s="1">
        <v>107.47619047619</v>
      </c>
      <c r="B23" s="1">
        <v>10347.519047619</v>
      </c>
      <c r="C23" s="1">
        <v>73.665047619047598</v>
      </c>
      <c r="E23" s="1">
        <v>97.714285714285694</v>
      </c>
      <c r="F23" s="1">
        <v>8957.7047619047607</v>
      </c>
      <c r="G23" s="1">
        <v>84.873119047618999</v>
      </c>
      <c r="I23" s="1">
        <v>105.833333333333</v>
      </c>
      <c r="J23" s="1">
        <v>9045.2952380952393</v>
      </c>
      <c r="K23" s="1">
        <v>91.814738095238098</v>
      </c>
      <c r="M23" s="1">
        <v>103.071428571429</v>
      </c>
      <c r="N23" s="1">
        <v>9225.9809523809508</v>
      </c>
      <c r="O23" s="1">
        <v>83.535309523809502</v>
      </c>
      <c r="Q23" s="1">
        <v>101.5</v>
      </c>
      <c r="R23" s="1">
        <v>9086.0666666666693</v>
      </c>
      <c r="S23" s="1">
        <v>77.151319047618998</v>
      </c>
      <c r="U23" s="1">
        <v>100.657142857143</v>
      </c>
      <c r="V23" s="1">
        <v>9438.4666666666708</v>
      </c>
      <c r="W23" s="1">
        <v>88.541342857142894</v>
      </c>
      <c r="Y23" s="1">
        <v>103.709523809524</v>
      </c>
      <c r="Z23" s="1">
        <v>9272.1857142857098</v>
      </c>
      <c r="AA23" s="1">
        <v>70.675990476190506</v>
      </c>
      <c r="AC23" s="1">
        <v>102.666666666667</v>
      </c>
      <c r="AD23" s="1">
        <v>9519.8190476190503</v>
      </c>
      <c r="AE23" s="1">
        <v>72.941999999999993</v>
      </c>
      <c r="AG23" s="1">
        <v>105.738095238095</v>
      </c>
      <c r="AH23" s="1">
        <v>9317.1238095238095</v>
      </c>
      <c r="AI23" s="1">
        <v>66.012509523809499</v>
      </c>
      <c r="AK23" s="1">
        <v>98.214285714285694</v>
      </c>
      <c r="AL23" s="1">
        <v>9070.8714285714304</v>
      </c>
      <c r="AM23" s="1">
        <v>80.7241904761905</v>
      </c>
    </row>
    <row r="24" spans="1:39" x14ac:dyDescent="0.25">
      <c r="A24" s="1">
        <v>104.833333333333</v>
      </c>
      <c r="B24" s="1">
        <v>9023.7571428571391</v>
      </c>
      <c r="C24" s="1">
        <v>87.010404761904795</v>
      </c>
      <c r="E24" s="1">
        <v>98.785714285714306</v>
      </c>
      <c r="F24" s="1">
        <v>8547.7142857142808</v>
      </c>
      <c r="G24" s="1">
        <v>107.64878571428601</v>
      </c>
      <c r="I24" s="1">
        <v>104</v>
      </c>
      <c r="J24" s="1">
        <v>9563.9238095238106</v>
      </c>
      <c r="K24" s="1">
        <v>84.695404761904797</v>
      </c>
      <c r="M24" s="1">
        <v>104.071428571429</v>
      </c>
      <c r="N24" s="1">
        <v>9702.2571428571391</v>
      </c>
      <c r="O24" s="1">
        <v>82.689666666666696</v>
      </c>
      <c r="Q24" s="1">
        <v>97.3</v>
      </c>
      <c r="R24" s="1">
        <v>8909.3761904761905</v>
      </c>
      <c r="S24" s="1">
        <v>84.062642857142905</v>
      </c>
      <c r="U24" s="1">
        <v>108.333333333333</v>
      </c>
      <c r="V24" s="1">
        <v>10011.785714285699</v>
      </c>
      <c r="W24" s="1">
        <v>70.487700000000004</v>
      </c>
      <c r="Y24" s="1">
        <v>106.333333333333</v>
      </c>
      <c r="Z24" s="1">
        <v>9370.4666666666708</v>
      </c>
      <c r="AA24" s="1">
        <v>70.575061904761895</v>
      </c>
      <c r="AC24" s="1">
        <v>107.333333333333</v>
      </c>
      <c r="AD24" s="1">
        <v>10107.3904761905</v>
      </c>
      <c r="AE24" s="1">
        <v>68.782499999999999</v>
      </c>
      <c r="AG24" s="1">
        <v>106.095238095238</v>
      </c>
      <c r="AH24" s="1">
        <v>8538.1523809523806</v>
      </c>
      <c r="AI24" s="1">
        <v>77.587580952381003</v>
      </c>
      <c r="AK24" s="1">
        <v>99.547619047619094</v>
      </c>
      <c r="AL24" s="1">
        <v>9399.8333333333394</v>
      </c>
      <c r="AM24" s="1">
        <v>72.153219047619103</v>
      </c>
    </row>
    <row r="25" spans="1:39" x14ac:dyDescent="0.25">
      <c r="A25" s="1">
        <v>109.138095238095</v>
      </c>
      <c r="B25" s="1">
        <v>10690.1</v>
      </c>
      <c r="C25" s="1">
        <v>73.207190476190505</v>
      </c>
      <c r="E25" s="1">
        <v>98.5</v>
      </c>
      <c r="F25" s="1">
        <v>8548.49047619048</v>
      </c>
      <c r="G25" s="1">
        <v>107.64878571428601</v>
      </c>
      <c r="I25" s="1">
        <v>106.066666666667</v>
      </c>
      <c r="J25" s="1">
        <v>10152.9476190476</v>
      </c>
      <c r="K25" s="1">
        <v>75.250785714285698</v>
      </c>
      <c r="M25" s="1">
        <v>106.5</v>
      </c>
      <c r="N25" s="1">
        <v>9936.6619047619006</v>
      </c>
      <c r="O25" s="1">
        <v>70.666166666666697</v>
      </c>
      <c r="Q25" s="1">
        <v>102.5</v>
      </c>
      <c r="R25" s="1">
        <v>9257.1714285714297</v>
      </c>
      <c r="S25" s="1">
        <v>73.716785714285706</v>
      </c>
      <c r="U25" s="1">
        <v>103.19047619047601</v>
      </c>
      <c r="V25" s="1">
        <v>9413.9523809523798</v>
      </c>
      <c r="W25" s="1">
        <v>89.932485714285704</v>
      </c>
      <c r="Y25" s="1">
        <v>101.00476190476201</v>
      </c>
      <c r="Z25" s="1">
        <v>9235.1142857142895</v>
      </c>
      <c r="AA25" s="1">
        <v>73.856999999999999</v>
      </c>
      <c r="AC25" s="1">
        <v>104.5</v>
      </c>
      <c r="AD25" s="1">
        <v>9545.3904761904796</v>
      </c>
      <c r="AE25" s="1">
        <v>71.629571428571396</v>
      </c>
      <c r="AG25" s="1">
        <v>102.23333333333299</v>
      </c>
      <c r="AH25" s="1">
        <v>9266.2904761904792</v>
      </c>
      <c r="AI25" s="1">
        <v>74.535366666666704</v>
      </c>
      <c r="AK25" s="1">
        <v>96.3333333333333</v>
      </c>
      <c r="AL25" s="1">
        <v>9685.4619047619108</v>
      </c>
      <c r="AM25" s="1">
        <v>82.776452380952406</v>
      </c>
    </row>
    <row r="26" spans="1:39" x14ac:dyDescent="0.25">
      <c r="A26" s="1">
        <v>108.071428571429</v>
      </c>
      <c r="B26" s="1">
        <v>9999.7285714285699</v>
      </c>
      <c r="C26" s="1">
        <v>73.563761904761904</v>
      </c>
      <c r="I26" s="1">
        <v>98.5</v>
      </c>
      <c r="J26" s="1">
        <v>9139.2142857142899</v>
      </c>
      <c r="K26" s="1">
        <v>102.449523809524</v>
      </c>
      <c r="M26" s="1">
        <v>103.30952380952399</v>
      </c>
      <c r="N26" s="1">
        <v>8951.9857142857109</v>
      </c>
      <c r="O26" s="1">
        <v>82.736666666666693</v>
      </c>
      <c r="Q26" s="1">
        <v>102.5</v>
      </c>
      <c r="R26" s="1">
        <v>8801.2142857142899</v>
      </c>
      <c r="S26" s="1">
        <v>79.416171428571403</v>
      </c>
      <c r="U26" s="1">
        <v>104.157142857143</v>
      </c>
      <c r="V26" s="1">
        <v>9728.1095238095204</v>
      </c>
      <c r="W26" s="1">
        <v>81.440771428571395</v>
      </c>
      <c r="AC26" s="1">
        <v>107.9</v>
      </c>
      <c r="AD26" s="1">
        <v>9655.9238095238106</v>
      </c>
      <c r="AE26" s="1">
        <v>68.782499999999999</v>
      </c>
      <c r="AG26" s="1">
        <v>100.5</v>
      </c>
      <c r="AH26" s="1">
        <v>8943.48571428572</v>
      </c>
      <c r="AI26" s="1">
        <v>77.641938095238103</v>
      </c>
      <c r="AK26" s="1">
        <v>116.238095238095</v>
      </c>
      <c r="AL26" s="1">
        <v>10410.5142857143</v>
      </c>
      <c r="AM26" s="1">
        <v>57.131647619047598</v>
      </c>
    </row>
    <row r="27" spans="1:39" x14ac:dyDescent="0.25">
      <c r="A27" s="1">
        <v>105</v>
      </c>
      <c r="B27" s="1">
        <v>9191.0285714285692</v>
      </c>
      <c r="C27" s="1">
        <v>86.035595238095198</v>
      </c>
      <c r="I27" s="1">
        <v>107.4</v>
      </c>
      <c r="J27" s="1">
        <v>9677.4476190476198</v>
      </c>
      <c r="K27" s="1">
        <v>75.241785714285697</v>
      </c>
      <c r="M27" s="1">
        <v>106.571428571429</v>
      </c>
      <c r="N27" s="1">
        <v>9629.8761904761905</v>
      </c>
      <c r="O27" s="1">
        <v>71.857380952381007</v>
      </c>
      <c r="Q27" s="1">
        <v>96.8</v>
      </c>
      <c r="R27" s="1">
        <v>8882.8523809523795</v>
      </c>
      <c r="S27" s="1">
        <v>85.402147619047597</v>
      </c>
      <c r="U27" s="1">
        <v>98.657142857142901</v>
      </c>
      <c r="V27" s="1">
        <v>9420.7999999999993</v>
      </c>
      <c r="W27" s="1">
        <v>89.565985714285702</v>
      </c>
      <c r="AK27" s="1">
        <v>97.071428571428598</v>
      </c>
      <c r="AL27" s="1">
        <v>8789.5380952381001</v>
      </c>
      <c r="AM27" s="1">
        <v>88.632833333333295</v>
      </c>
    </row>
    <row r="28" spans="1:39" x14ac:dyDescent="0.25">
      <c r="A28" s="1">
        <v>100.833333333333</v>
      </c>
      <c r="B28" s="1">
        <v>9511.4619047619108</v>
      </c>
      <c r="C28" s="1">
        <v>99.248761904761906</v>
      </c>
      <c r="I28" s="1">
        <v>103.666666666667</v>
      </c>
      <c r="J28" s="1">
        <v>9545.2333333333299</v>
      </c>
      <c r="K28" s="1">
        <v>84.698738095238099</v>
      </c>
      <c r="M28" s="1">
        <v>104.380952380952</v>
      </c>
      <c r="N28" s="1">
        <v>9691.0380952381001</v>
      </c>
      <c r="O28" s="1">
        <v>78.513552380952405</v>
      </c>
      <c r="Q28" s="1">
        <v>97</v>
      </c>
      <c r="R28" s="1">
        <v>9126.3904761904796</v>
      </c>
      <c r="S28" s="1">
        <v>83.913452380952407</v>
      </c>
      <c r="AK28" s="1">
        <v>99.3333333333333</v>
      </c>
      <c r="AL28" s="1">
        <v>9426.7619047618991</v>
      </c>
      <c r="AM28" s="1">
        <v>78.848957142857202</v>
      </c>
    </row>
    <row r="29" spans="1:39" x14ac:dyDescent="0.25">
      <c r="A29" s="1">
        <v>103.166666666667</v>
      </c>
      <c r="B29" s="1">
        <v>9371.4</v>
      </c>
      <c r="C29" s="1">
        <v>83.682833333333306</v>
      </c>
      <c r="I29" s="1">
        <v>105.071428571429</v>
      </c>
      <c r="J29" s="1">
        <v>9783.0761904761894</v>
      </c>
      <c r="K29" s="1">
        <v>83.875890476190506</v>
      </c>
      <c r="M29" s="1">
        <v>103.333333333333</v>
      </c>
      <c r="N29" s="1">
        <v>9167.7476190476209</v>
      </c>
      <c r="O29" s="1">
        <v>82.716095238095207</v>
      </c>
      <c r="Q29" s="1">
        <v>101.21428571428601</v>
      </c>
      <c r="R29" s="1">
        <v>9096.7714285714301</v>
      </c>
      <c r="S29" s="1">
        <v>75.7568571428571</v>
      </c>
      <c r="AK29" s="1">
        <v>98.880952380952394</v>
      </c>
      <c r="AL29" s="1">
        <v>9303.8047619047593</v>
      </c>
      <c r="AM29" s="1">
        <v>79.358719047619104</v>
      </c>
    </row>
    <row r="30" spans="1:39" x14ac:dyDescent="0.25">
      <c r="I30" s="1">
        <v>107.4</v>
      </c>
      <c r="J30" s="1">
        <v>10116.328571428599</v>
      </c>
      <c r="K30" s="1">
        <v>74.036071428571404</v>
      </c>
      <c r="M30" s="1">
        <v>107.404761904762</v>
      </c>
      <c r="N30" s="1">
        <v>9614.8190476190503</v>
      </c>
      <c r="O30" s="1">
        <v>69.861952380952403</v>
      </c>
      <c r="Q30" s="1">
        <v>98.071428571428598</v>
      </c>
      <c r="R30" s="1">
        <v>9025.9142857142906</v>
      </c>
      <c r="S30" s="1">
        <v>83.994709523809505</v>
      </c>
    </row>
    <row r="33" spans="1:39" s="2" customFormat="1" x14ac:dyDescent="0.25"/>
    <row r="34" spans="1:39" x14ac:dyDescent="0.25">
      <c r="A34" s="1">
        <f>MIN(A1:A29)</f>
        <v>97.5</v>
      </c>
      <c r="B34" s="1">
        <f t="shared" ref="B34:D34" si="0">MIN(B1:B29)</f>
        <v>8879.6428571428605</v>
      </c>
      <c r="C34" s="1">
        <f t="shared" si="0"/>
        <v>72.186238095238096</v>
      </c>
      <c r="E34" s="1">
        <f>MIN(E1:E25)</f>
        <v>96.571428571428598</v>
      </c>
      <c r="F34" s="1">
        <f t="shared" ref="F34:G34" si="1">MIN(F1:F25)</f>
        <v>7826.2333333333299</v>
      </c>
      <c r="G34" s="1">
        <f t="shared" si="1"/>
        <v>81.979428571428599</v>
      </c>
      <c r="I34" s="1">
        <f>MIN(I1:I30)</f>
        <v>98.071428571428598</v>
      </c>
      <c r="J34" s="1">
        <f t="shared" ref="J34:K34" si="2">MIN(J1:J30)</f>
        <v>8754.4095238095306</v>
      </c>
      <c r="K34" s="1">
        <f t="shared" si="2"/>
        <v>73.279642857142903</v>
      </c>
      <c r="M34" s="1">
        <f>MIN(M1:M30)</f>
        <v>98.738095238095198</v>
      </c>
      <c r="N34" s="1">
        <f t="shared" ref="N34:O34" si="3">MIN(N1:N30)</f>
        <v>8705.8952380952396</v>
      </c>
      <c r="O34" s="1">
        <f t="shared" si="3"/>
        <v>69.456095238095202</v>
      </c>
      <c r="Q34" s="1">
        <f>MIN(Q1:Q30)</f>
        <v>95.8</v>
      </c>
      <c r="R34" s="1">
        <f t="shared" ref="R34:S34" si="4">MIN(R1:R30)</f>
        <v>8605.2333333333299</v>
      </c>
      <c r="S34" s="1">
        <f t="shared" si="4"/>
        <v>69.112785714285707</v>
      </c>
      <c r="U34" s="1">
        <f t="shared" ref="E34:AM34" si="5">MIN(U1:U29)</f>
        <v>95</v>
      </c>
      <c r="V34" s="1">
        <f t="shared" si="5"/>
        <v>8499.7380952381009</v>
      </c>
      <c r="W34" s="1">
        <f t="shared" si="5"/>
        <v>69.067295238095198</v>
      </c>
      <c r="Y34" s="1">
        <f t="shared" si="5"/>
        <v>92.4</v>
      </c>
      <c r="Z34" s="1">
        <f t="shared" si="5"/>
        <v>8742</v>
      </c>
      <c r="AA34" s="1">
        <f t="shared" si="5"/>
        <v>69.615704761904794</v>
      </c>
      <c r="AC34" s="1">
        <f t="shared" si="5"/>
        <v>94.828571428571394</v>
      </c>
      <c r="AD34" s="1">
        <f t="shared" si="5"/>
        <v>8737.3476190476194</v>
      </c>
      <c r="AE34" s="1">
        <f t="shared" si="5"/>
        <v>68.512500000000003</v>
      </c>
      <c r="AG34" s="1">
        <f t="shared" si="5"/>
        <v>99.071428571428598</v>
      </c>
      <c r="AH34" s="1">
        <f t="shared" si="5"/>
        <v>8348.0571428571402</v>
      </c>
      <c r="AI34" s="1">
        <f t="shared" si="5"/>
        <v>65.211080952380897</v>
      </c>
      <c r="AK34" s="1">
        <f t="shared" si="5"/>
        <v>96</v>
      </c>
      <c r="AL34" s="1">
        <f t="shared" si="5"/>
        <v>7649.3857142857096</v>
      </c>
      <c r="AM34" s="1">
        <f t="shared" si="5"/>
        <v>57.104504761904799</v>
      </c>
    </row>
    <row r="35" spans="1:39" x14ac:dyDescent="0.25">
      <c r="A35" s="1">
        <f>MAX(A1:A29)</f>
        <v>114.76666666666701</v>
      </c>
      <c r="B35" s="1">
        <f t="shared" ref="B35:D35" si="6">MAX(B1:B29)</f>
        <v>10744.685714285701</v>
      </c>
      <c r="C35" s="1">
        <f t="shared" si="6"/>
        <v>123.11930952381</v>
      </c>
      <c r="E35" s="1">
        <f>MAX(E1:E25)</f>
        <v>104.571428571429</v>
      </c>
      <c r="F35" s="1">
        <f t="shared" ref="F35:G35" si="7">MAX(F1:F25)</f>
        <v>9850.1857142857207</v>
      </c>
      <c r="G35" s="1">
        <f t="shared" si="7"/>
        <v>132.99378571428599</v>
      </c>
      <c r="I35" s="1">
        <f>MAX(I1:I30)</f>
        <v>110.566666666667</v>
      </c>
      <c r="J35" s="1">
        <f t="shared" ref="J35:K35" si="8">MAX(J1:J30)</f>
        <v>10538.9285714286</v>
      </c>
      <c r="K35" s="1">
        <f t="shared" si="8"/>
        <v>109.577819047619</v>
      </c>
      <c r="M35" s="1">
        <f>MAX(M1:M30)</f>
        <v>112</v>
      </c>
      <c r="N35" s="1">
        <f t="shared" ref="N35:O35" si="9">MAX(N1:N30)</f>
        <v>10672.8809523809</v>
      </c>
      <c r="O35" s="1">
        <f t="shared" si="9"/>
        <v>121.10259523809501</v>
      </c>
      <c r="Q35" s="1">
        <f>MAX(Q1:Q30)</f>
        <v>114.5</v>
      </c>
      <c r="R35" s="1">
        <f t="shared" ref="R35:S35" si="10">MAX(R1:R30)</f>
        <v>10434.314285714299</v>
      </c>
      <c r="S35" s="1">
        <f t="shared" si="10"/>
        <v>89.598933333333306</v>
      </c>
      <c r="U35" s="1">
        <f t="shared" ref="E35:AM35" si="11">MAX(U1:U29)</f>
        <v>122.657142857143</v>
      </c>
      <c r="V35" s="1">
        <f t="shared" si="11"/>
        <v>10409.1142857143</v>
      </c>
      <c r="W35" s="1">
        <f t="shared" si="11"/>
        <v>106.571771428571</v>
      </c>
      <c r="Y35" s="1">
        <f t="shared" si="11"/>
        <v>115.780952380952</v>
      </c>
      <c r="Z35" s="1">
        <f t="shared" si="11"/>
        <v>10570.652380952401</v>
      </c>
      <c r="AA35" s="1">
        <f t="shared" si="11"/>
        <v>102.69107142857099</v>
      </c>
      <c r="AC35" s="1">
        <f t="shared" si="11"/>
        <v>125.69047619047601</v>
      </c>
      <c r="AD35" s="1">
        <f t="shared" si="11"/>
        <v>10369.723809523801</v>
      </c>
      <c r="AE35" s="1">
        <f t="shared" si="11"/>
        <v>93.464404761904802</v>
      </c>
      <c r="AG35" s="1">
        <f t="shared" si="11"/>
        <v>108.30952380952399</v>
      </c>
      <c r="AH35" s="1">
        <f t="shared" si="11"/>
        <v>10148.9142857143</v>
      </c>
      <c r="AI35" s="1">
        <f t="shared" si="11"/>
        <v>89.216519047619002</v>
      </c>
      <c r="AK35" s="1">
        <f t="shared" si="11"/>
        <v>117.142857142857</v>
      </c>
      <c r="AL35" s="1">
        <f t="shared" si="11"/>
        <v>10802.785714285699</v>
      </c>
      <c r="AM35" s="1">
        <f t="shared" si="11"/>
        <v>124.63682857142901</v>
      </c>
    </row>
    <row r="36" spans="1:39" x14ac:dyDescent="0.25">
      <c r="A36" s="1">
        <f>SUM(A1:A31)/A37</f>
        <v>104.93743842364533</v>
      </c>
      <c r="B36" s="1">
        <f>SUM(B1:B31)/A37</f>
        <v>9703.5206896551699</v>
      </c>
      <c r="C36" s="1">
        <f>SUM(C1:C31)/A37</f>
        <v>89.703202627257767</v>
      </c>
      <c r="E36" s="1">
        <f>SUM(E1:E31)/E37</f>
        <v>99.673333333333389</v>
      </c>
      <c r="F36" s="1">
        <f>SUM(F1:F31)/E37</f>
        <v>8794.0929523809536</v>
      </c>
      <c r="G36" s="1">
        <f>SUM(G1:G31)/E37</f>
        <v>104.43342952380959</v>
      </c>
      <c r="I36" s="1">
        <f>SUM(I1:I31)/I37</f>
        <v>103.74587301587303</v>
      </c>
      <c r="J36" s="1">
        <f>SUM(J1:J31)/I37</f>
        <v>9573.895079365082</v>
      </c>
      <c r="K36" s="1">
        <f>SUM(K1:K31)/I37</f>
        <v>87.710309841269861</v>
      </c>
      <c r="M36" s="1">
        <f>SUM(M1:M31)/M37</f>
        <v>104.74523809523808</v>
      </c>
      <c r="N36" s="1">
        <f>SUM(N1:N31)/M37</f>
        <v>9561.629365079365</v>
      </c>
      <c r="O36" s="1">
        <f>SUM(O1:O31)/M37</f>
        <v>86.326274126984146</v>
      </c>
      <c r="Q36" s="1">
        <f>SUM(Q1:Q31)/Q37</f>
        <v>102.05952380952382</v>
      </c>
      <c r="R36" s="1">
        <f>SUM(R1:R31)/Q37</f>
        <v>9202.7661904761935</v>
      </c>
      <c r="S36" s="1">
        <f>SUM(S1:S31)/Q37</f>
        <v>79.370805555555549</v>
      </c>
      <c r="U36" s="1">
        <f>SUM(U1:U31)/U37</f>
        <v>106.17830687830694</v>
      </c>
      <c r="V36" s="1">
        <f>SUM(V1:V31)/U37</f>
        <v>9537.5070546737225</v>
      </c>
      <c r="W36" s="1">
        <f>SUM(W1:W31)/U37</f>
        <v>84.288261728395014</v>
      </c>
      <c r="Y36" s="1">
        <f>SUM(Y1:Y31)/Y37</f>
        <v>103.77180952380949</v>
      </c>
      <c r="Z36" s="1">
        <f>SUM(Z1:Z31)/Y37</f>
        <v>9459.5575238095244</v>
      </c>
      <c r="AA36" s="1">
        <f>SUM(AA1:AA31)/Y37</f>
        <v>76.396361904761903</v>
      </c>
      <c r="AC36" s="1">
        <f>SUM(AC1:AC31)/AC37</f>
        <v>106.75402930402934</v>
      </c>
      <c r="AD36" s="1">
        <f>SUM(AD1:AD31)/AC37</f>
        <v>9503.4415750915759</v>
      </c>
      <c r="AE36" s="1">
        <f>SUM(AE1:AE31)/AC37</f>
        <v>74.317783882783885</v>
      </c>
      <c r="AG36" s="1">
        <f>SUM(AG1:AG31)/AG37</f>
        <v>103.59670329670328</v>
      </c>
      <c r="AH36" s="1">
        <f>SUM(AH1:AH31)/AG37</f>
        <v>9129.6188644688646</v>
      </c>
      <c r="AI36" s="1">
        <f>SUM(AI1:AI31)/AG37</f>
        <v>75.557122344322352</v>
      </c>
      <c r="AK36" s="1">
        <f>SUM(AK1:AK31)/AK37</f>
        <v>104.7569786535304</v>
      </c>
      <c r="AL36" s="1">
        <f>SUM(AL1:AL31)/AK37</f>
        <v>9205.7991789819407</v>
      </c>
      <c r="AM36" s="1">
        <f>SUM(AM1:AM31)/AK37</f>
        <v>84.331082594417111</v>
      </c>
    </row>
    <row r="37" spans="1:39" x14ac:dyDescent="0.25">
      <c r="A37" s="1">
        <v>29</v>
      </c>
      <c r="E37" s="1">
        <v>25</v>
      </c>
      <c r="I37" s="1">
        <v>30</v>
      </c>
      <c r="M37" s="1">
        <v>30</v>
      </c>
      <c r="Q37" s="1">
        <v>30</v>
      </c>
      <c r="U37" s="1">
        <v>27</v>
      </c>
      <c r="Y37" s="1">
        <v>25</v>
      </c>
      <c r="AC37" s="1">
        <v>26</v>
      </c>
      <c r="AG37" s="1">
        <v>26</v>
      </c>
      <c r="AK37" s="1">
        <v>29</v>
      </c>
    </row>
    <row r="40" spans="1:39" x14ac:dyDescent="0.25">
      <c r="A40" s="1">
        <f>SUM(A1:A29,E1:E25,I1:I30,M1:M30,Q1:Q30,U1:U27,Y1:Y25,AC1:AC26,AG1:AG26,AK1:AK29)</f>
        <v>28819.719047619052</v>
      </c>
      <c r="B40" s="1">
        <f>SUM(B1:B29,F1:F25,J1:J30,N1:N30,R1:R30,V1:V27,Z1:Z25,AD1:AD26,AH1:AH26,AL1:AL29)</f>
        <v>2596832.5190476193</v>
      </c>
      <c r="C40" s="1">
        <f>SUM(C1:C29,G1:G25,K1:K30,O1:O30,S1:S30,W1:W27,AA1:AA25,AE1:AE26,AI1:AI26,AM1:AM29)</f>
        <v>23342.491371428554</v>
      </c>
    </row>
    <row r="41" spans="1:39" x14ac:dyDescent="0.25">
      <c r="A41" s="3">
        <f>SUM(A40/A42)</f>
        <v>104.04230703111571</v>
      </c>
      <c r="B41" s="3">
        <f>B40/A42</f>
        <v>9374.84663916108</v>
      </c>
      <c r="C41" s="3">
        <f>C40/A42</f>
        <v>84.268921918514636</v>
      </c>
    </row>
    <row r="42" spans="1:39" x14ac:dyDescent="0.25">
      <c r="A42" s="1">
        <f>SUM(A37,E37,I37,M37,Q37,U37,Y37,AC37,AG37,AK37)</f>
        <v>277</v>
      </c>
    </row>
    <row r="44" spans="1:39" x14ac:dyDescent="0.25">
      <c r="A44" s="1">
        <f>MIN(A34,E34,I34,M34,Q34,U34,Y34,AC34,AG34,AK34)</f>
        <v>92.4</v>
      </c>
      <c r="B44" s="1">
        <f t="shared" ref="B44:C44" si="12">MIN(B34,F34,J34,N34,R34,V34,Z34,AD34,AH34,AL34)</f>
        <v>7649.3857142857096</v>
      </c>
      <c r="C44" s="1">
        <f t="shared" si="12"/>
        <v>57.104504761904799</v>
      </c>
    </row>
    <row r="45" spans="1:39" x14ac:dyDescent="0.25">
      <c r="A45" s="1">
        <f>MAX(A35,E35,I35,M35,Q35,U35,Y35,AC35,AG35,AK35)</f>
        <v>125.69047619047601</v>
      </c>
      <c r="B45" s="1">
        <f t="shared" ref="B45:C45" si="13">MAX(B35,F35,J35,N35,R35,V35,Z35,AD35,AH35,AL35)</f>
        <v>10802.785714285699</v>
      </c>
      <c r="C45" s="1">
        <f t="shared" si="13"/>
        <v>132.99378571428599</v>
      </c>
    </row>
    <row r="46" spans="1:39" x14ac:dyDescent="0.25">
      <c r="A46" s="1">
        <v>104.04230703111571</v>
      </c>
      <c r="B46" s="1">
        <v>9374.84663916108</v>
      </c>
      <c r="C46" s="1">
        <v>84.268921918514636</v>
      </c>
    </row>
    <row r="49" spans="1:3" x14ac:dyDescent="0.25">
      <c r="A49" s="1">
        <v>92.4</v>
      </c>
      <c r="B49" s="1">
        <v>7649.3857142857096</v>
      </c>
      <c r="C49" s="1">
        <v>57.104504761904799</v>
      </c>
    </row>
    <row r="50" spans="1:3" x14ac:dyDescent="0.25">
      <c r="A50" s="1">
        <v>125.69047619047601</v>
      </c>
      <c r="B50" s="1">
        <v>10802.785714285699</v>
      </c>
      <c r="C50" s="1">
        <v>132.99378571428599</v>
      </c>
    </row>
    <row r="51" spans="1:3" x14ac:dyDescent="0.25">
      <c r="A51" s="1">
        <v>104.04230703111571</v>
      </c>
      <c r="B51" s="1">
        <v>9374.84663916108</v>
      </c>
      <c r="C51" s="1">
        <v>84.268921918514636</v>
      </c>
    </row>
    <row r="53" spans="1:3" x14ac:dyDescent="0.25">
      <c r="A53" s="1">
        <f>ROUND(A49,2)</f>
        <v>92.4</v>
      </c>
      <c r="B53" s="1">
        <f t="shared" ref="B53:C53" si="14">ROUND(B49,2)</f>
        <v>7649.39</v>
      </c>
      <c r="C53" s="1">
        <f t="shared" si="14"/>
        <v>57.1</v>
      </c>
    </row>
    <row r="54" spans="1:3" x14ac:dyDescent="0.25">
      <c r="A54" s="1">
        <f t="shared" ref="A54:C54" si="15">ROUND(A50,2)</f>
        <v>125.69</v>
      </c>
      <c r="B54" s="1">
        <f t="shared" si="15"/>
        <v>10802.79</v>
      </c>
      <c r="C54" s="1">
        <f t="shared" si="15"/>
        <v>132.99</v>
      </c>
    </row>
    <row r="55" spans="1:3" x14ac:dyDescent="0.25">
      <c r="A55" s="1">
        <f t="shared" ref="A55:C55" si="16">ROUND(A51,2)</f>
        <v>104.04</v>
      </c>
      <c r="B55" s="1">
        <f t="shared" si="16"/>
        <v>9374.85</v>
      </c>
      <c r="C55" s="1">
        <f t="shared" si="16"/>
        <v>84.27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C3E8-2E43-4E50-BFDC-BA40AE27C78D}">
  <dimension ref="A1:AM163"/>
  <sheetViews>
    <sheetView topLeftCell="A140" zoomScaleNormal="100" workbookViewId="0">
      <selection activeCell="A161" sqref="A161:C163"/>
    </sheetView>
  </sheetViews>
  <sheetFormatPr defaultRowHeight="15" x14ac:dyDescent="0.25"/>
  <cols>
    <col min="1" max="3" width="9.140625" style="1"/>
    <col min="4" max="4" width="1.7109375" style="2" customWidth="1"/>
    <col min="5" max="7" width="9.140625" style="1"/>
    <col min="8" max="8" width="1.5703125" style="2" customWidth="1"/>
    <col min="9" max="11" width="9.140625" style="1"/>
    <col min="12" max="12" width="1.140625" style="2" customWidth="1"/>
    <col min="13" max="15" width="9.140625" style="1"/>
    <col min="16" max="16" width="1.140625" style="2" customWidth="1"/>
    <col min="17" max="19" width="9.140625" style="1"/>
    <col min="20" max="20" width="1" style="2" customWidth="1"/>
    <col min="21" max="23" width="9.140625" style="1"/>
    <col min="24" max="24" width="1.28515625" style="2" customWidth="1"/>
    <col min="25" max="27" width="9.140625" style="1"/>
    <col min="28" max="28" width="1.28515625" style="2" customWidth="1"/>
    <col min="29" max="31" width="9.140625" style="1"/>
    <col min="32" max="32" width="1.28515625" style="2" customWidth="1"/>
    <col min="33" max="35" width="9.140625" style="1"/>
    <col min="36" max="36" width="1.28515625" style="2" customWidth="1"/>
    <col min="37" max="16384" width="9.140625" style="1"/>
  </cols>
  <sheetData>
    <row r="1" spans="1:39" ht="12.75" x14ac:dyDescent="0.25">
      <c r="A1" s="1">
        <v>98.5</v>
      </c>
      <c r="B1" s="1">
        <v>6637</v>
      </c>
      <c r="C1" s="1">
        <v>68.992347619047607</v>
      </c>
      <c r="E1" s="1">
        <v>98.5</v>
      </c>
      <c r="F1" s="1">
        <v>6637</v>
      </c>
      <c r="G1" s="1">
        <v>68.992347619047607</v>
      </c>
      <c r="I1" s="1">
        <v>110.142857142857</v>
      </c>
      <c r="J1" s="1">
        <v>10215.5619047619</v>
      </c>
      <c r="K1" s="1">
        <v>47.8782904761905</v>
      </c>
      <c r="M1" s="1">
        <v>98.5</v>
      </c>
      <c r="N1" s="1">
        <v>6637</v>
      </c>
      <c r="O1" s="1">
        <v>68.992347619047607</v>
      </c>
      <c r="Q1" s="1">
        <v>110.142857142857</v>
      </c>
      <c r="R1" s="1">
        <v>10215.5619047619</v>
      </c>
      <c r="S1" s="1">
        <v>47.8782904761905</v>
      </c>
      <c r="U1" s="1">
        <v>108.633333333333</v>
      </c>
      <c r="V1" s="1">
        <v>9779.5619047619002</v>
      </c>
      <c r="W1" s="1">
        <v>45.930404761904803</v>
      </c>
      <c r="Y1" s="1">
        <v>126.37142857142901</v>
      </c>
      <c r="Z1" s="1">
        <v>13026.766666666699</v>
      </c>
      <c r="AA1" s="1">
        <v>45.396523809523799</v>
      </c>
      <c r="AC1" s="1">
        <v>98.5</v>
      </c>
      <c r="AD1" s="1">
        <v>6637</v>
      </c>
      <c r="AE1" s="1">
        <v>68.992347619047607</v>
      </c>
      <c r="AG1" s="1">
        <v>110.142857142857</v>
      </c>
      <c r="AH1" s="1">
        <v>10215.5619047619</v>
      </c>
      <c r="AI1" s="1">
        <v>47.8782904761905</v>
      </c>
      <c r="AK1" s="1">
        <v>108.633333333333</v>
      </c>
      <c r="AL1" s="1">
        <v>9779.5619047619002</v>
      </c>
      <c r="AM1" s="1">
        <v>45.930404761904803</v>
      </c>
    </row>
    <row r="2" spans="1:39" ht="12.75" x14ac:dyDescent="0.25">
      <c r="A2" s="1">
        <v>95.5</v>
      </c>
      <c r="B2" s="1">
        <v>7445.4047619047597</v>
      </c>
      <c r="C2" s="1">
        <v>76.647666666666694</v>
      </c>
      <c r="E2" s="1">
        <v>95.5</v>
      </c>
      <c r="F2" s="1">
        <v>7445.4047619047597</v>
      </c>
      <c r="G2" s="1">
        <v>76.647666666666694</v>
      </c>
      <c r="I2" s="1">
        <v>97.5</v>
      </c>
      <c r="J2" s="1">
        <v>8716.9761904761908</v>
      </c>
      <c r="K2" s="1">
        <v>52.818033333333297</v>
      </c>
      <c r="M2" s="1">
        <v>95.5</v>
      </c>
      <c r="N2" s="1">
        <v>7445.4047619047597</v>
      </c>
      <c r="O2" s="1">
        <v>76.647666666666694</v>
      </c>
      <c r="Q2" s="1">
        <v>97.5</v>
      </c>
      <c r="R2" s="1">
        <v>8716.9761904761908</v>
      </c>
      <c r="S2" s="1">
        <v>52.818033333333297</v>
      </c>
      <c r="U2" s="1">
        <v>108.633333333333</v>
      </c>
      <c r="V2" s="1">
        <v>9860.9380952380907</v>
      </c>
      <c r="W2" s="1">
        <v>45.916404761904801</v>
      </c>
      <c r="Y2" s="1">
        <v>126.404761904762</v>
      </c>
      <c r="Z2" s="1">
        <v>12934.0952380952</v>
      </c>
      <c r="AA2" s="1">
        <v>45.385119047619</v>
      </c>
      <c r="AC2" s="1">
        <v>95.5</v>
      </c>
      <c r="AD2" s="1">
        <v>7445.4047619047597</v>
      </c>
      <c r="AE2" s="1">
        <v>76.647666666666694</v>
      </c>
      <c r="AG2" s="1">
        <v>97.5</v>
      </c>
      <c r="AH2" s="1">
        <v>8716.9761904761908</v>
      </c>
      <c r="AI2" s="1">
        <v>52.818033333333297</v>
      </c>
      <c r="AK2" s="1">
        <v>108.633333333333</v>
      </c>
      <c r="AL2" s="1">
        <v>9860.9380952380907</v>
      </c>
      <c r="AM2" s="1">
        <v>45.916404761904801</v>
      </c>
    </row>
    <row r="3" spans="1:39" ht="12.75" x14ac:dyDescent="0.25">
      <c r="A3" s="1">
        <v>89.404761904761898</v>
      </c>
      <c r="B3" s="1">
        <v>7674.0333333333401</v>
      </c>
      <c r="C3" s="1">
        <v>75.130328571428606</v>
      </c>
      <c r="E3" s="1">
        <v>89.404761904761898</v>
      </c>
      <c r="F3" s="1">
        <v>7674.0333333333401</v>
      </c>
      <c r="G3" s="1">
        <v>75.130328571428606</v>
      </c>
      <c r="I3" s="1">
        <v>97.5</v>
      </c>
      <c r="J3" s="1">
        <v>8688.9142857142906</v>
      </c>
      <c r="K3" s="1">
        <v>60.017119047619097</v>
      </c>
      <c r="M3" s="1">
        <v>89.404761904761898</v>
      </c>
      <c r="N3" s="1">
        <v>7674.0333333333401</v>
      </c>
      <c r="O3" s="1">
        <v>75.130328571428606</v>
      </c>
      <c r="Q3" s="1">
        <v>97.5</v>
      </c>
      <c r="R3" s="1">
        <v>8688.9142857142906</v>
      </c>
      <c r="S3" s="1">
        <v>60.017119047619097</v>
      </c>
      <c r="U3" s="1">
        <v>109.966666666667</v>
      </c>
      <c r="V3" s="1">
        <v>10622.842857142899</v>
      </c>
      <c r="W3" s="1">
        <v>45.725047619047601</v>
      </c>
      <c r="Y3" s="1">
        <v>126.37142857142901</v>
      </c>
      <c r="Z3" s="1">
        <v>12931.709523809501</v>
      </c>
      <c r="AA3" s="1">
        <v>45.396523809523799</v>
      </c>
      <c r="AC3" s="1">
        <v>89.404761904761898</v>
      </c>
      <c r="AD3" s="1">
        <v>7674.0333333333401</v>
      </c>
      <c r="AE3" s="1">
        <v>75.130328571428606</v>
      </c>
      <c r="AG3" s="1">
        <v>97.5</v>
      </c>
      <c r="AH3" s="1">
        <v>8688.9142857142906</v>
      </c>
      <c r="AI3" s="1">
        <v>60.017119047619097</v>
      </c>
      <c r="AK3" s="1">
        <v>109.966666666667</v>
      </c>
      <c r="AL3" s="1">
        <v>10622.842857142899</v>
      </c>
      <c r="AM3" s="1">
        <v>45.725047619047601</v>
      </c>
    </row>
    <row r="4" spans="1:39" ht="12.75" x14ac:dyDescent="0.25">
      <c r="A4" s="1">
        <v>89.904761904761898</v>
      </c>
      <c r="B4" s="1">
        <v>7672.5333333333401</v>
      </c>
      <c r="C4" s="1">
        <v>75.130328571428606</v>
      </c>
      <c r="E4" s="1">
        <v>89.904761904761898</v>
      </c>
      <c r="F4" s="1">
        <v>7672.5333333333401</v>
      </c>
      <c r="G4" s="1">
        <v>75.130328571428606</v>
      </c>
      <c r="I4" s="1">
        <v>109.60952380952401</v>
      </c>
      <c r="J4" s="1">
        <v>9768.4666666666708</v>
      </c>
      <c r="K4" s="1">
        <v>47.892290476190503</v>
      </c>
      <c r="M4" s="1">
        <v>89.904761904761898</v>
      </c>
      <c r="N4" s="1">
        <v>7672.5333333333401</v>
      </c>
      <c r="O4" s="1">
        <v>75.130328571428606</v>
      </c>
      <c r="Q4" s="1">
        <v>109.60952380952401</v>
      </c>
      <c r="R4" s="1">
        <v>9768.4666666666708</v>
      </c>
      <c r="S4" s="1">
        <v>47.892290476190503</v>
      </c>
      <c r="U4" s="1">
        <v>98.880952380952394</v>
      </c>
      <c r="V4" s="1">
        <v>9559.0619047619002</v>
      </c>
      <c r="W4" s="1">
        <v>50.769023809523802</v>
      </c>
      <c r="Y4" s="1">
        <v>130.33809523809501</v>
      </c>
      <c r="Z4" s="1">
        <v>12538.5571428571</v>
      </c>
      <c r="AA4" s="1">
        <v>45.644952380952397</v>
      </c>
      <c r="AC4" s="1">
        <v>89.904761904761898</v>
      </c>
      <c r="AD4" s="1">
        <v>7672.5333333333401</v>
      </c>
      <c r="AE4" s="1">
        <v>75.130328571428606</v>
      </c>
      <c r="AG4" s="1">
        <v>109.60952380952401</v>
      </c>
      <c r="AH4" s="1">
        <v>9768.4666666666708</v>
      </c>
      <c r="AI4" s="1">
        <v>47.892290476190503</v>
      </c>
      <c r="AK4" s="1">
        <v>98.880952380952394</v>
      </c>
      <c r="AL4" s="1">
        <v>9559.0619047619002</v>
      </c>
      <c r="AM4" s="1">
        <v>50.769023809523802</v>
      </c>
    </row>
    <row r="5" spans="1:39" ht="12.75" x14ac:dyDescent="0.25">
      <c r="A5" s="1">
        <v>98.5</v>
      </c>
      <c r="B5" s="1">
        <v>6763.1</v>
      </c>
      <c r="C5" s="1">
        <v>65.107057142857101</v>
      </c>
      <c r="E5" s="1">
        <v>98.5</v>
      </c>
      <c r="F5" s="1">
        <v>6763.1</v>
      </c>
      <c r="G5" s="1">
        <v>65.107057142857101</v>
      </c>
      <c r="I5" s="1">
        <v>99</v>
      </c>
      <c r="J5" s="1">
        <v>7262.9714285714299</v>
      </c>
      <c r="K5" s="1">
        <v>64.387485714285702</v>
      </c>
      <c r="M5" s="1">
        <v>98.5</v>
      </c>
      <c r="N5" s="1">
        <v>6763.1</v>
      </c>
      <c r="O5" s="1">
        <v>65.107057142857101</v>
      </c>
      <c r="Q5" s="1">
        <v>99</v>
      </c>
      <c r="R5" s="1">
        <v>7262.9714285714299</v>
      </c>
      <c r="S5" s="1">
        <v>64.387485714285702</v>
      </c>
      <c r="U5" s="1">
        <v>109.5</v>
      </c>
      <c r="V5" s="1">
        <v>9787.4619047618999</v>
      </c>
      <c r="W5" s="1">
        <v>45.916404761904801</v>
      </c>
      <c r="Y5" s="1">
        <v>126.771428571429</v>
      </c>
      <c r="Z5" s="1">
        <v>12600.795238095199</v>
      </c>
      <c r="AA5" s="1">
        <v>45.298214285714302</v>
      </c>
      <c r="AC5" s="1">
        <v>98.5</v>
      </c>
      <c r="AD5" s="1">
        <v>6763.1</v>
      </c>
      <c r="AE5" s="1">
        <v>65.107057142857101</v>
      </c>
      <c r="AG5" s="1">
        <v>99</v>
      </c>
      <c r="AH5" s="1">
        <v>7262.9714285714299</v>
      </c>
      <c r="AI5" s="1">
        <v>64.387485714285702</v>
      </c>
      <c r="AK5" s="1">
        <v>109.5</v>
      </c>
      <c r="AL5" s="1">
        <v>9787.4619047618999</v>
      </c>
      <c r="AM5" s="1">
        <v>45.916404761904801</v>
      </c>
    </row>
    <row r="6" spans="1:39" ht="12.75" x14ac:dyDescent="0.25">
      <c r="A6" s="1">
        <v>98.5</v>
      </c>
      <c r="B6" s="1">
        <v>6634.3333333333303</v>
      </c>
      <c r="C6" s="1">
        <v>71.024347619047603</v>
      </c>
      <c r="E6" s="1">
        <v>98.5</v>
      </c>
      <c r="F6" s="1">
        <v>6634.3333333333303</v>
      </c>
      <c r="G6" s="1">
        <v>71.024347619047603</v>
      </c>
      <c r="I6" s="1">
        <v>99.3333333333333</v>
      </c>
      <c r="J6" s="1">
        <v>8547.9761904761908</v>
      </c>
      <c r="K6" s="1">
        <v>60.059199999999997</v>
      </c>
      <c r="M6" s="1">
        <v>98.5</v>
      </c>
      <c r="N6" s="1">
        <v>6634.3333333333303</v>
      </c>
      <c r="O6" s="1">
        <v>71.024347619047603</v>
      </c>
      <c r="Q6" s="1">
        <v>99.3333333333333</v>
      </c>
      <c r="R6" s="1">
        <v>8547.9761904761908</v>
      </c>
      <c r="S6" s="1">
        <v>60.059199999999997</v>
      </c>
      <c r="U6" s="1">
        <v>107.404761904762</v>
      </c>
      <c r="V6" s="1">
        <v>9788.1619047619006</v>
      </c>
      <c r="W6" s="1">
        <v>50.055285714285702</v>
      </c>
      <c r="Y6" s="1">
        <v>126.071428571429</v>
      </c>
      <c r="Z6" s="1">
        <v>12511.323809523799</v>
      </c>
      <c r="AA6" s="1">
        <v>46.519666666666701</v>
      </c>
      <c r="AC6" s="1">
        <v>98.5</v>
      </c>
      <c r="AD6" s="1">
        <v>6634.3333333333303</v>
      </c>
      <c r="AE6" s="1">
        <v>71.024347619047603</v>
      </c>
      <c r="AG6" s="1">
        <v>99.3333333333333</v>
      </c>
      <c r="AH6" s="1">
        <v>8547.9761904761908</v>
      </c>
      <c r="AI6" s="1">
        <v>60.059199999999997</v>
      </c>
      <c r="AK6" s="1">
        <v>107.404761904762</v>
      </c>
      <c r="AL6" s="1">
        <v>9788.1619047619006</v>
      </c>
      <c r="AM6" s="1">
        <v>50.055285714285702</v>
      </c>
    </row>
    <row r="7" spans="1:39" ht="12.75" x14ac:dyDescent="0.25">
      <c r="A7" s="1">
        <v>98.5</v>
      </c>
      <c r="B7" s="1">
        <v>6826.7666666666701</v>
      </c>
      <c r="C7" s="1">
        <v>65.097057142857096</v>
      </c>
      <c r="E7" s="1">
        <v>98.5</v>
      </c>
      <c r="F7" s="1">
        <v>6826.7666666666701</v>
      </c>
      <c r="G7" s="1">
        <v>65.097057142857096</v>
      </c>
      <c r="I7" s="1">
        <v>98.5</v>
      </c>
      <c r="J7" s="1">
        <v>7272.8619047619004</v>
      </c>
      <c r="K7" s="1">
        <v>64.387485714285702</v>
      </c>
      <c r="M7" s="1">
        <v>98.5</v>
      </c>
      <c r="N7" s="1">
        <v>6826.7666666666701</v>
      </c>
      <c r="O7" s="1">
        <v>65.097057142857096</v>
      </c>
      <c r="Q7" s="1">
        <v>98.5</v>
      </c>
      <c r="R7" s="1">
        <v>7272.8619047619004</v>
      </c>
      <c r="S7" s="1">
        <v>64.387485714285702</v>
      </c>
      <c r="U7" s="1">
        <v>97.8</v>
      </c>
      <c r="V7" s="1">
        <v>7814.9047619047597</v>
      </c>
      <c r="W7" s="1">
        <v>62.0088333333333</v>
      </c>
      <c r="Y7" s="1">
        <v>124.038095238095</v>
      </c>
      <c r="Z7" s="1">
        <v>12681.766666666699</v>
      </c>
      <c r="AA7" s="1">
        <v>45.599857142857097</v>
      </c>
      <c r="AC7" s="1">
        <v>98.5</v>
      </c>
      <c r="AD7" s="1">
        <v>6826.7666666666701</v>
      </c>
      <c r="AE7" s="1">
        <v>65.097057142857096</v>
      </c>
      <c r="AG7" s="1">
        <v>98.5</v>
      </c>
      <c r="AH7" s="1">
        <v>7272.8619047619004</v>
      </c>
      <c r="AI7" s="1">
        <v>64.387485714285702</v>
      </c>
      <c r="AK7" s="1">
        <v>97.8</v>
      </c>
      <c r="AL7" s="1">
        <v>7814.9047619047597</v>
      </c>
      <c r="AM7" s="1">
        <v>62.0088333333333</v>
      </c>
    </row>
    <row r="8" spans="1:39" ht="12.75" x14ac:dyDescent="0.25">
      <c r="A8" s="1">
        <v>103.5</v>
      </c>
      <c r="B8" s="1">
        <v>7400.8142857142902</v>
      </c>
      <c r="C8" s="1">
        <v>64.475666666666697</v>
      </c>
      <c r="E8" s="1">
        <v>103.5</v>
      </c>
      <c r="F8" s="1">
        <v>7400.8142857142902</v>
      </c>
      <c r="G8" s="1">
        <v>64.475666666666697</v>
      </c>
      <c r="I8" s="1">
        <v>107.82380952381</v>
      </c>
      <c r="J8" s="1">
        <v>9638.6666666666697</v>
      </c>
      <c r="K8" s="1">
        <v>47.903647619047597</v>
      </c>
      <c r="M8" s="1">
        <v>103.5</v>
      </c>
      <c r="N8" s="1">
        <v>7400.8142857142902</v>
      </c>
      <c r="O8" s="1">
        <v>64.475666666666697</v>
      </c>
      <c r="Q8" s="1">
        <v>107.82380952381</v>
      </c>
      <c r="R8" s="1">
        <v>9638.6666666666697</v>
      </c>
      <c r="S8" s="1">
        <v>47.903647619047597</v>
      </c>
      <c r="U8" s="1">
        <v>96.714285714285694</v>
      </c>
      <c r="V8" s="1">
        <v>7647.4761904761899</v>
      </c>
      <c r="W8" s="1">
        <v>66.5047142857143</v>
      </c>
      <c r="Y8" s="1">
        <v>111.538095238095</v>
      </c>
      <c r="Z8" s="1">
        <v>10283.690476190501</v>
      </c>
      <c r="AA8" s="1">
        <v>48.127642857142902</v>
      </c>
      <c r="AC8" s="1">
        <v>103.5</v>
      </c>
      <c r="AD8" s="1">
        <v>7400.8142857142902</v>
      </c>
      <c r="AE8" s="1">
        <v>64.475666666666697</v>
      </c>
      <c r="AG8" s="1">
        <v>107.82380952381</v>
      </c>
      <c r="AH8" s="1">
        <v>9638.6666666666697</v>
      </c>
      <c r="AI8" s="1">
        <v>47.903647619047597</v>
      </c>
      <c r="AK8" s="1">
        <v>96.714285714285694</v>
      </c>
      <c r="AL8" s="1">
        <v>7647.4761904761899</v>
      </c>
      <c r="AM8" s="1">
        <v>66.5047142857143</v>
      </c>
    </row>
    <row r="9" spans="1:39" ht="12.75" x14ac:dyDescent="0.25">
      <c r="A9" s="1">
        <v>95.347619047619105</v>
      </c>
      <c r="B9" s="1">
        <v>7661.0238095238101</v>
      </c>
      <c r="C9" s="1">
        <v>81.626499999999993</v>
      </c>
      <c r="E9" s="1">
        <v>95.347619047619105</v>
      </c>
      <c r="F9" s="1">
        <v>7661.0238095238101</v>
      </c>
      <c r="G9" s="1">
        <v>81.626499999999993</v>
      </c>
      <c r="I9" s="1">
        <v>107.82380952381</v>
      </c>
      <c r="J9" s="1">
        <v>9645.6380952381005</v>
      </c>
      <c r="K9" s="1">
        <v>47.899361904761903</v>
      </c>
      <c r="M9" s="1">
        <v>95.347619047619105</v>
      </c>
      <c r="N9" s="1">
        <v>7661.0238095238101</v>
      </c>
      <c r="O9" s="1">
        <v>81.626499999999993</v>
      </c>
      <c r="Q9" s="1">
        <v>107.82380952381</v>
      </c>
      <c r="R9" s="1">
        <v>9645.6380952381005</v>
      </c>
      <c r="S9" s="1">
        <v>47.899361904761903</v>
      </c>
      <c r="U9" s="1">
        <v>109.3</v>
      </c>
      <c r="V9" s="1">
        <v>9986.8571428571504</v>
      </c>
      <c r="W9" s="1">
        <v>45.912261904761898</v>
      </c>
      <c r="Y9" s="1">
        <v>109.04761904761899</v>
      </c>
      <c r="Z9" s="1">
        <v>10474.857142857099</v>
      </c>
      <c r="AA9" s="1">
        <v>48.090499999999999</v>
      </c>
      <c r="AC9" s="1">
        <v>95.347619047619105</v>
      </c>
      <c r="AD9" s="1">
        <v>7661.0238095238101</v>
      </c>
      <c r="AE9" s="1">
        <v>81.626499999999993</v>
      </c>
      <c r="AG9" s="1">
        <v>107.82380952381</v>
      </c>
      <c r="AH9" s="1">
        <v>9645.6380952381005</v>
      </c>
      <c r="AI9" s="1">
        <v>47.899361904761903</v>
      </c>
      <c r="AK9" s="1">
        <v>109.3</v>
      </c>
      <c r="AL9" s="1">
        <v>9986.8571428571504</v>
      </c>
      <c r="AM9" s="1">
        <v>45.912261904761898</v>
      </c>
    </row>
    <row r="10" spans="1:39" ht="12.75" x14ac:dyDescent="0.25">
      <c r="A10" s="1">
        <v>124.5</v>
      </c>
      <c r="B10" s="1">
        <v>11877.6333333333</v>
      </c>
      <c r="C10" s="1">
        <v>56.252904761904801</v>
      </c>
      <c r="E10" s="1">
        <v>124.5</v>
      </c>
      <c r="F10" s="1">
        <v>11877.6333333333</v>
      </c>
      <c r="G10" s="1">
        <v>56.252904761904801</v>
      </c>
      <c r="I10" s="1">
        <v>96</v>
      </c>
      <c r="J10" s="1">
        <v>7562.6047619047604</v>
      </c>
      <c r="K10" s="1">
        <v>76.364561904761899</v>
      </c>
      <c r="M10" s="1">
        <v>124.5</v>
      </c>
      <c r="N10" s="1">
        <v>11877.6333333333</v>
      </c>
      <c r="O10" s="1">
        <v>56.252904761904801</v>
      </c>
      <c r="Q10" s="1">
        <v>96</v>
      </c>
      <c r="R10" s="1">
        <v>7562.6047619047604</v>
      </c>
      <c r="S10" s="1">
        <v>76.364561904761899</v>
      </c>
      <c r="U10" s="1">
        <v>97.8</v>
      </c>
      <c r="V10" s="1">
        <v>8490.5142857142891</v>
      </c>
      <c r="W10" s="1">
        <v>60.434138095238097</v>
      </c>
      <c r="Y10" s="1">
        <v>110.752380952381</v>
      </c>
      <c r="Z10" s="1">
        <v>10289.799999999999</v>
      </c>
      <c r="AA10" s="1">
        <v>48.106642857142901</v>
      </c>
      <c r="AC10" s="1">
        <v>124.5</v>
      </c>
      <c r="AD10" s="1">
        <v>11877.6333333333</v>
      </c>
      <c r="AE10" s="1">
        <v>56.252904761904801</v>
      </c>
      <c r="AG10" s="1">
        <v>96</v>
      </c>
      <c r="AH10" s="1">
        <v>7562.6047619047604</v>
      </c>
      <c r="AI10" s="1">
        <v>76.364561904761899</v>
      </c>
      <c r="AK10" s="1">
        <v>97.8</v>
      </c>
      <c r="AL10" s="1">
        <v>8490.5142857142891</v>
      </c>
      <c r="AM10" s="1">
        <v>60.434138095238097</v>
      </c>
    </row>
    <row r="11" spans="1:39" ht="12.75" x14ac:dyDescent="0.25">
      <c r="A11" s="1">
        <v>89.404761904761898</v>
      </c>
      <c r="B11" s="1">
        <v>7765.0476190476202</v>
      </c>
      <c r="C11" s="1">
        <v>72.422471428571399</v>
      </c>
      <c r="E11" s="1">
        <v>89.404761904761898</v>
      </c>
      <c r="F11" s="1">
        <v>7765.0476190476202</v>
      </c>
      <c r="G11" s="1">
        <v>72.422471428571399</v>
      </c>
      <c r="I11" s="1">
        <v>104.5</v>
      </c>
      <c r="J11" s="1">
        <v>9360.8809523809505</v>
      </c>
      <c r="K11" s="1">
        <v>50.485052380952403</v>
      </c>
      <c r="M11" s="1">
        <v>89.404761904761898</v>
      </c>
      <c r="N11" s="1">
        <v>7765.0476190476202</v>
      </c>
      <c r="O11" s="1">
        <v>72.422471428571399</v>
      </c>
      <c r="Q11" s="1">
        <v>104.5</v>
      </c>
      <c r="R11" s="1">
        <v>9360.8809523809505</v>
      </c>
      <c r="S11" s="1">
        <v>50.485052380952403</v>
      </c>
      <c r="U11" s="1">
        <v>102.21428571428601</v>
      </c>
      <c r="V11" s="1">
        <v>8880.2904761904792</v>
      </c>
      <c r="W11" s="1">
        <v>54.049738095238098</v>
      </c>
      <c r="Y11" s="1">
        <v>105.238095238095</v>
      </c>
      <c r="Z11" s="1">
        <v>9120.3952380952396</v>
      </c>
      <c r="AA11" s="1">
        <v>49.255880952380998</v>
      </c>
      <c r="AC11" s="1">
        <v>89.404761904761898</v>
      </c>
      <c r="AD11" s="1">
        <v>7765.0476190476202</v>
      </c>
      <c r="AE11" s="1">
        <v>72.422471428571399</v>
      </c>
      <c r="AG11" s="1">
        <v>104.5</v>
      </c>
      <c r="AH11" s="1">
        <v>9360.8809523809505</v>
      </c>
      <c r="AI11" s="1">
        <v>50.485052380952403</v>
      </c>
      <c r="AK11" s="1">
        <v>102.21428571428601</v>
      </c>
      <c r="AL11" s="1">
        <v>8880.2904761904792</v>
      </c>
      <c r="AM11" s="1">
        <v>54.049738095238098</v>
      </c>
    </row>
    <row r="12" spans="1:39" ht="12.75" x14ac:dyDescent="0.25">
      <c r="A12" s="1">
        <v>98</v>
      </c>
      <c r="B12" s="1">
        <v>7738.4523809523798</v>
      </c>
      <c r="C12" s="1">
        <v>69.390485714285703</v>
      </c>
      <c r="E12" s="1">
        <v>98</v>
      </c>
      <c r="F12" s="1">
        <v>7738.4523809523798</v>
      </c>
      <c r="G12" s="1">
        <v>69.390485714285703</v>
      </c>
      <c r="I12" s="1">
        <v>98.5</v>
      </c>
      <c r="J12" s="1">
        <v>7189.1476190476196</v>
      </c>
      <c r="K12" s="1">
        <v>64.402485714285703</v>
      </c>
      <c r="M12" s="1">
        <v>98</v>
      </c>
      <c r="N12" s="1">
        <v>7738.4523809523798</v>
      </c>
      <c r="O12" s="1">
        <v>69.390485714285703</v>
      </c>
      <c r="Q12" s="1">
        <v>98.5</v>
      </c>
      <c r="R12" s="1">
        <v>7189.1476190476196</v>
      </c>
      <c r="S12" s="1">
        <v>64.402485714285703</v>
      </c>
      <c r="U12" s="1">
        <v>97.8</v>
      </c>
      <c r="V12" s="1">
        <v>8500.3476190476194</v>
      </c>
      <c r="W12" s="1">
        <v>60.431138095238097</v>
      </c>
      <c r="Y12" s="1">
        <v>108.071428571429</v>
      </c>
      <c r="Z12" s="1">
        <v>9092.4571428571398</v>
      </c>
      <c r="AA12" s="1">
        <v>49.136523809523801</v>
      </c>
      <c r="AC12" s="1">
        <v>98</v>
      </c>
      <c r="AD12" s="1">
        <v>7738.4523809523798</v>
      </c>
      <c r="AE12" s="1">
        <v>69.390485714285703</v>
      </c>
      <c r="AG12" s="1">
        <v>98.5</v>
      </c>
      <c r="AH12" s="1">
        <v>7189.1476190476196</v>
      </c>
      <c r="AI12" s="1">
        <v>64.402485714285703</v>
      </c>
      <c r="AK12" s="1">
        <v>97.8</v>
      </c>
      <c r="AL12" s="1">
        <v>8500.3476190476194</v>
      </c>
      <c r="AM12" s="1">
        <v>60.431138095238097</v>
      </c>
    </row>
    <row r="13" spans="1:39" ht="12.75" x14ac:dyDescent="0.25">
      <c r="A13" s="1">
        <v>94.5</v>
      </c>
      <c r="B13" s="1">
        <v>7634.5904761904803</v>
      </c>
      <c r="C13" s="1">
        <v>82.026571428571401</v>
      </c>
      <c r="E13" s="1">
        <v>94.5</v>
      </c>
      <c r="F13" s="1">
        <v>7634.5904761904803</v>
      </c>
      <c r="G13" s="1">
        <v>82.026571428571401</v>
      </c>
      <c r="I13" s="1">
        <v>104.66190476190501</v>
      </c>
      <c r="J13" s="1">
        <v>9730.4761904761908</v>
      </c>
      <c r="K13" s="1">
        <v>48.043328571428603</v>
      </c>
      <c r="M13" s="1">
        <v>94.5</v>
      </c>
      <c r="N13" s="1">
        <v>7634.5904761904803</v>
      </c>
      <c r="O13" s="1">
        <v>82.026571428571401</v>
      </c>
      <c r="Q13" s="1">
        <v>104.66190476190501</v>
      </c>
      <c r="R13" s="1">
        <v>9730.4761904761908</v>
      </c>
      <c r="S13" s="1">
        <v>48.043328571428603</v>
      </c>
      <c r="U13" s="1">
        <v>111.3</v>
      </c>
      <c r="V13" s="1">
        <v>10666.9714285714</v>
      </c>
      <c r="W13" s="1">
        <v>45.718547619047598</v>
      </c>
      <c r="Y13" s="1">
        <v>108.071428571429</v>
      </c>
      <c r="Z13" s="1">
        <v>9190.3523809523795</v>
      </c>
      <c r="AA13" s="1">
        <v>49.045285714285697</v>
      </c>
      <c r="AC13" s="1">
        <v>94.5</v>
      </c>
      <c r="AD13" s="1">
        <v>7634.5904761904803</v>
      </c>
      <c r="AE13" s="1">
        <v>82.026571428571401</v>
      </c>
      <c r="AG13" s="1">
        <v>104.66190476190501</v>
      </c>
      <c r="AH13" s="1">
        <v>9730.4761904761908</v>
      </c>
      <c r="AI13" s="1">
        <v>48.043328571428603</v>
      </c>
      <c r="AK13" s="1">
        <v>111.3</v>
      </c>
      <c r="AL13" s="1">
        <v>10666.9714285714</v>
      </c>
      <c r="AM13" s="1">
        <v>45.718547619047598</v>
      </c>
    </row>
    <row r="14" spans="1:39" ht="12.75" x14ac:dyDescent="0.25">
      <c r="A14" s="1">
        <v>95.071428571428598</v>
      </c>
      <c r="B14" s="1">
        <v>7798.7238095238099</v>
      </c>
      <c r="C14" s="1">
        <v>60.378904761904799</v>
      </c>
      <c r="E14" s="1">
        <v>95.071428571428598</v>
      </c>
      <c r="F14" s="1">
        <v>7798.7238095238099</v>
      </c>
      <c r="G14" s="1">
        <v>60.378904761904799</v>
      </c>
      <c r="I14" s="1">
        <v>107.37142857142901</v>
      </c>
      <c r="J14" s="1">
        <v>9682.3952380952396</v>
      </c>
      <c r="K14" s="1">
        <v>47.899361904761903</v>
      </c>
      <c r="M14" s="1">
        <v>95.071428571428598</v>
      </c>
      <c r="N14" s="1">
        <v>7798.7238095238099</v>
      </c>
      <c r="O14" s="1">
        <v>60.378904761904799</v>
      </c>
      <c r="Q14" s="1">
        <v>107.37142857142901</v>
      </c>
      <c r="R14" s="1">
        <v>9682.3952380952396</v>
      </c>
      <c r="S14" s="1">
        <v>47.899361904761903</v>
      </c>
      <c r="U14" s="1">
        <v>110.5</v>
      </c>
      <c r="V14" s="1">
        <v>9808.7619047618991</v>
      </c>
      <c r="W14" s="1">
        <v>45.7916666666667</v>
      </c>
      <c r="Y14" s="1">
        <v>104.238095238095</v>
      </c>
      <c r="Z14" s="1">
        <v>9101.1238095238095</v>
      </c>
      <c r="AA14" s="1">
        <v>49.333523809523797</v>
      </c>
      <c r="AC14" s="1">
        <v>95.071428571428598</v>
      </c>
      <c r="AD14" s="1">
        <v>7798.7238095238099</v>
      </c>
      <c r="AE14" s="1">
        <v>60.378904761904799</v>
      </c>
      <c r="AG14" s="1">
        <v>107.37142857142901</v>
      </c>
      <c r="AH14" s="1">
        <v>9682.3952380952396</v>
      </c>
      <c r="AI14" s="1">
        <v>47.899361904761903</v>
      </c>
      <c r="AK14" s="1">
        <v>110.5</v>
      </c>
      <c r="AL14" s="1">
        <v>9808.7619047618991</v>
      </c>
      <c r="AM14" s="1">
        <v>45.7916666666667</v>
      </c>
    </row>
    <row r="15" spans="1:39" ht="12.75" x14ac:dyDescent="0.25">
      <c r="A15" s="1">
        <v>95.785714285714306</v>
      </c>
      <c r="B15" s="1">
        <v>7851.0333333333301</v>
      </c>
      <c r="C15" s="1">
        <v>60.320976190476202</v>
      </c>
      <c r="E15" s="1">
        <v>95.785714285714306</v>
      </c>
      <c r="F15" s="1">
        <v>7851.0333333333301</v>
      </c>
      <c r="G15" s="1">
        <v>60.320976190476202</v>
      </c>
      <c r="I15" s="1">
        <v>97</v>
      </c>
      <c r="J15" s="1">
        <v>7681.2333333333299</v>
      </c>
      <c r="K15" s="1">
        <v>68.149900000000002</v>
      </c>
      <c r="M15" s="1">
        <v>95.785714285714306</v>
      </c>
      <c r="N15" s="1">
        <v>7851.0333333333301</v>
      </c>
      <c r="O15" s="1">
        <v>60.320976190476202</v>
      </c>
      <c r="Q15" s="1">
        <v>97</v>
      </c>
      <c r="R15" s="1">
        <v>7681.2333333333299</v>
      </c>
      <c r="S15" s="1">
        <v>68.149900000000002</v>
      </c>
      <c r="U15" s="1">
        <v>96.976190476190496</v>
      </c>
      <c r="V15" s="1">
        <v>7865.4857142857099</v>
      </c>
      <c r="W15" s="1">
        <v>62.0088333333333</v>
      </c>
      <c r="Y15" s="1">
        <v>107.54761904761899</v>
      </c>
      <c r="Z15" s="1">
        <v>10201.4857142857</v>
      </c>
      <c r="AA15" s="1">
        <v>48.4813571428571</v>
      </c>
      <c r="AC15" s="1">
        <v>95.785714285714306</v>
      </c>
      <c r="AD15" s="1">
        <v>7851.0333333333301</v>
      </c>
      <c r="AE15" s="1">
        <v>60.320976190476202</v>
      </c>
      <c r="AG15" s="1">
        <v>97</v>
      </c>
      <c r="AH15" s="1">
        <v>7681.2333333333299</v>
      </c>
      <c r="AI15" s="1">
        <v>68.149900000000002</v>
      </c>
      <c r="AK15" s="1">
        <v>96.976190476190496</v>
      </c>
      <c r="AL15" s="1">
        <v>7865.4857142857099</v>
      </c>
      <c r="AM15" s="1">
        <v>62.0088333333333</v>
      </c>
    </row>
    <row r="16" spans="1:39" ht="12.75" x14ac:dyDescent="0.25">
      <c r="A16" s="1">
        <v>95.547619047619094</v>
      </c>
      <c r="B16" s="1">
        <v>7953.0809523809503</v>
      </c>
      <c r="C16" s="1">
        <v>60.1112380952381</v>
      </c>
      <c r="E16" s="1">
        <v>95.547619047619094</v>
      </c>
      <c r="F16" s="1">
        <v>7953.0809523809503</v>
      </c>
      <c r="G16" s="1">
        <v>60.1112380952381</v>
      </c>
      <c r="I16" s="1">
        <v>90.071428571428598</v>
      </c>
      <c r="J16" s="1">
        <v>7957.5142857142901</v>
      </c>
      <c r="K16" s="1">
        <v>75.822309523809494</v>
      </c>
      <c r="M16" s="1">
        <v>95.547619047619094</v>
      </c>
      <c r="N16" s="1">
        <v>7953.0809523809503</v>
      </c>
      <c r="O16" s="1">
        <v>60.1112380952381</v>
      </c>
      <c r="Q16" s="1">
        <v>90.071428571428598</v>
      </c>
      <c r="R16" s="1">
        <v>7957.5142857142901</v>
      </c>
      <c r="S16" s="1">
        <v>75.822309523809494</v>
      </c>
      <c r="U16" s="1">
        <v>110.34761904761901</v>
      </c>
      <c r="V16" s="1">
        <v>10387.642857142901</v>
      </c>
      <c r="W16" s="1">
        <v>45.735333333333301</v>
      </c>
      <c r="Y16" s="1">
        <v>110.404761904762</v>
      </c>
      <c r="Z16" s="1">
        <v>9901.8666666666704</v>
      </c>
      <c r="AA16" s="1">
        <v>48.331714285714298</v>
      </c>
      <c r="AC16" s="1">
        <v>95.547619047619094</v>
      </c>
      <c r="AD16" s="1">
        <v>7953.0809523809503</v>
      </c>
      <c r="AE16" s="1">
        <v>60.1112380952381</v>
      </c>
      <c r="AG16" s="1">
        <v>90.071428571428598</v>
      </c>
      <c r="AH16" s="1">
        <v>7957.5142857142901</v>
      </c>
      <c r="AI16" s="1">
        <v>75.822309523809494</v>
      </c>
      <c r="AK16" s="1">
        <v>110.34761904761901</v>
      </c>
      <c r="AL16" s="1">
        <v>10387.642857142901</v>
      </c>
      <c r="AM16" s="1">
        <v>45.735333333333301</v>
      </c>
    </row>
    <row r="17" spans="1:39" ht="12.75" x14ac:dyDescent="0.25">
      <c r="A17" s="1">
        <v>94.5</v>
      </c>
      <c r="B17" s="1">
        <v>7366.8190476190503</v>
      </c>
      <c r="C17" s="1">
        <v>86.203119047619097</v>
      </c>
      <c r="E17" s="1">
        <v>94.5</v>
      </c>
      <c r="F17" s="1">
        <v>7366.8190476190503</v>
      </c>
      <c r="G17" s="1">
        <v>86.203119047619097</v>
      </c>
      <c r="I17" s="1">
        <v>99.714285714285694</v>
      </c>
      <c r="J17" s="1">
        <v>9448.3428571428594</v>
      </c>
      <c r="K17" s="1">
        <v>52.555980952380999</v>
      </c>
      <c r="M17" s="1">
        <v>94.5</v>
      </c>
      <c r="N17" s="1">
        <v>7366.8190476190503</v>
      </c>
      <c r="O17" s="1">
        <v>86.203119047619097</v>
      </c>
      <c r="Q17" s="1">
        <v>99.714285714285694</v>
      </c>
      <c r="R17" s="1">
        <v>9448.3428571428594</v>
      </c>
      <c r="S17" s="1">
        <v>52.555980952380999</v>
      </c>
      <c r="U17" s="1">
        <v>97</v>
      </c>
      <c r="V17" s="1">
        <v>8520.4333333333307</v>
      </c>
      <c r="W17" s="1">
        <v>60.597328571428598</v>
      </c>
      <c r="Y17" s="1">
        <v>108.880952380952</v>
      </c>
      <c r="Z17" s="1">
        <v>10029.880952381</v>
      </c>
      <c r="AA17" s="1">
        <v>48.474690476190503</v>
      </c>
      <c r="AC17" s="1">
        <v>94.5</v>
      </c>
      <c r="AD17" s="1">
        <v>7366.8190476190503</v>
      </c>
      <c r="AE17" s="1">
        <v>86.203119047619097</v>
      </c>
      <c r="AG17" s="1">
        <v>99.714285714285694</v>
      </c>
      <c r="AH17" s="1">
        <v>9448.3428571428594</v>
      </c>
      <c r="AI17" s="1">
        <v>52.555980952380999</v>
      </c>
      <c r="AK17" s="1">
        <v>97</v>
      </c>
      <c r="AL17" s="1">
        <v>8520.4333333333307</v>
      </c>
      <c r="AM17" s="1">
        <v>60.597328571428598</v>
      </c>
    </row>
    <row r="18" spans="1:39" ht="12.75" x14ac:dyDescent="0.25">
      <c r="A18" s="1">
        <v>96</v>
      </c>
      <c r="B18" s="1">
        <v>7725.4666666666699</v>
      </c>
      <c r="C18" s="1">
        <v>72.994452380952396</v>
      </c>
      <c r="E18" s="1">
        <v>96</v>
      </c>
      <c r="F18" s="1">
        <v>7725.4666666666699</v>
      </c>
      <c r="G18" s="1">
        <v>72.994452380952396</v>
      </c>
      <c r="I18" s="1">
        <v>103</v>
      </c>
      <c r="J18" s="1">
        <v>9180.3476190476194</v>
      </c>
      <c r="K18" s="1">
        <v>50.668633333333297</v>
      </c>
      <c r="M18" s="1">
        <v>96</v>
      </c>
      <c r="N18" s="1">
        <v>7725.4666666666699</v>
      </c>
      <c r="O18" s="1">
        <v>72.994452380952396</v>
      </c>
      <c r="Q18" s="1">
        <v>103</v>
      </c>
      <c r="R18" s="1">
        <v>9180.3476190476194</v>
      </c>
      <c r="S18" s="1">
        <v>50.668633333333297</v>
      </c>
      <c r="U18" s="1">
        <v>97</v>
      </c>
      <c r="V18" s="1">
        <v>8527.3619047618995</v>
      </c>
      <c r="W18" s="1">
        <v>60.5959</v>
      </c>
      <c r="Y18" s="1">
        <v>99.1666666666667</v>
      </c>
      <c r="Z18" s="1">
        <v>6527.3428571428603</v>
      </c>
      <c r="AA18" s="1">
        <v>62.896357142857099</v>
      </c>
      <c r="AC18" s="1">
        <v>96</v>
      </c>
      <c r="AD18" s="1">
        <v>7725.4666666666699</v>
      </c>
      <c r="AE18" s="1">
        <v>72.994452380952396</v>
      </c>
      <c r="AG18" s="1">
        <v>103</v>
      </c>
      <c r="AH18" s="1">
        <v>9180.3476190476194</v>
      </c>
      <c r="AI18" s="1">
        <v>50.668633333333297</v>
      </c>
      <c r="AK18" s="1">
        <v>97</v>
      </c>
      <c r="AL18" s="1">
        <v>8527.3619047618995</v>
      </c>
      <c r="AM18" s="1">
        <v>60.5959</v>
      </c>
    </row>
    <row r="19" spans="1:39" ht="12.75" x14ac:dyDescent="0.25">
      <c r="A19" s="1">
        <v>99</v>
      </c>
      <c r="B19" s="1">
        <v>6428.6380952380896</v>
      </c>
      <c r="C19" s="1">
        <v>79.283666666666704</v>
      </c>
      <c r="E19" s="1">
        <v>99</v>
      </c>
      <c r="F19" s="1">
        <v>6428.6380952380896</v>
      </c>
      <c r="G19" s="1">
        <v>79.283666666666704</v>
      </c>
      <c r="I19" s="1">
        <v>100</v>
      </c>
      <c r="J19" s="1">
        <v>8803.6047619047604</v>
      </c>
      <c r="K19" s="1">
        <v>50.819166666666703</v>
      </c>
      <c r="M19" s="1">
        <v>99</v>
      </c>
      <c r="N19" s="1">
        <v>6428.6380952380896</v>
      </c>
      <c r="O19" s="1">
        <v>79.283666666666704</v>
      </c>
      <c r="Q19" s="1">
        <v>100</v>
      </c>
      <c r="R19" s="1">
        <v>8803.6047619047604</v>
      </c>
      <c r="S19" s="1">
        <v>50.819166666666703</v>
      </c>
      <c r="U19" s="1">
        <v>94</v>
      </c>
      <c r="V19" s="1">
        <v>7809.3095238095202</v>
      </c>
      <c r="W19" s="1">
        <v>69.710309523809499</v>
      </c>
      <c r="Y19" s="1">
        <v>99.1666666666667</v>
      </c>
      <c r="Z19" s="1">
        <v>6619.1714285714297</v>
      </c>
      <c r="AA19" s="1">
        <v>68.2120380952381</v>
      </c>
      <c r="AC19" s="1">
        <v>99</v>
      </c>
      <c r="AD19" s="1">
        <v>6428.6380952380896</v>
      </c>
      <c r="AE19" s="1">
        <v>79.283666666666704</v>
      </c>
      <c r="AG19" s="1">
        <v>100</v>
      </c>
      <c r="AH19" s="1">
        <v>8803.6047619047604</v>
      </c>
      <c r="AI19" s="1">
        <v>50.819166666666703</v>
      </c>
      <c r="AK19" s="1">
        <v>94</v>
      </c>
      <c r="AL19" s="1">
        <v>7809.3095238095202</v>
      </c>
      <c r="AM19" s="1">
        <v>69.710309523809499</v>
      </c>
    </row>
    <row r="20" spans="1:39" ht="12.75" x14ac:dyDescent="0.25">
      <c r="A20" s="1">
        <v>94.5</v>
      </c>
      <c r="B20" s="1">
        <v>7592.6476190476196</v>
      </c>
      <c r="C20" s="1">
        <v>82.200619047619</v>
      </c>
      <c r="E20" s="1">
        <v>94.5</v>
      </c>
      <c r="F20" s="1">
        <v>7592.6476190476196</v>
      </c>
      <c r="G20" s="1">
        <v>82.200619047619</v>
      </c>
      <c r="I20" s="1">
        <v>106.02380952381</v>
      </c>
      <c r="J20" s="1">
        <v>9640.1523809523806</v>
      </c>
      <c r="K20" s="1">
        <v>48.8748619047619</v>
      </c>
      <c r="M20" s="1">
        <v>94.5</v>
      </c>
      <c r="N20" s="1">
        <v>7592.6476190476196</v>
      </c>
      <c r="O20" s="1">
        <v>82.200619047619</v>
      </c>
      <c r="Q20" s="1">
        <v>106.02380952381</v>
      </c>
      <c r="R20" s="1">
        <v>9640.1523809523806</v>
      </c>
      <c r="S20" s="1">
        <v>48.8748619047619</v>
      </c>
      <c r="U20" s="1">
        <v>94</v>
      </c>
      <c r="V20" s="1">
        <v>7730.8333333333303</v>
      </c>
      <c r="W20" s="1">
        <v>70.0917380952381</v>
      </c>
      <c r="Y20" s="1">
        <v>93.5</v>
      </c>
      <c r="Z20" s="1">
        <v>7430.9666666666699</v>
      </c>
      <c r="AA20" s="1">
        <v>85.381809523809494</v>
      </c>
      <c r="AC20" s="1">
        <v>94.5</v>
      </c>
      <c r="AD20" s="1">
        <v>7592.6476190476196</v>
      </c>
      <c r="AE20" s="1">
        <v>82.200619047619</v>
      </c>
      <c r="AG20" s="1">
        <v>106.02380952381</v>
      </c>
      <c r="AH20" s="1">
        <v>9640.1523809523806</v>
      </c>
      <c r="AI20" s="1">
        <v>48.8748619047619</v>
      </c>
      <c r="AK20" s="1">
        <v>94</v>
      </c>
      <c r="AL20" s="1">
        <v>7730.8333333333303</v>
      </c>
      <c r="AM20" s="1">
        <v>70.0917380952381</v>
      </c>
    </row>
    <row r="21" spans="1:39" ht="12.75" x14ac:dyDescent="0.25">
      <c r="A21" s="1">
        <v>94.5</v>
      </c>
      <c r="B21" s="1">
        <v>7384.1190476190504</v>
      </c>
      <c r="C21" s="1">
        <v>85.975785714285706</v>
      </c>
      <c r="E21" s="1">
        <v>94.5</v>
      </c>
      <c r="F21" s="1">
        <v>7384.1190476190504</v>
      </c>
      <c r="G21" s="1">
        <v>85.975785714285706</v>
      </c>
      <c r="I21" s="1">
        <v>93.690476190476204</v>
      </c>
      <c r="J21" s="1">
        <v>8395.99047619048</v>
      </c>
      <c r="K21" s="1">
        <v>66.765523809523799</v>
      </c>
      <c r="M21" s="1">
        <v>94.5</v>
      </c>
      <c r="N21" s="1">
        <v>7384.1190476190504</v>
      </c>
      <c r="O21" s="1">
        <v>85.975785714285706</v>
      </c>
      <c r="Q21" s="1">
        <v>93.690476190476204</v>
      </c>
      <c r="R21" s="1">
        <v>8395.99047619048</v>
      </c>
      <c r="S21" s="1">
        <v>66.765523809523799</v>
      </c>
      <c r="U21" s="1">
        <v>97</v>
      </c>
      <c r="V21" s="1">
        <v>8507.1952380952407</v>
      </c>
      <c r="W21" s="1">
        <v>60.607900000000001</v>
      </c>
      <c r="Y21" s="1">
        <v>100.833333333333</v>
      </c>
      <c r="Z21" s="1">
        <v>8452.6619047619006</v>
      </c>
      <c r="AA21" s="1">
        <v>49.438976190476197</v>
      </c>
      <c r="AC21" s="1">
        <v>94.5</v>
      </c>
      <c r="AD21" s="1">
        <v>7384.1190476190504</v>
      </c>
      <c r="AE21" s="1">
        <v>85.975785714285706</v>
      </c>
      <c r="AG21" s="1">
        <v>93.690476190476204</v>
      </c>
      <c r="AH21" s="1">
        <v>8395.99047619048</v>
      </c>
      <c r="AI21" s="1">
        <v>66.765523809523799</v>
      </c>
      <c r="AK21" s="1">
        <v>97</v>
      </c>
      <c r="AL21" s="1">
        <v>8507.1952380952407</v>
      </c>
      <c r="AM21" s="1">
        <v>60.607900000000001</v>
      </c>
    </row>
    <row r="22" spans="1:39" ht="12.75" x14ac:dyDescent="0.25">
      <c r="A22" s="1">
        <v>94.5</v>
      </c>
      <c r="B22" s="1">
        <v>7294.8523809523804</v>
      </c>
      <c r="C22" s="1">
        <v>86.901119047619105</v>
      </c>
      <c r="E22" s="1">
        <v>94.5</v>
      </c>
      <c r="F22" s="1">
        <v>7294.8523809523804</v>
      </c>
      <c r="G22" s="1">
        <v>86.901119047619105</v>
      </c>
      <c r="I22" s="1">
        <v>102.333333333333</v>
      </c>
      <c r="J22" s="1">
        <v>8654.4285714285706</v>
      </c>
      <c r="K22" s="1">
        <v>50.671428571428599</v>
      </c>
      <c r="M22" s="1">
        <v>94.5</v>
      </c>
      <c r="N22" s="1">
        <v>7294.8523809523804</v>
      </c>
      <c r="O22" s="1">
        <v>86.901119047619105</v>
      </c>
      <c r="Q22" s="1">
        <v>102.333333333333</v>
      </c>
      <c r="R22" s="1">
        <v>8654.4285714285706</v>
      </c>
      <c r="S22" s="1">
        <v>50.671428571428599</v>
      </c>
      <c r="U22" s="1">
        <v>97</v>
      </c>
      <c r="V22" s="1">
        <v>8505.4095238095306</v>
      </c>
      <c r="W22" s="1">
        <v>60.626376190476201</v>
      </c>
      <c r="Y22" s="1">
        <v>99.1666666666667</v>
      </c>
      <c r="Z22" s="1">
        <v>6614.6</v>
      </c>
      <c r="AA22" s="1">
        <v>71.739109523809503</v>
      </c>
      <c r="AC22" s="1">
        <v>94.5</v>
      </c>
      <c r="AD22" s="1">
        <v>7294.8523809523804</v>
      </c>
      <c r="AE22" s="1">
        <v>86.901119047619105</v>
      </c>
      <c r="AG22" s="1">
        <v>102.333333333333</v>
      </c>
      <c r="AH22" s="1">
        <v>8654.4285714285706</v>
      </c>
      <c r="AI22" s="1">
        <v>50.671428571428599</v>
      </c>
      <c r="AK22" s="1">
        <v>97</v>
      </c>
      <c r="AL22" s="1">
        <v>8505.4095238095306</v>
      </c>
      <c r="AM22" s="1">
        <v>60.626376190476201</v>
      </c>
    </row>
    <row r="23" spans="1:39" ht="12.75" x14ac:dyDescent="0.25">
      <c r="A23" s="1">
        <v>94.5</v>
      </c>
      <c r="B23" s="1">
        <v>7301.3523809523804</v>
      </c>
      <c r="C23" s="1">
        <v>86.791119047619105</v>
      </c>
      <c r="E23" s="1">
        <v>94.5</v>
      </c>
      <c r="F23" s="1">
        <v>7301.3523809523804</v>
      </c>
      <c r="G23" s="1">
        <v>86.791119047619105</v>
      </c>
      <c r="I23" s="1">
        <v>93.690476190476204</v>
      </c>
      <c r="J23" s="1">
        <v>8390.0190476190492</v>
      </c>
      <c r="K23" s="1">
        <v>66.844523809523807</v>
      </c>
      <c r="M23" s="1">
        <v>94.5</v>
      </c>
      <c r="N23" s="1">
        <v>7301.3523809523804</v>
      </c>
      <c r="O23" s="1">
        <v>86.791119047619105</v>
      </c>
      <c r="Q23" s="1">
        <v>93.690476190476204</v>
      </c>
      <c r="R23" s="1">
        <v>8390.0190476190492</v>
      </c>
      <c r="S23" s="1">
        <v>66.844523809523807</v>
      </c>
      <c r="U23" s="1">
        <v>94</v>
      </c>
      <c r="V23" s="1">
        <v>7786.7619047619</v>
      </c>
      <c r="W23" s="1">
        <v>70.018166666666701</v>
      </c>
      <c r="Y23" s="1">
        <v>98.6666666666667</v>
      </c>
      <c r="Z23" s="1">
        <v>6849.1714285714297</v>
      </c>
      <c r="AA23" s="1">
        <v>77.015952380952399</v>
      </c>
      <c r="AC23" s="1">
        <v>94.5</v>
      </c>
      <c r="AD23" s="1">
        <v>7301.3523809523804</v>
      </c>
      <c r="AE23" s="1">
        <v>86.791119047619105</v>
      </c>
      <c r="AG23" s="1">
        <v>93.690476190476204</v>
      </c>
      <c r="AH23" s="1">
        <v>8390.0190476190492</v>
      </c>
      <c r="AI23" s="1">
        <v>66.844523809523807</v>
      </c>
      <c r="AK23" s="1">
        <v>94</v>
      </c>
      <c r="AL23" s="1">
        <v>7786.7619047619</v>
      </c>
      <c r="AM23" s="1">
        <v>70.018166666666701</v>
      </c>
    </row>
    <row r="24" spans="1:39" ht="12.75" x14ac:dyDescent="0.25">
      <c r="A24" s="1">
        <v>97.047619047619094</v>
      </c>
      <c r="B24" s="1">
        <v>7864.6142857142904</v>
      </c>
      <c r="C24" s="1">
        <v>60.153119047619001</v>
      </c>
      <c r="E24" s="1">
        <v>97.047619047619094</v>
      </c>
      <c r="F24" s="1">
        <v>7864.6142857142904</v>
      </c>
      <c r="G24" s="1">
        <v>60.153119047619001</v>
      </c>
      <c r="I24" s="1">
        <v>99</v>
      </c>
      <c r="J24" s="1">
        <v>6987.75238095238</v>
      </c>
      <c r="K24" s="1">
        <v>64.774057142857203</v>
      </c>
      <c r="M24" s="1">
        <v>97.047619047619094</v>
      </c>
      <c r="N24" s="1">
        <v>7864.6142857142904</v>
      </c>
      <c r="O24" s="1">
        <v>60.153119047619001</v>
      </c>
      <c r="Q24" s="1">
        <v>99</v>
      </c>
      <c r="R24" s="1">
        <v>6987.75238095238</v>
      </c>
      <c r="S24" s="1">
        <v>64.774057142857203</v>
      </c>
      <c r="U24" s="1">
        <v>95.5</v>
      </c>
      <c r="V24" s="1">
        <v>7655.3047619047602</v>
      </c>
      <c r="W24" s="1">
        <v>62.289214285714301</v>
      </c>
      <c r="Y24" s="1">
        <v>98.6666666666667</v>
      </c>
      <c r="Z24" s="1">
        <v>6845.1428571428596</v>
      </c>
      <c r="AA24" s="1">
        <v>77.4286666666667</v>
      </c>
      <c r="AC24" s="1">
        <v>97.047619047619094</v>
      </c>
      <c r="AD24" s="1">
        <v>7864.6142857142904</v>
      </c>
      <c r="AE24" s="1">
        <v>60.153119047619001</v>
      </c>
      <c r="AG24" s="1">
        <v>99</v>
      </c>
      <c r="AH24" s="1">
        <v>6987.75238095238</v>
      </c>
      <c r="AI24" s="1">
        <v>64.774057142857203</v>
      </c>
      <c r="AK24" s="1">
        <v>95.5</v>
      </c>
      <c r="AL24" s="1">
        <v>7655.3047619047602</v>
      </c>
      <c r="AM24" s="1">
        <v>62.289214285714301</v>
      </c>
    </row>
    <row r="25" spans="1:39" ht="12.75" x14ac:dyDescent="0.25">
      <c r="A25" s="1">
        <v>95</v>
      </c>
      <c r="B25" s="1">
        <v>8306.1952380952407</v>
      </c>
      <c r="C25" s="1">
        <v>63.705357142857103</v>
      </c>
      <c r="E25" s="1">
        <v>95</v>
      </c>
      <c r="F25" s="1">
        <v>8306.1952380952407</v>
      </c>
      <c r="G25" s="1">
        <v>63.705357142857103</v>
      </c>
      <c r="I25" s="1">
        <v>90.571428571428598</v>
      </c>
      <c r="J25" s="1">
        <v>7761.3428571428603</v>
      </c>
      <c r="K25" s="1">
        <v>76.091333333333296</v>
      </c>
      <c r="M25" s="1">
        <v>95</v>
      </c>
      <c r="N25" s="1">
        <v>8306.1952380952407</v>
      </c>
      <c r="O25" s="1">
        <v>63.705357142857103</v>
      </c>
      <c r="Q25" s="1">
        <v>90.571428571428598</v>
      </c>
      <c r="R25" s="1">
        <v>7761.3428571428603</v>
      </c>
      <c r="S25" s="1">
        <v>76.091333333333296</v>
      </c>
      <c r="U25" s="1">
        <v>94.071428571428598</v>
      </c>
      <c r="V25" s="1">
        <v>7795.7047619047598</v>
      </c>
      <c r="W25" s="1">
        <v>69.390309523809506</v>
      </c>
      <c r="Y25" s="1">
        <v>97.6666666666667</v>
      </c>
      <c r="Z25" s="1">
        <v>8590.7666666666701</v>
      </c>
      <c r="AA25" s="1">
        <v>60.481552380952401</v>
      </c>
      <c r="AC25" s="1">
        <v>95</v>
      </c>
      <c r="AD25" s="1">
        <v>8306.1952380952407</v>
      </c>
      <c r="AE25" s="1">
        <v>63.705357142857103</v>
      </c>
      <c r="AG25" s="1">
        <v>90.571428571428598</v>
      </c>
      <c r="AH25" s="1">
        <v>7761.3428571428603</v>
      </c>
      <c r="AI25" s="1">
        <v>76.091333333333296</v>
      </c>
      <c r="AK25" s="1">
        <v>94.071428571428598</v>
      </c>
      <c r="AL25" s="1">
        <v>7795.7047619047598</v>
      </c>
      <c r="AM25" s="1">
        <v>69.390309523809506</v>
      </c>
    </row>
    <row r="26" spans="1:39" ht="12.75" x14ac:dyDescent="0.25">
      <c r="A26" s="1">
        <v>90.904761904761898</v>
      </c>
      <c r="B26" s="1">
        <v>7763.8333333333303</v>
      </c>
      <c r="C26" s="1">
        <v>71.220328571428595</v>
      </c>
      <c r="E26" s="1">
        <v>90.904761904761898</v>
      </c>
      <c r="F26" s="1">
        <v>7763.8333333333303</v>
      </c>
      <c r="G26" s="1">
        <v>71.220328571428595</v>
      </c>
      <c r="I26" s="1">
        <v>100</v>
      </c>
      <c r="J26" s="1">
        <v>8662.5809523809494</v>
      </c>
      <c r="K26" s="1">
        <v>59.679200000000002</v>
      </c>
      <c r="M26" s="1">
        <v>90.904761904761898</v>
      </c>
      <c r="N26" s="1">
        <v>7763.8333333333303</v>
      </c>
      <c r="O26" s="1">
        <v>71.220328571428595</v>
      </c>
      <c r="Q26" s="1">
        <v>100</v>
      </c>
      <c r="R26" s="1">
        <v>8662.5809523809494</v>
      </c>
      <c r="S26" s="1">
        <v>59.679200000000002</v>
      </c>
      <c r="U26" s="1">
        <v>105.904761904762</v>
      </c>
      <c r="V26" s="1">
        <v>9442.0571428571402</v>
      </c>
      <c r="W26" s="1">
        <v>50.115119047619103</v>
      </c>
      <c r="Y26" s="1">
        <v>99</v>
      </c>
      <c r="Z26" s="1">
        <v>6878.8190476190503</v>
      </c>
      <c r="AA26" s="1">
        <v>68.793785714285704</v>
      </c>
      <c r="AC26" s="1">
        <v>90.904761904761898</v>
      </c>
      <c r="AD26" s="1">
        <v>7763.8333333333303</v>
      </c>
      <c r="AE26" s="1">
        <v>71.220328571428595</v>
      </c>
      <c r="AG26" s="1">
        <v>100</v>
      </c>
      <c r="AH26" s="1">
        <v>8662.5809523809494</v>
      </c>
      <c r="AI26" s="1">
        <v>59.679200000000002</v>
      </c>
      <c r="AK26" s="1">
        <v>105.904761904762</v>
      </c>
      <c r="AL26" s="1">
        <v>9442.0571428571402</v>
      </c>
      <c r="AM26" s="1">
        <v>50.115119047619103</v>
      </c>
    </row>
    <row r="27" spans="1:39" ht="12.75" x14ac:dyDescent="0.25">
      <c r="A27" s="1">
        <v>94.5</v>
      </c>
      <c r="B27" s="1">
        <v>7501.0190476190501</v>
      </c>
      <c r="C27" s="1">
        <v>85.900785714285703</v>
      </c>
      <c r="E27" s="1">
        <v>94.5</v>
      </c>
      <c r="F27" s="1">
        <v>7501.0190476190501</v>
      </c>
      <c r="G27" s="1">
        <v>85.900785714285703</v>
      </c>
      <c r="I27" s="1">
        <v>90.571428571428598</v>
      </c>
      <c r="J27" s="1">
        <v>7783.75714285715</v>
      </c>
      <c r="K27" s="1">
        <v>76.016333333333293</v>
      </c>
      <c r="M27" s="1">
        <v>94.5</v>
      </c>
      <c r="N27" s="1">
        <v>7501.0190476190501</v>
      </c>
      <c r="O27" s="1">
        <v>85.900785714285703</v>
      </c>
      <c r="Q27" s="1">
        <v>90.571428571428598</v>
      </c>
      <c r="R27" s="1">
        <v>7783.75714285715</v>
      </c>
      <c r="S27" s="1">
        <v>76.016333333333293</v>
      </c>
      <c r="U27" s="1">
        <v>99.3333333333334</v>
      </c>
      <c r="V27" s="1">
        <v>8596.1714285714297</v>
      </c>
      <c r="W27" s="1">
        <v>56.956604761904799</v>
      </c>
      <c r="Y27" s="1">
        <v>98</v>
      </c>
      <c r="Z27" s="1">
        <v>8599.1285714285696</v>
      </c>
      <c r="AA27" s="1">
        <v>59.374323809523801</v>
      </c>
      <c r="AC27" s="1">
        <v>94.5</v>
      </c>
      <c r="AD27" s="1">
        <v>7501.0190476190501</v>
      </c>
      <c r="AE27" s="1">
        <v>85.900785714285703</v>
      </c>
      <c r="AG27" s="1">
        <v>90.571428571428598</v>
      </c>
      <c r="AH27" s="1">
        <v>7783.75714285715</v>
      </c>
      <c r="AI27" s="1">
        <v>76.016333333333293</v>
      </c>
      <c r="AK27" s="1">
        <v>99.3333333333334</v>
      </c>
      <c r="AL27" s="1">
        <v>8596.1714285714297</v>
      </c>
      <c r="AM27" s="1">
        <v>56.956604761904799</v>
      </c>
    </row>
    <row r="28" spans="1:39" ht="12.75" x14ac:dyDescent="0.25">
      <c r="A28" s="1">
        <v>99.5</v>
      </c>
      <c r="B28" s="1">
        <v>7765.8238095238103</v>
      </c>
      <c r="C28" s="1">
        <v>60.403238095238102</v>
      </c>
      <c r="E28" s="1">
        <v>99.5</v>
      </c>
      <c r="F28" s="1">
        <v>7765.8238095238103</v>
      </c>
      <c r="G28" s="1">
        <v>60.403238095238102</v>
      </c>
      <c r="I28" s="1">
        <v>100</v>
      </c>
      <c r="J28" s="1">
        <v>8802.2809523809501</v>
      </c>
      <c r="K28" s="1">
        <v>52.810166666666703</v>
      </c>
      <c r="M28" s="1">
        <v>99.5</v>
      </c>
      <c r="N28" s="1">
        <v>7765.8238095238103</v>
      </c>
      <c r="O28" s="1">
        <v>60.403238095238102</v>
      </c>
      <c r="Q28" s="1">
        <v>100</v>
      </c>
      <c r="R28" s="1">
        <v>8802.2809523809501</v>
      </c>
      <c r="S28" s="1">
        <v>52.810166666666703</v>
      </c>
      <c r="U28" s="1">
        <v>97</v>
      </c>
      <c r="V28" s="1">
        <v>8457.0142857142891</v>
      </c>
      <c r="W28" s="1">
        <v>60.632471428571399</v>
      </c>
      <c r="Y28" s="1">
        <v>99</v>
      </c>
      <c r="Z28" s="1">
        <v>6802.7190476190499</v>
      </c>
      <c r="AA28" s="1">
        <v>75.071047619047604</v>
      </c>
      <c r="AC28" s="1">
        <v>99.5</v>
      </c>
      <c r="AD28" s="1">
        <v>7765.8238095238103</v>
      </c>
      <c r="AE28" s="1">
        <v>60.403238095238102</v>
      </c>
      <c r="AG28" s="1">
        <v>100</v>
      </c>
      <c r="AH28" s="1">
        <v>8802.2809523809501</v>
      </c>
      <c r="AI28" s="1">
        <v>52.810166666666703</v>
      </c>
      <c r="AK28" s="1">
        <v>97</v>
      </c>
      <c r="AL28" s="1">
        <v>8457.0142857142891</v>
      </c>
      <c r="AM28" s="1">
        <v>60.632471428571399</v>
      </c>
    </row>
    <row r="29" spans="1:39" ht="12.75" x14ac:dyDescent="0.25">
      <c r="A29" s="1">
        <v>90.404761904761898</v>
      </c>
      <c r="B29" s="1">
        <v>7902.9619047619099</v>
      </c>
      <c r="C29" s="1">
        <v>71.220328571428595</v>
      </c>
      <c r="E29" s="1">
        <v>90.404761904761898</v>
      </c>
      <c r="F29" s="1">
        <v>7902.9619047619099</v>
      </c>
      <c r="G29" s="1">
        <v>71.220328571428595</v>
      </c>
      <c r="I29" s="1">
        <v>101.833333333333</v>
      </c>
      <c r="J29" s="1">
        <v>8609.2238095238099</v>
      </c>
      <c r="K29" s="1">
        <v>55.551428571428602</v>
      </c>
      <c r="M29" s="1">
        <v>90.404761904761898</v>
      </c>
      <c r="N29" s="1">
        <v>7902.9619047619099</v>
      </c>
      <c r="O29" s="1">
        <v>71.220328571428595</v>
      </c>
      <c r="Q29" s="1">
        <v>101.833333333333</v>
      </c>
      <c r="R29" s="1">
        <v>8609.2238095238099</v>
      </c>
      <c r="S29" s="1">
        <v>55.551428571428602</v>
      </c>
      <c r="U29" s="1">
        <v>95.5</v>
      </c>
      <c r="V29" s="1">
        <v>7716.3</v>
      </c>
      <c r="W29" s="1">
        <v>62.272928571428601</v>
      </c>
      <c r="Y29" s="1">
        <v>90</v>
      </c>
      <c r="Z29" s="1">
        <v>7760.9</v>
      </c>
      <c r="AA29" s="1">
        <v>83.674904761904799</v>
      </c>
      <c r="AC29" s="1">
        <v>90.404761904761898</v>
      </c>
      <c r="AD29" s="1">
        <v>7902.9619047619099</v>
      </c>
      <c r="AE29" s="1">
        <v>71.220328571428595</v>
      </c>
      <c r="AG29" s="1">
        <v>101.833333333333</v>
      </c>
      <c r="AH29" s="1">
        <v>8609.2238095238099</v>
      </c>
      <c r="AI29" s="1">
        <v>55.551428571428602</v>
      </c>
      <c r="AK29" s="1">
        <v>95.5</v>
      </c>
      <c r="AL29" s="1">
        <v>7716.3</v>
      </c>
      <c r="AM29" s="1">
        <v>62.272928571428601</v>
      </c>
    </row>
    <row r="30" spans="1:39" ht="12.75" x14ac:dyDescent="0.25">
      <c r="A30" s="1">
        <v>94.571428571428598</v>
      </c>
      <c r="B30" s="1">
        <v>8154.1142857142904</v>
      </c>
      <c r="C30" s="1">
        <v>63.886452380952399</v>
      </c>
      <c r="E30" s="1">
        <v>94.571428571428598</v>
      </c>
      <c r="F30" s="1">
        <v>8154.1142857142904</v>
      </c>
      <c r="G30" s="1">
        <v>63.886452380952399</v>
      </c>
      <c r="I30" s="1">
        <v>100.238095238095</v>
      </c>
      <c r="J30" s="1">
        <v>9418.7571428571391</v>
      </c>
      <c r="K30" s="1">
        <v>50.499185714285701</v>
      </c>
      <c r="M30" s="1">
        <v>94.571428571428598</v>
      </c>
      <c r="N30" s="1">
        <v>8154.1142857142904</v>
      </c>
      <c r="O30" s="1">
        <v>63.886452380952399</v>
      </c>
      <c r="Q30" s="1">
        <v>100.238095238095</v>
      </c>
      <c r="R30" s="1">
        <v>9418.7571428571391</v>
      </c>
      <c r="S30" s="1">
        <v>50.499185714285701</v>
      </c>
      <c r="U30" s="1">
        <v>97.5</v>
      </c>
      <c r="V30" s="1">
        <v>9106.3333333333303</v>
      </c>
      <c r="W30" s="1">
        <v>53.218380952380997</v>
      </c>
      <c r="Y30" s="1">
        <v>99.5</v>
      </c>
      <c r="Z30" s="1">
        <v>7037.2952380952402</v>
      </c>
      <c r="AA30" s="1">
        <v>58.470038095238102</v>
      </c>
      <c r="AC30" s="1">
        <v>94.571428571428598</v>
      </c>
      <c r="AD30" s="1">
        <v>8154.1142857142904</v>
      </c>
      <c r="AE30" s="1">
        <v>63.886452380952399</v>
      </c>
      <c r="AG30" s="1">
        <v>100.238095238095</v>
      </c>
      <c r="AH30" s="1">
        <v>9418.7571428571391</v>
      </c>
      <c r="AI30" s="1">
        <v>50.499185714285701</v>
      </c>
      <c r="AK30" s="1">
        <v>97.5</v>
      </c>
      <c r="AL30" s="1">
        <v>9106.3333333333303</v>
      </c>
      <c r="AM30" s="1">
        <v>53.218380952380997</v>
      </c>
    </row>
    <row r="31" spans="1:39" ht="12.75" x14ac:dyDescent="0.25">
      <c r="A31" s="1">
        <v>99.5</v>
      </c>
      <c r="B31" s="1">
        <v>7604.6666666666697</v>
      </c>
      <c r="C31" s="1">
        <v>60.488452380952403</v>
      </c>
      <c r="E31" s="1">
        <v>99.5</v>
      </c>
      <c r="F31" s="1">
        <v>7604.6666666666697</v>
      </c>
      <c r="G31" s="1">
        <v>60.488452380952403</v>
      </c>
      <c r="I31" s="1">
        <v>103.333333333333</v>
      </c>
      <c r="J31" s="1">
        <v>9613.7904761904792</v>
      </c>
      <c r="K31" s="1">
        <v>49.0229</v>
      </c>
      <c r="M31" s="1">
        <v>99.5</v>
      </c>
      <c r="N31" s="1">
        <v>7604.6666666666697</v>
      </c>
      <c r="O31" s="1">
        <v>60.488452380952403</v>
      </c>
      <c r="Q31" s="1">
        <v>103.333333333333</v>
      </c>
      <c r="R31" s="1">
        <v>9613.7904761904792</v>
      </c>
      <c r="S31" s="1">
        <v>49.0229</v>
      </c>
      <c r="U31" s="1">
        <v>105.404761904762</v>
      </c>
      <c r="V31" s="1">
        <v>9659.0238095238092</v>
      </c>
      <c r="W31" s="1">
        <v>50.101523809523798</v>
      </c>
      <c r="Y31" s="1">
        <v>94.5</v>
      </c>
      <c r="Z31" s="1">
        <v>8366.0571428571402</v>
      </c>
      <c r="AA31" s="1">
        <v>61.993733333333303</v>
      </c>
      <c r="AC31" s="1">
        <v>99.5</v>
      </c>
      <c r="AD31" s="1">
        <v>7604.6666666666697</v>
      </c>
      <c r="AE31" s="1">
        <v>60.488452380952403</v>
      </c>
      <c r="AG31" s="1">
        <v>103.333333333333</v>
      </c>
      <c r="AH31" s="1">
        <v>9613.7904761904792</v>
      </c>
      <c r="AI31" s="1">
        <v>49.0229</v>
      </c>
      <c r="AK31" s="1">
        <v>105.404761904762</v>
      </c>
      <c r="AL31" s="1">
        <v>9659.0238095238092</v>
      </c>
      <c r="AM31" s="1">
        <v>50.101523809523798</v>
      </c>
    </row>
    <row r="32" spans="1:39" ht="12.75" x14ac:dyDescent="0.25">
      <c r="A32" s="1">
        <v>98.5</v>
      </c>
      <c r="B32" s="1">
        <v>6628.5714285714303</v>
      </c>
      <c r="C32" s="1">
        <v>72.422204761904794</v>
      </c>
      <c r="E32" s="1">
        <v>98.5</v>
      </c>
      <c r="F32" s="1">
        <v>6628.5714285714303</v>
      </c>
      <c r="G32" s="1">
        <v>72.422204761904794</v>
      </c>
      <c r="I32" s="1">
        <v>98.5</v>
      </c>
      <c r="J32" s="1">
        <v>6741.6190476190504</v>
      </c>
      <c r="K32" s="1">
        <v>65.476785714285697</v>
      </c>
      <c r="M32" s="1">
        <v>98.5</v>
      </c>
      <c r="N32" s="1">
        <v>6628.5714285714303</v>
      </c>
      <c r="O32" s="1">
        <v>72.422204761904794</v>
      </c>
      <c r="Q32" s="1">
        <v>98.5</v>
      </c>
      <c r="R32" s="1">
        <v>6741.6190476190504</v>
      </c>
      <c r="S32" s="1">
        <v>65.476785714285697</v>
      </c>
      <c r="U32" s="1">
        <v>97.1666666666667</v>
      </c>
      <c r="V32" s="1">
        <v>8524.7571428571391</v>
      </c>
      <c r="W32" s="1">
        <v>59.662690476190498</v>
      </c>
      <c r="Y32" s="1">
        <v>95</v>
      </c>
      <c r="Z32" s="1">
        <v>8103.75714285714</v>
      </c>
      <c r="AA32" s="1">
        <v>62.1799523809524</v>
      </c>
      <c r="AC32" s="1">
        <v>98.5</v>
      </c>
      <c r="AD32" s="1">
        <v>6628.5714285714303</v>
      </c>
      <c r="AE32" s="1">
        <v>72.422204761904794</v>
      </c>
      <c r="AG32" s="1">
        <v>98.5</v>
      </c>
      <c r="AH32" s="1">
        <v>6741.6190476190504</v>
      </c>
      <c r="AI32" s="1">
        <v>65.476785714285697</v>
      </c>
      <c r="AK32" s="1">
        <v>97.1666666666667</v>
      </c>
      <c r="AL32" s="1">
        <v>8524.7571428571391</v>
      </c>
      <c r="AM32" s="1">
        <v>59.662690476190498</v>
      </c>
    </row>
    <row r="33" spans="1:39" ht="12.75" x14ac:dyDescent="0.25">
      <c r="A33" s="1">
        <v>96.547619047619094</v>
      </c>
      <c r="B33" s="1">
        <v>7903.5904761904803</v>
      </c>
      <c r="C33" s="1">
        <v>60.151690476190502</v>
      </c>
      <c r="E33" s="1">
        <v>96.547619047619094</v>
      </c>
      <c r="F33" s="1">
        <v>7903.5904761904803</v>
      </c>
      <c r="G33" s="1">
        <v>60.151690476190502</v>
      </c>
      <c r="I33" s="1">
        <v>98.5</v>
      </c>
      <c r="J33" s="1">
        <v>6770.5952380952403</v>
      </c>
      <c r="K33" s="1">
        <v>65.461071428571401</v>
      </c>
      <c r="M33" s="1">
        <v>96.547619047619094</v>
      </c>
      <c r="N33" s="1">
        <v>7903.5904761904803</v>
      </c>
      <c r="O33" s="1">
        <v>60.151690476190502</v>
      </c>
      <c r="Q33" s="1">
        <v>98.5</v>
      </c>
      <c r="R33" s="1">
        <v>6770.5952380952403</v>
      </c>
      <c r="S33" s="1">
        <v>65.461071428571401</v>
      </c>
      <c r="U33" s="1">
        <v>94.214285714285694</v>
      </c>
      <c r="V33" s="1">
        <v>8317.7047619047607</v>
      </c>
      <c r="W33" s="1">
        <v>62.173904761904801</v>
      </c>
      <c r="Y33" s="1">
        <v>95</v>
      </c>
      <c r="Z33" s="1">
        <v>8099.6619047618997</v>
      </c>
      <c r="AA33" s="1">
        <v>63.675476190476203</v>
      </c>
      <c r="AC33" s="1">
        <v>96.547619047619094</v>
      </c>
      <c r="AD33" s="1">
        <v>7903.5904761904803</v>
      </c>
      <c r="AE33" s="1">
        <v>60.151690476190502</v>
      </c>
      <c r="AG33" s="1">
        <v>98.5</v>
      </c>
      <c r="AH33" s="1">
        <v>6770.5952380952403</v>
      </c>
      <c r="AI33" s="1">
        <v>65.461071428571401</v>
      </c>
      <c r="AK33" s="1">
        <v>94.214285714285694</v>
      </c>
      <c r="AL33" s="1">
        <v>8317.7047619047607</v>
      </c>
      <c r="AM33" s="1">
        <v>62.173904761904801</v>
      </c>
    </row>
    <row r="34" spans="1:39" ht="12.75" x14ac:dyDescent="0.25">
      <c r="A34" s="1">
        <v>87.8</v>
      </c>
      <c r="B34" s="1">
        <v>7711.2761904761901</v>
      </c>
      <c r="C34" s="1">
        <v>88.611061904761897</v>
      </c>
      <c r="E34" s="1">
        <v>87.8</v>
      </c>
      <c r="F34" s="1">
        <v>7711.2761904761901</v>
      </c>
      <c r="G34" s="1">
        <v>88.611061904761897</v>
      </c>
      <c r="I34" s="1">
        <v>100.166666666667</v>
      </c>
      <c r="J34" s="1">
        <v>8624.7857142857192</v>
      </c>
      <c r="K34" s="1">
        <v>55.674752380952398</v>
      </c>
      <c r="M34" s="1">
        <v>87.8</v>
      </c>
      <c r="N34" s="1">
        <v>7711.2761904761901</v>
      </c>
      <c r="O34" s="1">
        <v>88.611061904761897</v>
      </c>
      <c r="Q34" s="1">
        <v>100.166666666667</v>
      </c>
      <c r="R34" s="1">
        <v>8624.7857142857192</v>
      </c>
      <c r="S34" s="1">
        <v>55.674752380952398</v>
      </c>
      <c r="U34" s="1">
        <v>106.404761904762</v>
      </c>
      <c r="V34" s="1">
        <v>9556.7523809523791</v>
      </c>
      <c r="W34" s="1">
        <v>50.091642857142901</v>
      </c>
      <c r="Y34" s="1">
        <v>90.071428571428598</v>
      </c>
      <c r="Z34" s="1">
        <v>7707.2809523809501</v>
      </c>
      <c r="AA34" s="1">
        <v>82.910595238095198</v>
      </c>
      <c r="AC34" s="1">
        <v>87.8</v>
      </c>
      <c r="AD34" s="1">
        <v>7711.2761904761901</v>
      </c>
      <c r="AE34" s="1">
        <v>88.611061904761897</v>
      </c>
      <c r="AG34" s="1">
        <v>100.166666666667</v>
      </c>
      <c r="AH34" s="1">
        <v>8624.7857142857192</v>
      </c>
      <c r="AI34" s="1">
        <v>55.674752380952398</v>
      </c>
      <c r="AK34" s="1">
        <v>106.404761904762</v>
      </c>
      <c r="AL34" s="1">
        <v>9556.7523809523791</v>
      </c>
      <c r="AM34" s="1">
        <v>50.091642857142901</v>
      </c>
    </row>
    <row r="35" spans="1:39" ht="12.75" x14ac:dyDescent="0.25">
      <c r="A35" s="1">
        <v>90.1666666666667</v>
      </c>
      <c r="B35" s="1">
        <v>7345.3238095238103</v>
      </c>
      <c r="C35" s="1">
        <v>94.1080238095238</v>
      </c>
      <c r="E35" s="1">
        <v>90.1666666666667</v>
      </c>
      <c r="F35" s="1">
        <v>7345.3238095238103</v>
      </c>
      <c r="G35" s="1">
        <v>94.1080238095238</v>
      </c>
      <c r="I35" s="1">
        <v>102.71428571428601</v>
      </c>
      <c r="J35" s="1">
        <v>9763.8047619047593</v>
      </c>
      <c r="K35" s="1">
        <v>49.021471428571402</v>
      </c>
      <c r="M35" s="1">
        <v>90.1666666666667</v>
      </c>
      <c r="N35" s="1">
        <v>7345.3238095238103</v>
      </c>
      <c r="O35" s="1">
        <v>94.1080238095238</v>
      </c>
      <c r="Q35" s="1">
        <v>102.71428571428601</v>
      </c>
      <c r="R35" s="1">
        <v>9763.8047619047593</v>
      </c>
      <c r="S35" s="1">
        <v>49.021471428571402</v>
      </c>
      <c r="U35" s="1">
        <v>105.142857142857</v>
      </c>
      <c r="V35" s="1">
        <v>9289.4285714285797</v>
      </c>
      <c r="W35" s="1">
        <v>50.391261904761897</v>
      </c>
      <c r="Y35" s="1">
        <v>98</v>
      </c>
      <c r="Z35" s="1">
        <v>8546.3428571428594</v>
      </c>
      <c r="AA35" s="1">
        <v>59.435038095238099</v>
      </c>
      <c r="AC35" s="1">
        <v>90.1666666666667</v>
      </c>
      <c r="AD35" s="1">
        <v>7345.3238095238103</v>
      </c>
      <c r="AE35" s="1">
        <v>94.1080238095238</v>
      </c>
      <c r="AG35" s="1">
        <v>102.71428571428601</v>
      </c>
      <c r="AH35" s="1">
        <v>9763.8047619047593</v>
      </c>
      <c r="AI35" s="1">
        <v>49.021471428571402</v>
      </c>
      <c r="AK35" s="1">
        <v>105.142857142857</v>
      </c>
      <c r="AL35" s="1">
        <v>9289.4285714285797</v>
      </c>
      <c r="AM35" s="1">
        <v>50.391261904761897</v>
      </c>
    </row>
    <row r="36" spans="1:39" ht="12.75" x14ac:dyDescent="0.25">
      <c r="A36" s="1">
        <v>93.5</v>
      </c>
      <c r="B36" s="1">
        <v>7409.5142857142901</v>
      </c>
      <c r="C36" s="1">
        <v>91.404738095238102</v>
      </c>
      <c r="E36" s="1">
        <v>93.5</v>
      </c>
      <c r="F36" s="1">
        <v>7409.5142857142901</v>
      </c>
      <c r="G36" s="1">
        <v>91.404738095238102</v>
      </c>
      <c r="I36" s="1">
        <v>96</v>
      </c>
      <c r="J36" s="1">
        <v>7683.6857142857098</v>
      </c>
      <c r="K36" s="1">
        <v>68.154185714285703</v>
      </c>
      <c r="M36" s="1">
        <v>93.5</v>
      </c>
      <c r="N36" s="1">
        <v>7409.5142857142901</v>
      </c>
      <c r="O36" s="1">
        <v>91.404738095238102</v>
      </c>
      <c r="Q36" s="1">
        <v>96</v>
      </c>
      <c r="R36" s="1">
        <v>7683.6857142857098</v>
      </c>
      <c r="S36" s="1">
        <v>68.154185714285703</v>
      </c>
      <c r="U36" s="1">
        <v>94</v>
      </c>
      <c r="V36" s="1">
        <v>7842.3380952380903</v>
      </c>
      <c r="W36" s="1">
        <v>69.032452380952407</v>
      </c>
      <c r="Y36" s="1">
        <v>98.6666666666667</v>
      </c>
      <c r="Z36" s="1">
        <v>6965.25714285714</v>
      </c>
      <c r="AA36" s="1">
        <v>76.250595238095201</v>
      </c>
      <c r="AC36" s="1">
        <v>93.5</v>
      </c>
      <c r="AD36" s="1">
        <v>7409.5142857142901</v>
      </c>
      <c r="AE36" s="1">
        <v>91.404738095238102</v>
      </c>
      <c r="AG36" s="1">
        <v>96</v>
      </c>
      <c r="AH36" s="1">
        <v>7683.6857142857098</v>
      </c>
      <c r="AI36" s="1">
        <v>68.154185714285703</v>
      </c>
      <c r="AK36" s="1">
        <v>94</v>
      </c>
      <c r="AL36" s="1">
        <v>7842.3380952380903</v>
      </c>
      <c r="AM36" s="1">
        <v>69.032452380952407</v>
      </c>
    </row>
    <row r="37" spans="1:39" ht="12.75" x14ac:dyDescent="0.25">
      <c r="A37" s="1">
        <v>88.3</v>
      </c>
      <c r="B37" s="1">
        <v>7735.8857142857096</v>
      </c>
      <c r="C37" s="1">
        <v>88.334376190476206</v>
      </c>
      <c r="E37" s="1">
        <v>88.3</v>
      </c>
      <c r="F37" s="1">
        <v>7735.8857142857096</v>
      </c>
      <c r="G37" s="1">
        <v>88.334376190476206</v>
      </c>
      <c r="I37" s="1">
        <v>93.904761904761898</v>
      </c>
      <c r="J37" s="1">
        <v>7715.2761904761901</v>
      </c>
      <c r="K37" s="1">
        <v>62.923104761904803</v>
      </c>
      <c r="M37" s="1">
        <v>88.3</v>
      </c>
      <c r="N37" s="1">
        <v>7735.8857142857096</v>
      </c>
      <c r="O37" s="1">
        <v>88.334376190476206</v>
      </c>
      <c r="Q37" s="1">
        <v>93.904761904761898</v>
      </c>
      <c r="R37" s="1">
        <v>7715.2761904761901</v>
      </c>
      <c r="S37" s="1">
        <v>62.923104761904803</v>
      </c>
      <c r="U37" s="1">
        <v>93.1666666666667</v>
      </c>
      <c r="V37" s="1">
        <v>8142.6238095238105</v>
      </c>
      <c r="W37" s="1">
        <v>67.257904761904797</v>
      </c>
      <c r="Y37" s="1">
        <v>98</v>
      </c>
      <c r="Z37" s="1">
        <v>8488.7523809523791</v>
      </c>
      <c r="AA37" s="1">
        <v>59.469433333333299</v>
      </c>
      <c r="AC37" s="1">
        <v>88.3</v>
      </c>
      <c r="AD37" s="1">
        <v>7735.8857142857096</v>
      </c>
      <c r="AE37" s="1">
        <v>88.334376190476206</v>
      </c>
      <c r="AG37" s="1">
        <v>93.904761904761898</v>
      </c>
      <c r="AH37" s="1">
        <v>7715.2761904761901</v>
      </c>
      <c r="AI37" s="1">
        <v>62.923104761904803</v>
      </c>
      <c r="AK37" s="1">
        <v>93.1666666666667</v>
      </c>
      <c r="AL37" s="1">
        <v>8142.6238095238105</v>
      </c>
      <c r="AM37" s="1">
        <v>67.257904761904797</v>
      </c>
    </row>
    <row r="38" spans="1:39" ht="12.75" x14ac:dyDescent="0.25">
      <c r="A38" s="1">
        <v>91</v>
      </c>
      <c r="B38" s="1">
        <v>7452.9428571428598</v>
      </c>
      <c r="C38" s="1">
        <v>90.718380952380997</v>
      </c>
      <c r="E38" s="1">
        <v>91</v>
      </c>
      <c r="F38" s="1">
        <v>7452.9428571428598</v>
      </c>
      <c r="G38" s="1">
        <v>90.718380952380997</v>
      </c>
      <c r="I38" s="1">
        <v>100.833333333333</v>
      </c>
      <c r="J38" s="1">
        <v>8574.5238095238092</v>
      </c>
      <c r="K38" s="1">
        <v>55.565428571428598</v>
      </c>
      <c r="M38" s="1">
        <v>91</v>
      </c>
      <c r="N38" s="1">
        <v>7452.9428571428598</v>
      </c>
      <c r="O38" s="1">
        <v>90.718380952380997</v>
      </c>
      <c r="Q38" s="1">
        <v>100.833333333333</v>
      </c>
      <c r="R38" s="1">
        <v>8574.5238095238092</v>
      </c>
      <c r="S38" s="1">
        <v>55.565428571428598</v>
      </c>
      <c r="U38" s="1">
        <v>106.404761904762</v>
      </c>
      <c r="V38" s="1">
        <v>9583.0904761904803</v>
      </c>
      <c r="W38" s="1">
        <v>50.078166666666696</v>
      </c>
      <c r="Y38" s="1">
        <v>95</v>
      </c>
      <c r="Z38" s="1">
        <v>8061.99523809524</v>
      </c>
      <c r="AA38" s="1">
        <v>63.8711428571429</v>
      </c>
      <c r="AC38" s="1">
        <v>91</v>
      </c>
      <c r="AD38" s="1">
        <v>7452.9428571428598</v>
      </c>
      <c r="AE38" s="1">
        <v>90.718380952380997</v>
      </c>
      <c r="AG38" s="1">
        <v>100.833333333333</v>
      </c>
      <c r="AH38" s="1">
        <v>8574.5238095238092</v>
      </c>
      <c r="AI38" s="1">
        <v>55.565428571428598</v>
      </c>
      <c r="AK38" s="1">
        <v>106.404761904762</v>
      </c>
      <c r="AL38" s="1">
        <v>9583.0904761904803</v>
      </c>
      <c r="AM38" s="1">
        <v>50.078166666666696</v>
      </c>
    </row>
    <row r="39" spans="1:39" ht="12.75" x14ac:dyDescent="0.25">
      <c r="A39" s="1">
        <v>97.047619047619094</v>
      </c>
      <c r="B39" s="1">
        <v>7927.4</v>
      </c>
      <c r="C39" s="1">
        <v>60.1488333333333</v>
      </c>
      <c r="E39" s="1">
        <v>97.047619047619094</v>
      </c>
      <c r="F39" s="1">
        <v>7927.4</v>
      </c>
      <c r="G39" s="1">
        <v>60.1488333333333</v>
      </c>
      <c r="I39" s="1">
        <v>92.071428571428598</v>
      </c>
      <c r="J39" s="1">
        <v>7599.75714285714</v>
      </c>
      <c r="K39" s="1">
        <v>72.872023809523796</v>
      </c>
      <c r="M39" s="1">
        <v>97.047619047619094</v>
      </c>
      <c r="N39" s="1">
        <v>7927.4</v>
      </c>
      <c r="O39" s="1">
        <v>60.1488333333333</v>
      </c>
      <c r="Q39" s="1">
        <v>92.071428571428598</v>
      </c>
      <c r="R39" s="1">
        <v>7599.75714285714</v>
      </c>
      <c r="S39" s="1">
        <v>72.872023809523796</v>
      </c>
      <c r="U39" s="1">
        <v>97.6666666666667</v>
      </c>
      <c r="V39" s="1">
        <v>8615.4714285714308</v>
      </c>
      <c r="W39" s="1">
        <v>57.154938095238101</v>
      </c>
      <c r="Y39" s="1">
        <v>99</v>
      </c>
      <c r="Z39" s="1">
        <v>7492.1619047618997</v>
      </c>
      <c r="AA39" s="1">
        <v>68.499447619047601</v>
      </c>
      <c r="AC39" s="1">
        <v>97.047619047619094</v>
      </c>
      <c r="AD39" s="1">
        <v>7927.4</v>
      </c>
      <c r="AE39" s="1">
        <v>60.1488333333333</v>
      </c>
      <c r="AG39" s="1">
        <v>92.071428571428598</v>
      </c>
      <c r="AH39" s="1">
        <v>7599.75714285714</v>
      </c>
      <c r="AI39" s="1">
        <v>72.872023809523796</v>
      </c>
      <c r="AK39" s="1">
        <v>97.6666666666667</v>
      </c>
      <c r="AL39" s="1">
        <v>8615.4714285714308</v>
      </c>
      <c r="AM39" s="1">
        <v>57.154938095238101</v>
      </c>
    </row>
    <row r="40" spans="1:39" ht="12.75" x14ac:dyDescent="0.25">
      <c r="A40" s="1">
        <v>93</v>
      </c>
      <c r="B40" s="1">
        <v>8446.8619047619104</v>
      </c>
      <c r="C40" s="1">
        <v>67.191566666666702</v>
      </c>
      <c r="E40" s="1">
        <v>93</v>
      </c>
      <c r="F40" s="1">
        <v>8446.8619047619104</v>
      </c>
      <c r="G40" s="1">
        <v>67.191566666666702</v>
      </c>
      <c r="I40" s="1">
        <v>102.52380952381</v>
      </c>
      <c r="J40" s="1">
        <v>9679.0952380952403</v>
      </c>
      <c r="K40" s="1">
        <v>49.042614285714301</v>
      </c>
      <c r="M40" s="1">
        <v>93</v>
      </c>
      <c r="N40" s="1">
        <v>8446.8619047619104</v>
      </c>
      <c r="O40" s="1">
        <v>67.191566666666702</v>
      </c>
      <c r="Q40" s="1">
        <v>102.52380952381</v>
      </c>
      <c r="R40" s="1">
        <v>9679.0952380952403</v>
      </c>
      <c r="S40" s="1">
        <v>49.042614285714301</v>
      </c>
      <c r="U40" s="1">
        <v>114.642857142857</v>
      </c>
      <c r="V40" s="1">
        <v>10833.3761904762</v>
      </c>
      <c r="W40" s="1">
        <v>45.459023809523799</v>
      </c>
      <c r="Y40" s="1">
        <v>98</v>
      </c>
      <c r="Z40" s="1">
        <v>8425.4428571428598</v>
      </c>
      <c r="AA40" s="1">
        <v>59.476504761904799</v>
      </c>
      <c r="AC40" s="1">
        <v>93</v>
      </c>
      <c r="AD40" s="1">
        <v>8446.8619047619104</v>
      </c>
      <c r="AE40" s="1">
        <v>67.191566666666702</v>
      </c>
      <c r="AG40" s="1">
        <v>102.52380952381</v>
      </c>
      <c r="AH40" s="1">
        <v>9679.0952380952403</v>
      </c>
      <c r="AI40" s="1">
        <v>49.042614285714301</v>
      </c>
      <c r="AK40" s="1">
        <v>114.642857142857</v>
      </c>
      <c r="AL40" s="1">
        <v>10833.3761904762</v>
      </c>
      <c r="AM40" s="1">
        <v>45.459023809523799</v>
      </c>
    </row>
    <row r="41" spans="1:39" ht="12.75" x14ac:dyDescent="0.25">
      <c r="A41" s="1">
        <v>88.8</v>
      </c>
      <c r="B41" s="1">
        <v>7731.9095238095197</v>
      </c>
      <c r="C41" s="1">
        <v>87.989376190476193</v>
      </c>
      <c r="E41" s="1">
        <v>88.8</v>
      </c>
      <c r="F41" s="1">
        <v>7731.9095238095197</v>
      </c>
      <c r="G41" s="1">
        <v>87.989376190476193</v>
      </c>
      <c r="I41" s="1">
        <v>91.071428571428598</v>
      </c>
      <c r="J41" s="1">
        <v>7770.0761904761903</v>
      </c>
      <c r="K41" s="1">
        <v>75.094523809523807</v>
      </c>
      <c r="M41" s="1">
        <v>88.8</v>
      </c>
      <c r="N41" s="1">
        <v>7731.9095238095197</v>
      </c>
      <c r="O41" s="1">
        <v>87.989376190476193</v>
      </c>
      <c r="Q41" s="1">
        <v>91.071428571428598</v>
      </c>
      <c r="R41" s="1">
        <v>7770.0761904761903</v>
      </c>
      <c r="S41" s="1">
        <v>75.094523809523807</v>
      </c>
      <c r="U41" s="1">
        <v>94.714285714285694</v>
      </c>
      <c r="V41" s="1">
        <v>7741.4428571428598</v>
      </c>
      <c r="W41" s="1">
        <v>66.175714285714307</v>
      </c>
      <c r="Y41" s="1">
        <v>90.571428571428598</v>
      </c>
      <c r="Z41" s="1">
        <v>7648.7333333333299</v>
      </c>
      <c r="AA41" s="1">
        <v>83.538119047619105</v>
      </c>
      <c r="AC41" s="1">
        <v>88.8</v>
      </c>
      <c r="AD41" s="1">
        <v>7731.9095238095197</v>
      </c>
      <c r="AE41" s="1">
        <v>87.989376190476193</v>
      </c>
      <c r="AG41" s="1">
        <v>91.071428571428598</v>
      </c>
      <c r="AH41" s="1">
        <v>7770.0761904761903</v>
      </c>
      <c r="AI41" s="1">
        <v>75.094523809523807</v>
      </c>
      <c r="AK41" s="1">
        <v>94.714285714285694</v>
      </c>
      <c r="AL41" s="1">
        <v>7741.4428571428598</v>
      </c>
      <c r="AM41" s="1">
        <v>66.175714285714307</v>
      </c>
    </row>
    <row r="42" spans="1:39" ht="12.75" x14ac:dyDescent="0.25">
      <c r="A42" s="1">
        <v>96.571428571428598</v>
      </c>
      <c r="B42" s="1">
        <v>8120.2</v>
      </c>
      <c r="C42" s="1">
        <v>58.874428571428602</v>
      </c>
      <c r="E42" s="1">
        <v>96.571428571428598</v>
      </c>
      <c r="F42" s="1">
        <v>8120.2</v>
      </c>
      <c r="G42" s="1">
        <v>58.874428571428602</v>
      </c>
      <c r="I42" s="1">
        <v>100.642857142857</v>
      </c>
      <c r="J42" s="1">
        <v>9449.4142857142906</v>
      </c>
      <c r="K42" s="1">
        <v>49.062766666666697</v>
      </c>
      <c r="M42" s="1">
        <v>96.571428571428598</v>
      </c>
      <c r="N42" s="1">
        <v>8120.2</v>
      </c>
      <c r="O42" s="1">
        <v>58.874428571428602</v>
      </c>
      <c r="Q42" s="1">
        <v>100.642857142857</v>
      </c>
      <c r="R42" s="1">
        <v>9449.4142857142906</v>
      </c>
      <c r="S42" s="1">
        <v>49.062766666666697</v>
      </c>
      <c r="U42" s="1">
        <v>94.714285714285694</v>
      </c>
      <c r="V42" s="1">
        <v>8265.6809523809497</v>
      </c>
      <c r="W42" s="1">
        <v>62.173904761904801</v>
      </c>
      <c r="Y42" s="1">
        <v>99</v>
      </c>
      <c r="Z42" s="1">
        <v>6852.2952380952402</v>
      </c>
      <c r="AA42" s="1">
        <v>72.715500000000006</v>
      </c>
      <c r="AC42" s="1">
        <v>96.571428571428598</v>
      </c>
      <c r="AD42" s="1">
        <v>8120.2</v>
      </c>
      <c r="AE42" s="1">
        <v>58.874428571428602</v>
      </c>
      <c r="AG42" s="1">
        <v>100.642857142857</v>
      </c>
      <c r="AH42" s="1">
        <v>9449.4142857142906</v>
      </c>
      <c r="AI42" s="1">
        <v>49.062766666666697</v>
      </c>
      <c r="AK42" s="1">
        <v>94.714285714285694</v>
      </c>
      <c r="AL42" s="1">
        <v>8265.6809523809497</v>
      </c>
      <c r="AM42" s="1">
        <v>62.173904761904801</v>
      </c>
    </row>
    <row r="43" spans="1:39" ht="12.75" x14ac:dyDescent="0.25">
      <c r="A43" s="1">
        <v>92</v>
      </c>
      <c r="B43" s="1">
        <v>8357.0428571428602</v>
      </c>
      <c r="C43" s="1">
        <v>67.537661904761904</v>
      </c>
      <c r="E43" s="1">
        <v>92</v>
      </c>
      <c r="F43" s="1">
        <v>8357.0428571428602</v>
      </c>
      <c r="G43" s="1">
        <v>67.537661904761904</v>
      </c>
      <c r="I43" s="1">
        <v>101.833333333333</v>
      </c>
      <c r="J43" s="1">
        <v>8667.2523809523791</v>
      </c>
      <c r="K43" s="1">
        <v>53.954385714285699</v>
      </c>
      <c r="M43" s="1">
        <v>92</v>
      </c>
      <c r="N43" s="1">
        <v>8357.0428571428602</v>
      </c>
      <c r="O43" s="1">
        <v>67.537661904761904</v>
      </c>
      <c r="Q43" s="1">
        <v>101.833333333333</v>
      </c>
      <c r="R43" s="1">
        <v>8667.2523809523791</v>
      </c>
      <c r="S43" s="1">
        <v>53.954385714285699</v>
      </c>
      <c r="U43" s="1">
        <v>94</v>
      </c>
      <c r="V43" s="1">
        <v>7958.9857142857099</v>
      </c>
      <c r="W43" s="1">
        <v>68.633976190476204</v>
      </c>
      <c r="Y43" s="1">
        <v>98.6666666666667</v>
      </c>
      <c r="Z43" s="1">
        <v>7488.50476190476</v>
      </c>
      <c r="AA43" s="1">
        <v>73.287380952381</v>
      </c>
      <c r="AC43" s="1">
        <v>92</v>
      </c>
      <c r="AD43" s="1">
        <v>8357.0428571428602</v>
      </c>
      <c r="AE43" s="1">
        <v>67.537661904761904</v>
      </c>
      <c r="AG43" s="1">
        <v>101.833333333333</v>
      </c>
      <c r="AH43" s="1">
        <v>8667.2523809523791</v>
      </c>
      <c r="AI43" s="1">
        <v>53.954385714285699</v>
      </c>
      <c r="AK43" s="1">
        <v>94</v>
      </c>
      <c r="AL43" s="1">
        <v>7958.9857142857099</v>
      </c>
      <c r="AM43" s="1">
        <v>68.633976190476204</v>
      </c>
    </row>
    <row r="44" spans="1:39" ht="12.75" x14ac:dyDescent="0.25">
      <c r="A44" s="1">
        <v>93</v>
      </c>
      <c r="B44" s="1">
        <v>7599.76190476191</v>
      </c>
      <c r="C44" s="1">
        <v>83.662690476190505</v>
      </c>
      <c r="E44" s="1">
        <v>93</v>
      </c>
      <c r="F44" s="1">
        <v>7599.76190476191</v>
      </c>
      <c r="G44" s="1">
        <v>83.662690476190505</v>
      </c>
      <c r="I44" s="1">
        <v>93.904761904761898</v>
      </c>
      <c r="J44" s="1">
        <v>7628.0904761904803</v>
      </c>
      <c r="K44" s="1">
        <v>68.419899999999998</v>
      </c>
      <c r="M44" s="1">
        <v>93</v>
      </c>
      <c r="N44" s="1">
        <v>7599.76190476191</v>
      </c>
      <c r="O44" s="1">
        <v>83.662690476190505</v>
      </c>
      <c r="Q44" s="1">
        <v>93.904761904761898</v>
      </c>
      <c r="R44" s="1">
        <v>7628.0904761904803</v>
      </c>
      <c r="S44" s="1">
        <v>68.419899999999998</v>
      </c>
      <c r="U44" s="1">
        <v>94.714285714285694</v>
      </c>
      <c r="V44" s="1">
        <v>8249.26190476191</v>
      </c>
      <c r="W44" s="1">
        <v>62.212952380952402</v>
      </c>
      <c r="Y44" s="1">
        <v>98.6666666666667</v>
      </c>
      <c r="Z44" s="1">
        <v>7474.1428571428596</v>
      </c>
      <c r="AA44" s="1">
        <v>73.291880952381007</v>
      </c>
      <c r="AC44" s="1">
        <v>93</v>
      </c>
      <c r="AD44" s="1">
        <v>7599.76190476191</v>
      </c>
      <c r="AE44" s="1">
        <v>83.662690476190505</v>
      </c>
      <c r="AG44" s="1">
        <v>93.904761904761898</v>
      </c>
      <c r="AH44" s="1">
        <v>7628.0904761904803</v>
      </c>
      <c r="AI44" s="1">
        <v>68.419899999999998</v>
      </c>
      <c r="AK44" s="1">
        <v>94.714285714285694</v>
      </c>
      <c r="AL44" s="1">
        <v>8249.26190476191</v>
      </c>
      <c r="AM44" s="1">
        <v>62.212952380952402</v>
      </c>
    </row>
    <row r="45" spans="1:39" ht="12.75" x14ac:dyDescent="0.25">
      <c r="A45" s="1">
        <v>94.5</v>
      </c>
      <c r="B45" s="1">
        <v>7958.6761904761897</v>
      </c>
      <c r="C45" s="1">
        <v>65.259833333333304</v>
      </c>
      <c r="E45" s="1">
        <v>94.5</v>
      </c>
      <c r="F45" s="1">
        <v>7958.6761904761897</v>
      </c>
      <c r="G45" s="1">
        <v>65.259833333333304</v>
      </c>
      <c r="I45" s="1">
        <v>98.5</v>
      </c>
      <c r="J45" s="1">
        <v>6697.2952380952402</v>
      </c>
      <c r="K45" s="1">
        <v>69.449404761904802</v>
      </c>
      <c r="M45" s="1">
        <v>94.5</v>
      </c>
      <c r="N45" s="1">
        <v>7958.6761904761897</v>
      </c>
      <c r="O45" s="1">
        <v>65.259833333333304</v>
      </c>
      <c r="Q45" s="1">
        <v>98.5</v>
      </c>
      <c r="R45" s="1">
        <v>6697.2952380952402</v>
      </c>
      <c r="S45" s="1">
        <v>69.449404761904802</v>
      </c>
      <c r="U45" s="1">
        <v>95</v>
      </c>
      <c r="V45" s="1">
        <v>8224.00476190476</v>
      </c>
      <c r="W45" s="1">
        <v>62.173904761904801</v>
      </c>
      <c r="Y45" s="1">
        <v>99.071428571428598</v>
      </c>
      <c r="Z45" s="1">
        <v>7467.2761904761901</v>
      </c>
      <c r="AA45" s="1">
        <v>67.809242857142905</v>
      </c>
      <c r="AC45" s="1">
        <v>94.5</v>
      </c>
      <c r="AD45" s="1">
        <v>7958.6761904761897</v>
      </c>
      <c r="AE45" s="1">
        <v>65.259833333333304</v>
      </c>
      <c r="AG45" s="1">
        <v>98.5</v>
      </c>
      <c r="AH45" s="1">
        <v>6697.2952380952402</v>
      </c>
      <c r="AI45" s="1">
        <v>69.449404761904802</v>
      </c>
      <c r="AK45" s="1">
        <v>95</v>
      </c>
      <c r="AL45" s="1">
        <v>8224.00476190476</v>
      </c>
      <c r="AM45" s="1">
        <v>62.173904761904801</v>
      </c>
    </row>
    <row r="46" spans="1:39" ht="12.75" x14ac:dyDescent="0.25">
      <c r="A46" s="1">
        <v>91</v>
      </c>
      <c r="B46" s="1">
        <v>7440.4047619047597</v>
      </c>
      <c r="C46" s="1">
        <v>90.951261904761907</v>
      </c>
      <c r="E46" s="1">
        <v>91</v>
      </c>
      <c r="F46" s="1">
        <v>7440.4047619047597</v>
      </c>
      <c r="G46" s="1">
        <v>90.951261904761907</v>
      </c>
      <c r="I46" s="1">
        <v>101.74285714285701</v>
      </c>
      <c r="J46" s="1">
        <v>8669.2476190476209</v>
      </c>
      <c r="K46" s="1">
        <v>53.513966666666697</v>
      </c>
      <c r="M46" s="1">
        <v>91</v>
      </c>
      <c r="N46" s="1">
        <v>7440.4047619047597</v>
      </c>
      <c r="O46" s="1">
        <v>90.951261904761907</v>
      </c>
      <c r="Q46" s="1">
        <v>101.74285714285701</v>
      </c>
      <c r="R46" s="1">
        <v>8669.2476190476209</v>
      </c>
      <c r="S46" s="1">
        <v>53.513966666666697</v>
      </c>
      <c r="U46" s="1">
        <v>100</v>
      </c>
      <c r="V46" s="1">
        <v>8954.4476190476198</v>
      </c>
      <c r="W46" s="1">
        <v>50.776142857142901</v>
      </c>
      <c r="Y46" s="1">
        <v>98</v>
      </c>
      <c r="Z46" s="1">
        <v>8400.0857142857094</v>
      </c>
      <c r="AA46" s="1">
        <v>59.849433333333302</v>
      </c>
      <c r="AC46" s="1">
        <v>91</v>
      </c>
      <c r="AD46" s="1">
        <v>7440.4047619047597</v>
      </c>
      <c r="AE46" s="1">
        <v>90.951261904761907</v>
      </c>
      <c r="AG46" s="1">
        <v>101.74285714285701</v>
      </c>
      <c r="AH46" s="1">
        <v>8669.2476190476209</v>
      </c>
      <c r="AI46" s="1">
        <v>53.513966666666697</v>
      </c>
      <c r="AK46" s="1">
        <v>100</v>
      </c>
      <c r="AL46" s="1">
        <v>8954.4476190476198</v>
      </c>
      <c r="AM46" s="1">
        <v>50.776142857142901</v>
      </c>
    </row>
    <row r="47" spans="1:39" ht="12.75" x14ac:dyDescent="0.25">
      <c r="A47" s="1">
        <v>88.3</v>
      </c>
      <c r="B47" s="1">
        <v>7564.6952380952398</v>
      </c>
      <c r="C47" s="1">
        <v>88.338852380952403</v>
      </c>
      <c r="E47" s="1">
        <v>88.3</v>
      </c>
      <c r="F47" s="1">
        <v>7564.6952380952398</v>
      </c>
      <c r="G47" s="1">
        <v>88.338852380952403</v>
      </c>
      <c r="I47" s="1">
        <v>101.5</v>
      </c>
      <c r="J47" s="1">
        <v>9675.9095238095197</v>
      </c>
      <c r="K47" s="1">
        <v>49.044185714285703</v>
      </c>
      <c r="M47" s="1">
        <v>88.3</v>
      </c>
      <c r="N47" s="1">
        <v>7564.6952380952398</v>
      </c>
      <c r="O47" s="1">
        <v>88.338852380952403</v>
      </c>
      <c r="Q47" s="1">
        <v>101.5</v>
      </c>
      <c r="R47" s="1">
        <v>9675.9095238095197</v>
      </c>
      <c r="S47" s="1">
        <v>49.044185714285703</v>
      </c>
      <c r="U47" s="1">
        <v>101.033333333333</v>
      </c>
      <c r="V47" s="1">
        <v>8910.50952380952</v>
      </c>
      <c r="W47" s="1">
        <v>54.034738095238097</v>
      </c>
      <c r="Y47" s="1">
        <v>94.571428571428598</v>
      </c>
      <c r="Z47" s="1">
        <v>8032.9809523809499</v>
      </c>
      <c r="AA47" s="1">
        <v>66.862361904761897</v>
      </c>
      <c r="AC47" s="1">
        <v>88.3</v>
      </c>
      <c r="AD47" s="1">
        <v>7564.6952380952398</v>
      </c>
      <c r="AE47" s="1">
        <v>88.338852380952403</v>
      </c>
      <c r="AG47" s="1">
        <v>101.5</v>
      </c>
      <c r="AH47" s="1">
        <v>9675.9095238095197</v>
      </c>
      <c r="AI47" s="1">
        <v>49.044185714285703</v>
      </c>
      <c r="AK47" s="1">
        <v>101.033333333333</v>
      </c>
      <c r="AL47" s="1">
        <v>8910.50952380952</v>
      </c>
      <c r="AM47" s="1">
        <v>54.034738095238097</v>
      </c>
    </row>
    <row r="48" spans="1:39" ht="12.75" x14ac:dyDescent="0.25">
      <c r="A48" s="1">
        <v>88.3</v>
      </c>
      <c r="B48" s="1">
        <v>7562.4809523809499</v>
      </c>
      <c r="C48" s="1">
        <v>88.338852380952403</v>
      </c>
      <c r="E48" s="1">
        <v>88.3</v>
      </c>
      <c r="F48" s="1">
        <v>7562.4809523809499</v>
      </c>
      <c r="G48" s="1">
        <v>88.338852380952403</v>
      </c>
      <c r="I48" s="1">
        <v>93.4</v>
      </c>
      <c r="J48" s="1">
        <v>8033.8476190476204</v>
      </c>
      <c r="K48" s="1">
        <v>67.201314285714304</v>
      </c>
      <c r="M48" s="1">
        <v>88.3</v>
      </c>
      <c r="N48" s="1">
        <v>7562.4809523809499</v>
      </c>
      <c r="O48" s="1">
        <v>88.338852380952403</v>
      </c>
      <c r="Q48" s="1">
        <v>93.4</v>
      </c>
      <c r="R48" s="1">
        <v>8033.8476190476204</v>
      </c>
      <c r="S48" s="1">
        <v>67.201314285714304</v>
      </c>
      <c r="U48" s="1">
        <v>110.5</v>
      </c>
      <c r="V48" s="1">
        <v>10135.1095238095</v>
      </c>
      <c r="W48" s="1">
        <v>45.763261904761897</v>
      </c>
      <c r="Y48" s="1">
        <v>99.1666666666667</v>
      </c>
      <c r="Z48" s="1">
        <v>7247.3190476190503</v>
      </c>
      <c r="AA48" s="1">
        <v>62.120452380952401</v>
      </c>
      <c r="AC48" s="1">
        <v>88.3</v>
      </c>
      <c r="AD48" s="1">
        <v>7562.4809523809499</v>
      </c>
      <c r="AE48" s="1">
        <v>88.338852380952403</v>
      </c>
      <c r="AG48" s="1">
        <v>93.4</v>
      </c>
      <c r="AH48" s="1">
        <v>8033.8476190476204</v>
      </c>
      <c r="AI48" s="1">
        <v>67.201314285714304</v>
      </c>
      <c r="AK48" s="1">
        <v>110.5</v>
      </c>
      <c r="AL48" s="1">
        <v>10135.1095238095</v>
      </c>
      <c r="AM48" s="1">
        <v>45.763261904761897</v>
      </c>
    </row>
    <row r="49" spans="1:39" ht="12.75" x14ac:dyDescent="0.25">
      <c r="A49" s="1">
        <v>94.5</v>
      </c>
      <c r="B49" s="1">
        <v>7940.3428571428603</v>
      </c>
      <c r="C49" s="1">
        <v>65.458166666666699</v>
      </c>
      <c r="E49" s="1">
        <v>94.5</v>
      </c>
      <c r="F49" s="1">
        <v>7940.3428571428603</v>
      </c>
      <c r="G49" s="1">
        <v>65.458166666666699</v>
      </c>
      <c r="I49" s="1">
        <v>101.142857142857</v>
      </c>
      <c r="J49" s="1">
        <v>9439.8857142857196</v>
      </c>
      <c r="K49" s="1">
        <v>49.062766666666697</v>
      </c>
      <c r="M49" s="1">
        <v>94.5</v>
      </c>
      <c r="N49" s="1">
        <v>7940.3428571428603</v>
      </c>
      <c r="O49" s="1">
        <v>65.458166666666699</v>
      </c>
      <c r="Q49" s="1">
        <v>101.142857142857</v>
      </c>
      <c r="R49" s="1">
        <v>9439.8857142857196</v>
      </c>
      <c r="S49" s="1">
        <v>49.062766666666697</v>
      </c>
      <c r="U49" s="1">
        <v>95.219047619047601</v>
      </c>
      <c r="V49" s="1">
        <v>8220.0333333333292</v>
      </c>
      <c r="W49" s="1">
        <v>62.215452380952399</v>
      </c>
      <c r="Y49" s="1">
        <v>99</v>
      </c>
      <c r="Z49" s="1">
        <v>7518.4523809523798</v>
      </c>
      <c r="AA49" s="1">
        <v>65.591785714285706</v>
      </c>
      <c r="AC49" s="1">
        <v>94.5</v>
      </c>
      <c r="AD49" s="1">
        <v>7940.3428571428603</v>
      </c>
      <c r="AE49" s="1">
        <v>65.458166666666699</v>
      </c>
      <c r="AG49" s="1">
        <v>101.142857142857</v>
      </c>
      <c r="AH49" s="1">
        <v>9439.8857142857196</v>
      </c>
      <c r="AI49" s="1">
        <v>49.062766666666697</v>
      </c>
      <c r="AK49" s="1">
        <v>95.219047619047601</v>
      </c>
      <c r="AL49" s="1">
        <v>8220.0333333333292</v>
      </c>
      <c r="AM49" s="1">
        <v>62.215452380952399</v>
      </c>
    </row>
    <row r="50" spans="1:39" ht="12.75" x14ac:dyDescent="0.25">
      <c r="A50" s="1">
        <v>91</v>
      </c>
      <c r="B50" s="1">
        <v>7492.3238095238103</v>
      </c>
      <c r="C50" s="1">
        <v>90.263380952380899</v>
      </c>
      <c r="E50" s="1">
        <v>91</v>
      </c>
      <c r="F50" s="1">
        <v>7492.3238095238103</v>
      </c>
      <c r="G50" s="1">
        <v>90.263380952380899</v>
      </c>
      <c r="I50" s="1">
        <v>93.9</v>
      </c>
      <c r="J50" s="1">
        <v>7985.4476190476198</v>
      </c>
      <c r="K50" s="1">
        <v>67.193980952380997</v>
      </c>
      <c r="M50" s="1">
        <v>91</v>
      </c>
      <c r="N50" s="1">
        <v>7492.3238095238103</v>
      </c>
      <c r="O50" s="1">
        <v>90.263380952380899</v>
      </c>
      <c r="Q50" s="1">
        <v>93.9</v>
      </c>
      <c r="R50" s="1">
        <v>7985.4476190476198</v>
      </c>
      <c r="S50" s="1">
        <v>67.193980952380997</v>
      </c>
      <c r="U50" s="1">
        <v>97.6666666666667</v>
      </c>
      <c r="V50" s="1">
        <v>8650.9761904761908</v>
      </c>
      <c r="W50" s="1">
        <v>56.883928571428598</v>
      </c>
      <c r="Y50" s="1">
        <v>99.4</v>
      </c>
      <c r="Z50" s="1">
        <v>8164.9428571428598</v>
      </c>
      <c r="AA50" s="1">
        <v>49.466214285714301</v>
      </c>
      <c r="AC50" s="1">
        <v>91</v>
      </c>
      <c r="AD50" s="1">
        <v>7492.3238095238103</v>
      </c>
      <c r="AE50" s="1">
        <v>90.263380952380899</v>
      </c>
      <c r="AG50" s="1">
        <v>93.9</v>
      </c>
      <c r="AH50" s="1">
        <v>7985.4476190476198</v>
      </c>
      <c r="AI50" s="1">
        <v>67.193980952380997</v>
      </c>
      <c r="AK50" s="1">
        <v>97.6666666666667</v>
      </c>
      <c r="AL50" s="1">
        <v>8650.9761904761908</v>
      </c>
      <c r="AM50" s="1">
        <v>56.883928571428598</v>
      </c>
    </row>
    <row r="51" spans="1:39" ht="12.75" x14ac:dyDescent="0.25">
      <c r="A51" s="1">
        <v>92</v>
      </c>
      <c r="B51" s="1">
        <v>8343.5619047619002</v>
      </c>
      <c r="C51" s="1">
        <v>70.026428571428596</v>
      </c>
      <c r="E51" s="1">
        <v>92</v>
      </c>
      <c r="F51" s="1">
        <v>8343.5619047619002</v>
      </c>
      <c r="G51" s="1">
        <v>70.026428571428596</v>
      </c>
      <c r="I51" s="1">
        <v>93.071428571428598</v>
      </c>
      <c r="J51" s="1">
        <v>8188.1285714285796</v>
      </c>
      <c r="K51" s="1">
        <v>67.715247619047602</v>
      </c>
      <c r="M51" s="1">
        <v>92</v>
      </c>
      <c r="N51" s="1">
        <v>8343.5619047619002</v>
      </c>
      <c r="O51" s="1">
        <v>70.026428571428596</v>
      </c>
      <c r="Q51" s="1">
        <v>93.071428571428598</v>
      </c>
      <c r="R51" s="1">
        <v>8188.1285714285796</v>
      </c>
      <c r="S51" s="1">
        <v>67.715247619047602</v>
      </c>
      <c r="U51" s="1">
        <v>99.8</v>
      </c>
      <c r="V51" s="1">
        <v>8690.26190476191</v>
      </c>
      <c r="W51" s="1">
        <v>55.168738095238098</v>
      </c>
      <c r="Y51" s="1">
        <v>99.1666666666667</v>
      </c>
      <c r="Z51" s="1">
        <v>7288.48571428572</v>
      </c>
      <c r="AA51" s="1">
        <v>61.950119047619097</v>
      </c>
      <c r="AC51" s="1">
        <v>92</v>
      </c>
      <c r="AD51" s="1">
        <v>8343.5619047619002</v>
      </c>
      <c r="AE51" s="1">
        <v>70.026428571428596</v>
      </c>
      <c r="AG51" s="1">
        <v>93.071428571428598</v>
      </c>
      <c r="AH51" s="1">
        <v>8188.1285714285796</v>
      </c>
      <c r="AI51" s="1">
        <v>67.715247619047602</v>
      </c>
      <c r="AK51" s="1">
        <v>99.8</v>
      </c>
      <c r="AL51" s="1">
        <v>8690.26190476191</v>
      </c>
      <c r="AM51" s="1">
        <v>55.168738095238098</v>
      </c>
    </row>
    <row r="52" spans="1:39" ht="12.75" x14ac:dyDescent="0.25">
      <c r="A52" s="1">
        <v>94.571428571428598</v>
      </c>
      <c r="B52" s="1">
        <v>8140.3761904761895</v>
      </c>
      <c r="C52" s="1">
        <v>64.687033333333304</v>
      </c>
      <c r="E52" s="1">
        <v>94.571428571428598</v>
      </c>
      <c r="F52" s="1">
        <v>8140.3761904761895</v>
      </c>
      <c r="G52" s="1">
        <v>64.687033333333304</v>
      </c>
      <c r="I52" s="1">
        <v>98.5</v>
      </c>
      <c r="J52" s="1">
        <v>6549.6904761904798</v>
      </c>
      <c r="K52" s="1">
        <v>73.088161904761904</v>
      </c>
      <c r="M52" s="1">
        <v>94.571428571428598</v>
      </c>
      <c r="N52" s="1">
        <v>8140.3761904761895</v>
      </c>
      <c r="O52" s="1">
        <v>64.687033333333304</v>
      </c>
      <c r="Q52" s="1">
        <v>98.5</v>
      </c>
      <c r="R52" s="1">
        <v>6549.6904761904798</v>
      </c>
      <c r="S52" s="1">
        <v>73.088161904761904</v>
      </c>
      <c r="U52" s="1">
        <v>113.133333333333</v>
      </c>
      <c r="V52" s="1">
        <v>9895.3095238095302</v>
      </c>
      <c r="W52" s="1">
        <v>45.723928571428601</v>
      </c>
      <c r="Y52" s="1">
        <v>91.571428571428598</v>
      </c>
      <c r="Z52" s="1">
        <v>7613.5190476190501</v>
      </c>
      <c r="AA52" s="1">
        <v>83.388119047619099</v>
      </c>
      <c r="AC52" s="1">
        <v>94.571428571428598</v>
      </c>
      <c r="AD52" s="1">
        <v>8140.3761904761895</v>
      </c>
      <c r="AE52" s="1">
        <v>64.687033333333304</v>
      </c>
      <c r="AG52" s="1">
        <v>98.5</v>
      </c>
      <c r="AH52" s="1">
        <v>6549.6904761904798</v>
      </c>
      <c r="AI52" s="1">
        <v>73.088161904761904</v>
      </c>
      <c r="AK52" s="1">
        <v>113.133333333333</v>
      </c>
      <c r="AL52" s="1">
        <v>9895.3095238095302</v>
      </c>
      <c r="AM52" s="1">
        <v>45.723928571428601</v>
      </c>
    </row>
    <row r="53" spans="1:39" ht="12.75" x14ac:dyDescent="0.25">
      <c r="A53" s="1">
        <v>94.571428571428598</v>
      </c>
      <c r="B53" s="1">
        <v>8152.6523809523796</v>
      </c>
      <c r="C53" s="1">
        <v>64.677676190476205</v>
      </c>
      <c r="E53" s="1">
        <v>94.571428571428598</v>
      </c>
      <c r="F53" s="1">
        <v>8152.6523809523796</v>
      </c>
      <c r="G53" s="1">
        <v>64.677676190476205</v>
      </c>
      <c r="I53" s="1">
        <v>91.5</v>
      </c>
      <c r="J53" s="1">
        <v>7839.9619047619099</v>
      </c>
      <c r="K53" s="1">
        <v>67.949290476190498</v>
      </c>
      <c r="M53" s="1">
        <v>94.571428571428598</v>
      </c>
      <c r="N53" s="1">
        <v>8152.6523809523796</v>
      </c>
      <c r="O53" s="1">
        <v>64.677676190476205</v>
      </c>
      <c r="Q53" s="1">
        <v>91.5</v>
      </c>
      <c r="R53" s="1">
        <v>7839.9619047619099</v>
      </c>
      <c r="S53" s="1">
        <v>67.949290476190498</v>
      </c>
      <c r="U53" s="1">
        <v>94</v>
      </c>
      <c r="V53" s="1">
        <v>7844.2904761904801</v>
      </c>
      <c r="W53" s="1">
        <v>68.652452380952397</v>
      </c>
      <c r="Y53" s="1">
        <v>98.8333333333333</v>
      </c>
      <c r="Z53" s="1">
        <v>7612.8</v>
      </c>
      <c r="AA53" s="1">
        <v>69.624328571428606</v>
      </c>
      <c r="AC53" s="1">
        <v>94.571428571428598</v>
      </c>
      <c r="AD53" s="1">
        <v>8152.6523809523796</v>
      </c>
      <c r="AE53" s="1">
        <v>64.677676190476205</v>
      </c>
      <c r="AG53" s="1">
        <v>91.5</v>
      </c>
      <c r="AH53" s="1">
        <v>7839.9619047619099</v>
      </c>
      <c r="AI53" s="1">
        <v>67.949290476190498</v>
      </c>
      <c r="AK53" s="1">
        <v>94</v>
      </c>
      <c r="AL53" s="1">
        <v>7844.2904761904801</v>
      </c>
      <c r="AM53" s="1">
        <v>68.652452380952397</v>
      </c>
    </row>
    <row r="54" spans="1:39" ht="12.75" x14ac:dyDescent="0.25">
      <c r="A54" s="1">
        <v>94.571428571428598</v>
      </c>
      <c r="B54" s="1">
        <v>8105.0476190476202</v>
      </c>
      <c r="C54" s="1">
        <v>64.878223809523803</v>
      </c>
      <c r="E54" s="1">
        <v>94.571428571428598</v>
      </c>
      <c r="F54" s="1">
        <v>8105.0476190476202</v>
      </c>
      <c r="G54" s="1">
        <v>64.878223809523803</v>
      </c>
      <c r="I54" s="1">
        <v>98.5</v>
      </c>
      <c r="J54" s="1">
        <v>6667.4</v>
      </c>
      <c r="K54" s="1">
        <v>72.977619047619001</v>
      </c>
      <c r="M54" s="1">
        <v>94.571428571428598</v>
      </c>
      <c r="N54" s="1">
        <v>8105.0476190476202</v>
      </c>
      <c r="O54" s="1">
        <v>64.878223809523803</v>
      </c>
      <c r="Q54" s="1">
        <v>98.5</v>
      </c>
      <c r="R54" s="1">
        <v>6667.4</v>
      </c>
      <c r="S54" s="1">
        <v>72.977619047619001</v>
      </c>
      <c r="U54" s="1">
        <v>97.571428571428598</v>
      </c>
      <c r="V54" s="1">
        <v>8766.4428571428598</v>
      </c>
      <c r="W54" s="1">
        <v>57.304880952380998</v>
      </c>
      <c r="Y54" s="1">
        <v>98</v>
      </c>
      <c r="Z54" s="1">
        <v>8332.0571428571402</v>
      </c>
      <c r="AA54" s="1">
        <v>60.981595238095203</v>
      </c>
      <c r="AC54" s="1">
        <v>94.571428571428598</v>
      </c>
      <c r="AD54" s="1">
        <v>8105.0476190476202</v>
      </c>
      <c r="AE54" s="1">
        <v>64.878223809523803</v>
      </c>
      <c r="AG54" s="1">
        <v>98.5</v>
      </c>
      <c r="AH54" s="1">
        <v>6667.4</v>
      </c>
      <c r="AI54" s="1">
        <v>72.977619047619001</v>
      </c>
      <c r="AK54" s="1">
        <v>97.571428571428598</v>
      </c>
      <c r="AL54" s="1">
        <v>8766.4428571428598</v>
      </c>
      <c r="AM54" s="1">
        <v>57.304880952380998</v>
      </c>
    </row>
    <row r="55" spans="1:39" ht="12.75" x14ac:dyDescent="0.25">
      <c r="A55" s="1">
        <v>94.571428571428598</v>
      </c>
      <c r="B55" s="1">
        <v>8099.5857142857203</v>
      </c>
      <c r="C55" s="1">
        <v>64.902909523809498</v>
      </c>
      <c r="E55" s="1">
        <v>94.571428571428598</v>
      </c>
      <c r="F55" s="1">
        <v>8099.5857142857203</v>
      </c>
      <c r="G55" s="1">
        <v>64.902909523809498</v>
      </c>
      <c r="I55" s="1">
        <v>98.5</v>
      </c>
      <c r="J55" s="1">
        <v>6675.7809523809501</v>
      </c>
      <c r="K55" s="1">
        <v>69.809119047619106</v>
      </c>
      <c r="M55" s="1">
        <v>94.571428571428598</v>
      </c>
      <c r="N55" s="1">
        <v>8099.5857142857203</v>
      </c>
      <c r="O55" s="1">
        <v>64.902909523809498</v>
      </c>
      <c r="Q55" s="1">
        <v>98.5</v>
      </c>
      <c r="R55" s="1">
        <v>6675.7809523809501</v>
      </c>
      <c r="S55" s="1">
        <v>69.809119047619106</v>
      </c>
      <c r="U55" s="1">
        <v>99.571428571428598</v>
      </c>
      <c r="V55" s="1">
        <v>8680.7523809523791</v>
      </c>
      <c r="W55" s="1">
        <v>55.6024523809524</v>
      </c>
      <c r="Y55" s="1">
        <v>99</v>
      </c>
      <c r="Z55" s="1">
        <v>7526.7095238095199</v>
      </c>
      <c r="AA55" s="1">
        <v>65.392119047619104</v>
      </c>
      <c r="AC55" s="1">
        <v>94.571428571428598</v>
      </c>
      <c r="AD55" s="1">
        <v>8099.5857142857203</v>
      </c>
      <c r="AE55" s="1">
        <v>64.902909523809498</v>
      </c>
      <c r="AG55" s="1">
        <v>98.5</v>
      </c>
      <c r="AH55" s="1">
        <v>6675.7809523809501</v>
      </c>
      <c r="AI55" s="1">
        <v>69.809119047619106</v>
      </c>
      <c r="AK55" s="1">
        <v>99.571428571428598</v>
      </c>
      <c r="AL55" s="1">
        <v>8680.7523809523791</v>
      </c>
      <c r="AM55" s="1">
        <v>55.6024523809524</v>
      </c>
    </row>
    <row r="56" spans="1:39" ht="12.75" x14ac:dyDescent="0.25">
      <c r="A56" s="1">
        <v>92.5</v>
      </c>
      <c r="B56" s="1">
        <v>8355.8761904761905</v>
      </c>
      <c r="C56" s="1">
        <v>67.571566666666698</v>
      </c>
      <c r="E56" s="1">
        <v>92.5</v>
      </c>
      <c r="F56" s="1">
        <v>8355.8761904761905</v>
      </c>
      <c r="G56" s="1">
        <v>67.571566666666698</v>
      </c>
      <c r="I56" s="1">
        <v>90.571428571428598</v>
      </c>
      <c r="J56" s="1">
        <v>7784.4714285714299</v>
      </c>
      <c r="K56" s="1">
        <v>70.890676190476199</v>
      </c>
      <c r="M56" s="1">
        <v>92.5</v>
      </c>
      <c r="N56" s="1">
        <v>8355.8761904761905</v>
      </c>
      <c r="O56" s="1">
        <v>67.571566666666698</v>
      </c>
      <c r="Q56" s="1">
        <v>90.571428571428598</v>
      </c>
      <c r="R56" s="1">
        <v>7784.4714285714299</v>
      </c>
      <c r="S56" s="1">
        <v>70.890676190476199</v>
      </c>
      <c r="U56" s="1">
        <v>94.214285714285694</v>
      </c>
      <c r="V56" s="1">
        <v>7875.8380952381003</v>
      </c>
      <c r="W56" s="1">
        <v>62.246476190476201</v>
      </c>
      <c r="Y56" s="1">
        <v>94.571428571428598</v>
      </c>
      <c r="Z56" s="1">
        <v>8014.7714285714301</v>
      </c>
      <c r="AA56" s="1">
        <v>67.242361904761907</v>
      </c>
      <c r="AC56" s="1">
        <v>92.5</v>
      </c>
      <c r="AD56" s="1">
        <v>8355.8761904761905</v>
      </c>
      <c r="AE56" s="1">
        <v>67.571566666666698</v>
      </c>
      <c r="AG56" s="1">
        <v>90.571428571428598</v>
      </c>
      <c r="AH56" s="1">
        <v>7784.4714285714299</v>
      </c>
      <c r="AI56" s="1">
        <v>70.890676190476199</v>
      </c>
      <c r="AK56" s="1">
        <v>94.214285714285694</v>
      </c>
      <c r="AL56" s="1">
        <v>7875.8380952381003</v>
      </c>
      <c r="AM56" s="1">
        <v>62.246476190476201</v>
      </c>
    </row>
    <row r="57" spans="1:39" ht="12.75" x14ac:dyDescent="0.25">
      <c r="A57" s="1">
        <v>94.571428571428598</v>
      </c>
      <c r="B57" s="1">
        <v>8114.6523809523796</v>
      </c>
      <c r="C57" s="1">
        <v>64.8760095238095</v>
      </c>
      <c r="E57" s="1">
        <v>94.571428571428598</v>
      </c>
      <c r="F57" s="1">
        <v>8114.6523809523796</v>
      </c>
      <c r="G57" s="1">
        <v>64.8760095238095</v>
      </c>
      <c r="I57" s="1">
        <v>91.5</v>
      </c>
      <c r="J57" s="1">
        <v>7783.1047619047604</v>
      </c>
      <c r="K57" s="1">
        <v>67.961633333333296</v>
      </c>
      <c r="M57" s="1">
        <v>94.571428571428598</v>
      </c>
      <c r="N57" s="1">
        <v>8114.6523809523796</v>
      </c>
      <c r="O57" s="1">
        <v>64.8760095238095</v>
      </c>
      <c r="Q57" s="1">
        <v>91.5</v>
      </c>
      <c r="R57" s="1">
        <v>7783.1047619047604</v>
      </c>
      <c r="S57" s="1">
        <v>67.961633333333296</v>
      </c>
      <c r="U57" s="1">
        <v>104.404761904762</v>
      </c>
      <c r="V57" s="1">
        <v>9364.0238095238092</v>
      </c>
      <c r="W57" s="1">
        <v>50.131523809523799</v>
      </c>
      <c r="Y57" s="1">
        <v>99.1666666666667</v>
      </c>
      <c r="Z57" s="1">
        <v>7413.6857142857198</v>
      </c>
      <c r="AA57" s="1">
        <v>61.665833333333303</v>
      </c>
      <c r="AC57" s="1">
        <v>94.571428571428598</v>
      </c>
      <c r="AD57" s="1">
        <v>8114.6523809523796</v>
      </c>
      <c r="AE57" s="1">
        <v>64.8760095238095</v>
      </c>
      <c r="AG57" s="1">
        <v>91.5</v>
      </c>
      <c r="AH57" s="1">
        <v>7783.1047619047604</v>
      </c>
      <c r="AI57" s="1">
        <v>67.961633333333296</v>
      </c>
      <c r="AK57" s="1">
        <v>104.404761904762</v>
      </c>
      <c r="AL57" s="1">
        <v>9364.0238095238092</v>
      </c>
      <c r="AM57" s="1">
        <v>50.131523809523799</v>
      </c>
    </row>
    <row r="58" spans="1:39" ht="12.75" x14ac:dyDescent="0.25">
      <c r="A58" s="1">
        <v>95</v>
      </c>
      <c r="B58" s="1">
        <v>7505.0857142857103</v>
      </c>
      <c r="C58" s="1">
        <v>85.032352380952403</v>
      </c>
      <c r="E58" s="1">
        <v>95</v>
      </c>
      <c r="F58" s="1">
        <v>7505.0857142857103</v>
      </c>
      <c r="G58" s="1">
        <v>85.032352380952403</v>
      </c>
      <c r="I58" s="1">
        <v>94.571428571428598</v>
      </c>
      <c r="J58" s="1">
        <v>7742.2809523809501</v>
      </c>
      <c r="K58" s="1">
        <v>62.508390476190499</v>
      </c>
      <c r="M58" s="1">
        <v>95</v>
      </c>
      <c r="N58" s="1">
        <v>7505.0857142857103</v>
      </c>
      <c r="O58" s="1">
        <v>85.032352380952403</v>
      </c>
      <c r="Q58" s="1">
        <v>94.571428571428598</v>
      </c>
      <c r="R58" s="1">
        <v>7742.2809523809501</v>
      </c>
      <c r="S58" s="1">
        <v>62.508390476190499</v>
      </c>
      <c r="U58" s="1">
        <v>94.714285714285694</v>
      </c>
      <c r="V58" s="1">
        <v>7734.1809523809497</v>
      </c>
      <c r="W58" s="1">
        <v>66.630714285714305</v>
      </c>
      <c r="Y58" s="1">
        <v>98.6666666666667</v>
      </c>
      <c r="Z58" s="1">
        <v>8044.6809523809497</v>
      </c>
      <c r="AA58" s="1">
        <v>54.8902619047619</v>
      </c>
      <c r="AC58" s="1">
        <v>95</v>
      </c>
      <c r="AD58" s="1">
        <v>7505.0857142857103</v>
      </c>
      <c r="AE58" s="1">
        <v>85.032352380952403</v>
      </c>
      <c r="AG58" s="1">
        <v>94.571428571428598</v>
      </c>
      <c r="AH58" s="1">
        <v>7742.2809523809501</v>
      </c>
      <c r="AI58" s="1">
        <v>62.508390476190499</v>
      </c>
      <c r="AK58" s="1">
        <v>94.714285714285694</v>
      </c>
      <c r="AL58" s="1">
        <v>7734.1809523809497</v>
      </c>
      <c r="AM58" s="1">
        <v>66.630714285714305</v>
      </c>
    </row>
    <row r="59" spans="1:39" ht="12.75" x14ac:dyDescent="0.25">
      <c r="A59" s="1">
        <v>98</v>
      </c>
      <c r="B59" s="1">
        <v>7774.4619047618999</v>
      </c>
      <c r="C59" s="1">
        <v>64.576247619047606</v>
      </c>
      <c r="E59" s="1">
        <v>98</v>
      </c>
      <c r="F59" s="1">
        <v>7774.4619047618999</v>
      </c>
      <c r="G59" s="1">
        <v>64.576247619047606</v>
      </c>
      <c r="I59" s="1">
        <v>91.571428571428598</v>
      </c>
      <c r="J59" s="1">
        <v>7782.1380952380996</v>
      </c>
      <c r="K59" s="1">
        <v>68.385771428571402</v>
      </c>
      <c r="M59" s="1">
        <v>98</v>
      </c>
      <c r="N59" s="1">
        <v>7774.4619047618999</v>
      </c>
      <c r="O59" s="1">
        <v>64.576247619047606</v>
      </c>
      <c r="Q59" s="1">
        <v>91.571428571428598</v>
      </c>
      <c r="R59" s="1">
        <v>7782.1380952380996</v>
      </c>
      <c r="S59" s="1">
        <v>68.385771428571402</v>
      </c>
      <c r="U59" s="1">
        <v>114.28571428571399</v>
      </c>
      <c r="V59" s="1">
        <v>10791.4428571429</v>
      </c>
      <c r="W59" s="1">
        <v>45.4860238095238</v>
      </c>
      <c r="Y59" s="1">
        <v>100.333333333333</v>
      </c>
      <c r="Z59" s="1">
        <v>8057.2285714285699</v>
      </c>
      <c r="AA59" s="1">
        <v>49.445142857142898</v>
      </c>
      <c r="AC59" s="1">
        <v>98</v>
      </c>
      <c r="AD59" s="1">
        <v>7774.4619047618999</v>
      </c>
      <c r="AE59" s="1">
        <v>64.576247619047606</v>
      </c>
      <c r="AG59" s="1">
        <v>91.571428571428598</v>
      </c>
      <c r="AH59" s="1">
        <v>7782.1380952380996</v>
      </c>
      <c r="AI59" s="1">
        <v>68.385771428571402</v>
      </c>
      <c r="AK59" s="1">
        <v>114.28571428571399</v>
      </c>
      <c r="AL59" s="1">
        <v>10791.4428571429</v>
      </c>
      <c r="AM59" s="1">
        <v>45.4860238095238</v>
      </c>
    </row>
    <row r="60" spans="1:39" ht="12.75" x14ac:dyDescent="0.25">
      <c r="A60" s="1">
        <v>93.185714285714297</v>
      </c>
      <c r="B60" s="1">
        <v>8330.8857142857105</v>
      </c>
      <c r="C60" s="1">
        <v>67.191566666666702</v>
      </c>
      <c r="E60" s="1">
        <v>93.185714285714297</v>
      </c>
      <c r="F60" s="1">
        <v>8330.8857142857105</v>
      </c>
      <c r="G60" s="1">
        <v>67.191566666666702</v>
      </c>
      <c r="I60" s="1">
        <v>98.5</v>
      </c>
      <c r="J60" s="1">
        <v>6416.1666666666697</v>
      </c>
      <c r="K60" s="1">
        <v>73.738161904761895</v>
      </c>
      <c r="M60" s="1">
        <v>93.185714285714297</v>
      </c>
      <c r="N60" s="1">
        <v>8330.8857142857105</v>
      </c>
      <c r="O60" s="1">
        <v>67.191566666666702</v>
      </c>
      <c r="Q60" s="1">
        <v>98.5</v>
      </c>
      <c r="R60" s="1">
        <v>6416.1666666666697</v>
      </c>
      <c r="S60" s="1">
        <v>73.738161904761895</v>
      </c>
      <c r="U60" s="1">
        <v>98.5</v>
      </c>
      <c r="V60" s="1">
        <v>9082.4047619047597</v>
      </c>
      <c r="W60" s="1">
        <v>53.170380952381002</v>
      </c>
      <c r="Y60" s="1">
        <v>99</v>
      </c>
      <c r="Z60" s="1">
        <v>7683.49047619048</v>
      </c>
      <c r="AA60" s="1">
        <v>51.530490476190501</v>
      </c>
      <c r="AC60" s="1">
        <v>93.185714285714297</v>
      </c>
      <c r="AD60" s="1">
        <v>8330.8857142857105</v>
      </c>
      <c r="AE60" s="1">
        <v>67.191566666666702</v>
      </c>
      <c r="AG60" s="1">
        <v>98.5</v>
      </c>
      <c r="AH60" s="1">
        <v>6416.1666666666697</v>
      </c>
      <c r="AI60" s="1">
        <v>73.738161904761895</v>
      </c>
      <c r="AK60" s="1">
        <v>98.5</v>
      </c>
      <c r="AL60" s="1">
        <v>9082.4047619047597</v>
      </c>
      <c r="AM60" s="1">
        <v>53.170380952381002</v>
      </c>
    </row>
    <row r="61" spans="1:39" ht="12.75" x14ac:dyDescent="0.25">
      <c r="A61" s="1">
        <v>95.5</v>
      </c>
      <c r="B61" s="1">
        <v>7791.5380952381001</v>
      </c>
      <c r="C61" s="1">
        <v>70.884042857142902</v>
      </c>
      <c r="E61" s="1">
        <v>95.5</v>
      </c>
      <c r="F61" s="1">
        <v>7791.5380952381001</v>
      </c>
      <c r="G61" s="1">
        <v>70.884042857142902</v>
      </c>
      <c r="I61" s="1">
        <v>91.5</v>
      </c>
      <c r="J61" s="1">
        <v>7732.8666666666704</v>
      </c>
      <c r="K61" s="1">
        <v>68.413776190476199</v>
      </c>
      <c r="M61" s="1">
        <v>95.5</v>
      </c>
      <c r="N61" s="1">
        <v>7791.5380952381001</v>
      </c>
      <c r="O61" s="1">
        <v>70.884042857142902</v>
      </c>
      <c r="Q61" s="1">
        <v>91.5</v>
      </c>
      <c r="R61" s="1">
        <v>7732.8666666666704</v>
      </c>
      <c r="S61" s="1">
        <v>68.413776190476199</v>
      </c>
      <c r="U61" s="1">
        <v>97.1666666666667</v>
      </c>
      <c r="V61" s="1">
        <v>8850.0571428571402</v>
      </c>
      <c r="W61" s="1">
        <v>56.645380952380997</v>
      </c>
      <c r="Y61" s="1">
        <v>98</v>
      </c>
      <c r="Z61" s="1">
        <v>8271.7857142857101</v>
      </c>
      <c r="AA61" s="1">
        <v>61.006595238095201</v>
      </c>
      <c r="AC61" s="1">
        <v>95.5</v>
      </c>
      <c r="AD61" s="1">
        <v>7791.5380952381001</v>
      </c>
      <c r="AE61" s="1">
        <v>70.884042857142902</v>
      </c>
      <c r="AG61" s="1">
        <v>91.5</v>
      </c>
      <c r="AH61" s="1">
        <v>7732.8666666666704</v>
      </c>
      <c r="AI61" s="1">
        <v>68.413776190476199</v>
      </c>
      <c r="AK61" s="1">
        <v>97.1666666666667</v>
      </c>
      <c r="AL61" s="1">
        <v>8850.0571428571402</v>
      </c>
      <c r="AM61" s="1">
        <v>56.645380952380997</v>
      </c>
    </row>
    <row r="62" spans="1:39" ht="12.75" x14ac:dyDescent="0.25">
      <c r="A62" s="1">
        <v>90.1666666666667</v>
      </c>
      <c r="B62" s="1">
        <v>7451.7285714285699</v>
      </c>
      <c r="C62" s="1">
        <v>93.281819047619095</v>
      </c>
      <c r="E62" s="1">
        <v>90.1666666666667</v>
      </c>
      <c r="F62" s="1">
        <v>7451.7285714285699</v>
      </c>
      <c r="G62" s="1">
        <v>93.281819047619095</v>
      </c>
      <c r="I62" s="1">
        <v>93.4</v>
      </c>
      <c r="J62" s="1">
        <v>7867.4809523809499</v>
      </c>
      <c r="K62" s="1">
        <v>67.217314285714295</v>
      </c>
      <c r="M62" s="1">
        <v>90.1666666666667</v>
      </c>
      <c r="N62" s="1">
        <v>7451.7285714285699</v>
      </c>
      <c r="O62" s="1">
        <v>93.281819047619095</v>
      </c>
      <c r="Q62" s="1">
        <v>93.4</v>
      </c>
      <c r="R62" s="1">
        <v>7867.4809523809499</v>
      </c>
      <c r="S62" s="1">
        <v>67.217314285714295</v>
      </c>
      <c r="U62" s="1">
        <v>97.6666666666667</v>
      </c>
      <c r="V62" s="1">
        <v>8652.4714285714308</v>
      </c>
      <c r="W62" s="1">
        <v>56.394938095238103</v>
      </c>
      <c r="Y62" s="1">
        <v>101.333333333333</v>
      </c>
      <c r="Z62" s="1">
        <v>7910.3857142857096</v>
      </c>
      <c r="AA62" s="1">
        <v>49.506761904761902</v>
      </c>
      <c r="AC62" s="1">
        <v>90.1666666666667</v>
      </c>
      <c r="AD62" s="1">
        <v>7451.7285714285699</v>
      </c>
      <c r="AE62" s="1">
        <v>93.281819047619095</v>
      </c>
      <c r="AG62" s="1">
        <v>93.4</v>
      </c>
      <c r="AH62" s="1">
        <v>7867.4809523809499</v>
      </c>
      <c r="AI62" s="1">
        <v>67.217314285714295</v>
      </c>
      <c r="AK62" s="1">
        <v>97.6666666666667</v>
      </c>
      <c r="AL62" s="1">
        <v>8652.4714285714308</v>
      </c>
      <c r="AM62" s="1">
        <v>56.394938095238103</v>
      </c>
    </row>
    <row r="63" spans="1:39" ht="12.75" x14ac:dyDescent="0.25">
      <c r="A63" s="1">
        <v>99.5</v>
      </c>
      <c r="B63" s="1">
        <v>7402.3714285714304</v>
      </c>
      <c r="C63" s="1">
        <v>64.016333333333293</v>
      </c>
      <c r="E63" s="1">
        <v>99.5</v>
      </c>
      <c r="F63" s="1">
        <v>7402.3714285714304</v>
      </c>
      <c r="G63" s="1">
        <v>64.016333333333293</v>
      </c>
      <c r="I63" s="1">
        <v>91.071428571428598</v>
      </c>
      <c r="J63" s="1">
        <v>7889.9095238095297</v>
      </c>
      <c r="K63" s="1">
        <v>70.523533333333305</v>
      </c>
      <c r="M63" s="1">
        <v>99.5</v>
      </c>
      <c r="N63" s="1">
        <v>7402.3714285714304</v>
      </c>
      <c r="O63" s="1">
        <v>64.016333333333293</v>
      </c>
      <c r="Q63" s="1">
        <v>91.071428571428598</v>
      </c>
      <c r="R63" s="1">
        <v>7889.9095238095297</v>
      </c>
      <c r="S63" s="1">
        <v>70.523533333333305</v>
      </c>
      <c r="U63" s="1">
        <v>97</v>
      </c>
      <c r="V63" s="1">
        <v>8736.4333333333307</v>
      </c>
      <c r="W63" s="1">
        <v>58.9026904761905</v>
      </c>
      <c r="Y63" s="1">
        <v>99</v>
      </c>
      <c r="Z63" s="1">
        <v>7688.5904761904803</v>
      </c>
      <c r="AA63" s="1">
        <v>51.5109904761905</v>
      </c>
      <c r="AC63" s="1">
        <v>99.5</v>
      </c>
      <c r="AD63" s="1">
        <v>7402.3714285714304</v>
      </c>
      <c r="AE63" s="1">
        <v>64.016333333333293</v>
      </c>
      <c r="AG63" s="1">
        <v>91.071428571428598</v>
      </c>
      <c r="AH63" s="1">
        <v>7889.9095238095297</v>
      </c>
      <c r="AI63" s="1">
        <v>70.523533333333305</v>
      </c>
      <c r="AK63" s="1">
        <v>97</v>
      </c>
      <c r="AL63" s="1">
        <v>8736.4333333333307</v>
      </c>
      <c r="AM63" s="1">
        <v>58.9026904761905</v>
      </c>
    </row>
    <row r="64" spans="1:39" ht="12.75" x14ac:dyDescent="0.25">
      <c r="A64" s="1">
        <v>93.238095238095298</v>
      </c>
      <c r="B64" s="1">
        <v>7804.4761904761899</v>
      </c>
      <c r="C64" s="1">
        <v>71.196995238095198</v>
      </c>
      <c r="E64" s="1">
        <v>93.238095238095298</v>
      </c>
      <c r="F64" s="1">
        <v>7804.4761904761899</v>
      </c>
      <c r="G64" s="1">
        <v>71.196995238095198</v>
      </c>
      <c r="I64" s="1">
        <v>96</v>
      </c>
      <c r="J64" s="1">
        <v>7919.4</v>
      </c>
      <c r="K64" s="1">
        <v>61.117752380952403</v>
      </c>
      <c r="M64" s="1">
        <v>93.238095238095298</v>
      </c>
      <c r="N64" s="1">
        <v>7804.4761904761899</v>
      </c>
      <c r="O64" s="1">
        <v>71.196995238095198</v>
      </c>
      <c r="Q64" s="1">
        <v>96</v>
      </c>
      <c r="R64" s="1">
        <v>7919.4</v>
      </c>
      <c r="S64" s="1">
        <v>61.117752380952403</v>
      </c>
      <c r="U64" s="1">
        <v>98.380952380952394</v>
      </c>
      <c r="V64" s="1">
        <v>8924.2476190476209</v>
      </c>
      <c r="W64" s="1">
        <v>53.216809523809502</v>
      </c>
      <c r="Y64" s="1">
        <v>98.6666666666667</v>
      </c>
      <c r="Z64" s="1">
        <v>8024.4809523809499</v>
      </c>
      <c r="AA64" s="1">
        <v>55.261261904761902</v>
      </c>
      <c r="AC64" s="1">
        <v>93.238095238095298</v>
      </c>
      <c r="AD64" s="1">
        <v>7804.4761904761899</v>
      </c>
      <c r="AE64" s="1">
        <v>71.196995238095198</v>
      </c>
      <c r="AG64" s="1">
        <v>96</v>
      </c>
      <c r="AH64" s="1">
        <v>7919.4</v>
      </c>
      <c r="AI64" s="1">
        <v>61.117752380952403</v>
      </c>
      <c r="AK64" s="1">
        <v>98.380952380952394</v>
      </c>
      <c r="AL64" s="1">
        <v>8924.2476190476209</v>
      </c>
      <c r="AM64" s="1">
        <v>53.216809523809502</v>
      </c>
    </row>
    <row r="65" spans="1:39" ht="12.75" x14ac:dyDescent="0.25">
      <c r="A65" s="1">
        <v>100</v>
      </c>
      <c r="B65" s="1">
        <v>7523.2714285714301</v>
      </c>
      <c r="C65" s="1">
        <v>63.054857142857102</v>
      </c>
      <c r="E65" s="1">
        <v>100</v>
      </c>
      <c r="F65" s="1">
        <v>7523.2714285714301</v>
      </c>
      <c r="G65" s="1">
        <v>63.054857142857102</v>
      </c>
      <c r="I65" s="1">
        <v>96</v>
      </c>
      <c r="J65" s="1">
        <v>7688.25714285714</v>
      </c>
      <c r="K65" s="1">
        <v>62.2041857142857</v>
      </c>
      <c r="M65" s="1">
        <v>100</v>
      </c>
      <c r="N65" s="1">
        <v>7523.2714285714301</v>
      </c>
      <c r="O65" s="1">
        <v>63.054857142857102</v>
      </c>
      <c r="Q65" s="1">
        <v>96</v>
      </c>
      <c r="R65" s="1">
        <v>7688.25714285714</v>
      </c>
      <c r="S65" s="1">
        <v>62.2041857142857</v>
      </c>
      <c r="U65" s="1">
        <v>115.04761904761899</v>
      </c>
      <c r="V65" s="1">
        <v>10768.1</v>
      </c>
      <c r="W65" s="1">
        <v>45.459023809523799</v>
      </c>
      <c r="Y65" s="1">
        <v>96</v>
      </c>
      <c r="Z65" s="1">
        <v>8166.5809523809503</v>
      </c>
      <c r="AA65" s="1">
        <v>61.178119047619099</v>
      </c>
      <c r="AC65" s="1">
        <v>100</v>
      </c>
      <c r="AD65" s="1">
        <v>7523.2714285714301</v>
      </c>
      <c r="AE65" s="1">
        <v>63.054857142857102</v>
      </c>
      <c r="AG65" s="1">
        <v>96</v>
      </c>
      <c r="AH65" s="1">
        <v>7688.25714285714</v>
      </c>
      <c r="AI65" s="1">
        <v>62.2041857142857</v>
      </c>
      <c r="AK65" s="1">
        <v>115.04761904761899</v>
      </c>
      <c r="AL65" s="1">
        <v>10768.1</v>
      </c>
      <c r="AM65" s="1">
        <v>45.459023809523799</v>
      </c>
    </row>
    <row r="66" spans="1:39" ht="12.75" x14ac:dyDescent="0.25">
      <c r="A66" s="1">
        <v>92.523809523809504</v>
      </c>
      <c r="B66" s="1">
        <v>7991.0523809523802</v>
      </c>
      <c r="C66" s="1">
        <v>68.759880952380996</v>
      </c>
      <c r="E66" s="1">
        <v>92.523809523809504</v>
      </c>
      <c r="F66" s="1">
        <v>7991.0523809523802</v>
      </c>
      <c r="G66" s="1">
        <v>68.759880952380996</v>
      </c>
      <c r="I66" s="1">
        <v>96</v>
      </c>
      <c r="J66" s="1">
        <v>7911.7</v>
      </c>
      <c r="K66" s="1">
        <v>61.318657142857099</v>
      </c>
      <c r="M66" s="1">
        <v>92.523809523809504</v>
      </c>
      <c r="N66" s="1">
        <v>7991.0523809523802</v>
      </c>
      <c r="O66" s="1">
        <v>68.759880952380996</v>
      </c>
      <c r="Q66" s="1">
        <v>96</v>
      </c>
      <c r="R66" s="1">
        <v>7911.7</v>
      </c>
      <c r="S66" s="1">
        <v>61.318657142857099</v>
      </c>
      <c r="U66" s="1">
        <v>104.45238095238101</v>
      </c>
      <c r="V66" s="1">
        <v>9471.1857142857098</v>
      </c>
      <c r="W66" s="1">
        <v>50.125047619047599</v>
      </c>
      <c r="Y66" s="1">
        <v>91.571428571428598</v>
      </c>
      <c r="Z66" s="1">
        <v>7615.5428571428602</v>
      </c>
      <c r="AA66" s="1">
        <v>82.628119047618995</v>
      </c>
      <c r="AC66" s="1">
        <v>92.523809523809504</v>
      </c>
      <c r="AD66" s="1">
        <v>7991.0523809523802</v>
      </c>
      <c r="AE66" s="1">
        <v>68.759880952380996</v>
      </c>
      <c r="AG66" s="1">
        <v>96</v>
      </c>
      <c r="AH66" s="1">
        <v>7911.7</v>
      </c>
      <c r="AI66" s="1">
        <v>61.318657142857099</v>
      </c>
      <c r="AK66" s="1">
        <v>104.45238095238101</v>
      </c>
      <c r="AL66" s="1">
        <v>9471.1857142857098</v>
      </c>
      <c r="AM66" s="1">
        <v>50.125047619047599</v>
      </c>
    </row>
    <row r="67" spans="1:39" ht="12.75" x14ac:dyDescent="0.25">
      <c r="A67" s="1">
        <v>92.738095238095198</v>
      </c>
      <c r="B67" s="1">
        <v>7969.3857142857096</v>
      </c>
      <c r="C67" s="1">
        <v>68.759880952380996</v>
      </c>
      <c r="E67" s="1">
        <v>92.738095238095198</v>
      </c>
      <c r="F67" s="1">
        <v>7969.3857142857096</v>
      </c>
      <c r="G67" s="1">
        <v>68.759880952380996</v>
      </c>
      <c r="I67" s="1">
        <v>96</v>
      </c>
      <c r="J67" s="1">
        <v>7904.6952380952398</v>
      </c>
      <c r="K67" s="1">
        <v>61.976799999999997</v>
      </c>
      <c r="M67" s="1">
        <v>92.738095238095198</v>
      </c>
      <c r="N67" s="1">
        <v>7969.3857142857096</v>
      </c>
      <c r="O67" s="1">
        <v>68.759880952380996</v>
      </c>
      <c r="Q67" s="1">
        <v>96</v>
      </c>
      <c r="R67" s="1">
        <v>7904.6952380952398</v>
      </c>
      <c r="S67" s="1">
        <v>61.976799999999997</v>
      </c>
      <c r="U67" s="1">
        <v>112.5</v>
      </c>
      <c r="V67" s="1">
        <v>10141.080952381</v>
      </c>
      <c r="W67" s="1">
        <v>45.754261904761897</v>
      </c>
      <c r="Y67" s="1">
        <v>93.5</v>
      </c>
      <c r="Z67" s="1">
        <v>7786.4619047618999</v>
      </c>
      <c r="AA67" s="1">
        <v>67.589652380952401</v>
      </c>
      <c r="AC67" s="1">
        <v>92.738095238095198</v>
      </c>
      <c r="AD67" s="1">
        <v>7969.3857142857096</v>
      </c>
      <c r="AE67" s="1">
        <v>68.759880952380996</v>
      </c>
      <c r="AG67" s="1">
        <v>96</v>
      </c>
      <c r="AH67" s="1">
        <v>7904.6952380952398</v>
      </c>
      <c r="AI67" s="1">
        <v>61.976799999999997</v>
      </c>
      <c r="AK67" s="1">
        <v>112.5</v>
      </c>
      <c r="AL67" s="1">
        <v>10141.080952381</v>
      </c>
      <c r="AM67" s="1">
        <v>45.754261904761897</v>
      </c>
    </row>
    <row r="68" spans="1:39" ht="12.75" x14ac:dyDescent="0.25">
      <c r="A68" s="1">
        <v>98.5</v>
      </c>
      <c r="B68" s="1">
        <v>6576.6904761904798</v>
      </c>
      <c r="C68" s="1">
        <v>74.895271428571405</v>
      </c>
      <c r="E68" s="1">
        <v>98.5</v>
      </c>
      <c r="F68" s="1">
        <v>6576.6904761904798</v>
      </c>
      <c r="G68" s="1">
        <v>74.895271428571405</v>
      </c>
      <c r="I68" s="1">
        <v>96</v>
      </c>
      <c r="J68" s="1">
        <v>7888.5428571428602</v>
      </c>
      <c r="K68" s="1">
        <v>61.9843714285714</v>
      </c>
      <c r="M68" s="1">
        <v>98.5</v>
      </c>
      <c r="N68" s="1">
        <v>6576.6904761904798</v>
      </c>
      <c r="O68" s="1">
        <v>74.895271428571405</v>
      </c>
      <c r="Q68" s="1">
        <v>96</v>
      </c>
      <c r="R68" s="1">
        <v>7888.5428571428602</v>
      </c>
      <c r="S68" s="1">
        <v>61.9843714285714</v>
      </c>
      <c r="U68" s="1">
        <v>95.8</v>
      </c>
      <c r="V68" s="1">
        <v>7903.24285714286</v>
      </c>
      <c r="W68" s="1">
        <v>62.048142857142899</v>
      </c>
      <c r="Y68" s="1">
        <v>93.5</v>
      </c>
      <c r="Z68" s="1">
        <v>7782.3095238095302</v>
      </c>
      <c r="AA68" s="1">
        <v>67.590080952381001</v>
      </c>
      <c r="AC68" s="1">
        <v>98.5</v>
      </c>
      <c r="AD68" s="1">
        <v>6576.6904761904798</v>
      </c>
      <c r="AE68" s="1">
        <v>74.895271428571405</v>
      </c>
      <c r="AG68" s="1">
        <v>96</v>
      </c>
      <c r="AH68" s="1">
        <v>7888.5428571428602</v>
      </c>
      <c r="AI68" s="1">
        <v>61.9843714285714</v>
      </c>
      <c r="AK68" s="1">
        <v>95.8</v>
      </c>
      <c r="AL68" s="1">
        <v>7903.24285714286</v>
      </c>
      <c r="AM68" s="1">
        <v>62.048142857142899</v>
      </c>
    </row>
    <row r="69" spans="1:39" ht="12.75" x14ac:dyDescent="0.25">
      <c r="A69" s="1">
        <v>93.5</v>
      </c>
      <c r="B69" s="1">
        <v>8271.3857142857105</v>
      </c>
      <c r="C69" s="1">
        <v>67.191566666666702</v>
      </c>
      <c r="E69" s="1">
        <v>93.5</v>
      </c>
      <c r="F69" s="1">
        <v>8271.3857142857105</v>
      </c>
      <c r="G69" s="1">
        <v>67.191566666666702</v>
      </c>
      <c r="M69" s="1">
        <v>93.5</v>
      </c>
      <c r="N69" s="1">
        <v>8271.3857142857105</v>
      </c>
      <c r="O69" s="1">
        <v>67.191566666666702</v>
      </c>
      <c r="U69" s="1">
        <v>93.238095238095198</v>
      </c>
      <c r="V69" s="1">
        <v>8152.1809523809497</v>
      </c>
      <c r="W69" s="1">
        <v>62.416261904761903</v>
      </c>
      <c r="Y69" s="1">
        <v>93.5</v>
      </c>
      <c r="Z69" s="1">
        <v>7781.7380952381</v>
      </c>
      <c r="AA69" s="1">
        <v>67.595080952380997</v>
      </c>
      <c r="AC69" s="1">
        <v>93.5</v>
      </c>
      <c r="AD69" s="1">
        <v>8271.3857142857105</v>
      </c>
      <c r="AE69" s="1">
        <v>67.191566666666702</v>
      </c>
      <c r="AK69" s="1">
        <v>93.238095238095198</v>
      </c>
      <c r="AL69" s="1">
        <v>8152.1809523809497</v>
      </c>
      <c r="AM69" s="1">
        <v>62.416261904761903</v>
      </c>
    </row>
    <row r="70" spans="1:39" ht="12.75" x14ac:dyDescent="0.25">
      <c r="A70" s="1">
        <v>99</v>
      </c>
      <c r="B70" s="1">
        <v>6538.0476190476202</v>
      </c>
      <c r="C70" s="1">
        <v>75.290985714285696</v>
      </c>
      <c r="E70" s="1">
        <v>99</v>
      </c>
      <c r="F70" s="1">
        <v>6538.0476190476202</v>
      </c>
      <c r="G70" s="1">
        <v>75.290985714285696</v>
      </c>
      <c r="M70" s="1">
        <v>99</v>
      </c>
      <c r="N70" s="1">
        <v>6538.0476190476202</v>
      </c>
      <c r="O70" s="1">
        <v>75.290985714285696</v>
      </c>
      <c r="U70" s="1">
        <v>114.466666666667</v>
      </c>
      <c r="V70" s="1">
        <v>9864.0619047619002</v>
      </c>
      <c r="W70" s="1">
        <v>45.637071428571403</v>
      </c>
      <c r="Y70" s="1">
        <v>95</v>
      </c>
      <c r="Z70" s="1">
        <v>7569.50952380952</v>
      </c>
      <c r="AA70" s="1">
        <v>70.205547619047607</v>
      </c>
      <c r="AC70" s="1">
        <v>99</v>
      </c>
      <c r="AD70" s="1">
        <v>6538.0476190476202</v>
      </c>
      <c r="AE70" s="1">
        <v>75.290985714285696</v>
      </c>
      <c r="AK70" s="1">
        <v>114.466666666667</v>
      </c>
      <c r="AL70" s="1">
        <v>9864.0619047619002</v>
      </c>
      <c r="AM70" s="1">
        <v>45.637071428571403</v>
      </c>
    </row>
    <row r="71" spans="1:39" ht="12.75" x14ac:dyDescent="0.25">
      <c r="A71" s="1">
        <v>99</v>
      </c>
      <c r="B71" s="1">
        <v>6535.5476190476202</v>
      </c>
      <c r="C71" s="1">
        <v>75.299319047619093</v>
      </c>
      <c r="E71" s="1">
        <v>99</v>
      </c>
      <c r="F71" s="1">
        <v>6535.5476190476202</v>
      </c>
      <c r="G71" s="1">
        <v>75.299319047619093</v>
      </c>
      <c r="M71" s="1">
        <v>99</v>
      </c>
      <c r="N71" s="1">
        <v>6535.5476190476202</v>
      </c>
      <c r="O71" s="1">
        <v>75.299319047619093</v>
      </c>
      <c r="U71" s="1">
        <v>104.071428571429</v>
      </c>
      <c r="V71" s="1">
        <v>9474.6809523809497</v>
      </c>
      <c r="W71" s="1">
        <v>50.289976190476203</v>
      </c>
      <c r="Y71" s="1">
        <v>101.333333333333</v>
      </c>
      <c r="Z71" s="1">
        <v>7897.00476190476</v>
      </c>
      <c r="AA71" s="1">
        <v>49.698023809523797</v>
      </c>
      <c r="AC71" s="1">
        <v>99</v>
      </c>
      <c r="AD71" s="1">
        <v>6535.5476190476202</v>
      </c>
      <c r="AE71" s="1">
        <v>75.299319047619093</v>
      </c>
      <c r="AK71" s="1">
        <v>104.071428571429</v>
      </c>
      <c r="AL71" s="1">
        <v>9474.6809523809497</v>
      </c>
      <c r="AM71" s="1">
        <v>50.289976190476203</v>
      </c>
    </row>
    <row r="72" spans="1:39" ht="12.75" x14ac:dyDescent="0.25">
      <c r="A72" s="1">
        <v>94.071428571428598</v>
      </c>
      <c r="B72" s="1">
        <v>7968.9095238095197</v>
      </c>
      <c r="C72" s="1">
        <v>68.698380952381001</v>
      </c>
      <c r="E72" s="1">
        <v>94.071428571428598</v>
      </c>
      <c r="F72" s="1">
        <v>7968.9095238095197</v>
      </c>
      <c r="G72" s="1">
        <v>68.698380952381001</v>
      </c>
      <c r="M72" s="1">
        <v>94.071428571428598</v>
      </c>
      <c r="N72" s="1">
        <v>7968.9095238095197</v>
      </c>
      <c r="O72" s="1">
        <v>68.698380952381001</v>
      </c>
      <c r="U72" s="1">
        <v>102.033333333333</v>
      </c>
      <c r="V72" s="1">
        <v>9267.8333333333303</v>
      </c>
      <c r="W72" s="1">
        <v>50.477380952380997</v>
      </c>
      <c r="Y72" s="1">
        <v>98.6666666666667</v>
      </c>
      <c r="Z72" s="1">
        <v>7889.9238095238097</v>
      </c>
      <c r="AA72" s="1">
        <v>61.949285714285701</v>
      </c>
      <c r="AC72" s="1">
        <v>94.071428571428598</v>
      </c>
      <c r="AD72" s="1">
        <v>7968.9095238095197</v>
      </c>
      <c r="AE72" s="1">
        <v>68.698380952381001</v>
      </c>
      <c r="AK72" s="1">
        <v>102.033333333333</v>
      </c>
      <c r="AL72" s="1">
        <v>9267.8333333333303</v>
      </c>
      <c r="AM72" s="1">
        <v>50.477380952380997</v>
      </c>
    </row>
    <row r="73" spans="1:39" ht="12.75" x14ac:dyDescent="0.25">
      <c r="A73" s="1">
        <v>94.133333333333297</v>
      </c>
      <c r="B73" s="1">
        <v>7857.98571428572</v>
      </c>
      <c r="C73" s="1">
        <v>70.885033333333297</v>
      </c>
      <c r="E73" s="1">
        <v>94.133333333333297</v>
      </c>
      <c r="F73" s="1">
        <v>7857.98571428572</v>
      </c>
      <c r="G73" s="1">
        <v>70.885033333333297</v>
      </c>
      <c r="M73" s="1">
        <v>94.133333333333297</v>
      </c>
      <c r="N73" s="1">
        <v>7857.98571428572</v>
      </c>
      <c r="O73" s="1">
        <v>70.885033333333297</v>
      </c>
      <c r="U73" s="1">
        <v>103.738095238095</v>
      </c>
      <c r="V73" s="1">
        <v>9481.2476190476209</v>
      </c>
      <c r="W73" s="1">
        <v>50.253619047619097</v>
      </c>
      <c r="Y73" s="1">
        <v>92.5</v>
      </c>
      <c r="Z73" s="1">
        <v>7780.8666666666704</v>
      </c>
      <c r="AA73" s="1">
        <v>73.2087619047619</v>
      </c>
      <c r="AC73" s="1">
        <v>94.133333333333297</v>
      </c>
      <c r="AD73" s="1">
        <v>7857.98571428572</v>
      </c>
      <c r="AE73" s="1">
        <v>70.885033333333297</v>
      </c>
      <c r="AK73" s="1">
        <v>103.738095238095</v>
      </c>
      <c r="AL73" s="1">
        <v>9481.2476190476209</v>
      </c>
      <c r="AM73" s="1">
        <v>50.253619047619097</v>
      </c>
    </row>
    <row r="74" spans="1:39" ht="12.75" x14ac:dyDescent="0.25">
      <c r="A74" s="1">
        <v>93.571428571428598</v>
      </c>
      <c r="B74" s="1">
        <v>7998.8857142857096</v>
      </c>
      <c r="C74" s="1">
        <v>68.736547619047599</v>
      </c>
      <c r="E74" s="1">
        <v>93.571428571428598</v>
      </c>
      <c r="F74" s="1">
        <v>7998.8857142857096</v>
      </c>
      <c r="G74" s="1">
        <v>68.736547619047599</v>
      </c>
      <c r="M74" s="1">
        <v>93.571428571428598</v>
      </c>
      <c r="N74" s="1">
        <v>7998.8857142857096</v>
      </c>
      <c r="O74" s="1">
        <v>68.736547619047599</v>
      </c>
      <c r="U74" s="1">
        <v>98</v>
      </c>
      <c r="V74" s="1">
        <v>9060.1857142857207</v>
      </c>
      <c r="W74" s="1">
        <v>54.106428571428602</v>
      </c>
      <c r="Y74" s="1">
        <v>98.738095238095198</v>
      </c>
      <c r="Z74" s="1">
        <v>7856.3809523809496</v>
      </c>
      <c r="AA74" s="1">
        <v>51.5157047619048</v>
      </c>
      <c r="AC74" s="1">
        <v>93.571428571428598</v>
      </c>
      <c r="AD74" s="1">
        <v>7998.8857142857096</v>
      </c>
      <c r="AE74" s="1">
        <v>68.736547619047599</v>
      </c>
      <c r="AK74" s="1">
        <v>98</v>
      </c>
      <c r="AL74" s="1">
        <v>9060.1857142857207</v>
      </c>
      <c r="AM74" s="1">
        <v>54.106428571428602</v>
      </c>
    </row>
    <row r="75" spans="1:39" ht="12.75" x14ac:dyDescent="0.25">
      <c r="A75" s="1">
        <v>99</v>
      </c>
      <c r="B75" s="1">
        <v>6444.2666666666701</v>
      </c>
      <c r="C75" s="1">
        <v>77.550619047619094</v>
      </c>
      <c r="E75" s="1">
        <v>99</v>
      </c>
      <c r="F75" s="1">
        <v>6444.2666666666701</v>
      </c>
      <c r="G75" s="1">
        <v>77.550619047619094</v>
      </c>
      <c r="M75" s="1">
        <v>99</v>
      </c>
      <c r="N75" s="1">
        <v>6444.2666666666701</v>
      </c>
      <c r="O75" s="1">
        <v>77.550619047619094</v>
      </c>
      <c r="U75" s="1">
        <v>101.833333333333</v>
      </c>
      <c r="V75" s="1">
        <v>9295.8619047619104</v>
      </c>
      <c r="W75" s="1">
        <v>50.477380952380997</v>
      </c>
      <c r="Y75" s="1">
        <v>99</v>
      </c>
      <c r="Z75" s="1">
        <v>7567.3809523809496</v>
      </c>
      <c r="AA75" s="1">
        <v>57.537233333333297</v>
      </c>
      <c r="AC75" s="1">
        <v>99</v>
      </c>
      <c r="AD75" s="1">
        <v>6444.2666666666701</v>
      </c>
      <c r="AE75" s="1">
        <v>77.550619047619094</v>
      </c>
      <c r="AK75" s="1">
        <v>101.833333333333</v>
      </c>
      <c r="AL75" s="1">
        <v>9295.8619047619104</v>
      </c>
      <c r="AM75" s="1">
        <v>50.477380952380997</v>
      </c>
    </row>
    <row r="76" spans="1:39" ht="12.75" x14ac:dyDescent="0.25">
      <c r="A76" s="1">
        <v>99.5</v>
      </c>
      <c r="B76" s="1">
        <v>7604.6047619047604</v>
      </c>
      <c r="C76" s="1">
        <v>63.011857142857103</v>
      </c>
      <c r="E76" s="1">
        <v>99.5</v>
      </c>
      <c r="F76" s="1">
        <v>7604.6047619047604</v>
      </c>
      <c r="G76" s="1">
        <v>63.011857142857103</v>
      </c>
      <c r="M76" s="1">
        <v>99.5</v>
      </c>
      <c r="N76" s="1">
        <v>7604.6047619047604</v>
      </c>
      <c r="O76" s="1">
        <v>63.011857142857103</v>
      </c>
      <c r="U76" s="1">
        <v>103.571428571429</v>
      </c>
      <c r="V76" s="1">
        <v>9493.6285714285696</v>
      </c>
      <c r="W76" s="1">
        <v>50.287547619047601</v>
      </c>
      <c r="Y76" s="1">
        <v>95</v>
      </c>
      <c r="Z76" s="1">
        <v>7628.6285714285696</v>
      </c>
      <c r="AA76" s="1">
        <v>70.157547619047605</v>
      </c>
      <c r="AC76" s="1">
        <v>99.5</v>
      </c>
      <c r="AD76" s="1">
        <v>7604.6047619047604</v>
      </c>
      <c r="AE76" s="1">
        <v>63.011857142857103</v>
      </c>
      <c r="AK76" s="1">
        <v>103.571428571429</v>
      </c>
      <c r="AL76" s="1">
        <v>9493.6285714285696</v>
      </c>
      <c r="AM76" s="1">
        <v>50.287547619047601</v>
      </c>
    </row>
    <row r="77" spans="1:39" ht="12.75" x14ac:dyDescent="0.25">
      <c r="A77" s="1">
        <v>93.633333333333297</v>
      </c>
      <c r="B77" s="1">
        <v>7873.50952380953</v>
      </c>
      <c r="C77" s="1">
        <v>70.788328571428593</v>
      </c>
      <c r="E77" s="1">
        <v>93.633333333333297</v>
      </c>
      <c r="F77" s="1">
        <v>7873.50952380953</v>
      </c>
      <c r="G77" s="1">
        <v>70.788328571428593</v>
      </c>
      <c r="M77" s="1">
        <v>93.633333333333297</v>
      </c>
      <c r="N77" s="1">
        <v>7873.50952380953</v>
      </c>
      <c r="O77" s="1">
        <v>70.788328571428593</v>
      </c>
      <c r="U77" s="1">
        <v>97.6666666666667</v>
      </c>
      <c r="V77" s="1">
        <v>8929.9619047619108</v>
      </c>
      <c r="W77" s="1">
        <v>55.766785714285703</v>
      </c>
      <c r="Y77" s="1">
        <v>98.8333333333333</v>
      </c>
      <c r="Z77" s="1">
        <v>7506.3809523809496</v>
      </c>
      <c r="AA77" s="1">
        <v>70.864542857142894</v>
      </c>
      <c r="AC77" s="1">
        <v>93.633333333333297</v>
      </c>
      <c r="AD77" s="1">
        <v>7873.50952380953</v>
      </c>
      <c r="AE77" s="1">
        <v>70.788328571428593</v>
      </c>
      <c r="AK77" s="1">
        <v>97.6666666666667</v>
      </c>
      <c r="AL77" s="1">
        <v>8929.9619047619108</v>
      </c>
      <c r="AM77" s="1">
        <v>55.766785714285703</v>
      </c>
    </row>
    <row r="78" spans="1:39" ht="12.75" x14ac:dyDescent="0.25">
      <c r="A78" s="1">
        <v>99</v>
      </c>
      <c r="B78" s="1">
        <v>6464.5428571428602</v>
      </c>
      <c r="C78" s="1">
        <v>76.887619047618998</v>
      </c>
      <c r="E78" s="1">
        <v>99</v>
      </c>
      <c r="F78" s="1">
        <v>6464.5428571428602</v>
      </c>
      <c r="G78" s="1">
        <v>76.887619047618998</v>
      </c>
      <c r="M78" s="1">
        <v>99</v>
      </c>
      <c r="N78" s="1">
        <v>6464.5428571428602</v>
      </c>
      <c r="O78" s="1">
        <v>76.887619047618998</v>
      </c>
      <c r="U78" s="1">
        <v>102.595238095238</v>
      </c>
      <c r="V78" s="1">
        <v>9250.9476190476198</v>
      </c>
      <c r="W78" s="1">
        <v>50.4860238095238</v>
      </c>
      <c r="Y78" s="1">
        <v>98.6666666666667</v>
      </c>
      <c r="Z78" s="1">
        <v>7911.7904761904801</v>
      </c>
      <c r="AA78" s="1">
        <v>60.233880952381</v>
      </c>
      <c r="AC78" s="1">
        <v>99</v>
      </c>
      <c r="AD78" s="1">
        <v>6464.5428571428602</v>
      </c>
      <c r="AE78" s="1">
        <v>76.887619047618998</v>
      </c>
      <c r="AK78" s="1">
        <v>102.595238095238</v>
      </c>
      <c r="AL78" s="1">
        <v>9250.9476190476198</v>
      </c>
      <c r="AM78" s="1">
        <v>50.4860238095238</v>
      </c>
    </row>
    <row r="79" spans="1:39" ht="12.75" x14ac:dyDescent="0.25">
      <c r="A79" s="1">
        <v>99</v>
      </c>
      <c r="B79" s="1">
        <v>6478.4714285714299</v>
      </c>
      <c r="C79" s="1">
        <v>75.564547619047602</v>
      </c>
      <c r="E79" s="1">
        <v>99</v>
      </c>
      <c r="F79" s="1">
        <v>6478.4714285714299</v>
      </c>
      <c r="G79" s="1">
        <v>75.564547619047602</v>
      </c>
      <c r="M79" s="1">
        <v>99</v>
      </c>
      <c r="N79" s="1">
        <v>6478.4714285714299</v>
      </c>
      <c r="O79" s="1">
        <v>75.564547619047602</v>
      </c>
      <c r="U79" s="1">
        <v>112.761904761905</v>
      </c>
      <c r="V79" s="1">
        <v>10550.0714285714</v>
      </c>
      <c r="W79" s="1">
        <v>45.711690476190498</v>
      </c>
      <c r="Y79" s="1">
        <v>92.5</v>
      </c>
      <c r="Z79" s="1">
        <v>7728.8904761904796</v>
      </c>
      <c r="AA79" s="1">
        <v>73.221690476190503</v>
      </c>
      <c r="AC79" s="1">
        <v>99</v>
      </c>
      <c r="AD79" s="1">
        <v>6478.4714285714299</v>
      </c>
      <c r="AE79" s="1">
        <v>75.564547619047602</v>
      </c>
      <c r="AK79" s="1">
        <v>112.761904761905</v>
      </c>
      <c r="AL79" s="1">
        <v>10550.0714285714</v>
      </c>
      <c r="AM79" s="1">
        <v>45.711690476190498</v>
      </c>
    </row>
    <row r="80" spans="1:39" ht="12.75" x14ac:dyDescent="0.25">
      <c r="A80" s="1">
        <v>98.5</v>
      </c>
      <c r="B80" s="1">
        <v>7447.3904761904796</v>
      </c>
      <c r="C80" s="1">
        <v>64.597390476190498</v>
      </c>
      <c r="E80" s="1">
        <v>98.5</v>
      </c>
      <c r="F80" s="1">
        <v>7447.3904761904796</v>
      </c>
      <c r="G80" s="1">
        <v>64.597390476190498</v>
      </c>
      <c r="M80" s="1">
        <v>98.5</v>
      </c>
      <c r="N80" s="1">
        <v>7447.3904761904796</v>
      </c>
      <c r="O80" s="1">
        <v>64.597390476190498</v>
      </c>
      <c r="U80" s="1">
        <v>103.45238095238101</v>
      </c>
      <c r="V80" s="1">
        <v>9258.3142857142902</v>
      </c>
      <c r="W80" s="1">
        <v>50.463380952380902</v>
      </c>
      <c r="Y80" s="1">
        <v>98.6666666666667</v>
      </c>
      <c r="Z80" s="1">
        <v>7683.26190476191</v>
      </c>
      <c r="AA80" s="1">
        <v>62.294114285714301</v>
      </c>
      <c r="AC80" s="1">
        <v>98.5</v>
      </c>
      <c r="AD80" s="1">
        <v>7447.3904761904796</v>
      </c>
      <c r="AE80" s="1">
        <v>64.597390476190498</v>
      </c>
      <c r="AK80" s="1">
        <v>103.45238095238101</v>
      </c>
      <c r="AL80" s="1">
        <v>9258.3142857142902</v>
      </c>
      <c r="AM80" s="1">
        <v>50.463380952380902</v>
      </c>
    </row>
    <row r="81" spans="1:39" ht="12.75" x14ac:dyDescent="0.25">
      <c r="A81" s="1">
        <v>91</v>
      </c>
      <c r="B81" s="1">
        <v>7328.3238095238103</v>
      </c>
      <c r="C81" s="1">
        <v>92.125452380952396</v>
      </c>
      <c r="E81" s="1">
        <v>91</v>
      </c>
      <c r="F81" s="1">
        <v>7328.3238095238103</v>
      </c>
      <c r="G81" s="1">
        <v>92.125452380952396</v>
      </c>
      <c r="M81" s="1">
        <v>91</v>
      </c>
      <c r="N81" s="1">
        <v>7328.3238095238103</v>
      </c>
      <c r="O81" s="1">
        <v>92.125452380952396</v>
      </c>
      <c r="U81" s="1">
        <v>115.5</v>
      </c>
      <c r="V81" s="1">
        <v>10074.4142857143</v>
      </c>
      <c r="W81" s="1">
        <v>45.565357142857103</v>
      </c>
      <c r="Y81" s="1">
        <v>99</v>
      </c>
      <c r="Z81" s="1">
        <v>7600.1904761904798</v>
      </c>
      <c r="AA81" s="1">
        <v>56.087323809523802</v>
      </c>
      <c r="AC81" s="1">
        <v>91</v>
      </c>
      <c r="AD81" s="1">
        <v>7328.3238095238103</v>
      </c>
      <c r="AE81" s="1">
        <v>92.125452380952396</v>
      </c>
      <c r="AK81" s="1">
        <v>115.5</v>
      </c>
      <c r="AL81" s="1">
        <v>10074.4142857143</v>
      </c>
      <c r="AM81" s="1">
        <v>45.565357142857103</v>
      </c>
    </row>
    <row r="82" spans="1:39" ht="12.75" x14ac:dyDescent="0.25">
      <c r="A82" s="1">
        <v>91</v>
      </c>
      <c r="B82" s="1">
        <v>7389.8761904761895</v>
      </c>
      <c r="C82" s="1">
        <v>92.004261904761904</v>
      </c>
      <c r="E82" s="1">
        <v>91</v>
      </c>
      <c r="F82" s="1">
        <v>7389.8761904761895</v>
      </c>
      <c r="G82" s="1">
        <v>92.004261904761904</v>
      </c>
      <c r="M82" s="1">
        <v>91</v>
      </c>
      <c r="N82" s="1">
        <v>7389.8761904761895</v>
      </c>
      <c r="O82" s="1">
        <v>92.004261904761904</v>
      </c>
      <c r="U82" s="1">
        <v>93.714285714285694</v>
      </c>
      <c r="V82" s="1">
        <v>8044.00952380952</v>
      </c>
      <c r="W82" s="1">
        <v>62.231166666666702</v>
      </c>
      <c r="Y82" s="1">
        <v>100</v>
      </c>
      <c r="Z82" s="1">
        <v>8054.8285714285703</v>
      </c>
      <c r="AA82" s="1">
        <v>50.5248428571429</v>
      </c>
      <c r="AC82" s="1">
        <v>91</v>
      </c>
      <c r="AD82" s="1">
        <v>7389.8761904761895</v>
      </c>
      <c r="AE82" s="1">
        <v>92.004261904761904</v>
      </c>
      <c r="AK82" s="1">
        <v>93.714285714285694</v>
      </c>
      <c r="AL82" s="1">
        <v>8044.00952380952</v>
      </c>
      <c r="AM82" s="1">
        <v>62.231166666666702</v>
      </c>
    </row>
    <row r="83" spans="1:39" ht="12.75" x14ac:dyDescent="0.25">
      <c r="A83" s="1">
        <v>95</v>
      </c>
      <c r="B83" s="1">
        <v>7921.1190476190504</v>
      </c>
      <c r="C83" s="1">
        <v>69.9570333333333</v>
      </c>
      <c r="E83" s="1">
        <v>95</v>
      </c>
      <c r="F83" s="1">
        <v>7921.1190476190504</v>
      </c>
      <c r="G83" s="1">
        <v>69.9570333333333</v>
      </c>
      <c r="M83" s="1">
        <v>95</v>
      </c>
      <c r="N83" s="1">
        <v>7921.1190476190504</v>
      </c>
      <c r="O83" s="1">
        <v>69.9570333333333</v>
      </c>
      <c r="U83" s="1">
        <v>114.95238095238101</v>
      </c>
      <c r="V83" s="1">
        <v>10731.2</v>
      </c>
      <c r="W83" s="1">
        <v>45.468380952380997</v>
      </c>
      <c r="Y83" s="1">
        <v>98.6666666666667</v>
      </c>
      <c r="Z83" s="1">
        <v>7954.6761904761897</v>
      </c>
      <c r="AA83" s="1">
        <v>55.7087619047619</v>
      </c>
      <c r="AC83" s="1">
        <v>95</v>
      </c>
      <c r="AD83" s="1">
        <v>7921.1190476190504</v>
      </c>
      <c r="AE83" s="1">
        <v>69.9570333333333</v>
      </c>
      <c r="AK83" s="1">
        <v>114.95238095238101</v>
      </c>
      <c r="AL83" s="1">
        <v>10731.2</v>
      </c>
      <c r="AM83" s="1">
        <v>45.468380952380997</v>
      </c>
    </row>
    <row r="84" spans="1:39" ht="12.75" x14ac:dyDescent="0.25">
      <c r="A84" s="1">
        <v>95</v>
      </c>
      <c r="B84" s="1">
        <v>7868.7666666666701</v>
      </c>
      <c r="C84" s="1">
        <v>70.118223809523798</v>
      </c>
      <c r="E84" s="1">
        <v>95</v>
      </c>
      <c r="F84" s="1">
        <v>7868.7666666666701</v>
      </c>
      <c r="G84" s="1">
        <v>70.118223809523798</v>
      </c>
      <c r="M84" s="1">
        <v>95</v>
      </c>
      <c r="N84" s="1">
        <v>7868.7666666666701</v>
      </c>
      <c r="O84" s="1">
        <v>70.118223809523798</v>
      </c>
      <c r="U84" s="1">
        <v>99.5</v>
      </c>
      <c r="V84" s="1">
        <v>9134.7047619047607</v>
      </c>
      <c r="W84" s="1">
        <v>50.770714285714298</v>
      </c>
      <c r="Y84" s="1">
        <v>95</v>
      </c>
      <c r="Z84" s="1">
        <v>7634.4619047618999</v>
      </c>
      <c r="AA84" s="1">
        <v>69.749761904761897</v>
      </c>
      <c r="AC84" s="1">
        <v>95</v>
      </c>
      <c r="AD84" s="1">
        <v>7868.7666666666701</v>
      </c>
      <c r="AE84" s="1">
        <v>70.118223809523798</v>
      </c>
      <c r="AK84" s="1">
        <v>99.5</v>
      </c>
      <c r="AL84" s="1">
        <v>9134.7047619047607</v>
      </c>
      <c r="AM84" s="1">
        <v>50.770714285714298</v>
      </c>
    </row>
    <row r="85" spans="1:39" ht="12.75" x14ac:dyDescent="0.25">
      <c r="A85" s="1">
        <v>98.5</v>
      </c>
      <c r="B85" s="1">
        <v>7515.2238095238099</v>
      </c>
      <c r="C85" s="1">
        <v>64.534057142857094</v>
      </c>
      <c r="E85" s="1">
        <v>98.5</v>
      </c>
      <c r="F85" s="1">
        <v>7515.2238095238099</v>
      </c>
      <c r="G85" s="1">
        <v>64.534057142857094</v>
      </c>
      <c r="M85" s="1">
        <v>98.5</v>
      </c>
      <c r="N85" s="1">
        <v>7515.2238095238099</v>
      </c>
      <c r="O85" s="1">
        <v>64.534057142857094</v>
      </c>
      <c r="U85" s="1">
        <v>100.433333333333</v>
      </c>
      <c r="V85" s="1">
        <v>8798.4571428571398</v>
      </c>
      <c r="W85" s="1">
        <v>54.441166666666703</v>
      </c>
      <c r="Y85" s="1">
        <v>98.738095238095198</v>
      </c>
      <c r="Z85" s="1">
        <v>7664.3952380952396</v>
      </c>
      <c r="AA85" s="1">
        <v>61.839114285714302</v>
      </c>
      <c r="AC85" s="1">
        <v>98.5</v>
      </c>
      <c r="AD85" s="1">
        <v>7515.2238095238099</v>
      </c>
      <c r="AE85" s="1">
        <v>64.534057142857094</v>
      </c>
      <c r="AK85" s="1">
        <v>100.433333333333</v>
      </c>
      <c r="AL85" s="1">
        <v>8798.4571428571398</v>
      </c>
      <c r="AM85" s="1">
        <v>54.441166666666703</v>
      </c>
    </row>
    <row r="86" spans="1:39" ht="12.75" x14ac:dyDescent="0.25">
      <c r="A86" s="1">
        <v>99.5</v>
      </c>
      <c r="B86" s="1">
        <v>7548.6142857142904</v>
      </c>
      <c r="C86" s="1">
        <v>64.000142857142905</v>
      </c>
      <c r="E86" s="1">
        <v>99.5</v>
      </c>
      <c r="F86" s="1">
        <v>7548.6142857142904</v>
      </c>
      <c r="G86" s="1">
        <v>64.000142857142905</v>
      </c>
      <c r="M86" s="1">
        <v>99.5</v>
      </c>
      <c r="N86" s="1">
        <v>7548.6142857142904</v>
      </c>
      <c r="O86" s="1">
        <v>64.000142857142905</v>
      </c>
      <c r="U86" s="1">
        <v>95.571428571428598</v>
      </c>
      <c r="V86" s="1">
        <v>7989.1952380952398</v>
      </c>
      <c r="W86" s="1">
        <v>62.126833333333302</v>
      </c>
      <c r="Y86" s="1">
        <v>92.5</v>
      </c>
      <c r="Z86" s="1">
        <v>7666.4857142857099</v>
      </c>
      <c r="AA86" s="1">
        <v>73.330261904761898</v>
      </c>
      <c r="AC86" s="1">
        <v>99.5</v>
      </c>
      <c r="AD86" s="1">
        <v>7548.6142857142904</v>
      </c>
      <c r="AE86" s="1">
        <v>64.000142857142905</v>
      </c>
      <c r="AK86" s="1">
        <v>95.571428571428598</v>
      </c>
      <c r="AL86" s="1">
        <v>7989.1952380952398</v>
      </c>
      <c r="AM86" s="1">
        <v>62.126833333333302</v>
      </c>
    </row>
    <row r="87" spans="1:39" ht="12.75" x14ac:dyDescent="0.25">
      <c r="A87" s="1">
        <v>98.5</v>
      </c>
      <c r="B87" s="1">
        <v>7584.9761904761899</v>
      </c>
      <c r="C87" s="1">
        <v>64.396057142857202</v>
      </c>
      <c r="E87" s="1">
        <v>98.5</v>
      </c>
      <c r="F87" s="1">
        <v>7584.9761904761899</v>
      </c>
      <c r="G87" s="1">
        <v>64.396057142857202</v>
      </c>
      <c r="M87" s="1">
        <v>98.5</v>
      </c>
      <c r="N87" s="1">
        <v>7584.9761904761899</v>
      </c>
      <c r="O87" s="1">
        <v>64.396057142857202</v>
      </c>
      <c r="U87" s="1">
        <v>102.833333333333</v>
      </c>
      <c r="V87" s="1">
        <v>9257.1476190476205</v>
      </c>
      <c r="W87" s="1">
        <v>50.474309523809502</v>
      </c>
      <c r="Y87" s="1">
        <v>93.238095238095298</v>
      </c>
      <c r="Z87" s="1">
        <v>7539.8666666666704</v>
      </c>
      <c r="AA87" s="1">
        <v>75.864880952381</v>
      </c>
      <c r="AC87" s="1">
        <v>98.5</v>
      </c>
      <c r="AD87" s="1">
        <v>7584.9761904761899</v>
      </c>
      <c r="AE87" s="1">
        <v>64.396057142857202</v>
      </c>
      <c r="AK87" s="1">
        <v>102.833333333333</v>
      </c>
      <c r="AL87" s="1">
        <v>9257.1476190476205</v>
      </c>
      <c r="AM87" s="1">
        <v>50.474309523809502</v>
      </c>
    </row>
    <row r="88" spans="1:39" ht="12.75" x14ac:dyDescent="0.25">
      <c r="A88" s="1">
        <v>98.5</v>
      </c>
      <c r="B88" s="1">
        <v>7555.1904761904798</v>
      </c>
      <c r="C88" s="1">
        <v>64.399057142857203</v>
      </c>
      <c r="E88" s="1">
        <v>98.5</v>
      </c>
      <c r="F88" s="1">
        <v>7555.1904761904798</v>
      </c>
      <c r="G88" s="1">
        <v>64.399057142857203</v>
      </c>
      <c r="M88" s="1">
        <v>98.5</v>
      </c>
      <c r="N88" s="1">
        <v>7555.1904761904798</v>
      </c>
      <c r="O88" s="1">
        <v>64.399057142857203</v>
      </c>
      <c r="U88" s="1">
        <v>114.5</v>
      </c>
      <c r="V88" s="1">
        <v>10746.519047619</v>
      </c>
      <c r="W88" s="1">
        <v>45.531880952381002</v>
      </c>
      <c r="Y88" s="1">
        <v>94.5</v>
      </c>
      <c r="Z88" s="1">
        <v>7721.4714285714299</v>
      </c>
      <c r="AA88" s="1">
        <v>70.122895238095197</v>
      </c>
      <c r="AC88" s="1">
        <v>98.5</v>
      </c>
      <c r="AD88" s="1">
        <v>7555.1904761904798</v>
      </c>
      <c r="AE88" s="1">
        <v>64.399057142857203</v>
      </c>
      <c r="AK88" s="1">
        <v>114.5</v>
      </c>
      <c r="AL88" s="1">
        <v>10746.519047619</v>
      </c>
      <c r="AM88" s="1">
        <v>45.531880952381002</v>
      </c>
    </row>
    <row r="89" spans="1:39" ht="12.75" x14ac:dyDescent="0.25">
      <c r="A89" s="1">
        <v>99.5</v>
      </c>
      <c r="B89" s="1">
        <v>6458.5952380952403</v>
      </c>
      <c r="C89" s="1">
        <v>76.268152380952401</v>
      </c>
      <c r="E89" s="1">
        <v>99.5</v>
      </c>
      <c r="F89" s="1">
        <v>6458.5952380952403</v>
      </c>
      <c r="G89" s="1">
        <v>76.268152380952401</v>
      </c>
      <c r="M89" s="1">
        <v>99.5</v>
      </c>
      <c r="N89" s="1">
        <v>6458.5952380952403</v>
      </c>
      <c r="O89" s="1">
        <v>76.268152380952401</v>
      </c>
      <c r="U89" s="1">
        <v>99.3333333333334</v>
      </c>
      <c r="V89" s="1">
        <v>8770.2142857142899</v>
      </c>
      <c r="W89" s="1">
        <v>56.350833333333298</v>
      </c>
      <c r="Y89" s="1">
        <v>93.238095238095298</v>
      </c>
      <c r="Z89" s="1">
        <v>7541.1142857142904</v>
      </c>
      <c r="AA89" s="1">
        <v>75.559452380952393</v>
      </c>
      <c r="AC89" s="1">
        <v>99.5</v>
      </c>
      <c r="AD89" s="1">
        <v>6458.5952380952403</v>
      </c>
      <c r="AE89" s="1">
        <v>76.268152380952401</v>
      </c>
      <c r="AK89" s="1">
        <v>99.3333333333334</v>
      </c>
      <c r="AL89" s="1">
        <v>8770.2142857142899</v>
      </c>
      <c r="AM89" s="1">
        <v>56.350833333333298</v>
      </c>
    </row>
    <row r="90" spans="1:39" ht="12.75" x14ac:dyDescent="0.25">
      <c r="A90" s="1">
        <v>94.071428571428598</v>
      </c>
      <c r="B90" s="1">
        <v>7954.3857142857096</v>
      </c>
      <c r="C90" s="1">
        <v>69.608380952380998</v>
      </c>
      <c r="E90" s="1">
        <v>94.071428571428598</v>
      </c>
      <c r="F90" s="1">
        <v>7954.3857142857096</v>
      </c>
      <c r="G90" s="1">
        <v>69.608380952380998</v>
      </c>
      <c r="M90" s="1">
        <v>94.071428571428598</v>
      </c>
      <c r="N90" s="1">
        <v>7954.3857142857096</v>
      </c>
      <c r="O90" s="1">
        <v>69.608380952380998</v>
      </c>
      <c r="U90" s="1">
        <v>94.714285714285694</v>
      </c>
      <c r="V90" s="1">
        <v>7961.1476190476196</v>
      </c>
      <c r="W90" s="1">
        <v>62.238952380952398</v>
      </c>
      <c r="Y90" s="1">
        <v>94.5</v>
      </c>
      <c r="Z90" s="1">
        <v>7654.3047619047602</v>
      </c>
      <c r="AA90" s="1">
        <v>73.577895238095195</v>
      </c>
      <c r="AC90" s="1">
        <v>94.071428571428598</v>
      </c>
      <c r="AD90" s="1">
        <v>7954.3857142857096</v>
      </c>
      <c r="AE90" s="1">
        <v>69.608380952380998</v>
      </c>
      <c r="AK90" s="1">
        <v>94.714285714285694</v>
      </c>
      <c r="AL90" s="1">
        <v>7961.1476190476196</v>
      </c>
      <c r="AM90" s="1">
        <v>62.238952380952398</v>
      </c>
    </row>
    <row r="91" spans="1:39" ht="12.75" x14ac:dyDescent="0.25">
      <c r="A91" s="1">
        <v>99</v>
      </c>
      <c r="B91" s="1">
        <v>7558.6714285714297</v>
      </c>
      <c r="C91" s="1">
        <v>64.3006666666667</v>
      </c>
      <c r="E91" s="1">
        <v>99</v>
      </c>
      <c r="F91" s="1">
        <v>7558.6714285714297</v>
      </c>
      <c r="G91" s="1">
        <v>64.3006666666667</v>
      </c>
      <c r="M91" s="1">
        <v>99</v>
      </c>
      <c r="N91" s="1">
        <v>7558.6714285714297</v>
      </c>
      <c r="O91" s="1">
        <v>64.3006666666667</v>
      </c>
      <c r="U91" s="1">
        <v>112.880952380952</v>
      </c>
      <c r="V91" s="1">
        <v>10492.719047619001</v>
      </c>
      <c r="W91" s="1">
        <v>45.709166666666697</v>
      </c>
      <c r="Y91" s="1">
        <v>98.738095238095198</v>
      </c>
      <c r="Z91" s="1">
        <v>7700.1904761904798</v>
      </c>
      <c r="AA91" s="1">
        <v>57.929114285714299</v>
      </c>
      <c r="AC91" s="1">
        <v>99</v>
      </c>
      <c r="AD91" s="1">
        <v>7558.6714285714297</v>
      </c>
      <c r="AE91" s="1">
        <v>64.3006666666667</v>
      </c>
      <c r="AK91" s="1">
        <v>112.880952380952</v>
      </c>
      <c r="AL91" s="1">
        <v>10492.719047619001</v>
      </c>
      <c r="AM91" s="1">
        <v>45.709166666666697</v>
      </c>
    </row>
    <row r="92" spans="1:39" ht="12.75" x14ac:dyDescent="0.25">
      <c r="A92" s="1">
        <v>99</v>
      </c>
      <c r="B92" s="1">
        <v>7578.3333333333303</v>
      </c>
      <c r="C92" s="1">
        <v>64.016333333333293</v>
      </c>
      <c r="E92" s="1">
        <v>99</v>
      </c>
      <c r="F92" s="1">
        <v>7578.3333333333303</v>
      </c>
      <c r="G92" s="1">
        <v>64.016333333333293</v>
      </c>
      <c r="M92" s="1">
        <v>99</v>
      </c>
      <c r="N92" s="1">
        <v>7578.3333333333303</v>
      </c>
      <c r="O92" s="1">
        <v>64.016333333333293</v>
      </c>
      <c r="U92" s="1">
        <v>113.133333333333</v>
      </c>
      <c r="V92" s="1">
        <v>10229.4333333333</v>
      </c>
      <c r="W92" s="1">
        <v>45.556357142857102</v>
      </c>
      <c r="Y92" s="1">
        <v>95</v>
      </c>
      <c r="Z92" s="1">
        <v>7697.4476190476198</v>
      </c>
      <c r="AA92" s="1">
        <v>69.710761904761895</v>
      </c>
      <c r="AC92" s="1">
        <v>99</v>
      </c>
      <c r="AD92" s="1">
        <v>7578.3333333333303</v>
      </c>
      <c r="AE92" s="1">
        <v>64.016333333333293</v>
      </c>
      <c r="AK92" s="1">
        <v>113.133333333333</v>
      </c>
      <c r="AL92" s="1">
        <v>10229.4333333333</v>
      </c>
      <c r="AM92" s="1">
        <v>45.556357142857102</v>
      </c>
    </row>
    <row r="93" spans="1:39" ht="12.75" x14ac:dyDescent="0.25">
      <c r="A93" s="1">
        <v>99</v>
      </c>
      <c r="B93" s="1">
        <v>7644.6</v>
      </c>
      <c r="C93" s="1">
        <v>64.000142857142905</v>
      </c>
      <c r="E93" s="1">
        <v>99</v>
      </c>
      <c r="F93" s="1">
        <v>7644.6</v>
      </c>
      <c r="G93" s="1">
        <v>64.000142857142905</v>
      </c>
      <c r="M93" s="1">
        <v>99</v>
      </c>
      <c r="N93" s="1">
        <v>7644.6</v>
      </c>
      <c r="O93" s="1">
        <v>64.000142857142905</v>
      </c>
      <c r="U93" s="1">
        <v>114.466666666667</v>
      </c>
      <c r="V93" s="1">
        <v>9905.8142857142902</v>
      </c>
      <c r="W93" s="1">
        <v>45.613642857142899</v>
      </c>
      <c r="Y93" s="1">
        <v>99</v>
      </c>
      <c r="Z93" s="1">
        <v>7634.3571428571404</v>
      </c>
      <c r="AA93" s="1">
        <v>55.8889904761905</v>
      </c>
      <c r="AC93" s="1">
        <v>99</v>
      </c>
      <c r="AD93" s="1">
        <v>7644.6</v>
      </c>
      <c r="AE93" s="1">
        <v>64.000142857142905</v>
      </c>
      <c r="AK93" s="1">
        <v>114.466666666667</v>
      </c>
      <c r="AL93" s="1">
        <v>9905.8142857142902</v>
      </c>
      <c r="AM93" s="1">
        <v>45.613642857142899</v>
      </c>
    </row>
    <row r="94" spans="1:39" ht="12.75" x14ac:dyDescent="0.25">
      <c r="U94" s="1">
        <v>94.071428571428598</v>
      </c>
      <c r="V94" s="1">
        <v>7945.7904761904801</v>
      </c>
      <c r="W94" s="1">
        <v>64.927857142857107</v>
      </c>
      <c r="Y94" s="1">
        <v>99</v>
      </c>
      <c r="Z94" s="1">
        <v>7532.6095238095204</v>
      </c>
      <c r="AA94" s="1">
        <v>64.012876190476206</v>
      </c>
      <c r="AK94" s="1">
        <v>94.071428571428598</v>
      </c>
      <c r="AL94" s="1">
        <v>7945.7904761904801</v>
      </c>
      <c r="AM94" s="1">
        <v>64.927857142857107</v>
      </c>
    </row>
    <row r="95" spans="1:39" ht="12.75" x14ac:dyDescent="0.25">
      <c r="U95" s="1">
        <v>115.166666666667</v>
      </c>
      <c r="V95" s="1">
        <v>10125.766666666699</v>
      </c>
      <c r="W95" s="1">
        <v>45.521785714285699</v>
      </c>
      <c r="Y95" s="1">
        <v>95</v>
      </c>
      <c r="Z95" s="1">
        <v>7516.25238095238</v>
      </c>
      <c r="AA95" s="1">
        <v>71.506690476190499</v>
      </c>
      <c r="AK95" s="1">
        <v>115.166666666667</v>
      </c>
      <c r="AL95" s="1">
        <v>10125.766666666699</v>
      </c>
      <c r="AM95" s="1">
        <v>45.521785714285699</v>
      </c>
    </row>
    <row r="96" spans="1:39" ht="12.75" x14ac:dyDescent="0.25">
      <c r="U96" s="1">
        <v>99.714285714285694</v>
      </c>
      <c r="V96" s="1">
        <v>9157.7428571428609</v>
      </c>
      <c r="W96" s="1">
        <v>50.702285714285701</v>
      </c>
      <c r="Y96" s="1">
        <v>95</v>
      </c>
      <c r="Z96" s="1">
        <v>7758.5571428571402</v>
      </c>
      <c r="AA96" s="1">
        <v>69.376833333333295</v>
      </c>
      <c r="AK96" s="1">
        <v>99.714285714285694</v>
      </c>
      <c r="AL96" s="1">
        <v>9157.7428571428609</v>
      </c>
      <c r="AM96" s="1">
        <v>50.702285714285701</v>
      </c>
    </row>
    <row r="97" spans="21:39" ht="12.75" x14ac:dyDescent="0.25">
      <c r="U97" s="1">
        <v>100</v>
      </c>
      <c r="V97" s="1">
        <v>8813.2380952381009</v>
      </c>
      <c r="W97" s="1">
        <v>55.088119047619003</v>
      </c>
      <c r="Y97" s="1">
        <v>99</v>
      </c>
      <c r="Z97" s="1">
        <v>7644.9571428571398</v>
      </c>
      <c r="AA97" s="1">
        <v>55.881990476190502</v>
      </c>
      <c r="AK97" s="1">
        <v>100</v>
      </c>
      <c r="AL97" s="1">
        <v>8813.2380952381009</v>
      </c>
      <c r="AM97" s="1">
        <v>55.088119047619003</v>
      </c>
    </row>
    <row r="98" spans="21:39" ht="12.75" x14ac:dyDescent="0.25">
      <c r="U98" s="1">
        <v>115.04761904761899</v>
      </c>
      <c r="V98" s="1">
        <v>10128.223809523801</v>
      </c>
      <c r="W98" s="1">
        <v>45.558904761904799</v>
      </c>
      <c r="Y98" s="1">
        <v>98.6666666666667</v>
      </c>
      <c r="Z98" s="1">
        <v>7940.8619047619104</v>
      </c>
      <c r="AA98" s="1">
        <v>56.014928571428598</v>
      </c>
      <c r="AK98" s="1">
        <v>115.04761904761899</v>
      </c>
      <c r="AL98" s="1">
        <v>10128.223809523801</v>
      </c>
      <c r="AM98" s="1">
        <v>45.558904761904799</v>
      </c>
    </row>
    <row r="99" spans="21:39" ht="12.75" x14ac:dyDescent="0.25">
      <c r="U99" s="1">
        <v>94.466666666666697</v>
      </c>
      <c r="V99" s="1">
        <v>7830.5571428571502</v>
      </c>
      <c r="W99" s="1">
        <v>64.732666666666702</v>
      </c>
      <c r="Y99" s="1">
        <v>99</v>
      </c>
      <c r="Z99" s="1">
        <v>7560.6809523809497</v>
      </c>
      <c r="AA99" s="1">
        <v>63.666447619047602</v>
      </c>
      <c r="AK99" s="1">
        <v>94.466666666666697</v>
      </c>
      <c r="AL99" s="1">
        <v>7830.5571428571502</v>
      </c>
      <c r="AM99" s="1">
        <v>64.732666666666702</v>
      </c>
    </row>
    <row r="100" spans="21:39" ht="12.75" x14ac:dyDescent="0.25">
      <c r="U100" s="1">
        <v>98.238095238095198</v>
      </c>
      <c r="V100" s="1">
        <v>8937.3047619047593</v>
      </c>
      <c r="W100" s="1">
        <v>54.7074761904762</v>
      </c>
      <c r="Y100" s="1">
        <v>100.833333333333</v>
      </c>
      <c r="Z100" s="1">
        <v>7911.7142857142799</v>
      </c>
      <c r="AA100" s="1">
        <v>50.680104761904801</v>
      </c>
      <c r="AK100" s="1">
        <v>98.238095238095198</v>
      </c>
      <c r="AL100" s="1">
        <v>8937.3047619047593</v>
      </c>
      <c r="AM100" s="1">
        <v>54.7074761904762</v>
      </c>
    </row>
    <row r="101" spans="21:39" ht="12.75" x14ac:dyDescent="0.25">
      <c r="U101" s="1">
        <v>113.133333333333</v>
      </c>
      <c r="V101" s="1">
        <v>10048.0380952381</v>
      </c>
      <c r="W101" s="1">
        <v>45.570357142857198</v>
      </c>
      <c r="Y101" s="1">
        <v>92.5</v>
      </c>
      <c r="Z101" s="1">
        <v>7647.7095238095199</v>
      </c>
      <c r="AA101" s="1">
        <v>79.723833333333303</v>
      </c>
      <c r="AK101" s="1">
        <v>113.133333333333</v>
      </c>
      <c r="AL101" s="1">
        <v>10048.0380952381</v>
      </c>
      <c r="AM101" s="1">
        <v>45.570357142857198</v>
      </c>
    </row>
    <row r="102" spans="21:39" ht="12.75" x14ac:dyDescent="0.25">
      <c r="U102" s="1">
        <v>94.071428571428598</v>
      </c>
      <c r="V102" s="1">
        <v>7839.6047619047604</v>
      </c>
      <c r="W102" s="1">
        <v>64.935928571428605</v>
      </c>
      <c r="Y102" s="1">
        <v>94</v>
      </c>
      <c r="Z102" s="1">
        <v>7742.0523809523802</v>
      </c>
      <c r="AA102" s="1">
        <v>71.0776095238095</v>
      </c>
      <c r="AK102" s="1">
        <v>94.071428571428598</v>
      </c>
      <c r="AL102" s="1">
        <v>7839.6047619047604</v>
      </c>
      <c r="AM102" s="1">
        <v>64.935928571428605</v>
      </c>
    </row>
    <row r="103" spans="21:39" ht="12.75" x14ac:dyDescent="0.25">
      <c r="U103" s="1">
        <v>98.3333333333333</v>
      </c>
      <c r="V103" s="1">
        <v>8903.1142857142895</v>
      </c>
      <c r="W103" s="1">
        <v>55.016214285714298</v>
      </c>
      <c r="Y103" s="1">
        <v>98.6666666666667</v>
      </c>
      <c r="Z103" s="1">
        <v>7918.5523809523802</v>
      </c>
      <c r="AA103" s="1">
        <v>57.5500714285714</v>
      </c>
      <c r="AK103" s="1">
        <v>98.3333333333333</v>
      </c>
      <c r="AL103" s="1">
        <v>8903.1142857142895</v>
      </c>
      <c r="AM103" s="1">
        <v>55.016214285714298</v>
      </c>
    </row>
    <row r="104" spans="21:39" ht="12.75" x14ac:dyDescent="0.25">
      <c r="U104" s="1">
        <v>94.714285714285694</v>
      </c>
      <c r="V104" s="1">
        <v>8014.2666666666701</v>
      </c>
      <c r="W104" s="1">
        <v>62.2332380952381</v>
      </c>
      <c r="Y104" s="1">
        <v>93.5</v>
      </c>
      <c r="Z104" s="1">
        <v>7610.00952380952</v>
      </c>
      <c r="AA104" s="1">
        <v>75.141833333333295</v>
      </c>
      <c r="AK104" s="1">
        <v>94.714285714285694</v>
      </c>
      <c r="AL104" s="1">
        <v>8014.2666666666701</v>
      </c>
      <c r="AM104" s="1">
        <v>62.2332380952381</v>
      </c>
    </row>
    <row r="105" spans="21:39" ht="12.75" x14ac:dyDescent="0.25">
      <c r="U105" s="1">
        <v>100.333333333333</v>
      </c>
      <c r="V105" s="1">
        <v>9038.9809523809508</v>
      </c>
      <c r="W105" s="1">
        <v>50.570809523809501</v>
      </c>
      <c r="Y105" s="1">
        <v>93.238095238095298</v>
      </c>
      <c r="Z105" s="1">
        <v>7529.4380952380998</v>
      </c>
      <c r="AA105" s="1">
        <v>76.719023809523804</v>
      </c>
      <c r="AK105" s="1">
        <v>100.333333333333</v>
      </c>
      <c r="AL105" s="1">
        <v>9038.9809523809508</v>
      </c>
      <c r="AM105" s="1">
        <v>50.570809523809501</v>
      </c>
    </row>
    <row r="106" spans="21:39" ht="12.75" x14ac:dyDescent="0.25">
      <c r="U106" s="1">
        <v>98.3333333333333</v>
      </c>
      <c r="V106" s="1">
        <v>8985.1619047619006</v>
      </c>
      <c r="W106" s="1">
        <v>54.106214285714302</v>
      </c>
      <c r="Y106" s="1">
        <v>98.738095238095198</v>
      </c>
      <c r="Z106" s="1">
        <v>7734.0238095238101</v>
      </c>
      <c r="AA106" s="1">
        <v>57.733447619047602</v>
      </c>
      <c r="AK106" s="1">
        <v>98.3333333333333</v>
      </c>
      <c r="AL106" s="1">
        <v>8985.1619047619006</v>
      </c>
      <c r="AM106" s="1">
        <v>54.106214285714302</v>
      </c>
    </row>
    <row r="107" spans="21:39" ht="12.75" x14ac:dyDescent="0.25">
      <c r="U107" s="1">
        <v>98.3333333333333</v>
      </c>
      <c r="V107" s="1">
        <v>8983.2333333333299</v>
      </c>
      <c r="W107" s="1">
        <v>54.106428571428602</v>
      </c>
      <c r="Y107" s="1">
        <v>93.238095238095298</v>
      </c>
      <c r="Z107" s="1">
        <v>7535.2952380952402</v>
      </c>
      <c r="AA107" s="1">
        <v>76.714309523809504</v>
      </c>
      <c r="AK107" s="1">
        <v>98.3333333333333</v>
      </c>
      <c r="AL107" s="1">
        <v>8983.2333333333299</v>
      </c>
      <c r="AM107" s="1">
        <v>54.106428571428602</v>
      </c>
    </row>
    <row r="108" spans="21:39" x14ac:dyDescent="0.25">
      <c r="U108" s="1">
        <v>94.071428571428598</v>
      </c>
      <c r="V108" s="1">
        <v>7834.1952380952398</v>
      </c>
      <c r="W108" s="1">
        <v>64.987809523809503</v>
      </c>
      <c r="Y108" s="1">
        <v>92.5</v>
      </c>
      <c r="Z108" s="1">
        <v>7652.4238095238097</v>
      </c>
      <c r="AA108" s="1">
        <v>78.939833333333297</v>
      </c>
      <c r="AK108" s="1">
        <v>94.071428571428598</v>
      </c>
      <c r="AL108" s="1">
        <v>7834.1952380952398</v>
      </c>
      <c r="AM108" s="1">
        <v>64.987809523809503</v>
      </c>
    </row>
    <row r="109" spans="21:39" x14ac:dyDescent="0.25">
      <c r="U109" s="1">
        <v>113.133333333333</v>
      </c>
      <c r="V109" s="1">
        <v>10034.5238095238</v>
      </c>
      <c r="W109" s="1">
        <v>45.713928571428603</v>
      </c>
      <c r="Y109" s="1">
        <v>95</v>
      </c>
      <c r="Z109" s="1">
        <v>7435.7238095238099</v>
      </c>
      <c r="AA109" s="1">
        <v>77.195452380952403</v>
      </c>
      <c r="AK109" s="1">
        <v>113.133333333333</v>
      </c>
      <c r="AL109" s="1">
        <v>10034.5238095238</v>
      </c>
      <c r="AM109" s="1">
        <v>45.713928571428603</v>
      </c>
    </row>
    <row r="110" spans="21:39" x14ac:dyDescent="0.25">
      <c r="U110" s="1">
        <v>100.238095238095</v>
      </c>
      <c r="V110" s="1">
        <v>9054.7142857142899</v>
      </c>
      <c r="W110" s="1">
        <v>50.702357142857103</v>
      </c>
      <c r="Y110" s="1">
        <v>93.5</v>
      </c>
      <c r="Z110" s="1">
        <v>7433.7809523809501</v>
      </c>
      <c r="AA110" s="1">
        <v>80.518452380952397</v>
      </c>
      <c r="AK110" s="1">
        <v>100.238095238095</v>
      </c>
      <c r="AL110" s="1">
        <v>9054.7142857142899</v>
      </c>
      <c r="AM110" s="1">
        <v>50.702357142857103</v>
      </c>
    </row>
    <row r="111" spans="21:39" x14ac:dyDescent="0.25">
      <c r="U111" s="1">
        <v>98.3333333333333</v>
      </c>
      <c r="V111" s="1">
        <v>8976.6666666666697</v>
      </c>
      <c r="W111" s="1">
        <v>54.554428571428602</v>
      </c>
      <c r="Y111" s="1">
        <v>100.166666666667</v>
      </c>
      <c r="Z111" s="1">
        <v>7939.24761904762</v>
      </c>
      <c r="AA111" s="1">
        <v>50.523771428571401</v>
      </c>
      <c r="AK111" s="1">
        <v>98.3333333333333</v>
      </c>
      <c r="AL111" s="1">
        <v>8976.6666666666697</v>
      </c>
      <c r="AM111" s="1">
        <v>54.554428571428602</v>
      </c>
    </row>
    <row r="112" spans="21:39" x14ac:dyDescent="0.25">
      <c r="U112" s="1">
        <v>94.071428571428598</v>
      </c>
      <c r="V112" s="1">
        <v>7853.3523809523804</v>
      </c>
      <c r="W112" s="1">
        <v>64.9280714285714</v>
      </c>
      <c r="Y112" s="1">
        <v>99.5</v>
      </c>
      <c r="Z112" s="1">
        <v>7989.9714285714299</v>
      </c>
      <c r="AA112" s="1">
        <v>50.718623809523798</v>
      </c>
      <c r="AK112" s="1">
        <v>94.071428571428598</v>
      </c>
      <c r="AL112" s="1">
        <v>7853.3523809523804</v>
      </c>
      <c r="AM112" s="1">
        <v>64.9280714285714</v>
      </c>
    </row>
    <row r="113" spans="21:39" x14ac:dyDescent="0.25">
      <c r="U113" s="1">
        <v>100</v>
      </c>
      <c r="V113" s="1">
        <v>9077.7761904761901</v>
      </c>
      <c r="W113" s="1">
        <v>50.588738095238099</v>
      </c>
      <c r="Y113" s="1">
        <v>95</v>
      </c>
      <c r="Z113" s="1">
        <v>7434.8714285714304</v>
      </c>
      <c r="AA113" s="1">
        <v>77.804023809523798</v>
      </c>
      <c r="AK113" s="1">
        <v>100</v>
      </c>
      <c r="AL113" s="1">
        <v>9077.7761904761901</v>
      </c>
      <c r="AM113" s="1">
        <v>50.588738095238099</v>
      </c>
    </row>
    <row r="114" spans="21:39" x14ac:dyDescent="0.25">
      <c r="U114" s="1">
        <v>100</v>
      </c>
      <c r="V114" s="1">
        <v>8873.9285714285706</v>
      </c>
      <c r="W114" s="1">
        <v>54.215071428571399</v>
      </c>
      <c r="Y114" s="1">
        <v>95</v>
      </c>
      <c r="Z114" s="1">
        <v>7435.1809523809497</v>
      </c>
      <c r="AA114" s="1">
        <v>77.785547619047605</v>
      </c>
      <c r="AK114" s="1">
        <v>100</v>
      </c>
      <c r="AL114" s="1">
        <v>8873.9285714285706</v>
      </c>
      <c r="AM114" s="1">
        <v>54.215071428571399</v>
      </c>
    </row>
    <row r="115" spans="21:39" x14ac:dyDescent="0.25">
      <c r="U115" s="1">
        <v>114.466666666667</v>
      </c>
      <c r="V115" s="1">
        <v>10047.4904761905</v>
      </c>
      <c r="W115" s="1">
        <v>45.602833333333301</v>
      </c>
      <c r="Y115" s="1">
        <v>99.5</v>
      </c>
      <c r="Z115" s="1">
        <v>7967.5380952381001</v>
      </c>
      <c r="AA115" s="1">
        <v>50.739623809523799</v>
      </c>
      <c r="AK115" s="1">
        <v>114.466666666667</v>
      </c>
      <c r="AL115" s="1">
        <v>10047.4904761905</v>
      </c>
      <c r="AM115" s="1">
        <v>45.602833333333301</v>
      </c>
    </row>
    <row r="116" spans="21:39" x14ac:dyDescent="0.25">
      <c r="U116" s="1">
        <v>101.833333333333</v>
      </c>
      <c r="V116" s="1">
        <v>9105.76190476191</v>
      </c>
      <c r="W116" s="1">
        <v>50.504023809523801</v>
      </c>
      <c r="Y116" s="1">
        <v>94.5</v>
      </c>
      <c r="Z116" s="1">
        <v>7673.4714285714299</v>
      </c>
      <c r="AA116" s="1">
        <v>71.437180952380999</v>
      </c>
      <c r="AK116" s="1">
        <v>101.833333333333</v>
      </c>
      <c r="AL116" s="1">
        <v>9105.76190476191</v>
      </c>
      <c r="AM116" s="1">
        <v>50.504023809523801</v>
      </c>
    </row>
    <row r="117" spans="21:39" x14ac:dyDescent="0.25">
      <c r="U117" s="1">
        <v>100.2</v>
      </c>
      <c r="V117" s="1">
        <v>9206.6904761904807</v>
      </c>
      <c r="W117" s="1">
        <v>50.567333333333302</v>
      </c>
      <c r="Y117" s="1">
        <v>95</v>
      </c>
      <c r="Z117" s="1">
        <v>7491.4428571428598</v>
      </c>
      <c r="AA117" s="1">
        <v>76.954595238095195</v>
      </c>
      <c r="AK117" s="1">
        <v>100.2</v>
      </c>
      <c r="AL117" s="1">
        <v>9206.6904761904807</v>
      </c>
      <c r="AM117" s="1">
        <v>50.567333333333302</v>
      </c>
    </row>
    <row r="118" spans="21:39" x14ac:dyDescent="0.25">
      <c r="U118" s="1">
        <v>115.380952380952</v>
      </c>
      <c r="V118" s="1">
        <v>10282.1238095238</v>
      </c>
      <c r="W118" s="1">
        <v>45.481499999999997</v>
      </c>
      <c r="Y118" s="1">
        <v>94</v>
      </c>
      <c r="Z118" s="1">
        <v>7460.50952380953</v>
      </c>
      <c r="AA118" s="1">
        <v>79.782809523809505</v>
      </c>
      <c r="AK118" s="1">
        <v>115.380952380952</v>
      </c>
      <c r="AL118" s="1">
        <v>10282.1238095238</v>
      </c>
      <c r="AM118" s="1">
        <v>45.481499999999997</v>
      </c>
    </row>
    <row r="119" spans="21:39" x14ac:dyDescent="0.25">
      <c r="U119" s="1">
        <v>114.466666666667</v>
      </c>
      <c r="V119" s="1">
        <v>10162.347619047599</v>
      </c>
      <c r="W119" s="1">
        <v>45.564928571428602</v>
      </c>
      <c r="Y119" s="1">
        <v>94</v>
      </c>
      <c r="Z119" s="1">
        <v>7510.1714285714297</v>
      </c>
      <c r="AA119" s="1">
        <v>79.752809523809503</v>
      </c>
      <c r="AK119" s="1">
        <v>114.466666666667</v>
      </c>
      <c r="AL119" s="1">
        <v>10162.347619047599</v>
      </c>
      <c r="AM119" s="1">
        <v>45.564928571428602</v>
      </c>
    </row>
    <row r="120" spans="21:39" x14ac:dyDescent="0.25">
      <c r="U120" s="1">
        <v>114.571428571429</v>
      </c>
      <c r="V120" s="1">
        <v>10367.3761904762</v>
      </c>
      <c r="W120" s="1">
        <v>45.497714285714302</v>
      </c>
      <c r="Y120" s="1">
        <v>98.738095238095198</v>
      </c>
      <c r="Z120" s="1">
        <v>7827.9761904761899</v>
      </c>
      <c r="AA120" s="1">
        <v>56.717847619047603</v>
      </c>
      <c r="AK120" s="1">
        <v>114.571428571429</v>
      </c>
      <c r="AL120" s="1">
        <v>10367.3761904762</v>
      </c>
      <c r="AM120" s="1">
        <v>45.497714285714302</v>
      </c>
    </row>
    <row r="121" spans="21:39" x14ac:dyDescent="0.25">
      <c r="U121" s="1">
        <v>116.071428571429</v>
      </c>
      <c r="V121" s="1">
        <v>10457.0333333333</v>
      </c>
      <c r="W121" s="1">
        <v>45.458452380952401</v>
      </c>
      <c r="Y121" s="1">
        <v>95</v>
      </c>
      <c r="Z121" s="1">
        <v>7371.4190476190497</v>
      </c>
      <c r="AA121" s="1">
        <v>78.267023809523806</v>
      </c>
      <c r="AK121" s="1">
        <v>116.071428571429</v>
      </c>
      <c r="AL121" s="1">
        <v>10457.0333333333</v>
      </c>
      <c r="AM121" s="1">
        <v>45.458452380952401</v>
      </c>
    </row>
    <row r="122" spans="21:39" x14ac:dyDescent="0.25">
      <c r="U122" s="1">
        <v>116.071428571429</v>
      </c>
      <c r="V122" s="1">
        <v>10449.728571428601</v>
      </c>
      <c r="W122" s="1">
        <v>45.469928571428603</v>
      </c>
      <c r="Y122" s="1">
        <v>95</v>
      </c>
      <c r="Z122" s="1">
        <v>7367.0142857142901</v>
      </c>
      <c r="AA122" s="1">
        <v>78.292166666666702</v>
      </c>
      <c r="AK122" s="1">
        <v>116.071428571429</v>
      </c>
      <c r="AL122" s="1">
        <v>10449.728571428601</v>
      </c>
      <c r="AM122" s="1">
        <v>45.469928571428603</v>
      </c>
    </row>
    <row r="123" spans="21:39" x14ac:dyDescent="0.25">
      <c r="U123" s="1">
        <v>99.8333333333333</v>
      </c>
      <c r="V123" s="1">
        <v>8913.6380952381005</v>
      </c>
      <c r="W123" s="1">
        <v>54.441166666666703</v>
      </c>
      <c r="Y123" s="1">
        <v>94.738095238095298</v>
      </c>
      <c r="Z123" s="1">
        <v>7484.7952380952402</v>
      </c>
      <c r="AA123" s="1">
        <v>79.563309523809494</v>
      </c>
      <c r="AK123" s="1">
        <v>99.8333333333333</v>
      </c>
      <c r="AL123" s="1">
        <v>8913.6380952381005</v>
      </c>
      <c r="AM123" s="1">
        <v>54.441166666666703</v>
      </c>
    </row>
    <row r="124" spans="21:39" x14ac:dyDescent="0.25">
      <c r="U124" s="1">
        <v>114.633333333333</v>
      </c>
      <c r="V124" s="1">
        <v>10619.290476190499</v>
      </c>
      <c r="W124" s="1">
        <v>45.469928571428603</v>
      </c>
      <c r="AK124" s="1">
        <v>114.633333333333</v>
      </c>
      <c r="AL124" s="1">
        <v>10619.290476190499</v>
      </c>
      <c r="AM124" s="1">
        <v>45.469928571428603</v>
      </c>
    </row>
    <row r="125" spans="21:39" x14ac:dyDescent="0.25">
      <c r="U125" s="1">
        <v>100.833333333333</v>
      </c>
      <c r="V125" s="1">
        <v>9215.6142857142895</v>
      </c>
      <c r="W125" s="1">
        <v>50.494571428571398</v>
      </c>
      <c r="AK125" s="1">
        <v>100.833333333333</v>
      </c>
      <c r="AL125" s="1">
        <v>9215.6142857142895</v>
      </c>
      <c r="AM125" s="1">
        <v>50.494571428571398</v>
      </c>
    </row>
    <row r="126" spans="21:39" x14ac:dyDescent="0.25">
      <c r="U126" s="1">
        <v>100.333333333333</v>
      </c>
      <c r="V126" s="1">
        <v>9133.8238095238103</v>
      </c>
      <c r="W126" s="1">
        <v>50.5560714285714</v>
      </c>
      <c r="AK126" s="1">
        <v>100.333333333333</v>
      </c>
      <c r="AL126" s="1">
        <v>9133.8238095238103</v>
      </c>
      <c r="AM126" s="1">
        <v>50.5560714285714</v>
      </c>
    </row>
    <row r="127" spans="21:39" x14ac:dyDescent="0.25">
      <c r="U127" s="1">
        <v>114.571428571429</v>
      </c>
      <c r="V127" s="1">
        <v>10549.4952380952</v>
      </c>
      <c r="W127" s="1">
        <v>45.497714285714302</v>
      </c>
      <c r="AK127" s="1">
        <v>114.571428571429</v>
      </c>
      <c r="AL127" s="1">
        <v>10549.4952380952</v>
      </c>
      <c r="AM127" s="1">
        <v>45.497714285714302</v>
      </c>
    </row>
    <row r="128" spans="21:39" x14ac:dyDescent="0.25">
      <c r="U128" s="1">
        <v>114.571428571429</v>
      </c>
      <c r="V128" s="1">
        <v>10428.661904761901</v>
      </c>
      <c r="W128" s="1">
        <v>45.554190476190499</v>
      </c>
      <c r="AK128" s="1">
        <v>114.571428571429</v>
      </c>
      <c r="AL128" s="1">
        <v>10428.661904761901</v>
      </c>
      <c r="AM128" s="1">
        <v>45.554190476190499</v>
      </c>
    </row>
    <row r="129" spans="1:39" x14ac:dyDescent="0.25">
      <c r="U129" s="1">
        <v>101.21428571428601</v>
      </c>
      <c r="V129" s="1">
        <v>9154.7095238095208</v>
      </c>
      <c r="W129" s="1">
        <v>50.533809523809502</v>
      </c>
      <c r="AK129" s="1">
        <v>101.21428571428601</v>
      </c>
      <c r="AL129" s="1">
        <v>9154.7095238095208</v>
      </c>
      <c r="AM129" s="1">
        <v>50.533809523809502</v>
      </c>
    </row>
    <row r="130" spans="1:39" x14ac:dyDescent="0.25">
      <c r="U130" s="1">
        <v>115.71428571428601</v>
      </c>
      <c r="V130" s="1">
        <v>10520.214285714301</v>
      </c>
      <c r="W130" s="1">
        <v>45.458452380952401</v>
      </c>
      <c r="AK130" s="1">
        <v>115.71428571428601</v>
      </c>
      <c r="AL130" s="1">
        <v>10520.214285714301</v>
      </c>
      <c r="AM130" s="1">
        <v>45.458452380952401</v>
      </c>
    </row>
    <row r="131" spans="1:39" x14ac:dyDescent="0.25">
      <c r="U131" s="1">
        <v>115.571428571429</v>
      </c>
      <c r="V131" s="1">
        <v>10447.6238095238</v>
      </c>
      <c r="W131" s="1">
        <v>45.470142857142903</v>
      </c>
      <c r="AK131" s="1">
        <v>115.571428571429</v>
      </c>
      <c r="AL131" s="1">
        <v>10447.6238095238</v>
      </c>
      <c r="AM131" s="1">
        <v>45.470142857142903</v>
      </c>
    </row>
    <row r="132" spans="1:39" x14ac:dyDescent="0.25">
      <c r="U132" s="1">
        <v>115.166666666667</v>
      </c>
      <c r="V132" s="1">
        <v>10393.757142857099</v>
      </c>
      <c r="W132" s="1">
        <v>45.481714285714297</v>
      </c>
      <c r="AK132" s="1">
        <v>115.166666666667</v>
      </c>
      <c r="AL132" s="1">
        <v>10393.757142857099</v>
      </c>
      <c r="AM132" s="1">
        <v>45.481714285714297</v>
      </c>
    </row>
    <row r="133" spans="1:39" x14ac:dyDescent="0.25">
      <c r="U133" s="1">
        <v>114.70476190476199</v>
      </c>
      <c r="V133" s="1">
        <v>10483.5142857143</v>
      </c>
      <c r="W133" s="1">
        <v>45.476999999999997</v>
      </c>
      <c r="AK133" s="1">
        <v>114.70476190476199</v>
      </c>
      <c r="AL133" s="1">
        <v>10483.5142857143</v>
      </c>
      <c r="AM133" s="1">
        <v>45.476999999999997</v>
      </c>
    </row>
    <row r="134" spans="1:39" x14ac:dyDescent="0.25">
      <c r="U134" s="1">
        <v>115.380952380952</v>
      </c>
      <c r="V134" s="1">
        <v>10457.776190476199</v>
      </c>
      <c r="W134" s="1">
        <v>45.478642857142901</v>
      </c>
      <c r="AK134" s="1">
        <v>115.380952380952</v>
      </c>
      <c r="AL134" s="1">
        <v>10457.776190476199</v>
      </c>
      <c r="AM134" s="1">
        <v>45.478642857142901</v>
      </c>
    </row>
    <row r="135" spans="1:39" x14ac:dyDescent="0.25">
      <c r="U135" s="1">
        <v>115.30952380952399</v>
      </c>
      <c r="V135" s="1">
        <v>10524.161904761901</v>
      </c>
      <c r="W135" s="1">
        <v>45.465523809523802</v>
      </c>
      <c r="AK135" s="1">
        <v>115.30952380952399</v>
      </c>
      <c r="AL135" s="1">
        <v>10524.161904761901</v>
      </c>
      <c r="AM135" s="1">
        <v>45.465523809523802</v>
      </c>
    </row>
    <row r="141" spans="1:39" s="2" customFormat="1" ht="12.75" x14ac:dyDescent="0.25"/>
    <row r="142" spans="1:39" ht="12.75" x14ac:dyDescent="0.25">
      <c r="A142" s="1">
        <f>MIN(A1:A137)</f>
        <v>87.8</v>
      </c>
      <c r="B142" s="1">
        <f t="shared" ref="B142:D142" si="0">MIN(B1:B137)</f>
        <v>6428.6380952380896</v>
      </c>
      <c r="C142" s="1">
        <f t="shared" si="0"/>
        <v>56.252904761904801</v>
      </c>
      <c r="E142" s="1">
        <f>MIN(E1:E133)</f>
        <v>87.8</v>
      </c>
      <c r="F142" s="1">
        <f t="shared" ref="F142:G142" si="1">MIN(F1:F133)</f>
        <v>6428.6380952380896</v>
      </c>
      <c r="G142" s="1">
        <f t="shared" si="1"/>
        <v>56.252904761904801</v>
      </c>
      <c r="I142" s="1">
        <f>MIN(I1:I138)</f>
        <v>90.071428571428598</v>
      </c>
      <c r="J142" s="1">
        <f t="shared" ref="J142:K142" si="2">MIN(J1:J138)</f>
        <v>6416.1666666666697</v>
      </c>
      <c r="K142" s="1">
        <f t="shared" si="2"/>
        <v>47.8782904761905</v>
      </c>
      <c r="M142" s="1">
        <f>MIN(M1:M138)</f>
        <v>87.8</v>
      </c>
      <c r="N142" s="1">
        <f t="shared" ref="N142:O142" si="3">MIN(N1:N138)</f>
        <v>6428.6380952380896</v>
      </c>
      <c r="O142" s="1">
        <f t="shared" si="3"/>
        <v>56.252904761904801</v>
      </c>
      <c r="Q142" s="1">
        <f>MIN(Q1:Q138)</f>
        <v>90.071428571428598</v>
      </c>
      <c r="R142" s="1">
        <f t="shared" ref="R142:S142" si="4">MIN(R1:R138)</f>
        <v>6416.1666666666697</v>
      </c>
      <c r="S142" s="1">
        <f t="shared" si="4"/>
        <v>47.8782904761905</v>
      </c>
      <c r="U142" s="1">
        <f t="shared" ref="U142:BC142" si="5">MIN(U1:U137)</f>
        <v>93.1666666666667</v>
      </c>
      <c r="V142" s="1">
        <f t="shared" si="5"/>
        <v>7647.4761904761899</v>
      </c>
      <c r="W142" s="1">
        <f t="shared" si="5"/>
        <v>45.458452380952401</v>
      </c>
      <c r="Y142" s="1">
        <f t="shared" si="5"/>
        <v>90</v>
      </c>
      <c r="Z142" s="1">
        <f t="shared" si="5"/>
        <v>6527.3428571428603</v>
      </c>
      <c r="AA142" s="1">
        <f t="shared" si="5"/>
        <v>45.298214285714302</v>
      </c>
      <c r="AC142" s="1">
        <f t="shared" si="5"/>
        <v>87.8</v>
      </c>
      <c r="AD142" s="1">
        <f t="shared" si="5"/>
        <v>6428.6380952380896</v>
      </c>
      <c r="AE142" s="1">
        <f t="shared" si="5"/>
        <v>56.252904761904801</v>
      </c>
      <c r="AG142" s="1">
        <f t="shared" si="5"/>
        <v>90.071428571428598</v>
      </c>
      <c r="AH142" s="1">
        <f t="shared" si="5"/>
        <v>6416.1666666666697</v>
      </c>
      <c r="AI142" s="1">
        <f t="shared" si="5"/>
        <v>47.8782904761905</v>
      </c>
      <c r="AK142" s="1">
        <f t="shared" si="5"/>
        <v>93.1666666666667</v>
      </c>
      <c r="AL142" s="1">
        <f t="shared" si="5"/>
        <v>7647.4761904761899</v>
      </c>
      <c r="AM142" s="1">
        <f t="shared" si="5"/>
        <v>45.458452380952401</v>
      </c>
    </row>
    <row r="143" spans="1:39" ht="12.75" x14ac:dyDescent="0.25">
      <c r="A143" s="1">
        <f>MAX(A1:A137)</f>
        <v>124.5</v>
      </c>
      <c r="B143" s="1">
        <f t="shared" ref="B143:D143" si="6">MAX(B1:B137)</f>
        <v>11877.6333333333</v>
      </c>
      <c r="C143" s="1">
        <f t="shared" si="6"/>
        <v>94.1080238095238</v>
      </c>
      <c r="E143" s="1">
        <f>MAX(E1:E133)</f>
        <v>124.5</v>
      </c>
      <c r="F143" s="1">
        <f t="shared" ref="F143:G143" si="7">MAX(F1:F133)</f>
        <v>11877.6333333333</v>
      </c>
      <c r="G143" s="1">
        <f t="shared" si="7"/>
        <v>94.1080238095238</v>
      </c>
      <c r="I143" s="1">
        <f>MAX(I1:I138)</f>
        <v>110.142857142857</v>
      </c>
      <c r="J143" s="1">
        <f t="shared" ref="J143:K143" si="8">MAX(J1:J138)</f>
        <v>10215.5619047619</v>
      </c>
      <c r="K143" s="1">
        <f t="shared" si="8"/>
        <v>76.364561904761899</v>
      </c>
      <c r="M143" s="1">
        <f>MAX(M1:M138)</f>
        <v>124.5</v>
      </c>
      <c r="N143" s="1">
        <f t="shared" ref="N143:O143" si="9">MAX(N1:N138)</f>
        <v>11877.6333333333</v>
      </c>
      <c r="O143" s="1">
        <f t="shared" si="9"/>
        <v>94.1080238095238</v>
      </c>
      <c r="Q143" s="1">
        <f>MAX(Q1:Q138)</f>
        <v>110.142857142857</v>
      </c>
      <c r="R143" s="1">
        <f t="shared" ref="R143:S143" si="10">MAX(R1:R138)</f>
        <v>10215.5619047619</v>
      </c>
      <c r="S143" s="1">
        <f t="shared" si="10"/>
        <v>76.364561904761899</v>
      </c>
      <c r="U143" s="1">
        <f t="shared" ref="U143:BC143" si="11">MAX(U1:U137)</f>
        <v>116.071428571429</v>
      </c>
      <c r="V143" s="1">
        <f t="shared" si="11"/>
        <v>10833.3761904762</v>
      </c>
      <c r="W143" s="1">
        <f t="shared" si="11"/>
        <v>70.0917380952381</v>
      </c>
      <c r="Y143" s="1">
        <f t="shared" si="11"/>
        <v>130.33809523809501</v>
      </c>
      <c r="Z143" s="1">
        <f t="shared" si="11"/>
        <v>13026.766666666699</v>
      </c>
      <c r="AA143" s="1">
        <f t="shared" si="11"/>
        <v>85.381809523809494</v>
      </c>
      <c r="AC143" s="1">
        <f t="shared" si="11"/>
        <v>124.5</v>
      </c>
      <c r="AD143" s="1">
        <f t="shared" si="11"/>
        <v>11877.6333333333</v>
      </c>
      <c r="AE143" s="1">
        <f t="shared" si="11"/>
        <v>94.1080238095238</v>
      </c>
      <c r="AG143" s="1">
        <f t="shared" si="11"/>
        <v>110.142857142857</v>
      </c>
      <c r="AH143" s="1">
        <f t="shared" si="11"/>
        <v>10215.5619047619</v>
      </c>
      <c r="AI143" s="1">
        <f t="shared" si="11"/>
        <v>76.364561904761899</v>
      </c>
      <c r="AK143" s="1">
        <f t="shared" si="11"/>
        <v>116.071428571429</v>
      </c>
      <c r="AL143" s="1">
        <f t="shared" si="11"/>
        <v>10833.3761904762</v>
      </c>
      <c r="AM143" s="1">
        <f t="shared" si="11"/>
        <v>70.0917380952381</v>
      </c>
    </row>
    <row r="144" spans="1:39" x14ac:dyDescent="0.25">
      <c r="A144" s="1">
        <f>SUM(A1:A139)/A145</f>
        <v>95.359344598054292</v>
      </c>
      <c r="B144" s="1">
        <f>SUM(B1:B139)/A145</f>
        <v>7639.1701484895075</v>
      </c>
      <c r="C144" s="1">
        <f>SUM(C1:C139)/A145</f>
        <v>72.566961597542218</v>
      </c>
      <c r="E144" s="1">
        <f>SUM(E1:E139)/E145</f>
        <v>95.359344598054292</v>
      </c>
      <c r="F144" s="1">
        <f>SUM(F1:F139)/E145</f>
        <v>7639.1701484895075</v>
      </c>
      <c r="G144" s="1">
        <f>SUM(G1:G139)/E145</f>
        <v>72.566961597542218</v>
      </c>
      <c r="I144" s="1">
        <f>SUM(I1:I139)/I145</f>
        <v>98.160994397759083</v>
      </c>
      <c r="J144" s="1">
        <f>SUM(J1:J139)/I145</f>
        <v>8271.7094537815137</v>
      </c>
      <c r="K144" s="1">
        <f>SUM(K1:K139)/I145</f>
        <v>61.059172549019621</v>
      </c>
      <c r="M144" s="1">
        <f>SUM(M1:M139)/M145</f>
        <v>95.359344598054292</v>
      </c>
      <c r="N144" s="1">
        <f>SUM(N1:N139)/M145</f>
        <v>7639.1701484895075</v>
      </c>
      <c r="O144" s="1">
        <f>SUM(O1:O139)/M145</f>
        <v>72.566961597542218</v>
      </c>
      <c r="Q144" s="1">
        <f>SUM(Q1:Q139)/Q145</f>
        <v>98.160994397759083</v>
      </c>
      <c r="R144" s="1">
        <f>SUM(R1:R139)/Q145</f>
        <v>8271.7094537815137</v>
      </c>
      <c r="S144" s="1">
        <f>SUM(S1:S139)/Q145</f>
        <v>61.059172549019621</v>
      </c>
      <c r="U144" s="1">
        <f>SUM(U1:U139)/U145</f>
        <v>102.97950617283961</v>
      </c>
      <c r="V144" s="1">
        <f>SUM(V1:V139)/U145</f>
        <v>9148.4535097001772</v>
      </c>
      <c r="W144" s="1">
        <f>SUM(W1:W139)/U145</f>
        <v>53.871026067019415</v>
      </c>
      <c r="Y144" s="1">
        <f>SUM(Y1:Y139)/Y145</f>
        <v>99.396515679442501</v>
      </c>
      <c r="Z144" s="1">
        <f>SUM(Z1:Z139)/Y145</f>
        <v>8140.0684475416165</v>
      </c>
      <c r="AA144" s="1">
        <f>SUM(AA1:AA139)/Y145</f>
        <v>63.767869647696479</v>
      </c>
      <c r="AC144" s="1">
        <f>SUM(AC1:AC139)/AC145</f>
        <v>95.359344598054292</v>
      </c>
      <c r="AD144" s="1">
        <f>SUM(AD1:AD139)/AC145</f>
        <v>7639.1701484895075</v>
      </c>
      <c r="AE144" s="1">
        <f>SUM(AE1:AE139)/AC145</f>
        <v>72.566961597542218</v>
      </c>
      <c r="AG144" s="1">
        <f>SUM(AG1:AG139)/AG145</f>
        <v>98.160994397759083</v>
      </c>
      <c r="AH144" s="1">
        <f>SUM(AH1:AH139)/AG145</f>
        <v>8271.7094537815137</v>
      </c>
      <c r="AI144" s="1">
        <f>SUM(AI1:AI139)/AG145</f>
        <v>61.059172549019621</v>
      </c>
      <c r="AK144" s="1">
        <f>SUM(AK1:AK139)/AK145</f>
        <v>102.97950617283961</v>
      </c>
      <c r="AL144" s="1">
        <f>SUM(AL1:AL139)/AK145</f>
        <v>9148.4535097001772</v>
      </c>
      <c r="AM144" s="1">
        <f>SUM(AM1:AM139)/AK145</f>
        <v>53.871026067019415</v>
      </c>
    </row>
    <row r="145" spans="1:37" ht="12.75" x14ac:dyDescent="0.25">
      <c r="A145" s="1">
        <v>93</v>
      </c>
      <c r="E145" s="1">
        <v>93</v>
      </c>
      <c r="I145" s="1">
        <v>68</v>
      </c>
      <c r="M145" s="1">
        <v>93</v>
      </c>
      <c r="Q145" s="1">
        <v>68</v>
      </c>
      <c r="U145" s="1">
        <v>135</v>
      </c>
      <c r="Y145" s="1">
        <v>123</v>
      </c>
      <c r="AC145" s="1">
        <v>93</v>
      </c>
      <c r="AG145" s="1">
        <v>68</v>
      </c>
      <c r="AK145" s="1">
        <v>135</v>
      </c>
    </row>
    <row r="148" spans="1:37" ht="12.75" x14ac:dyDescent="0.25">
      <c r="A148" s="1">
        <f>SUM(A1:A137,E1:E133,I1:I138,M1:M138,Q1:Q138,U1:U135,Y1:Y133,AC1:AC134,AG1:AG134,AK1:AK137)</f>
        <v>95528.757142857197</v>
      </c>
      <c r="B148" s="1">
        <f>SUM(B1:B137,F1:F133,J1:J138,N1:N138,R1:R138,V1:V135,Z1:Z133,AD1:AD134,AH1:AH134,AL1:AL137)</f>
        <v>8000510.890476184</v>
      </c>
      <c r="C148" s="1">
        <f>SUM(C1:C137,G1:G133,K1:K138,O1:O138,S1:S138,W1:W135,AA1:AA133,AE1:AE134,AI1:AI134,AM1:AM137)</f>
        <v>61839.605919047623</v>
      </c>
    </row>
    <row r="149" spans="1:37" ht="12.75" x14ac:dyDescent="0.25">
      <c r="A149" s="3">
        <f>SUM(A148/A150)</f>
        <v>98.584888692319083</v>
      </c>
      <c r="B149" s="3">
        <f>B148/A150</f>
        <v>8256.4611872819241</v>
      </c>
      <c r="C149" s="3">
        <f>C148/A150</f>
        <v>63.81796276475503</v>
      </c>
    </row>
    <row r="150" spans="1:37" ht="12.75" x14ac:dyDescent="0.25">
      <c r="A150" s="1">
        <f>SUM(A145,E145,I145,M145,Q145,U145,Y145,AC145,AG145,AK145)</f>
        <v>969</v>
      </c>
    </row>
    <row r="152" spans="1:37" x14ac:dyDescent="0.25">
      <c r="A152" s="1">
        <f>MIN(A142,E142,I142,M142,Q142,U142,Y142,AC142,AG142,AK142)</f>
        <v>87.8</v>
      </c>
      <c r="B152" s="1">
        <f t="shared" ref="B152:C152" si="12">MIN(B142,F142,J142,N142,R142,V142,Z142,AD142,AH142,AL142)</f>
        <v>6416.1666666666697</v>
      </c>
      <c r="C152" s="1">
        <f t="shared" si="12"/>
        <v>45.298214285714302</v>
      </c>
    </row>
    <row r="153" spans="1:37" x14ac:dyDescent="0.25">
      <c r="A153" s="1">
        <f>MAX(A143,E143,I143,M143,Q143,U143,Y143,AC143,AG143,AK143)</f>
        <v>130.33809523809501</v>
      </c>
      <c r="B153" s="1">
        <f t="shared" ref="B153:C153" si="13">MAX(B143,F143,J143,N143,R143,V143,Z143,AD143,AH143,AL143)</f>
        <v>13026.766666666699</v>
      </c>
      <c r="C153" s="1">
        <f t="shared" si="13"/>
        <v>94.1080238095238</v>
      </c>
    </row>
    <row r="154" spans="1:37" x14ac:dyDescent="0.25">
      <c r="A154" s="1">
        <v>98.584888692319083</v>
      </c>
      <c r="B154" s="1">
        <v>8256.4611872819241</v>
      </c>
      <c r="C154" s="1">
        <v>63.81796276475503</v>
      </c>
    </row>
    <row r="156" spans="1:37" x14ac:dyDescent="0.25">
      <c r="A156" s="1">
        <v>87.8</v>
      </c>
      <c r="B156" s="1">
        <v>6416.1666666666697</v>
      </c>
      <c r="C156" s="1">
        <v>45.298214285714302</v>
      </c>
    </row>
    <row r="157" spans="1:37" x14ac:dyDescent="0.25">
      <c r="A157" s="1">
        <v>130.33809523809501</v>
      </c>
      <c r="B157" s="1">
        <v>13026.766666666699</v>
      </c>
      <c r="C157" s="1">
        <v>94.1080238095238</v>
      </c>
    </row>
    <row r="158" spans="1:37" x14ac:dyDescent="0.25">
      <c r="A158" s="1">
        <v>98.584888692319083</v>
      </c>
      <c r="B158" s="1">
        <v>8256.4611872819241</v>
      </c>
      <c r="C158" s="1">
        <v>63.81796276475503</v>
      </c>
    </row>
    <row r="161" spans="1:3" x14ac:dyDescent="0.25">
      <c r="A161" s="1">
        <f>ROUND(A156,2)</f>
        <v>87.8</v>
      </c>
      <c r="B161" s="1">
        <f t="shared" ref="B161:C161" si="14">ROUND(B156,2)</f>
        <v>6416.17</v>
      </c>
      <c r="C161" s="1">
        <f t="shared" si="14"/>
        <v>45.3</v>
      </c>
    </row>
    <row r="162" spans="1:3" x14ac:dyDescent="0.25">
      <c r="A162" s="1">
        <f t="shared" ref="A162:C162" si="15">ROUND(A157,2)</f>
        <v>130.34</v>
      </c>
      <c r="B162" s="1">
        <f t="shared" si="15"/>
        <v>13026.77</v>
      </c>
      <c r="C162" s="1">
        <f t="shared" si="15"/>
        <v>94.11</v>
      </c>
    </row>
    <row r="163" spans="1:3" x14ac:dyDescent="0.25">
      <c r="A163" s="1">
        <f t="shared" ref="A163:C163" si="16">ROUND(A158,2)</f>
        <v>98.58</v>
      </c>
      <c r="B163" s="1">
        <f t="shared" si="16"/>
        <v>8256.4599999999991</v>
      </c>
      <c r="C163" s="1">
        <f t="shared" si="16"/>
        <v>63.82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5F33-CEE0-471E-A8CF-673BF2943A31}">
  <dimension ref="Z2:AK12"/>
  <sheetViews>
    <sheetView topLeftCell="Z1" zoomScaleNormal="100" workbookViewId="0">
      <selection activeCell="AF29" sqref="AF29"/>
    </sheetView>
  </sheetViews>
  <sheetFormatPr defaultRowHeight="15" x14ac:dyDescent="0.25"/>
  <cols>
    <col min="11" max="11" width="9.140625" customWidth="1"/>
  </cols>
  <sheetData>
    <row r="2" spans="26:37" x14ac:dyDescent="0.25">
      <c r="Z2" s="4" t="s">
        <v>0</v>
      </c>
      <c r="AA2" s="4">
        <v>94.83</v>
      </c>
      <c r="AB2" s="4">
        <v>7536.1</v>
      </c>
      <c r="AC2" s="4">
        <v>54.1</v>
      </c>
      <c r="AD2" s="4"/>
      <c r="AE2" s="5">
        <v>92.4</v>
      </c>
      <c r="AF2" s="5">
        <v>7649.39</v>
      </c>
      <c r="AG2" s="5">
        <v>57.1</v>
      </c>
      <c r="AH2" s="4"/>
      <c r="AI2" s="5">
        <v>87.8</v>
      </c>
      <c r="AJ2" s="5">
        <v>6416.17</v>
      </c>
      <c r="AK2" s="5">
        <v>45.3</v>
      </c>
    </row>
    <row r="3" spans="26:37" x14ac:dyDescent="0.25">
      <c r="Z3" s="4" t="s">
        <v>1</v>
      </c>
      <c r="AA3" s="4">
        <v>132.19999999999999</v>
      </c>
      <c r="AB3" s="4">
        <v>13123.06</v>
      </c>
      <c r="AC3" s="4">
        <v>131.66</v>
      </c>
      <c r="AD3" s="4"/>
      <c r="AE3" s="5">
        <v>125.69</v>
      </c>
      <c r="AF3" s="5">
        <v>10802.79</v>
      </c>
      <c r="AG3" s="5">
        <v>132.99</v>
      </c>
      <c r="AH3" s="4"/>
      <c r="AI3" s="5">
        <v>130.34</v>
      </c>
      <c r="AJ3" s="5">
        <v>13026.77</v>
      </c>
      <c r="AK3" s="5">
        <v>94.11</v>
      </c>
    </row>
    <row r="4" spans="26:37" ht="15.75" thickBot="1" x14ac:dyDescent="0.3">
      <c r="Z4" s="6" t="s">
        <v>2</v>
      </c>
      <c r="AA4" s="6">
        <v>106.29</v>
      </c>
      <c r="AB4" s="6">
        <v>9612.27</v>
      </c>
      <c r="AC4" s="6">
        <v>73.510000000000005</v>
      </c>
      <c r="AD4" s="6"/>
      <c r="AE4" s="7">
        <v>104.04</v>
      </c>
      <c r="AF4" s="7">
        <v>9374.85</v>
      </c>
      <c r="AG4" s="7">
        <v>84.27</v>
      </c>
      <c r="AH4" s="6"/>
      <c r="AI4" s="7">
        <v>98.58</v>
      </c>
      <c r="AJ4" s="7">
        <v>8256.4599999999991</v>
      </c>
      <c r="AK4" s="7">
        <v>63.82</v>
      </c>
    </row>
    <row r="5" spans="26:37" x14ac:dyDescent="0.25">
      <c r="AI5" s="8">
        <f>(AA4-AI4)/AA4</f>
        <v>7.2537397685577265E-2</v>
      </c>
      <c r="AJ5" s="8">
        <f t="shared" ref="AJ5:AK5" si="0">(AB4-AJ4)/AB4</f>
        <v>0.14104992889296714</v>
      </c>
      <c r="AK5" s="8">
        <f t="shared" si="0"/>
        <v>0.13181880016324315</v>
      </c>
    </row>
    <row r="6" spans="26:37" x14ac:dyDescent="0.25">
      <c r="AA6" s="8">
        <f>(AA4-AE4)/AA4</f>
        <v>2.1168501270110076E-2</v>
      </c>
      <c r="AB6" s="8">
        <f t="shared" ref="AB6:AC6" si="1">(AB4-AF4)/AB4</f>
        <v>2.4699680720579015E-2</v>
      </c>
      <c r="AC6" s="8">
        <f t="shared" si="1"/>
        <v>-0.14637464290572696</v>
      </c>
      <c r="AE6" s="8">
        <f>(AE4-AA4)/AA4</f>
        <v>-2.1168501270110076E-2</v>
      </c>
      <c r="AF6" s="8">
        <f t="shared" ref="AF6:AG6" si="2">(AF4-AB4)/AB4</f>
        <v>-2.4699680720579015E-2</v>
      </c>
      <c r="AG6" s="8">
        <f t="shared" si="2"/>
        <v>0.14637464290572696</v>
      </c>
      <c r="AI6" s="8">
        <f>(AE4-AI4)/AE4</f>
        <v>5.2479815455594075E-2</v>
      </c>
      <c r="AJ6" s="8">
        <f t="shared" ref="AJ6:AK6" si="3">(AF4-AJ4)/AF4</f>
        <v>0.11929684208280679</v>
      </c>
      <c r="AK6" s="8">
        <f t="shared" si="3"/>
        <v>0.24267236264388273</v>
      </c>
    </row>
    <row r="10" spans="26:37" x14ac:dyDescent="0.25">
      <c r="AE10" s="8">
        <v>-2.1168501270110076E-2</v>
      </c>
      <c r="AF10" s="8">
        <v>-2.4699680720579015E-2</v>
      </c>
      <c r="AG10" s="8">
        <v>0.14637464290572696</v>
      </c>
    </row>
    <row r="11" spans="26:37" x14ac:dyDescent="0.25">
      <c r="AI11" s="8">
        <v>7.2537397685577265E-2</v>
      </c>
      <c r="AJ11" s="8">
        <v>0.14104992889296714</v>
      </c>
      <c r="AK11" s="8">
        <v>0.13181880016324315</v>
      </c>
    </row>
    <row r="12" spans="26:37" x14ac:dyDescent="0.25">
      <c r="AI12" s="8">
        <v>5.2479815455594075E-2</v>
      </c>
      <c r="AJ12" s="8">
        <v>0.11929684208280679</v>
      </c>
      <c r="AK12" s="8">
        <v>0.24267236264388273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SPEA-II</vt:lpstr>
      <vt:lpstr>NSGA-II</vt:lpstr>
      <vt:lpstr>Hybrid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2023-05-15T07:29:59Z</dcterms:created>
  <dcterms:modified xsi:type="dcterms:W3CDTF">2023-05-15T10:04:46Z</dcterms:modified>
</cp:coreProperties>
</file>