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eube\Desktop\Purdue\1st Semester\AAE 550\Project_v2\"/>
    </mc:Choice>
  </mc:AlternateContent>
  <xr:revisionPtr revIDLastSave="0" documentId="13_ncr:1_{21369C45-1F7A-4BE8-AE6D-0D49C11452FD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Prop_1" sheetId="1" r:id="rId1"/>
    <sheet name="Prop_2" sheetId="8" r:id="rId2"/>
    <sheet name="Prop_3" sheetId="9" r:id="rId3"/>
    <sheet name="Prop_4" sheetId="3" r:id="rId4"/>
    <sheet name="Prop_5" sheetId="13" r:id="rId5"/>
    <sheet name="Prop_6" sheetId="16" r:id="rId6"/>
    <sheet name="Prop_7" sheetId="15" r:id="rId7"/>
    <sheet name="Prop_8" sheetId="17" r:id="rId8"/>
    <sheet name="Motor" sheetId="2" r:id="rId9"/>
    <sheet name="Battery" sheetId="4" r:id="rId10"/>
    <sheet name="ESC" sheetId="5" r:id="rId11"/>
    <sheet name="Frame" sheetId="6" r:id="rId12"/>
    <sheet name="FC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7" l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3" i="1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3" i="3"/>
  <c r="F19" i="9"/>
  <c r="F16" i="9"/>
  <c r="F17" i="9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3" i="9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A3" i="7"/>
  <c r="A3" i="6"/>
  <c r="A4" i="6" s="1"/>
  <c r="A5" i="6" s="1"/>
  <c r="A5" i="5"/>
  <c r="A4" i="5"/>
  <c r="A3" i="5"/>
  <c r="A4" i="4"/>
  <c r="A5" i="4" s="1"/>
  <c r="A3" i="4"/>
  <c r="A4" i="2"/>
  <c r="A5" i="2" s="1"/>
  <c r="A3" i="2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</calcChain>
</file>

<file path=xl/sharedStrings.xml><?xml version="1.0" encoding="utf-8"?>
<sst xmlns="http://schemas.openxmlformats.org/spreadsheetml/2006/main" count="104" uniqueCount="53">
  <si>
    <t>Name</t>
  </si>
  <si>
    <t>No.</t>
  </si>
  <si>
    <t>Ct</t>
  </si>
  <si>
    <t>Cp</t>
  </si>
  <si>
    <t>RPM</t>
  </si>
  <si>
    <t>10x4.5MR</t>
  </si>
  <si>
    <t>Cost  (x4)</t>
  </si>
  <si>
    <t>Size/Diameter (Inches)</t>
  </si>
  <si>
    <t>Weight (x4) (Kg)</t>
  </si>
  <si>
    <t>DYS SunFun 2207 2400kv</t>
  </si>
  <si>
    <t>RPM (50%)</t>
  </si>
  <si>
    <t>RPM (100%)</t>
  </si>
  <si>
    <t>Voltage (V) (50%)</t>
  </si>
  <si>
    <t>Voltage (V) (100%)</t>
  </si>
  <si>
    <t>Current (A) (50%)</t>
  </si>
  <si>
    <t>Current (A) (100%)</t>
  </si>
  <si>
    <t>Voltage</t>
  </si>
  <si>
    <t xml:space="preserve"> </t>
  </si>
  <si>
    <t>Hypetrain "Cricket" 2306.6 2550kv</t>
  </si>
  <si>
    <t>HGLRC Forward FD2408 2500kv</t>
  </si>
  <si>
    <t>GEPRC GEP-GR2306 2450kv</t>
  </si>
  <si>
    <t xml:space="preserve">Cost  </t>
  </si>
  <si>
    <t>XILO 850mAh 4S 100c Basher LiPo Battery XT60</t>
  </si>
  <si>
    <t>Capacity (mAh)</t>
  </si>
  <si>
    <t>C-rating</t>
  </si>
  <si>
    <t>XILO 1250mAh 6S 100c Basher LiPo Battery XT60</t>
  </si>
  <si>
    <t>XILO 1300mAh 4S 100c Basher LiPo Battery XT60</t>
  </si>
  <si>
    <t>XILO 1500mAh 4S 100c Basher LiPo Battery XT60</t>
  </si>
  <si>
    <t>Battery Range/Max V</t>
  </si>
  <si>
    <t>Flycolor X-CROSS BL-32 36A Brushless ESC</t>
  </si>
  <si>
    <t>3~5S</t>
  </si>
  <si>
    <t>Flycolor X-Cross BL-32 35A Brushless ESC</t>
  </si>
  <si>
    <t>3~6S</t>
  </si>
  <si>
    <t>Flycolor X-Cross BL-32 4-in-1 40A Brushless ESC</t>
  </si>
  <si>
    <t>Flycolor X-Cross BL-32 4in1 60A Brushless ESC (3-6S)</t>
  </si>
  <si>
    <t>3-6S</t>
  </si>
  <si>
    <t>Size (Inches~)</t>
  </si>
  <si>
    <t>iFlight Chimera6 Deadcat 6" LR FPV Frame Kit - DJI</t>
  </si>
  <si>
    <t>iFlight XL Series V5 Frame Kit - 8"</t>
  </si>
  <si>
    <t>iFlight XL Series V5 Frame Kit - 10"</t>
  </si>
  <si>
    <t>iFlight XL Series V5 Frame Kit - 7"</t>
  </si>
  <si>
    <t>Happymodel CrazybeeX V2.2 5A 1-2S AIO Flight Controller</t>
  </si>
  <si>
    <t>Diatone Mamba F411 25A BLHeli_S 2-4S AIO Flight Controller</t>
  </si>
  <si>
    <t>PER3_11x55MR</t>
  </si>
  <si>
    <t xml:space="preserve"> 12x4.5MR    </t>
  </si>
  <si>
    <t>Weight (x4) (g)</t>
  </si>
  <si>
    <t>Weight (g)</t>
  </si>
  <si>
    <t>Current Rating (A)</t>
  </si>
  <si>
    <t>10x5.5MR</t>
  </si>
  <si>
    <t>13x4.5MR</t>
  </si>
  <si>
    <t>14x5.5MR</t>
  </si>
  <si>
    <t>15x5.5MR</t>
  </si>
  <si>
    <t>8x4.5MR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</si>
</sst>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C28" sqref="C28"/>
    </sheetView>
  </sheetViews>
  <sheetFormatPr defaultRowHeight="14.4" x14ac:dyDescent="0.3"/>
  <cols>
    <col min="2" max="2" width="16.21875" customWidth="1"/>
    <col min="3" max="3" width="21.44140625" customWidth="1"/>
    <col min="4" max="4" width="16.44140625" customWidth="1"/>
    <col min="7" max="7" width="10.5546875" customWidth="1"/>
  </cols>
  <sheetData>
    <row r="1" spans="1:8" x14ac:dyDescent="0.3">
      <c r="A1" t="s">
        <v>1</v>
      </c>
      <c r="B1" t="s">
        <v>0</v>
      </c>
      <c r="C1" t="s">
        <v>7</v>
      </c>
      <c r="D1" t="s">
        <v>45</v>
      </c>
      <c r="E1" t="s">
        <v>6</v>
      </c>
      <c r="F1" t="s">
        <v>4</v>
      </c>
      <c r="G1" t="s">
        <v>2</v>
      </c>
      <c r="H1" t="s">
        <v>3</v>
      </c>
    </row>
    <row r="2" spans="1:8" x14ac:dyDescent="0.3">
      <c r="A2">
        <v>1</v>
      </c>
      <c r="B2" t="s">
        <v>5</v>
      </c>
      <c r="C2">
        <v>10</v>
      </c>
      <c r="D2">
        <v>15.02525</v>
      </c>
      <c r="E2" s="1">
        <v>2.93</v>
      </c>
      <c r="F2">
        <v>2000</v>
      </c>
      <c r="G2">
        <v>0.11020000000000001</v>
      </c>
      <c r="H2">
        <v>4.2799999999999998E-2</v>
      </c>
    </row>
    <row r="3" spans="1:8" x14ac:dyDescent="0.3">
      <c r="A3">
        <v>2</v>
      </c>
      <c r="B3" t="s">
        <v>43</v>
      </c>
      <c r="C3">
        <v>11</v>
      </c>
      <c r="D3">
        <v>17.009699999999999</v>
      </c>
      <c r="E3" s="1">
        <v>3.38</v>
      </c>
      <c r="F3">
        <f>F2+1000</f>
        <v>3000</v>
      </c>
      <c r="G3">
        <v>0.11219999999999999</v>
      </c>
      <c r="H3">
        <v>4.41E-2</v>
      </c>
    </row>
    <row r="4" spans="1:8" x14ac:dyDescent="0.3">
      <c r="A4">
        <v>3</v>
      </c>
      <c r="B4" t="s">
        <v>44</v>
      </c>
      <c r="C4">
        <v>11</v>
      </c>
      <c r="D4">
        <v>17.009699999999999</v>
      </c>
      <c r="E4" s="1">
        <v>3.38</v>
      </c>
      <c r="F4">
        <f t="shared" ref="F4:F23" si="0">F3+1000</f>
        <v>4000</v>
      </c>
      <c r="G4">
        <v>0.1123</v>
      </c>
      <c r="H4">
        <v>4.4200000000000003E-2</v>
      </c>
    </row>
    <row r="5" spans="1:8" x14ac:dyDescent="0.3">
      <c r="A5">
        <v>4</v>
      </c>
      <c r="B5" t="s">
        <v>48</v>
      </c>
      <c r="C5">
        <v>10</v>
      </c>
      <c r="D5">
        <v>15.02525</v>
      </c>
      <c r="E5" s="1">
        <v>2.93</v>
      </c>
      <c r="F5">
        <f t="shared" si="0"/>
        <v>5000</v>
      </c>
      <c r="G5">
        <v>0.1125</v>
      </c>
      <c r="H5">
        <v>4.41E-2</v>
      </c>
    </row>
    <row r="6" spans="1:8" x14ac:dyDescent="0.3">
      <c r="A6">
        <v>5</v>
      </c>
      <c r="B6" t="s">
        <v>49</v>
      </c>
      <c r="C6">
        <v>13</v>
      </c>
      <c r="D6">
        <v>24.097090000000001</v>
      </c>
      <c r="E6" s="1">
        <v>4.6500000000000004</v>
      </c>
      <c r="F6">
        <f t="shared" si="0"/>
        <v>6000</v>
      </c>
      <c r="G6">
        <v>0.11260000000000001</v>
      </c>
      <c r="H6">
        <v>4.3200000000000002E-2</v>
      </c>
    </row>
    <row r="7" spans="1:8" x14ac:dyDescent="0.3">
      <c r="A7">
        <v>6</v>
      </c>
      <c r="B7" t="s">
        <v>50</v>
      </c>
      <c r="C7">
        <v>14</v>
      </c>
      <c r="D7">
        <v>30.050495000000002</v>
      </c>
      <c r="E7" s="1">
        <v>5.49</v>
      </c>
      <c r="F7">
        <f t="shared" si="0"/>
        <v>7000</v>
      </c>
      <c r="G7">
        <v>0.1129</v>
      </c>
      <c r="H7">
        <v>4.2599999999999999E-2</v>
      </c>
    </row>
    <row r="8" spans="1:8" x14ac:dyDescent="0.3">
      <c r="A8">
        <v>7</v>
      </c>
      <c r="B8" t="s">
        <v>51</v>
      </c>
      <c r="C8">
        <v>15</v>
      </c>
      <c r="D8">
        <v>36.003894000000003</v>
      </c>
      <c r="E8" s="1">
        <v>6.49</v>
      </c>
      <c r="F8">
        <f t="shared" si="0"/>
        <v>8000</v>
      </c>
      <c r="G8">
        <v>0.1132</v>
      </c>
      <c r="H8">
        <v>4.2099999999999999E-2</v>
      </c>
    </row>
    <row r="9" spans="1:8" x14ac:dyDescent="0.3">
      <c r="A9">
        <v>8</v>
      </c>
      <c r="B9" t="s">
        <v>52</v>
      </c>
      <c r="C9">
        <v>8</v>
      </c>
      <c r="D9">
        <v>9.071847</v>
      </c>
      <c r="E9" s="1">
        <v>2.36</v>
      </c>
      <c r="F9">
        <f t="shared" si="0"/>
        <v>9000</v>
      </c>
      <c r="G9">
        <v>0.1143</v>
      </c>
      <c r="H9">
        <v>4.5199999999999997E-2</v>
      </c>
    </row>
    <row r="10" spans="1:8" x14ac:dyDescent="0.3">
      <c r="F10">
        <f t="shared" si="0"/>
        <v>10000</v>
      </c>
      <c r="G10">
        <v>0.1154</v>
      </c>
      <c r="H10">
        <v>4.8500000000000001E-2</v>
      </c>
    </row>
    <row r="11" spans="1:8" x14ac:dyDescent="0.3">
      <c r="F11">
        <f t="shared" si="0"/>
        <v>11000</v>
      </c>
      <c r="G11">
        <v>0.11650000000000001</v>
      </c>
      <c r="H11">
        <v>5.1700000000000003E-2</v>
      </c>
    </row>
    <row r="12" spans="1:8" x14ac:dyDescent="0.3">
      <c r="F12">
        <f t="shared" si="0"/>
        <v>12000</v>
      </c>
      <c r="G12">
        <v>0.1178</v>
      </c>
      <c r="H12">
        <v>5.5100000000000003E-2</v>
      </c>
    </row>
    <row r="13" spans="1:8" x14ac:dyDescent="0.3">
      <c r="F13">
        <f t="shared" si="0"/>
        <v>13000</v>
      </c>
      <c r="G13">
        <v>0.1191</v>
      </c>
      <c r="H13">
        <v>5.8599999999999999E-2</v>
      </c>
    </row>
    <row r="14" spans="1:8" x14ac:dyDescent="0.3">
      <c r="F14">
        <f t="shared" si="0"/>
        <v>14000</v>
      </c>
      <c r="G14">
        <v>0.1205</v>
      </c>
      <c r="H14">
        <v>6.2300000000000001E-2</v>
      </c>
    </row>
    <row r="15" spans="1:8" x14ac:dyDescent="0.3">
      <c r="F15">
        <f t="shared" si="0"/>
        <v>15000</v>
      </c>
      <c r="G15">
        <v>0.122</v>
      </c>
      <c r="H15">
        <v>6.6400000000000001E-2</v>
      </c>
    </row>
    <row r="16" spans="1:8" x14ac:dyDescent="0.3">
      <c r="F16">
        <f t="shared" si="0"/>
        <v>16000</v>
      </c>
      <c r="G16">
        <v>0.1236</v>
      </c>
      <c r="H16">
        <v>7.0900000000000005E-2</v>
      </c>
    </row>
    <row r="17" spans="5:8" x14ac:dyDescent="0.3">
      <c r="F17">
        <f t="shared" si="0"/>
        <v>17000</v>
      </c>
      <c r="G17">
        <v>0.1246</v>
      </c>
      <c r="H17">
        <v>6.9699999999999998E-2</v>
      </c>
    </row>
    <row r="18" spans="5:8" x14ac:dyDescent="0.3">
      <c r="F18">
        <f t="shared" si="0"/>
        <v>18000</v>
      </c>
      <c r="G18">
        <v>0.12590000000000001</v>
      </c>
      <c r="H18">
        <v>6.9199999999999998E-2</v>
      </c>
    </row>
    <row r="19" spans="5:8" x14ac:dyDescent="0.3">
      <c r="F19">
        <f t="shared" si="0"/>
        <v>19000</v>
      </c>
      <c r="G19">
        <v>0.1288</v>
      </c>
      <c r="H19">
        <v>7.1199999999999999E-2</v>
      </c>
    </row>
    <row r="20" spans="5:8" x14ac:dyDescent="0.3">
      <c r="F20">
        <f t="shared" si="0"/>
        <v>20000</v>
      </c>
      <c r="G20">
        <v>0.13</v>
      </c>
      <c r="H20">
        <v>8.3400000000000002E-2</v>
      </c>
    </row>
    <row r="21" spans="5:8" x14ac:dyDescent="0.3">
      <c r="F21">
        <f t="shared" si="0"/>
        <v>21000</v>
      </c>
      <c r="G21">
        <v>0.1293</v>
      </c>
      <c r="H21">
        <v>7.4399999999999994E-2</v>
      </c>
    </row>
    <row r="22" spans="5:8" x14ac:dyDescent="0.3">
      <c r="F22">
        <f t="shared" si="0"/>
        <v>22000</v>
      </c>
      <c r="G22">
        <v>0.127</v>
      </c>
      <c r="H22">
        <v>6.9900000000000004E-2</v>
      </c>
    </row>
    <row r="23" spans="5:8" x14ac:dyDescent="0.3">
      <c r="F23">
        <f t="shared" si="0"/>
        <v>23000</v>
      </c>
      <c r="G23">
        <v>0.1239</v>
      </c>
      <c r="H23">
        <v>6.1100000000000002E-2</v>
      </c>
    </row>
    <row r="26" spans="5:8" x14ac:dyDescent="0.3">
      <c r="E2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E897-0C01-4627-A773-FDA236884264}">
  <dimension ref="A1:G5"/>
  <sheetViews>
    <sheetView workbookViewId="0">
      <selection activeCell="F8" sqref="F8"/>
    </sheetView>
  </sheetViews>
  <sheetFormatPr defaultRowHeight="14.4" x14ac:dyDescent="0.3"/>
  <cols>
    <col min="2" max="2" width="40.44140625" customWidth="1"/>
    <col min="3" max="3" width="15.77734375" customWidth="1"/>
    <col min="5" max="5" width="15.33203125" customWidth="1"/>
  </cols>
  <sheetData>
    <row r="1" spans="1:7" x14ac:dyDescent="0.3">
      <c r="A1" t="s">
        <v>1</v>
      </c>
      <c r="B1" t="s">
        <v>0</v>
      </c>
      <c r="C1" t="s">
        <v>46</v>
      </c>
      <c r="D1" t="s">
        <v>21</v>
      </c>
      <c r="E1" t="s">
        <v>23</v>
      </c>
      <c r="F1" t="s">
        <v>24</v>
      </c>
      <c r="G1" t="s">
        <v>16</v>
      </c>
    </row>
    <row r="2" spans="1:7" x14ac:dyDescent="0.3">
      <c r="A2">
        <v>1</v>
      </c>
      <c r="B2" t="s">
        <v>22</v>
      </c>
      <c r="C2">
        <v>110</v>
      </c>
      <c r="D2" s="1">
        <v>17.989999999999998</v>
      </c>
      <c r="E2">
        <v>850</v>
      </c>
      <c r="F2">
        <v>100</v>
      </c>
      <c r="G2">
        <v>14.8</v>
      </c>
    </row>
    <row r="3" spans="1:7" x14ac:dyDescent="0.3">
      <c r="A3">
        <f>A2+1</f>
        <v>2</v>
      </c>
      <c r="B3" t="s">
        <v>25</v>
      </c>
      <c r="C3">
        <v>215</v>
      </c>
      <c r="D3" s="1">
        <v>29.99</v>
      </c>
      <c r="E3">
        <v>1250</v>
      </c>
      <c r="F3">
        <v>100</v>
      </c>
      <c r="G3">
        <v>22.2</v>
      </c>
    </row>
    <row r="4" spans="1:7" x14ac:dyDescent="0.3">
      <c r="A4">
        <f t="shared" ref="A4:A5" si="0">A3+1</f>
        <v>3</v>
      </c>
      <c r="B4" t="s">
        <v>26</v>
      </c>
      <c r="C4">
        <v>165</v>
      </c>
      <c r="D4" s="1">
        <v>19.989999999999998</v>
      </c>
      <c r="E4">
        <v>1300</v>
      </c>
      <c r="F4">
        <v>100</v>
      </c>
      <c r="G4">
        <v>14.8</v>
      </c>
    </row>
    <row r="5" spans="1:7" x14ac:dyDescent="0.3">
      <c r="A5">
        <f t="shared" si="0"/>
        <v>4</v>
      </c>
      <c r="B5" t="s">
        <v>27</v>
      </c>
      <c r="C5">
        <v>185</v>
      </c>
      <c r="D5" s="1">
        <v>22.99</v>
      </c>
      <c r="E5">
        <v>1500</v>
      </c>
      <c r="F5">
        <v>100</v>
      </c>
      <c r="G5">
        <v>14.8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482F-7A6A-4632-83FA-FE254B96A183}">
  <dimension ref="A1:G5"/>
  <sheetViews>
    <sheetView workbookViewId="0">
      <selection activeCell="F5" sqref="F5"/>
    </sheetView>
  </sheetViews>
  <sheetFormatPr defaultRowHeight="14.4" x14ac:dyDescent="0.3"/>
  <cols>
    <col min="2" max="2" width="43" customWidth="1"/>
    <col min="3" max="3" width="11.33203125" customWidth="1"/>
    <col min="5" max="5" width="15.21875" customWidth="1"/>
    <col min="6" max="6" width="19" customWidth="1"/>
  </cols>
  <sheetData>
    <row r="1" spans="1:7" x14ac:dyDescent="0.3">
      <c r="A1" t="s">
        <v>1</v>
      </c>
      <c r="B1" t="s">
        <v>0</v>
      </c>
      <c r="C1" t="s">
        <v>46</v>
      </c>
      <c r="D1" t="s">
        <v>21</v>
      </c>
      <c r="E1" t="s">
        <v>47</v>
      </c>
      <c r="F1" t="s">
        <v>28</v>
      </c>
    </row>
    <row r="2" spans="1:7" x14ac:dyDescent="0.3">
      <c r="A2">
        <v>1</v>
      </c>
      <c r="B2" t="s">
        <v>29</v>
      </c>
      <c r="C2">
        <v>8.4</v>
      </c>
      <c r="D2" s="1">
        <v>12.99</v>
      </c>
      <c r="E2">
        <v>36</v>
      </c>
      <c r="F2">
        <v>18.5</v>
      </c>
      <c r="G2" t="s">
        <v>30</v>
      </c>
    </row>
    <row r="3" spans="1:7" x14ac:dyDescent="0.3">
      <c r="A3">
        <f>A2+1</f>
        <v>2</v>
      </c>
      <c r="B3" t="s">
        <v>31</v>
      </c>
      <c r="C3">
        <v>6.3</v>
      </c>
      <c r="D3" s="1">
        <v>11.47</v>
      </c>
      <c r="E3">
        <v>35</v>
      </c>
      <c r="F3">
        <v>22.2</v>
      </c>
      <c r="G3" t="s">
        <v>32</v>
      </c>
    </row>
    <row r="4" spans="1:7" x14ac:dyDescent="0.3">
      <c r="A4">
        <f>A3+1</f>
        <v>3</v>
      </c>
      <c r="B4" t="s">
        <v>33</v>
      </c>
      <c r="C4">
        <v>16</v>
      </c>
      <c r="D4" s="1">
        <v>55</v>
      </c>
      <c r="E4">
        <v>40</v>
      </c>
      <c r="F4">
        <v>22.2</v>
      </c>
      <c r="G4" t="s">
        <v>32</v>
      </c>
    </row>
    <row r="5" spans="1:7" x14ac:dyDescent="0.3">
      <c r="A5">
        <f>A4+1</f>
        <v>4</v>
      </c>
      <c r="B5" t="s">
        <v>34</v>
      </c>
      <c r="C5">
        <v>20</v>
      </c>
      <c r="D5" s="1">
        <v>64.989999999999995</v>
      </c>
      <c r="E5">
        <v>60</v>
      </c>
      <c r="F5">
        <v>22.2</v>
      </c>
      <c r="G5" t="s">
        <v>35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CE8A-9037-4697-A478-33422122CA9D}">
  <dimension ref="A1:E5"/>
  <sheetViews>
    <sheetView workbookViewId="0">
      <selection activeCell="E12" sqref="E12"/>
    </sheetView>
  </sheetViews>
  <sheetFormatPr defaultRowHeight="14.4" x14ac:dyDescent="0.3"/>
  <cols>
    <col min="2" max="2" width="40.6640625" customWidth="1"/>
    <col min="3" max="3" width="15.21875" customWidth="1"/>
    <col min="4" max="4" width="12.77734375" customWidth="1"/>
  </cols>
  <sheetData>
    <row r="1" spans="1:5" x14ac:dyDescent="0.3">
      <c r="A1" t="s">
        <v>1</v>
      </c>
      <c r="B1" t="s">
        <v>0</v>
      </c>
      <c r="C1" t="s">
        <v>36</v>
      </c>
      <c r="D1" t="s">
        <v>46</v>
      </c>
      <c r="E1" t="s">
        <v>21</v>
      </c>
    </row>
    <row r="2" spans="1:5" x14ac:dyDescent="0.3">
      <c r="A2">
        <v>1</v>
      </c>
      <c r="B2" t="s">
        <v>37</v>
      </c>
      <c r="C2">
        <v>6</v>
      </c>
      <c r="D2">
        <v>213.4</v>
      </c>
      <c r="E2" s="1">
        <v>89.99</v>
      </c>
    </row>
    <row r="3" spans="1:5" x14ac:dyDescent="0.3">
      <c r="A3">
        <f>A2+1</f>
        <v>2</v>
      </c>
      <c r="B3" t="s">
        <v>40</v>
      </c>
      <c r="C3">
        <v>7</v>
      </c>
      <c r="D3">
        <v>205</v>
      </c>
      <c r="E3" s="1">
        <v>76.989999999999995</v>
      </c>
    </row>
    <row r="4" spans="1:5" x14ac:dyDescent="0.3">
      <c r="A4">
        <f t="shared" ref="A4:A5" si="0">A3+1</f>
        <v>3</v>
      </c>
      <c r="B4" t="s">
        <v>38</v>
      </c>
      <c r="C4">
        <v>8</v>
      </c>
      <c r="D4">
        <v>258.5</v>
      </c>
      <c r="E4" s="1">
        <v>89.99</v>
      </c>
    </row>
    <row r="5" spans="1:5" x14ac:dyDescent="0.3">
      <c r="A5">
        <f t="shared" si="0"/>
        <v>4</v>
      </c>
      <c r="B5" t="s">
        <v>39</v>
      </c>
      <c r="C5">
        <v>10</v>
      </c>
      <c r="D5">
        <v>276.7</v>
      </c>
      <c r="E5" s="1">
        <v>99.99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6E22-4141-4315-8ADB-89E4DF7F282C}">
  <dimension ref="A1:D3"/>
  <sheetViews>
    <sheetView workbookViewId="0">
      <selection activeCell="E7" sqref="E7"/>
    </sheetView>
  </sheetViews>
  <sheetFormatPr defaultRowHeight="14.4" x14ac:dyDescent="0.3"/>
  <cols>
    <col min="2" max="2" width="59.44140625" customWidth="1"/>
    <col min="3" max="3" width="14.21875" customWidth="1"/>
  </cols>
  <sheetData>
    <row r="1" spans="1:4" x14ac:dyDescent="0.3">
      <c r="A1" t="s">
        <v>1</v>
      </c>
      <c r="B1" t="s">
        <v>0</v>
      </c>
      <c r="C1" t="s">
        <v>46</v>
      </c>
      <c r="D1" t="s">
        <v>21</v>
      </c>
    </row>
    <row r="2" spans="1:4" x14ac:dyDescent="0.3">
      <c r="A2">
        <v>1</v>
      </c>
      <c r="B2" t="s">
        <v>41</v>
      </c>
      <c r="C2">
        <v>4.4000000000000004</v>
      </c>
      <c r="D2" s="1">
        <v>51.99</v>
      </c>
    </row>
    <row r="3" spans="1:4" x14ac:dyDescent="0.3">
      <c r="A3">
        <f>A2+1</f>
        <v>2</v>
      </c>
      <c r="B3" t="s">
        <v>42</v>
      </c>
      <c r="C3">
        <v>7</v>
      </c>
      <c r="D3" s="1">
        <v>68.989999999999995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ED8E-7E61-43BD-AC7E-4FE2F7BBA235}">
  <dimension ref="A1:H21"/>
  <sheetViews>
    <sheetView workbookViewId="0">
      <selection activeCell="A2" sqref="A2:E2"/>
    </sheetView>
  </sheetViews>
  <sheetFormatPr defaultRowHeight="14.4" x14ac:dyDescent="0.3"/>
  <cols>
    <col min="2" max="2" width="15.33203125" customWidth="1"/>
    <col min="3" max="3" width="15" customWidth="1"/>
    <col min="5" max="5" width="21.21875" customWidth="1"/>
  </cols>
  <sheetData>
    <row r="1" spans="1:8" x14ac:dyDescent="0.3">
      <c r="A1" t="s">
        <v>1</v>
      </c>
      <c r="B1" t="s">
        <v>0</v>
      </c>
      <c r="C1" t="s">
        <v>8</v>
      </c>
      <c r="D1" t="s">
        <v>6</v>
      </c>
      <c r="E1" t="s">
        <v>7</v>
      </c>
      <c r="F1" t="s">
        <v>4</v>
      </c>
      <c r="G1" t="s">
        <v>2</v>
      </c>
      <c r="H1" t="s">
        <v>3</v>
      </c>
    </row>
    <row r="2" spans="1:8" x14ac:dyDescent="0.3">
      <c r="A2">
        <v>2</v>
      </c>
      <c r="B2" t="s">
        <v>43</v>
      </c>
      <c r="C2">
        <v>1.7009699999999999E-2</v>
      </c>
      <c r="D2" s="1">
        <v>3.38</v>
      </c>
      <c r="E2">
        <v>11</v>
      </c>
      <c r="F2">
        <v>2000</v>
      </c>
      <c r="G2">
        <v>0.1129</v>
      </c>
      <c r="H2">
        <v>4.5999999999999999E-2</v>
      </c>
    </row>
    <row r="3" spans="1:8" x14ac:dyDescent="0.3">
      <c r="F3">
        <f>F2+1000</f>
        <v>3000</v>
      </c>
      <c r="G3">
        <v>0.11310000000000001</v>
      </c>
      <c r="H3">
        <v>4.5999999999999999E-2</v>
      </c>
    </row>
    <row r="4" spans="1:8" x14ac:dyDescent="0.3">
      <c r="F4">
        <f t="shared" ref="F4:F21" si="0">F3+1000</f>
        <v>4000</v>
      </c>
      <c r="G4">
        <v>0.1132</v>
      </c>
      <c r="H4">
        <v>4.6100000000000002E-2</v>
      </c>
    </row>
    <row r="5" spans="1:8" x14ac:dyDescent="0.3">
      <c r="F5">
        <f t="shared" si="0"/>
        <v>5000</v>
      </c>
      <c r="G5">
        <v>0.1132</v>
      </c>
      <c r="H5">
        <v>4.5100000000000001E-2</v>
      </c>
    </row>
    <row r="6" spans="1:8" x14ac:dyDescent="0.3">
      <c r="F6">
        <f t="shared" si="0"/>
        <v>6000</v>
      </c>
      <c r="G6">
        <v>0.1132</v>
      </c>
      <c r="H6">
        <v>4.3999999999999997E-2</v>
      </c>
    </row>
    <row r="7" spans="1:8" x14ac:dyDescent="0.3">
      <c r="F7">
        <f t="shared" si="0"/>
        <v>7000</v>
      </c>
      <c r="G7">
        <v>0.1135</v>
      </c>
      <c r="H7">
        <v>4.36E-2</v>
      </c>
    </row>
    <row r="8" spans="1:8" x14ac:dyDescent="0.3">
      <c r="F8">
        <f t="shared" si="0"/>
        <v>8000</v>
      </c>
      <c r="G8">
        <v>0.1152</v>
      </c>
      <c r="H8">
        <v>5.0200000000000002E-2</v>
      </c>
    </row>
    <row r="9" spans="1:8" x14ac:dyDescent="0.3">
      <c r="F9">
        <f t="shared" si="0"/>
        <v>9000</v>
      </c>
      <c r="G9">
        <v>0.11650000000000001</v>
      </c>
      <c r="H9">
        <v>5.6500000000000002E-2</v>
      </c>
    </row>
    <row r="10" spans="1:8" x14ac:dyDescent="0.3">
      <c r="F10">
        <f t="shared" si="0"/>
        <v>10000</v>
      </c>
      <c r="G10">
        <v>0.11799999999999999</v>
      </c>
      <c r="H10">
        <v>6.2799999999999995E-2</v>
      </c>
    </row>
    <row r="11" spans="1:8" x14ac:dyDescent="0.3">
      <c r="F11">
        <f t="shared" si="0"/>
        <v>11000</v>
      </c>
      <c r="G11">
        <v>0.1195</v>
      </c>
      <c r="H11">
        <v>6.9400000000000003E-2</v>
      </c>
    </row>
    <row r="12" spans="1:8" x14ac:dyDescent="0.3">
      <c r="F12">
        <f t="shared" si="0"/>
        <v>12000</v>
      </c>
      <c r="G12">
        <v>0.1211</v>
      </c>
      <c r="H12">
        <v>7.6300000000000007E-2</v>
      </c>
    </row>
    <row r="13" spans="1:8" x14ac:dyDescent="0.3">
      <c r="F13">
        <f t="shared" si="0"/>
        <v>13000</v>
      </c>
      <c r="G13">
        <v>0.12280000000000001</v>
      </c>
      <c r="H13">
        <v>8.3900000000000002E-2</v>
      </c>
    </row>
    <row r="14" spans="1:8" x14ac:dyDescent="0.3">
      <c r="F14">
        <f t="shared" si="0"/>
        <v>14000</v>
      </c>
      <c r="G14">
        <v>0.1242</v>
      </c>
      <c r="H14">
        <v>8.9700000000000002E-2</v>
      </c>
    </row>
    <row r="15" spans="1:8" x14ac:dyDescent="0.3">
      <c r="F15">
        <f t="shared" si="0"/>
        <v>15000</v>
      </c>
      <c r="G15">
        <v>0.1244</v>
      </c>
      <c r="H15">
        <v>8.5900000000000004E-2</v>
      </c>
    </row>
    <row r="16" spans="1:8" x14ac:dyDescent="0.3">
      <c r="F16">
        <f t="shared" si="0"/>
        <v>16000</v>
      </c>
      <c r="G16">
        <v>0.12470000000000001</v>
      </c>
      <c r="H16">
        <v>8.2500000000000004E-2</v>
      </c>
    </row>
    <row r="17" spans="6:8" x14ac:dyDescent="0.3">
      <c r="F17">
        <f t="shared" si="0"/>
        <v>17000</v>
      </c>
      <c r="G17">
        <v>0.12509999999999999</v>
      </c>
      <c r="H17">
        <v>8.1100000000000005E-2</v>
      </c>
    </row>
    <row r="18" spans="6:8" x14ac:dyDescent="0.3">
      <c r="F18">
        <f t="shared" si="0"/>
        <v>18000</v>
      </c>
      <c r="G18">
        <v>0.12540000000000001</v>
      </c>
      <c r="H18">
        <v>8.5500000000000007E-2</v>
      </c>
    </row>
    <row r="19" spans="6:8" x14ac:dyDescent="0.3">
      <c r="F19">
        <f t="shared" si="0"/>
        <v>19000</v>
      </c>
      <c r="G19">
        <v>0.1241</v>
      </c>
      <c r="H19">
        <v>7.1300000000000002E-2</v>
      </c>
    </row>
    <row r="20" spans="6:8" x14ac:dyDescent="0.3">
      <c r="F20">
        <f t="shared" si="0"/>
        <v>20000</v>
      </c>
      <c r="G20">
        <v>0.12189999999999999</v>
      </c>
      <c r="H20">
        <v>6.6699999999999995E-2</v>
      </c>
    </row>
    <row r="21" spans="6:8" x14ac:dyDescent="0.3">
      <c r="F21">
        <f t="shared" si="0"/>
        <v>21000</v>
      </c>
      <c r="G21">
        <v>0.1198</v>
      </c>
      <c r="H21">
        <v>5.96E-2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9B98-AFA6-43DE-9858-158F9788E6DE}">
  <dimension ref="A1:H19"/>
  <sheetViews>
    <sheetView workbookViewId="0">
      <selection activeCell="D28" sqref="D28"/>
    </sheetView>
  </sheetViews>
  <sheetFormatPr defaultRowHeight="14.4" x14ac:dyDescent="0.3"/>
  <cols>
    <col min="2" max="2" width="15.33203125" customWidth="1"/>
    <col min="3" max="3" width="15" customWidth="1"/>
    <col min="5" max="5" width="21.21875" customWidth="1"/>
  </cols>
  <sheetData>
    <row r="1" spans="1:8" x14ac:dyDescent="0.3">
      <c r="A1" t="s">
        <v>1</v>
      </c>
      <c r="B1" t="s">
        <v>0</v>
      </c>
      <c r="C1" t="s">
        <v>8</v>
      </c>
      <c r="D1" t="s">
        <v>6</v>
      </c>
      <c r="E1" t="s">
        <v>7</v>
      </c>
      <c r="F1" t="s">
        <v>4</v>
      </c>
      <c r="G1" t="s">
        <v>2</v>
      </c>
      <c r="H1" t="s">
        <v>3</v>
      </c>
    </row>
    <row r="2" spans="1:8" x14ac:dyDescent="0.3">
      <c r="A2">
        <v>3</v>
      </c>
      <c r="B2" t="s">
        <v>44</v>
      </c>
      <c r="C2">
        <v>1.7009699999999999E-2</v>
      </c>
      <c r="D2" s="1">
        <v>3.38</v>
      </c>
      <c r="E2">
        <v>11</v>
      </c>
      <c r="F2">
        <v>2000</v>
      </c>
      <c r="G2">
        <v>9.9900000000000003E-2</v>
      </c>
      <c r="H2">
        <v>3.6600000000000001E-2</v>
      </c>
    </row>
    <row r="3" spans="1:8" x14ac:dyDescent="0.3">
      <c r="F3">
        <f>F2+1000</f>
        <v>3000</v>
      </c>
      <c r="G3">
        <v>9.9500000000000005E-2</v>
      </c>
      <c r="H3">
        <v>3.6400000000000002E-2</v>
      </c>
    </row>
    <row r="4" spans="1:8" x14ac:dyDescent="0.3">
      <c r="F4">
        <f t="shared" ref="F4:F17" si="0">F3+1000</f>
        <v>4000</v>
      </c>
      <c r="G4">
        <v>9.9500000000000005E-2</v>
      </c>
      <c r="H4">
        <v>3.5799999999999998E-2</v>
      </c>
    </row>
    <row r="5" spans="1:8" x14ac:dyDescent="0.3">
      <c r="F5">
        <f t="shared" si="0"/>
        <v>5000</v>
      </c>
      <c r="G5">
        <v>9.9699999999999997E-2</v>
      </c>
      <c r="H5">
        <v>3.5000000000000003E-2</v>
      </c>
    </row>
    <row r="6" spans="1:8" x14ac:dyDescent="0.3">
      <c r="F6">
        <f t="shared" si="0"/>
        <v>6000</v>
      </c>
      <c r="G6">
        <v>0.10009999999999999</v>
      </c>
      <c r="H6">
        <v>3.4700000000000002E-2</v>
      </c>
    </row>
    <row r="7" spans="1:8" x14ac:dyDescent="0.3">
      <c r="F7">
        <f t="shared" si="0"/>
        <v>7000</v>
      </c>
      <c r="G7">
        <v>0.10100000000000001</v>
      </c>
      <c r="H7">
        <v>3.61E-2</v>
      </c>
    </row>
    <row r="8" spans="1:8" x14ac:dyDescent="0.3">
      <c r="F8">
        <f t="shared" si="0"/>
        <v>8000</v>
      </c>
      <c r="G8">
        <v>0.1019</v>
      </c>
      <c r="H8">
        <v>3.7400000000000003E-2</v>
      </c>
    </row>
    <row r="9" spans="1:8" x14ac:dyDescent="0.3">
      <c r="F9">
        <f t="shared" si="0"/>
        <v>9000</v>
      </c>
      <c r="G9">
        <v>0.1031</v>
      </c>
      <c r="H9">
        <v>3.8899999999999997E-2</v>
      </c>
    </row>
    <row r="10" spans="1:8" x14ac:dyDescent="0.3">
      <c r="F10">
        <f t="shared" si="0"/>
        <v>10000</v>
      </c>
      <c r="G10">
        <v>0.1043</v>
      </c>
      <c r="H10">
        <v>4.0500000000000001E-2</v>
      </c>
    </row>
    <row r="11" spans="1:8" x14ac:dyDescent="0.3">
      <c r="F11">
        <f t="shared" si="0"/>
        <v>11000</v>
      </c>
      <c r="G11">
        <v>0.1056</v>
      </c>
      <c r="H11">
        <v>4.2099999999999999E-2</v>
      </c>
    </row>
    <row r="12" spans="1:8" x14ac:dyDescent="0.3">
      <c r="F12">
        <f t="shared" si="0"/>
        <v>12000</v>
      </c>
      <c r="G12">
        <v>0.1069</v>
      </c>
      <c r="H12">
        <v>4.2999999999999997E-2</v>
      </c>
    </row>
    <row r="13" spans="1:8" x14ac:dyDescent="0.3">
      <c r="F13">
        <f t="shared" si="0"/>
        <v>13000</v>
      </c>
      <c r="G13">
        <v>0.108</v>
      </c>
      <c r="H13">
        <v>4.2500000000000003E-2</v>
      </c>
    </row>
    <row r="14" spans="1:8" x14ac:dyDescent="0.3">
      <c r="F14">
        <f t="shared" si="0"/>
        <v>14000</v>
      </c>
      <c r="G14">
        <v>0.1095</v>
      </c>
      <c r="H14">
        <v>4.2299999999999997E-2</v>
      </c>
    </row>
    <row r="15" spans="1:8" x14ac:dyDescent="0.3">
      <c r="F15">
        <f t="shared" si="0"/>
        <v>15000</v>
      </c>
      <c r="G15">
        <v>0.1115</v>
      </c>
      <c r="H15">
        <v>4.24E-2</v>
      </c>
    </row>
    <row r="16" spans="1:8" x14ac:dyDescent="0.3">
      <c r="F16">
        <f>F15+1000</f>
        <v>16000</v>
      </c>
      <c r="G16">
        <v>0.1152</v>
      </c>
      <c r="H16">
        <v>4.3499999999999997E-2</v>
      </c>
    </row>
    <row r="17" spans="6:8" x14ac:dyDescent="0.3">
      <c r="F17">
        <f t="shared" si="0"/>
        <v>17000</v>
      </c>
      <c r="G17">
        <v>0.12039999999999999</v>
      </c>
      <c r="H17">
        <v>4.6600000000000003E-2</v>
      </c>
    </row>
    <row r="18" spans="6:8" x14ac:dyDescent="0.3">
      <c r="F18">
        <v>19000</v>
      </c>
      <c r="G18">
        <v>0.11700000000000001</v>
      </c>
      <c r="H18">
        <v>5.0999999999999997E-2</v>
      </c>
    </row>
    <row r="19" spans="6:8" x14ac:dyDescent="0.3">
      <c r="F19">
        <f>F18+1000</f>
        <v>20000</v>
      </c>
      <c r="G19">
        <v>0.1134</v>
      </c>
      <c r="H19">
        <v>5.1299999999999998E-2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5CC8-004F-4669-AFFF-14CE8D190725}">
  <dimension ref="A1:C21"/>
  <sheetViews>
    <sheetView workbookViewId="0">
      <selection activeCell="G14" sqref="G14"/>
    </sheetView>
  </sheetViews>
  <sheetFormatPr defaultRowHeight="14.4" x14ac:dyDescent="0.3"/>
  <sheetData>
    <row r="1" spans="1:3" ht="23.4" customHeight="1" x14ac:dyDescent="0.3">
      <c r="A1" t="s">
        <v>4</v>
      </c>
      <c r="B1" t="s">
        <v>2</v>
      </c>
      <c r="C1" t="s">
        <v>3</v>
      </c>
    </row>
    <row r="2" spans="1:3" x14ac:dyDescent="0.3">
      <c r="A2">
        <v>2000</v>
      </c>
      <c r="B2">
        <v>0.12039999999999999</v>
      </c>
      <c r="C2">
        <v>5.1999999999999998E-2</v>
      </c>
    </row>
    <row r="3" spans="1:3" x14ac:dyDescent="0.3">
      <c r="A3">
        <f>A2+1000</f>
        <v>3000</v>
      </c>
      <c r="B3">
        <v>0.1205</v>
      </c>
      <c r="C3">
        <v>5.16E-2</v>
      </c>
    </row>
    <row r="4" spans="1:3" x14ac:dyDescent="0.3">
      <c r="A4">
        <f t="shared" ref="A4:A20" si="0">A3+1000</f>
        <v>4000</v>
      </c>
      <c r="B4">
        <v>0.1207</v>
      </c>
      <c r="C4">
        <v>5.1700000000000003E-2</v>
      </c>
    </row>
    <row r="5" spans="1:3" x14ac:dyDescent="0.3">
      <c r="A5">
        <f t="shared" si="0"/>
        <v>5000</v>
      </c>
      <c r="B5">
        <v>0.1208</v>
      </c>
      <c r="C5">
        <v>5.16E-2</v>
      </c>
    </row>
    <row r="6" spans="1:3" x14ac:dyDescent="0.3">
      <c r="A6">
        <f t="shared" si="0"/>
        <v>6000</v>
      </c>
      <c r="B6">
        <v>0.1208</v>
      </c>
      <c r="C6">
        <v>5.0500000000000003E-2</v>
      </c>
    </row>
    <row r="7" spans="1:3" x14ac:dyDescent="0.3">
      <c r="A7">
        <f t="shared" si="0"/>
        <v>7000</v>
      </c>
      <c r="B7">
        <v>0.12089999999999999</v>
      </c>
      <c r="C7">
        <v>4.9500000000000002E-2</v>
      </c>
    </row>
    <row r="8" spans="1:3" x14ac:dyDescent="0.3">
      <c r="A8">
        <f t="shared" si="0"/>
        <v>8000</v>
      </c>
      <c r="B8">
        <v>0.1211</v>
      </c>
      <c r="C8">
        <v>4.8599999999999997E-2</v>
      </c>
    </row>
    <row r="9" spans="1:3" x14ac:dyDescent="0.3">
      <c r="A9">
        <f t="shared" si="0"/>
        <v>9000</v>
      </c>
      <c r="B9">
        <v>0.1226</v>
      </c>
      <c r="C9">
        <v>5.6300000000000003E-2</v>
      </c>
    </row>
    <row r="10" spans="1:3" x14ac:dyDescent="0.3">
      <c r="A10">
        <f t="shared" si="0"/>
        <v>10000</v>
      </c>
      <c r="B10">
        <v>0.1241</v>
      </c>
      <c r="C10">
        <v>6.4299999999999996E-2</v>
      </c>
    </row>
    <row r="11" spans="1:3" x14ac:dyDescent="0.3">
      <c r="A11">
        <f t="shared" si="0"/>
        <v>11000</v>
      </c>
      <c r="B11">
        <v>0.12559999999999999</v>
      </c>
      <c r="C11">
        <v>7.22E-2</v>
      </c>
    </row>
    <row r="12" spans="1:3" x14ac:dyDescent="0.3">
      <c r="A12">
        <f t="shared" si="0"/>
        <v>12000</v>
      </c>
      <c r="B12">
        <v>0.12709999999999999</v>
      </c>
      <c r="C12">
        <v>8.0299999999999996E-2</v>
      </c>
    </row>
    <row r="13" spans="1:3" x14ac:dyDescent="0.3">
      <c r="A13">
        <f t="shared" si="0"/>
        <v>13000</v>
      </c>
      <c r="B13">
        <v>0.1288</v>
      </c>
      <c r="C13">
        <v>8.8900000000000007E-2</v>
      </c>
    </row>
    <row r="14" spans="1:3" x14ac:dyDescent="0.3">
      <c r="A14">
        <f t="shared" si="0"/>
        <v>14000</v>
      </c>
      <c r="B14">
        <v>0.13039999999999999</v>
      </c>
      <c r="C14">
        <v>9.8199999999999996E-2</v>
      </c>
    </row>
    <row r="15" spans="1:3" x14ac:dyDescent="0.3">
      <c r="A15">
        <f t="shared" si="0"/>
        <v>15000</v>
      </c>
      <c r="B15">
        <v>0.13200000000000001</v>
      </c>
      <c r="C15">
        <v>0.1079</v>
      </c>
    </row>
    <row r="16" spans="1:3" x14ac:dyDescent="0.3">
      <c r="A16">
        <f t="shared" si="0"/>
        <v>16000</v>
      </c>
      <c r="B16">
        <v>0.1336</v>
      </c>
      <c r="C16">
        <v>0.11840000000000001</v>
      </c>
    </row>
    <row r="17" spans="1:3" x14ac:dyDescent="0.3">
      <c r="A17">
        <f t="shared" si="0"/>
        <v>17000</v>
      </c>
      <c r="B17">
        <v>0.1333</v>
      </c>
      <c r="C17">
        <v>0.114</v>
      </c>
    </row>
    <row r="18" spans="1:3" x14ac:dyDescent="0.3">
      <c r="A18">
        <f t="shared" si="0"/>
        <v>18000</v>
      </c>
      <c r="B18">
        <v>0.1331</v>
      </c>
      <c r="C18">
        <v>0.11</v>
      </c>
    </row>
    <row r="19" spans="1:3" x14ac:dyDescent="0.3">
      <c r="A19">
        <f t="shared" si="0"/>
        <v>19000</v>
      </c>
      <c r="B19">
        <v>0.1333</v>
      </c>
      <c r="C19">
        <v>0.11360000000000001</v>
      </c>
    </row>
    <row r="20" spans="1:3" x14ac:dyDescent="0.3">
      <c r="A20">
        <f t="shared" si="0"/>
        <v>20000</v>
      </c>
      <c r="B20">
        <v>0.1336</v>
      </c>
      <c r="C20">
        <v>0.1278</v>
      </c>
    </row>
    <row r="21" spans="1:3" x14ac:dyDescent="0.3">
      <c r="A21">
        <v>23000</v>
      </c>
      <c r="B21">
        <v>0.12640000000000001</v>
      </c>
      <c r="C21">
        <v>7.0800000000000002E-2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2937-A7D4-4266-B704-9FEFEA39EC25}">
  <dimension ref="A1:C18"/>
  <sheetViews>
    <sheetView workbookViewId="0">
      <selection activeCell="G18" sqref="G18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>
        <v>2000</v>
      </c>
      <c r="B2">
        <v>9.01E-2</v>
      </c>
      <c r="C2">
        <v>3.1399999999999997E-2</v>
      </c>
    </row>
    <row r="3" spans="1:3" x14ac:dyDescent="0.3">
      <c r="A3">
        <f>A2+1000</f>
        <v>3000</v>
      </c>
      <c r="B3">
        <v>0.09</v>
      </c>
      <c r="C3">
        <v>3.1300000000000001E-2</v>
      </c>
    </row>
    <row r="4" spans="1:3" x14ac:dyDescent="0.3">
      <c r="A4">
        <f t="shared" ref="A4:A18" si="0">A3+1000</f>
        <v>4000</v>
      </c>
      <c r="B4">
        <v>9.01E-2</v>
      </c>
      <c r="C4">
        <v>3.0599999999999999E-2</v>
      </c>
    </row>
    <row r="5" spans="1:3" x14ac:dyDescent="0.3">
      <c r="A5">
        <f t="shared" si="0"/>
        <v>5000</v>
      </c>
      <c r="B5">
        <v>9.0399999999999994E-2</v>
      </c>
      <c r="C5">
        <v>2.9899999999999999E-2</v>
      </c>
    </row>
    <row r="6" spans="1:3" x14ac:dyDescent="0.3">
      <c r="A6">
        <f t="shared" si="0"/>
        <v>6000</v>
      </c>
      <c r="B6">
        <v>9.0899999999999995E-2</v>
      </c>
      <c r="C6">
        <v>3.0200000000000001E-2</v>
      </c>
    </row>
    <row r="7" spans="1:3" x14ac:dyDescent="0.3">
      <c r="A7">
        <f t="shared" si="0"/>
        <v>7000</v>
      </c>
      <c r="B7">
        <v>9.1800000000000007E-2</v>
      </c>
      <c r="C7">
        <v>3.1099999999999999E-2</v>
      </c>
    </row>
    <row r="8" spans="1:3" x14ac:dyDescent="0.3">
      <c r="A8">
        <f t="shared" si="0"/>
        <v>8000</v>
      </c>
      <c r="B8">
        <v>9.2700000000000005E-2</v>
      </c>
      <c r="C8">
        <v>3.2099999999999997E-2</v>
      </c>
    </row>
    <row r="9" spans="1:3" x14ac:dyDescent="0.3">
      <c r="A9">
        <f t="shared" si="0"/>
        <v>9000</v>
      </c>
      <c r="B9">
        <v>9.3700000000000006E-2</v>
      </c>
      <c r="C9">
        <v>3.32E-2</v>
      </c>
    </row>
    <row r="10" spans="1:3" x14ac:dyDescent="0.3">
      <c r="A10">
        <f t="shared" si="0"/>
        <v>10000</v>
      </c>
      <c r="B10">
        <v>9.5000000000000001E-2</v>
      </c>
      <c r="C10">
        <v>3.44E-2</v>
      </c>
    </row>
    <row r="11" spans="1:3" x14ac:dyDescent="0.3">
      <c r="A11">
        <f t="shared" si="0"/>
        <v>11000</v>
      </c>
      <c r="B11">
        <v>9.64E-2</v>
      </c>
      <c r="C11">
        <v>3.56E-2</v>
      </c>
    </row>
    <row r="12" spans="1:3" x14ac:dyDescent="0.3">
      <c r="A12">
        <f t="shared" si="0"/>
        <v>12000</v>
      </c>
      <c r="B12">
        <v>9.7600000000000006E-2</v>
      </c>
      <c r="C12">
        <v>3.5400000000000001E-2</v>
      </c>
    </row>
    <row r="13" spans="1:3" x14ac:dyDescent="0.3">
      <c r="A13">
        <f t="shared" si="0"/>
        <v>13000</v>
      </c>
      <c r="B13">
        <v>9.9199999999999997E-2</v>
      </c>
      <c r="C13">
        <v>3.5499999999999997E-2</v>
      </c>
    </row>
    <row r="14" spans="1:3" x14ac:dyDescent="0.3">
      <c r="A14">
        <f t="shared" si="0"/>
        <v>14000</v>
      </c>
      <c r="B14">
        <v>0.1014</v>
      </c>
      <c r="C14">
        <v>3.5900000000000001E-2</v>
      </c>
    </row>
    <row r="15" spans="1:3" x14ac:dyDescent="0.3">
      <c r="A15">
        <f t="shared" si="0"/>
        <v>15000</v>
      </c>
      <c r="B15">
        <v>0.1052</v>
      </c>
      <c r="C15">
        <v>3.7199999999999997E-2</v>
      </c>
    </row>
    <row r="16" spans="1:3" x14ac:dyDescent="0.3">
      <c r="A16">
        <f t="shared" si="0"/>
        <v>16000</v>
      </c>
      <c r="B16">
        <v>0.111</v>
      </c>
      <c r="C16">
        <v>4.3200000000000002E-2</v>
      </c>
    </row>
    <row r="17" spans="1:3" x14ac:dyDescent="0.3">
      <c r="A17">
        <f t="shared" si="0"/>
        <v>17000</v>
      </c>
      <c r="B17">
        <v>0.10979999999999999</v>
      </c>
      <c r="C17">
        <v>4.3099999999999999E-2</v>
      </c>
    </row>
    <row r="18" spans="1:3" x14ac:dyDescent="0.3">
      <c r="A18">
        <f t="shared" si="0"/>
        <v>18000</v>
      </c>
      <c r="B18">
        <v>0.10639999999999999</v>
      </c>
      <c r="C18">
        <v>4.4699999999999997E-2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5980-CB88-4143-B457-285941CF6203}">
  <dimension ref="A1:C16"/>
  <sheetViews>
    <sheetView workbookViewId="0">
      <selection activeCell="I20" sqref="I20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>
        <v>3000</v>
      </c>
      <c r="B2">
        <v>9.6299999999999997E-2</v>
      </c>
      <c r="C2">
        <v>3.4599999999999999E-2</v>
      </c>
    </row>
    <row r="3" spans="1:3" x14ac:dyDescent="0.3">
      <c r="A3">
        <f>A2+1000</f>
        <v>4000</v>
      </c>
      <c r="B3">
        <v>9.6600000000000005E-2</v>
      </c>
      <c r="C3">
        <v>3.3599999999999998E-2</v>
      </c>
    </row>
    <row r="4" spans="1:3" x14ac:dyDescent="0.3">
      <c r="A4">
        <f t="shared" ref="A4:A16" si="0">A3+1000</f>
        <v>5000</v>
      </c>
      <c r="B4">
        <v>9.7100000000000006E-2</v>
      </c>
      <c r="C4">
        <v>3.4000000000000002E-2</v>
      </c>
    </row>
    <row r="5" spans="1:3" x14ac:dyDescent="0.3">
      <c r="A5">
        <f t="shared" si="0"/>
        <v>6000</v>
      </c>
      <c r="B5">
        <v>9.8199999999999996E-2</v>
      </c>
      <c r="C5">
        <v>3.6700000000000003E-2</v>
      </c>
    </row>
    <row r="6" spans="1:3" x14ac:dyDescent="0.3">
      <c r="A6">
        <f t="shared" si="0"/>
        <v>7000</v>
      </c>
      <c r="B6">
        <v>9.9299999999999999E-2</v>
      </c>
      <c r="C6">
        <v>3.9399999999999998E-2</v>
      </c>
    </row>
    <row r="7" spans="1:3" x14ac:dyDescent="0.3">
      <c r="A7">
        <f t="shared" si="0"/>
        <v>8000</v>
      </c>
      <c r="B7">
        <v>0.10059999999999999</v>
      </c>
      <c r="C7">
        <v>4.2099999999999999E-2</v>
      </c>
    </row>
    <row r="8" spans="1:3" x14ac:dyDescent="0.3">
      <c r="A8">
        <f t="shared" si="0"/>
        <v>9000</v>
      </c>
      <c r="B8">
        <v>0.1021</v>
      </c>
      <c r="C8">
        <v>4.5100000000000001E-2</v>
      </c>
    </row>
    <row r="9" spans="1:3" x14ac:dyDescent="0.3">
      <c r="A9">
        <f t="shared" si="0"/>
        <v>10000</v>
      </c>
      <c r="B9">
        <v>0.1031</v>
      </c>
      <c r="C9">
        <v>4.4699999999999997E-2</v>
      </c>
    </row>
    <row r="10" spans="1:3" x14ac:dyDescent="0.3">
      <c r="A10">
        <f t="shared" si="0"/>
        <v>11000</v>
      </c>
      <c r="B10">
        <v>0.1041</v>
      </c>
      <c r="C10">
        <v>4.2999999999999997E-2</v>
      </c>
    </row>
    <row r="11" spans="1:3" x14ac:dyDescent="0.3">
      <c r="A11">
        <f t="shared" si="0"/>
        <v>12000</v>
      </c>
      <c r="B11">
        <v>0.1055</v>
      </c>
      <c r="C11">
        <v>4.1500000000000002E-2</v>
      </c>
    </row>
    <row r="12" spans="1:3" x14ac:dyDescent="0.3">
      <c r="A12">
        <f t="shared" si="0"/>
        <v>13000</v>
      </c>
      <c r="B12">
        <v>0.1076</v>
      </c>
      <c r="C12">
        <v>4.02E-2</v>
      </c>
    </row>
    <row r="13" spans="1:3" x14ac:dyDescent="0.3">
      <c r="A13">
        <f t="shared" si="0"/>
        <v>14000</v>
      </c>
      <c r="B13">
        <v>0.11210000000000001</v>
      </c>
      <c r="C13">
        <v>4.2999999999999997E-2</v>
      </c>
    </row>
    <row r="14" spans="1:3" x14ac:dyDescent="0.3">
      <c r="A14">
        <f t="shared" si="0"/>
        <v>15000</v>
      </c>
      <c r="B14">
        <v>0.11260000000000001</v>
      </c>
      <c r="C14">
        <v>4.65E-2</v>
      </c>
    </row>
    <row r="15" spans="1:3" x14ac:dyDescent="0.3">
      <c r="A15">
        <f t="shared" si="0"/>
        <v>16000</v>
      </c>
      <c r="B15">
        <v>0.1099</v>
      </c>
      <c r="C15">
        <v>4.9000000000000002E-2</v>
      </c>
    </row>
    <row r="16" spans="1:3" x14ac:dyDescent="0.3">
      <c r="A16">
        <f t="shared" si="0"/>
        <v>17000</v>
      </c>
      <c r="B16">
        <v>0.10680000000000001</v>
      </c>
      <c r="C16">
        <v>5.1299999999999998E-2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AA80-6854-49C7-89A5-763E54356F49}">
  <dimension ref="A1:C15"/>
  <sheetViews>
    <sheetView workbookViewId="0">
      <selection activeCell="E7" sqref="E7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>
        <v>2000</v>
      </c>
      <c r="B2">
        <v>9.5100000000000004E-2</v>
      </c>
      <c r="C2">
        <v>3.4000000000000002E-2</v>
      </c>
    </row>
    <row r="3" spans="1:3" x14ac:dyDescent="0.3">
      <c r="A3">
        <f>A2+1000</f>
        <v>3000</v>
      </c>
      <c r="B3">
        <v>9.5100000000000004E-2</v>
      </c>
      <c r="C3">
        <v>3.3099999999999997E-2</v>
      </c>
    </row>
    <row r="4" spans="1:3" x14ac:dyDescent="0.3">
      <c r="A4">
        <f t="shared" ref="A4:A15" si="0">A3+1000</f>
        <v>4000</v>
      </c>
      <c r="B4">
        <v>9.5399999999999999E-2</v>
      </c>
      <c r="C4">
        <v>3.2099999999999997E-2</v>
      </c>
    </row>
    <row r="5" spans="1:3" x14ac:dyDescent="0.3">
      <c r="A5">
        <f t="shared" si="0"/>
        <v>5000</v>
      </c>
      <c r="B5">
        <v>9.6299999999999997E-2</v>
      </c>
      <c r="C5">
        <v>3.39E-2</v>
      </c>
    </row>
    <row r="6" spans="1:3" x14ac:dyDescent="0.3">
      <c r="A6">
        <f t="shared" si="0"/>
        <v>6000</v>
      </c>
      <c r="B6">
        <v>9.74E-2</v>
      </c>
      <c r="C6">
        <v>3.5900000000000001E-2</v>
      </c>
    </row>
    <row r="7" spans="1:3" x14ac:dyDescent="0.3">
      <c r="A7">
        <f t="shared" si="0"/>
        <v>7000</v>
      </c>
      <c r="B7">
        <v>9.8599999999999993E-2</v>
      </c>
      <c r="C7">
        <v>3.78E-2</v>
      </c>
    </row>
    <row r="8" spans="1:3" x14ac:dyDescent="0.3">
      <c r="A8">
        <f t="shared" si="0"/>
        <v>8000</v>
      </c>
      <c r="B8">
        <v>0.1</v>
      </c>
      <c r="C8">
        <v>0.04</v>
      </c>
    </row>
    <row r="9" spans="1:3" x14ac:dyDescent="0.3">
      <c r="A9">
        <f t="shared" si="0"/>
        <v>9000</v>
      </c>
      <c r="B9">
        <v>0.10100000000000001</v>
      </c>
      <c r="C9">
        <v>3.9199999999999999E-2</v>
      </c>
    </row>
    <row r="10" spans="1:3" x14ac:dyDescent="0.3">
      <c r="A10">
        <f t="shared" si="0"/>
        <v>10000</v>
      </c>
      <c r="B10">
        <v>0.1022</v>
      </c>
      <c r="C10">
        <v>3.8300000000000001E-2</v>
      </c>
    </row>
    <row r="11" spans="1:3" x14ac:dyDescent="0.3">
      <c r="A11">
        <f t="shared" si="0"/>
        <v>11000</v>
      </c>
      <c r="B11">
        <v>0.1038</v>
      </c>
      <c r="C11">
        <v>3.7499999999999999E-2</v>
      </c>
    </row>
    <row r="12" spans="1:3" x14ac:dyDescent="0.3">
      <c r="A12">
        <f t="shared" si="0"/>
        <v>12000</v>
      </c>
      <c r="B12">
        <v>0.1062</v>
      </c>
      <c r="C12">
        <v>3.6900000000000002E-2</v>
      </c>
    </row>
    <row r="13" spans="1:3" x14ac:dyDescent="0.3">
      <c r="A13">
        <f t="shared" si="0"/>
        <v>13000</v>
      </c>
      <c r="B13">
        <v>0.1116</v>
      </c>
      <c r="C13">
        <v>4.2099999999999999E-2</v>
      </c>
    </row>
    <row r="14" spans="1:3" x14ac:dyDescent="0.3">
      <c r="A14">
        <f t="shared" si="0"/>
        <v>14000</v>
      </c>
      <c r="B14">
        <v>0.1124</v>
      </c>
      <c r="C14">
        <v>4.5400000000000003E-2</v>
      </c>
    </row>
    <row r="15" spans="1:3" x14ac:dyDescent="0.3">
      <c r="A15">
        <f t="shared" si="0"/>
        <v>15000</v>
      </c>
      <c r="B15">
        <v>0.10920000000000001</v>
      </c>
      <c r="C15">
        <v>4.7300000000000002E-2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54ED-91A8-4FC6-B808-61DCBE454B2E}">
  <dimension ref="A1:C28"/>
  <sheetViews>
    <sheetView workbookViewId="0">
      <selection activeCell="M12" sqref="M12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>
        <f>3000</f>
        <v>3000</v>
      </c>
      <c r="B2">
        <v>0.1202</v>
      </c>
      <c r="C2">
        <v>5.1999999999999998E-2</v>
      </c>
    </row>
    <row r="3" spans="1:3" x14ac:dyDescent="0.3">
      <c r="A3">
        <f>A2+1000</f>
        <v>4000</v>
      </c>
      <c r="B3">
        <v>0.1203</v>
      </c>
      <c r="C3">
        <v>5.16E-2</v>
      </c>
    </row>
    <row r="4" spans="1:3" x14ac:dyDescent="0.3">
      <c r="A4">
        <f t="shared" ref="A4:A28" si="0">A3+1000</f>
        <v>5000</v>
      </c>
      <c r="B4">
        <v>0.12039999999999999</v>
      </c>
      <c r="C4">
        <v>5.1799999999999999E-2</v>
      </c>
    </row>
    <row r="5" spans="1:3" x14ac:dyDescent="0.3">
      <c r="A5">
        <f t="shared" si="0"/>
        <v>6000</v>
      </c>
      <c r="B5">
        <v>0.1205</v>
      </c>
      <c r="C5">
        <v>5.1900000000000002E-2</v>
      </c>
    </row>
    <row r="6" spans="1:3" x14ac:dyDescent="0.3">
      <c r="A6">
        <f t="shared" si="0"/>
        <v>7000</v>
      </c>
      <c r="B6">
        <v>0.1207</v>
      </c>
      <c r="C6">
        <v>5.2200000000000003E-2</v>
      </c>
    </row>
    <row r="7" spans="1:3" x14ac:dyDescent="0.3">
      <c r="A7">
        <f t="shared" si="0"/>
        <v>8000</v>
      </c>
      <c r="B7">
        <v>0.1207</v>
      </c>
      <c r="C7">
        <v>5.1999999999999998E-2</v>
      </c>
    </row>
    <row r="8" spans="1:3" x14ac:dyDescent="0.3">
      <c r="A8">
        <f t="shared" si="0"/>
        <v>9000</v>
      </c>
      <c r="B8">
        <v>0.12089999999999999</v>
      </c>
      <c r="C8">
        <v>5.1200000000000002E-2</v>
      </c>
    </row>
    <row r="9" spans="1:3" x14ac:dyDescent="0.3">
      <c r="A9">
        <f t="shared" si="0"/>
        <v>10000</v>
      </c>
      <c r="B9">
        <v>0.121</v>
      </c>
      <c r="C9">
        <v>5.0500000000000003E-2</v>
      </c>
    </row>
    <row r="10" spans="1:3" x14ac:dyDescent="0.3">
      <c r="A10">
        <f t="shared" si="0"/>
        <v>11000</v>
      </c>
      <c r="B10">
        <v>0.1212</v>
      </c>
      <c r="C10">
        <v>4.99E-2</v>
      </c>
    </row>
    <row r="11" spans="1:3" x14ac:dyDescent="0.3">
      <c r="A11">
        <f t="shared" si="0"/>
        <v>12000</v>
      </c>
      <c r="B11">
        <v>0.1215</v>
      </c>
      <c r="C11">
        <v>4.9399999999999999E-2</v>
      </c>
    </row>
    <row r="12" spans="1:3" x14ac:dyDescent="0.3">
      <c r="A12">
        <f t="shared" si="0"/>
        <v>13000</v>
      </c>
      <c r="B12">
        <v>0.1221</v>
      </c>
      <c r="C12">
        <v>5.1700000000000003E-2</v>
      </c>
    </row>
    <row r="13" spans="1:3" x14ac:dyDescent="0.3">
      <c r="A13">
        <f t="shared" si="0"/>
        <v>14000</v>
      </c>
      <c r="B13">
        <v>0.1232</v>
      </c>
      <c r="C13">
        <v>5.7700000000000001E-2</v>
      </c>
    </row>
    <row r="14" spans="1:3" x14ac:dyDescent="0.3">
      <c r="A14">
        <f t="shared" si="0"/>
        <v>15000</v>
      </c>
      <c r="B14">
        <v>0.1244</v>
      </c>
      <c r="C14">
        <v>6.3799999999999996E-2</v>
      </c>
    </row>
    <row r="15" spans="1:3" x14ac:dyDescent="0.3">
      <c r="A15">
        <f t="shared" si="0"/>
        <v>16000</v>
      </c>
      <c r="B15">
        <v>0.12559999999999999</v>
      </c>
      <c r="C15">
        <v>7.0199999999999999E-2</v>
      </c>
    </row>
    <row r="16" spans="1:3" x14ac:dyDescent="0.3">
      <c r="A16">
        <f t="shared" si="0"/>
        <v>17000</v>
      </c>
      <c r="B16">
        <v>0.1268</v>
      </c>
      <c r="C16">
        <v>7.6899999999999996E-2</v>
      </c>
    </row>
    <row r="17" spans="1:3" x14ac:dyDescent="0.3">
      <c r="A17">
        <f t="shared" si="0"/>
        <v>18000</v>
      </c>
      <c r="B17">
        <v>0.128</v>
      </c>
      <c r="C17">
        <v>8.3799999999999999E-2</v>
      </c>
    </row>
    <row r="18" spans="1:3" x14ac:dyDescent="0.3">
      <c r="A18">
        <f t="shared" si="0"/>
        <v>19000</v>
      </c>
      <c r="B18">
        <v>0.12920000000000001</v>
      </c>
      <c r="C18">
        <v>9.0999999999999998E-2</v>
      </c>
    </row>
    <row r="19" spans="1:3" x14ac:dyDescent="0.3">
      <c r="A19">
        <f t="shared" si="0"/>
        <v>20000</v>
      </c>
      <c r="B19">
        <v>0.13039999999999999</v>
      </c>
      <c r="C19">
        <v>9.9099999999999994E-2</v>
      </c>
    </row>
    <row r="20" spans="1:3" x14ac:dyDescent="0.3">
      <c r="A20">
        <f t="shared" si="0"/>
        <v>21000</v>
      </c>
      <c r="B20">
        <v>0.1318</v>
      </c>
      <c r="C20">
        <v>0.10829999999999999</v>
      </c>
    </row>
    <row r="21" spans="1:3" x14ac:dyDescent="0.3">
      <c r="A21">
        <f t="shared" si="0"/>
        <v>22000</v>
      </c>
      <c r="B21">
        <v>0.1333</v>
      </c>
      <c r="C21">
        <v>0.11940000000000001</v>
      </c>
    </row>
    <row r="22" spans="1:3" x14ac:dyDescent="0.3">
      <c r="A22">
        <f t="shared" si="0"/>
        <v>23000</v>
      </c>
      <c r="B22">
        <v>0.13500000000000001</v>
      </c>
      <c r="C22">
        <v>0.13320000000000001</v>
      </c>
    </row>
    <row r="23" spans="1:3" x14ac:dyDescent="0.3">
      <c r="A23">
        <f t="shared" si="0"/>
        <v>24000</v>
      </c>
      <c r="B23">
        <v>0.13750000000000001</v>
      </c>
      <c r="C23">
        <v>0.1613</v>
      </c>
    </row>
    <row r="24" spans="1:3" x14ac:dyDescent="0.3">
      <c r="A24">
        <f t="shared" si="0"/>
        <v>25000</v>
      </c>
      <c r="B24">
        <v>0.1416</v>
      </c>
      <c r="C24">
        <v>0.2341</v>
      </c>
    </row>
    <row r="25" spans="1:3" x14ac:dyDescent="0.3">
      <c r="A25">
        <f t="shared" si="0"/>
        <v>26000</v>
      </c>
      <c r="B25">
        <v>0.1386</v>
      </c>
      <c r="C25">
        <v>0.17979999999999999</v>
      </c>
    </row>
    <row r="26" spans="1:3" x14ac:dyDescent="0.3">
      <c r="A26">
        <f t="shared" si="0"/>
        <v>27000</v>
      </c>
      <c r="B26">
        <v>0.13919999999999999</v>
      </c>
      <c r="C26">
        <v>0.2046</v>
      </c>
    </row>
    <row r="27" spans="1:3" x14ac:dyDescent="0.3">
      <c r="A27">
        <f t="shared" si="0"/>
        <v>28000</v>
      </c>
      <c r="B27">
        <v>0.1346</v>
      </c>
      <c r="C27">
        <v>0.15010000000000001</v>
      </c>
    </row>
    <row r="28" spans="1:3" x14ac:dyDescent="0.3">
      <c r="A28">
        <f t="shared" si="0"/>
        <v>29000</v>
      </c>
      <c r="B28">
        <v>0.1338</v>
      </c>
      <c r="C28">
        <v>0.14849999999999999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96E1-1805-40BF-97EF-D9FB7BFA7634}">
  <dimension ref="A1:J12"/>
  <sheetViews>
    <sheetView tabSelected="1" workbookViewId="0">
      <selection activeCell="E11" sqref="E11"/>
    </sheetView>
  </sheetViews>
  <sheetFormatPr defaultRowHeight="14.4" x14ac:dyDescent="0.3"/>
  <cols>
    <col min="2" max="2" width="37.21875" customWidth="1"/>
    <col min="3" max="3" width="13.77734375" bestFit="1" customWidth="1"/>
    <col min="5" max="5" width="15.88671875" customWidth="1"/>
    <col min="6" max="6" width="15.109375" customWidth="1"/>
    <col min="7" max="7" width="10.33203125" customWidth="1"/>
    <col min="8" max="8" width="15.88671875" customWidth="1"/>
    <col min="9" max="9" width="17" customWidth="1"/>
    <col min="10" max="10" width="12.44140625" customWidth="1"/>
  </cols>
  <sheetData>
    <row r="1" spans="1:10" x14ac:dyDescent="0.3">
      <c r="A1" t="s">
        <v>1</v>
      </c>
      <c r="B1" t="s">
        <v>0</v>
      </c>
      <c r="C1" t="s">
        <v>45</v>
      </c>
      <c r="D1" t="s">
        <v>6</v>
      </c>
      <c r="E1" t="s">
        <v>14</v>
      </c>
      <c r="F1" t="s">
        <v>12</v>
      </c>
      <c r="G1" t="s">
        <v>10</v>
      </c>
      <c r="H1" t="s">
        <v>15</v>
      </c>
      <c r="I1" t="s">
        <v>13</v>
      </c>
      <c r="J1" t="s">
        <v>11</v>
      </c>
    </row>
    <row r="2" spans="1:10" x14ac:dyDescent="0.3">
      <c r="A2">
        <v>1</v>
      </c>
      <c r="B2" t="s">
        <v>9</v>
      </c>
      <c r="C2">
        <v>33.4</v>
      </c>
      <c r="D2" s="1">
        <v>12.99</v>
      </c>
      <c r="E2">
        <v>8.42</v>
      </c>
      <c r="F2">
        <v>16.003333333333334</v>
      </c>
      <c r="G2">
        <v>16911.666666666668</v>
      </c>
      <c r="H2">
        <v>35.929166666666674</v>
      </c>
      <c r="I2">
        <v>16.160833333333333</v>
      </c>
      <c r="J2">
        <v>27546.666666666668</v>
      </c>
    </row>
    <row r="3" spans="1:10" x14ac:dyDescent="0.3">
      <c r="A3">
        <f>A2+1</f>
        <v>2</v>
      </c>
      <c r="B3" t="s">
        <v>18</v>
      </c>
      <c r="C3">
        <v>32.200000000000003</v>
      </c>
      <c r="D3" s="1">
        <v>25.95</v>
      </c>
      <c r="E3">
        <v>9.6429999999999989</v>
      </c>
      <c r="F3">
        <v>15.943000000000001</v>
      </c>
      <c r="G3">
        <v>18000.099999999999</v>
      </c>
      <c r="H3">
        <v>39.051000000000002</v>
      </c>
      <c r="I3">
        <v>16.13</v>
      </c>
      <c r="J3">
        <v>28826.6</v>
      </c>
    </row>
    <row r="4" spans="1:10" x14ac:dyDescent="0.3">
      <c r="A4">
        <f t="shared" ref="A4:A5" si="0">A3+1</f>
        <v>3</v>
      </c>
      <c r="B4" t="s">
        <v>19</v>
      </c>
      <c r="C4">
        <v>38.4</v>
      </c>
      <c r="D4" s="1">
        <v>17.989999999999998</v>
      </c>
      <c r="E4">
        <v>10.789000000000001</v>
      </c>
      <c r="F4">
        <v>15.964000000000002</v>
      </c>
      <c r="G4">
        <v>19126.599999999999</v>
      </c>
      <c r="H4">
        <v>46.061000000000007</v>
      </c>
      <c r="I4">
        <v>16.161999999999999</v>
      </c>
      <c r="J4">
        <v>32254.1</v>
      </c>
    </row>
    <row r="5" spans="1:10" x14ac:dyDescent="0.3">
      <c r="A5">
        <f t="shared" si="0"/>
        <v>4</v>
      </c>
      <c r="B5" t="s">
        <v>20</v>
      </c>
      <c r="C5">
        <v>33.9</v>
      </c>
      <c r="D5" s="1">
        <v>19.899999999999999</v>
      </c>
      <c r="E5">
        <v>10.67</v>
      </c>
      <c r="F5">
        <v>15.967999999999998</v>
      </c>
      <c r="G5">
        <v>18356.7</v>
      </c>
      <c r="H5">
        <v>45.996000000000002</v>
      </c>
      <c r="I5">
        <v>16.16</v>
      </c>
      <c r="J5">
        <v>30245.9</v>
      </c>
    </row>
    <row r="12" spans="1:10" x14ac:dyDescent="0.3">
      <c r="F12" t="s">
        <v>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n o u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n o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6 L l M o i k e 4 D g A A A B E A A A A T A B w A R m 9 y b X V s Y X M v U 2 V j d G l v b j E u b S C i G A A o o B Q A A A A A A A A A A A A A A A A A A A A A A A A A A A A r T k 0 u y c z P U w i G 0 I b W A F B L A Q I t A B Q A A g A I A F p 6 L l M g O B 9 n p A A A A P U A A A A S A A A A A A A A A A A A A A A A A A A A A A B D b 2 5 m a W c v U G F j a 2 F n Z S 5 4 b W x Q S w E C L Q A U A A I A C A B a e i 5 T D 8 r p q 6 Q A A A D p A A A A E w A A A A A A A A A A A A A A A A D w A A A A W 0 N v b n R l b n R f V H l w Z X N d L n h t b F B L A Q I t A B Q A A g A I A F p 6 L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K E d c a B 7 s S J Y q / j E D H O j E A A A A A A I A A A A A A B B m A A A A A Q A A I A A A A B v W 9 4 0 L J U H I W g e K 6 Q 5 h 8 n c b 1 V p Y b E 6 W 8 j h G T M + D 8 H u 7 A A A A A A 6 A A A A A A g A A I A A A A P b H V V 9 0 B 4 2 5 I f a s + L 8 U E d m H + 2 8 n v E o n V u B r Y 9 Y y 1 + O l U A A A A F C 1 U g N V E Z O E b z A N 2 8 H C U o N L p M 7 p N q B u A l J L P / n o b b c k W k O 0 h Q T j G w 9 4 4 8 d + i I 3 P x H K g D F R z / T W n x 4 0 W / z v S a l B 4 e J 3 + j a V v I R p 5 J C G 3 K y 1 n Q A A A A B K H d 3 o G U J g f t n V 9 3 j S r A J z H c N P U t Q Z P 2 e S 8 R X R C N i Z a X C 8 K s l 8 a l 7 a s 3 h s v 1 A 5 E 1 r q c C X l F A / 1 S n Z 5 m H g n f r A A = < / D a t a M a s h u p > 
</file>

<file path=customXml/itemProps1.xml><?xml version="1.0" encoding="utf-8"?>
<ds:datastoreItem xmlns:ds="http://schemas.openxmlformats.org/officeDocument/2006/customXml" ds:itemID="{230C77A2-8E76-41FE-BB92-CF0023DE7A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Prop_1</vt:lpstr>
      <vt:lpstr>Prop_2</vt:lpstr>
      <vt:lpstr>Prop_3</vt:lpstr>
      <vt:lpstr>Prop_4</vt:lpstr>
      <vt:lpstr>Prop_5</vt:lpstr>
      <vt:lpstr>Prop_6</vt:lpstr>
      <vt:lpstr>Prop_7</vt:lpstr>
      <vt:lpstr>Prop_8</vt:lpstr>
      <vt:lpstr>Motor</vt:lpstr>
      <vt:lpstr>Battery</vt:lpstr>
      <vt:lpstr>ESC</vt:lpstr>
      <vt:lpstr>Frame</vt:lpstr>
      <vt:lpstr>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Georgi</dc:creator>
  <cp:lastModifiedBy>Reuben Georgi</cp:lastModifiedBy>
  <dcterms:created xsi:type="dcterms:W3CDTF">2015-06-05T18:17:20Z</dcterms:created>
  <dcterms:modified xsi:type="dcterms:W3CDTF">2021-10-21T09:11:38Z</dcterms:modified>
</cp:coreProperties>
</file>