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Raghav\Course\Excel\Data\14. Questions Dashboard\"/>
    </mc:Choice>
  </mc:AlternateContent>
  <bookViews>
    <workbookView xWindow="0" yWindow="0" windowWidth="24000" windowHeight="9600"/>
  </bookViews>
  <sheets>
    <sheet name="Cover Page" sheetId="7" r:id="rId1"/>
    <sheet name="Absenteeism Report" sheetId="13" r:id="rId2"/>
    <sheet name="Attendance" sheetId="8" r:id="rId3"/>
    <sheet name="Roster" sheetId="1" r:id="rId4"/>
  </sheets>
  <definedNames>
    <definedName name="_xlnm._FilterDatabase" localSheetId="2" hidden="1">Attendance!$A$1:$I$1265</definedName>
    <definedName name="_xlnm._FilterDatabase" localSheetId="3" hidden="1">Roster!$B$2:$AG$68</definedName>
    <definedName name="_xlcn.LinkedTable_Table11" hidden="1">Table1[]</definedName>
  </definedNames>
  <calcPr calcId="162913"/>
  <pivotCaches>
    <pivotCache cacheId="3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LinkedTable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H1099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2" i="8"/>
  <c r="G5" i="8"/>
  <c r="I5" i="8" s="1"/>
  <c r="A81" i="8"/>
  <c r="A160" i="8" s="1"/>
  <c r="A239" i="8" s="1"/>
  <c r="B82" i="8"/>
  <c r="B161" i="8" s="1"/>
  <c r="B83" i="8"/>
  <c r="D83" i="8" s="1"/>
  <c r="B84" i="8"/>
  <c r="B85" i="8"/>
  <c r="C85" i="8" s="1"/>
  <c r="B86" i="8"/>
  <c r="C86" i="8" s="1"/>
  <c r="B87" i="8"/>
  <c r="D87" i="8" s="1"/>
  <c r="B88" i="8"/>
  <c r="B89" i="8"/>
  <c r="B168" i="8" s="1"/>
  <c r="B90" i="8"/>
  <c r="C90" i="8" s="1"/>
  <c r="B91" i="8"/>
  <c r="D91" i="8" s="1"/>
  <c r="B92" i="8"/>
  <c r="B93" i="8"/>
  <c r="B172" i="8" s="1"/>
  <c r="B94" i="8"/>
  <c r="C94" i="8" s="1"/>
  <c r="B95" i="8"/>
  <c r="B174" i="8" s="1"/>
  <c r="B96" i="8"/>
  <c r="B175" i="8" s="1"/>
  <c r="B97" i="8"/>
  <c r="C97" i="8" s="1"/>
  <c r="B98" i="8"/>
  <c r="B177" i="8" s="1"/>
  <c r="B99" i="8"/>
  <c r="D99" i="8" s="1"/>
  <c r="B100" i="8"/>
  <c r="B101" i="8"/>
  <c r="C101" i="8" s="1"/>
  <c r="B102" i="8"/>
  <c r="C102" i="8" s="1"/>
  <c r="B103" i="8"/>
  <c r="D103" i="8" s="1"/>
  <c r="B104" i="8"/>
  <c r="B105" i="8"/>
  <c r="B184" i="8" s="1"/>
  <c r="B106" i="8"/>
  <c r="C106" i="8" s="1"/>
  <c r="B107" i="8"/>
  <c r="D107" i="8" s="1"/>
  <c r="B108" i="8"/>
  <c r="B109" i="8"/>
  <c r="B188" i="8" s="1"/>
  <c r="B110" i="8"/>
  <c r="C110" i="8" s="1"/>
  <c r="B111" i="8"/>
  <c r="D111" i="8" s="1"/>
  <c r="B112" i="8"/>
  <c r="B113" i="8"/>
  <c r="B192" i="8" s="1"/>
  <c r="B114" i="8"/>
  <c r="C114" i="8" s="1"/>
  <c r="B115" i="8"/>
  <c r="B194" i="8" s="1"/>
  <c r="B116" i="8"/>
  <c r="B195" i="8" s="1"/>
  <c r="B117" i="8"/>
  <c r="C117" i="8" s="1"/>
  <c r="B118" i="8"/>
  <c r="B197" i="8" s="1"/>
  <c r="B119" i="8"/>
  <c r="D119" i="8" s="1"/>
  <c r="B120" i="8"/>
  <c r="B121" i="8"/>
  <c r="C121" i="8" s="1"/>
  <c r="B122" i="8"/>
  <c r="C122" i="8" s="1"/>
  <c r="B123" i="8"/>
  <c r="D123" i="8" s="1"/>
  <c r="B124" i="8"/>
  <c r="B125" i="8"/>
  <c r="C125" i="8" s="1"/>
  <c r="B126" i="8"/>
  <c r="C126" i="8" s="1"/>
  <c r="B127" i="8"/>
  <c r="D127" i="8" s="1"/>
  <c r="B128" i="8"/>
  <c r="B129" i="8"/>
  <c r="C129" i="8" s="1"/>
  <c r="B130" i="8"/>
  <c r="C130" i="8" s="1"/>
  <c r="B131" i="8"/>
  <c r="D131" i="8" s="1"/>
  <c r="B132" i="8"/>
  <c r="B133" i="8"/>
  <c r="C133" i="8" s="1"/>
  <c r="B134" i="8"/>
  <c r="C134" i="8" s="1"/>
  <c r="B135" i="8"/>
  <c r="D135" i="8" s="1"/>
  <c r="B136" i="8"/>
  <c r="B137" i="8"/>
  <c r="C137" i="8" s="1"/>
  <c r="B138" i="8"/>
  <c r="C138" i="8" s="1"/>
  <c r="B139" i="8"/>
  <c r="D139" i="8" s="1"/>
  <c r="B140" i="8"/>
  <c r="B141" i="8"/>
  <c r="C141" i="8" s="1"/>
  <c r="B142" i="8"/>
  <c r="C142" i="8" s="1"/>
  <c r="B143" i="8"/>
  <c r="D143" i="8" s="1"/>
  <c r="B144" i="8"/>
  <c r="B145" i="8"/>
  <c r="C145" i="8" s="1"/>
  <c r="B146" i="8"/>
  <c r="C146" i="8" s="1"/>
  <c r="B147" i="8"/>
  <c r="D147" i="8" s="1"/>
  <c r="B148" i="8"/>
  <c r="B149" i="8"/>
  <c r="C149" i="8" s="1"/>
  <c r="B150" i="8"/>
  <c r="C150" i="8" s="1"/>
  <c r="B151" i="8"/>
  <c r="D151" i="8" s="1"/>
  <c r="B152" i="8"/>
  <c r="B153" i="8"/>
  <c r="C153" i="8" s="1"/>
  <c r="B154" i="8"/>
  <c r="C154" i="8" s="1"/>
  <c r="B155" i="8"/>
  <c r="D155" i="8" s="1"/>
  <c r="B156" i="8"/>
  <c r="B157" i="8"/>
  <c r="C157" i="8" s="1"/>
  <c r="B158" i="8"/>
  <c r="C158" i="8" s="1"/>
  <c r="B159" i="8"/>
  <c r="D159" i="8" s="1"/>
  <c r="B81" i="8"/>
  <c r="A86" i="8"/>
  <c r="A165" i="8" s="1"/>
  <c r="A87" i="8"/>
  <c r="A166" i="8" s="1"/>
  <c r="A88" i="8"/>
  <c r="A167" i="8" s="1"/>
  <c r="A246" i="8" s="1"/>
  <c r="A89" i="8"/>
  <c r="A168" i="8" s="1"/>
  <c r="A90" i="8"/>
  <c r="A169" i="8" s="1"/>
  <c r="A91" i="8"/>
  <c r="A170" i="8" s="1"/>
  <c r="A92" i="8"/>
  <c r="A171" i="8" s="1"/>
  <c r="A250" i="8" s="1"/>
  <c r="A93" i="8"/>
  <c r="A172" i="8" s="1"/>
  <c r="A94" i="8"/>
  <c r="A173" i="8" s="1"/>
  <c r="A95" i="8"/>
  <c r="A174" i="8" s="1"/>
  <c r="A96" i="8"/>
  <c r="A175" i="8" s="1"/>
  <c r="A254" i="8" s="1"/>
  <c r="A97" i="8"/>
  <c r="A98" i="8"/>
  <c r="A177" i="8" s="1"/>
  <c r="A99" i="8"/>
  <c r="A178" i="8" s="1"/>
  <c r="A257" i="8" s="1"/>
  <c r="A336" i="8" s="1"/>
  <c r="A415" i="8" s="1"/>
  <c r="A494" i="8" s="1"/>
  <c r="A573" i="8" s="1"/>
  <c r="A652" i="8" s="1"/>
  <c r="A731" i="8" s="1"/>
  <c r="A810" i="8" s="1"/>
  <c r="A889" i="8" s="1"/>
  <c r="A968" i="8" s="1"/>
  <c r="A1047" i="8" s="1"/>
  <c r="A1126" i="8" s="1"/>
  <c r="A1205" i="8" s="1"/>
  <c r="A100" i="8"/>
  <c r="A179" i="8" s="1"/>
  <c r="A258" i="8" s="1"/>
  <c r="A101" i="8"/>
  <c r="A180" i="8" s="1"/>
  <c r="A102" i="8"/>
  <c r="A181" i="8" s="1"/>
  <c r="A103" i="8"/>
  <c r="A182" i="8" s="1"/>
  <c r="A104" i="8"/>
  <c r="A183" i="8" s="1"/>
  <c r="A262" i="8" s="1"/>
  <c r="A105" i="8"/>
  <c r="A106" i="8"/>
  <c r="A185" i="8" s="1"/>
  <c r="A264" i="8" s="1"/>
  <c r="A343" i="8" s="1"/>
  <c r="A422" i="8" s="1"/>
  <c r="A501" i="8" s="1"/>
  <c r="A580" i="8" s="1"/>
  <c r="A659" i="8" s="1"/>
  <c r="A107" i="8"/>
  <c r="A186" i="8" s="1"/>
  <c r="A108" i="8"/>
  <c r="A187" i="8" s="1"/>
  <c r="A266" i="8" s="1"/>
  <c r="A109" i="8"/>
  <c r="A188" i="8" s="1"/>
  <c r="A110" i="8"/>
  <c r="A189" i="8" s="1"/>
  <c r="A111" i="8"/>
  <c r="A190" i="8" s="1"/>
  <c r="A112" i="8"/>
  <c r="A191" i="8" s="1"/>
  <c r="A270" i="8" s="1"/>
  <c r="A113" i="8"/>
  <c r="A114" i="8"/>
  <c r="A193" i="8" s="1"/>
  <c r="A115" i="8"/>
  <c r="A194" i="8" s="1"/>
  <c r="A116" i="8"/>
  <c r="A195" i="8" s="1"/>
  <c r="A274" i="8" s="1"/>
  <c r="A117" i="8"/>
  <c r="A196" i="8" s="1"/>
  <c r="A118" i="8"/>
  <c r="A197" i="8" s="1"/>
  <c r="A119" i="8"/>
  <c r="A198" i="8" s="1"/>
  <c r="A120" i="8"/>
  <c r="A199" i="8" s="1"/>
  <c r="A278" i="8" s="1"/>
  <c r="A121" i="8"/>
  <c r="A200" i="8" s="1"/>
  <c r="A122" i="8"/>
  <c r="A201" i="8" s="1"/>
  <c r="A280" i="8" s="1"/>
  <c r="A359" i="8" s="1"/>
  <c r="A438" i="8" s="1"/>
  <c r="A517" i="8" s="1"/>
  <c r="A596" i="8" s="1"/>
  <c r="A675" i="8" s="1"/>
  <c r="A123" i="8"/>
  <c r="A202" i="8" s="1"/>
  <c r="A281" i="8" s="1"/>
  <c r="A360" i="8" s="1"/>
  <c r="A439" i="8" s="1"/>
  <c r="A518" i="8" s="1"/>
  <c r="A597" i="8" s="1"/>
  <c r="A676" i="8" s="1"/>
  <c r="A755" i="8" s="1"/>
  <c r="A834" i="8" s="1"/>
  <c r="A913" i="8" s="1"/>
  <c r="A992" i="8" s="1"/>
  <c r="A1071" i="8" s="1"/>
  <c r="A1150" i="8" s="1"/>
  <c r="A1229" i="8" s="1"/>
  <c r="A124" i="8"/>
  <c r="A203" i="8" s="1"/>
  <c r="A282" i="8" s="1"/>
  <c r="A125" i="8"/>
  <c r="A204" i="8" s="1"/>
  <c r="A283" i="8" s="1"/>
  <c r="A126" i="8"/>
  <c r="A205" i="8" s="1"/>
  <c r="A284" i="8" s="1"/>
  <c r="A363" i="8" s="1"/>
  <c r="A442" i="8" s="1"/>
  <c r="A521" i="8" s="1"/>
  <c r="A600" i="8" s="1"/>
  <c r="A679" i="8" s="1"/>
  <c r="A127" i="8"/>
  <c r="A206" i="8" s="1"/>
  <c r="A128" i="8"/>
  <c r="A207" i="8" s="1"/>
  <c r="A286" i="8" s="1"/>
  <c r="A129" i="8"/>
  <c r="A208" i="8" s="1"/>
  <c r="A287" i="8" s="1"/>
  <c r="A130" i="8"/>
  <c r="A209" i="8" s="1"/>
  <c r="A288" i="8" s="1"/>
  <c r="A367" i="8" s="1"/>
  <c r="A446" i="8" s="1"/>
  <c r="A525" i="8" s="1"/>
  <c r="A604" i="8" s="1"/>
  <c r="A683" i="8" s="1"/>
  <c r="A131" i="8"/>
  <c r="A210" i="8" s="1"/>
  <c r="A132" i="8"/>
  <c r="A211" i="8" s="1"/>
  <c r="A290" i="8" s="1"/>
  <c r="A133" i="8"/>
  <c r="A212" i="8" s="1"/>
  <c r="A291" i="8" s="1"/>
  <c r="A134" i="8"/>
  <c r="A213" i="8" s="1"/>
  <c r="A135" i="8"/>
  <c r="A214" i="8" s="1"/>
  <c r="A293" i="8" s="1"/>
  <c r="A372" i="8" s="1"/>
  <c r="A451" i="8" s="1"/>
  <c r="A530" i="8" s="1"/>
  <c r="A609" i="8" s="1"/>
  <c r="A688" i="8" s="1"/>
  <c r="A767" i="8" s="1"/>
  <c r="A846" i="8" s="1"/>
  <c r="A925" i="8" s="1"/>
  <c r="A1004" i="8" s="1"/>
  <c r="A1083" i="8" s="1"/>
  <c r="A1162" i="8" s="1"/>
  <c r="A1241" i="8" s="1"/>
  <c r="A136" i="8"/>
  <c r="A215" i="8" s="1"/>
  <c r="A294" i="8" s="1"/>
  <c r="A373" i="8" s="1"/>
  <c r="A452" i="8" s="1"/>
  <c r="A137" i="8"/>
  <c r="A216" i="8" s="1"/>
  <c r="A295" i="8" s="1"/>
  <c r="A138" i="8"/>
  <c r="A217" i="8" s="1"/>
  <c r="A139" i="8"/>
  <c r="A218" i="8" s="1"/>
  <c r="A140" i="8"/>
  <c r="A219" i="8" s="1"/>
  <c r="A298" i="8" s="1"/>
  <c r="A141" i="8"/>
  <c r="A220" i="8" s="1"/>
  <c r="A299" i="8" s="1"/>
  <c r="A142" i="8"/>
  <c r="A221" i="8" s="1"/>
  <c r="A143" i="8"/>
  <c r="A222" i="8" s="1"/>
  <c r="A144" i="8"/>
  <c r="A223" i="8" s="1"/>
  <c r="A302" i="8" s="1"/>
  <c r="A145" i="8"/>
  <c r="A224" i="8" s="1"/>
  <c r="A303" i="8" s="1"/>
  <c r="A146" i="8"/>
  <c r="A225" i="8" s="1"/>
  <c r="A304" i="8" s="1"/>
  <c r="A383" i="8" s="1"/>
  <c r="A462" i="8" s="1"/>
  <c r="A541" i="8" s="1"/>
  <c r="A620" i="8" s="1"/>
  <c r="A699" i="8" s="1"/>
  <c r="A147" i="8"/>
  <c r="A226" i="8" s="1"/>
  <c r="A148" i="8"/>
  <c r="A227" i="8" s="1"/>
  <c r="A306" i="8" s="1"/>
  <c r="A149" i="8"/>
  <c r="A228" i="8" s="1"/>
  <c r="A307" i="8" s="1"/>
  <c r="A150" i="8"/>
  <c r="A229" i="8" s="1"/>
  <c r="A151" i="8"/>
  <c r="A230" i="8" s="1"/>
  <c r="A309" i="8" s="1"/>
  <c r="A388" i="8" s="1"/>
  <c r="A467" i="8" s="1"/>
  <c r="A546" i="8" s="1"/>
  <c r="A625" i="8" s="1"/>
  <c r="A704" i="8" s="1"/>
  <c r="A783" i="8" s="1"/>
  <c r="A862" i="8" s="1"/>
  <c r="A941" i="8" s="1"/>
  <c r="A1020" i="8" s="1"/>
  <c r="A1099" i="8" s="1"/>
  <c r="A1178" i="8" s="1"/>
  <c r="A1257" i="8" s="1"/>
  <c r="A152" i="8"/>
  <c r="A231" i="8" s="1"/>
  <c r="A310" i="8" s="1"/>
  <c r="A153" i="8"/>
  <c r="A232" i="8" s="1"/>
  <c r="A311" i="8" s="1"/>
  <c r="A154" i="8"/>
  <c r="A233" i="8" s="1"/>
  <c r="A312" i="8" s="1"/>
  <c r="A391" i="8" s="1"/>
  <c r="A470" i="8" s="1"/>
  <c r="A549" i="8" s="1"/>
  <c r="A628" i="8" s="1"/>
  <c r="A707" i="8" s="1"/>
  <c r="A786" i="8" s="1"/>
  <c r="A865" i="8" s="1"/>
  <c r="A944" i="8" s="1"/>
  <c r="A1023" i="8" s="1"/>
  <c r="A1102" i="8" s="1"/>
  <c r="A1181" i="8" s="1"/>
  <c r="A1260" i="8" s="1"/>
  <c r="A155" i="8"/>
  <c r="A234" i="8" s="1"/>
  <c r="A313" i="8" s="1"/>
  <c r="A392" i="8" s="1"/>
  <c r="A471" i="8" s="1"/>
  <c r="A550" i="8" s="1"/>
  <c r="A629" i="8" s="1"/>
  <c r="A708" i="8" s="1"/>
  <c r="A787" i="8" s="1"/>
  <c r="A866" i="8" s="1"/>
  <c r="A945" i="8" s="1"/>
  <c r="A1024" i="8" s="1"/>
  <c r="A1103" i="8" s="1"/>
  <c r="A1182" i="8" s="1"/>
  <c r="A1261" i="8" s="1"/>
  <c r="A156" i="8"/>
  <c r="A235" i="8" s="1"/>
  <c r="A314" i="8" s="1"/>
  <c r="A393" i="8" s="1"/>
  <c r="A157" i="8"/>
  <c r="A236" i="8" s="1"/>
  <c r="A315" i="8" s="1"/>
  <c r="A158" i="8"/>
  <c r="A237" i="8" s="1"/>
  <c r="A316" i="8" s="1"/>
  <c r="A395" i="8" s="1"/>
  <c r="A474" i="8" s="1"/>
  <c r="A553" i="8" s="1"/>
  <c r="A632" i="8" s="1"/>
  <c r="A711" i="8" s="1"/>
  <c r="A790" i="8" s="1"/>
  <c r="A869" i="8" s="1"/>
  <c r="A948" i="8" s="1"/>
  <c r="A1027" i="8" s="1"/>
  <c r="A1106" i="8" s="1"/>
  <c r="A1185" i="8" s="1"/>
  <c r="A1264" i="8" s="1"/>
  <c r="A159" i="8"/>
  <c r="A238" i="8" s="1"/>
  <c r="A317" i="8" s="1"/>
  <c r="A396" i="8" s="1"/>
  <c r="A475" i="8" s="1"/>
  <c r="A554" i="8" s="1"/>
  <c r="A633" i="8" s="1"/>
  <c r="A712" i="8" s="1"/>
  <c r="A791" i="8" s="1"/>
  <c r="A870" i="8" s="1"/>
  <c r="A949" i="8" s="1"/>
  <c r="A1028" i="8" s="1"/>
  <c r="A1107" i="8" s="1"/>
  <c r="A1186" i="8" s="1"/>
  <c r="A1265" i="8" s="1"/>
  <c r="A82" i="8"/>
  <c r="A83" i="8"/>
  <c r="A162" i="8" s="1"/>
  <c r="A84" i="8"/>
  <c r="A163" i="8" s="1"/>
  <c r="A242" i="8" s="1"/>
  <c r="A85" i="8"/>
  <c r="A164" i="8" s="1"/>
  <c r="E2" i="8"/>
  <c r="G2" i="8" s="1"/>
  <c r="I2" i="8" s="1"/>
  <c r="C3" i="8"/>
  <c r="D3" i="8"/>
  <c r="E3" i="8"/>
  <c r="G3" i="8" s="1"/>
  <c r="I3" i="8" s="1"/>
  <c r="C4" i="8"/>
  <c r="D4" i="8"/>
  <c r="E4" i="8"/>
  <c r="G4" i="8" s="1"/>
  <c r="I4" i="8" s="1"/>
  <c r="C5" i="8"/>
  <c r="D5" i="8"/>
  <c r="C6" i="8"/>
  <c r="D6" i="8"/>
  <c r="E6" i="8"/>
  <c r="G6" i="8" s="1"/>
  <c r="C7" i="8"/>
  <c r="D7" i="8"/>
  <c r="E7" i="8"/>
  <c r="G7" i="8" s="1"/>
  <c r="I7" i="8" s="1"/>
  <c r="C8" i="8"/>
  <c r="D8" i="8"/>
  <c r="E8" i="8"/>
  <c r="G8" i="8" s="1"/>
  <c r="I8" i="8" s="1"/>
  <c r="C9" i="8"/>
  <c r="D9" i="8"/>
  <c r="E9" i="8"/>
  <c r="G9" i="8" s="1"/>
  <c r="I9" i="8" s="1"/>
  <c r="C10" i="8"/>
  <c r="D10" i="8"/>
  <c r="E10" i="8"/>
  <c r="G10" i="8" s="1"/>
  <c r="C11" i="8"/>
  <c r="D11" i="8"/>
  <c r="E11" i="8"/>
  <c r="G11" i="8" s="1"/>
  <c r="I11" i="8" s="1"/>
  <c r="C12" i="8"/>
  <c r="D12" i="8"/>
  <c r="E12" i="8"/>
  <c r="G12" i="8" s="1"/>
  <c r="I12" i="8" s="1"/>
  <c r="C13" i="8"/>
  <c r="D13" i="8"/>
  <c r="E13" i="8"/>
  <c r="G13" i="8" s="1"/>
  <c r="I13" i="8" s="1"/>
  <c r="C14" i="8"/>
  <c r="D14" i="8"/>
  <c r="E14" i="8"/>
  <c r="G14" i="8" s="1"/>
  <c r="C15" i="8"/>
  <c r="D15" i="8"/>
  <c r="E15" i="8"/>
  <c r="G15" i="8" s="1"/>
  <c r="I15" i="8" s="1"/>
  <c r="C16" i="8"/>
  <c r="D16" i="8"/>
  <c r="E16" i="8"/>
  <c r="G16" i="8" s="1"/>
  <c r="I16" i="8" s="1"/>
  <c r="C17" i="8"/>
  <c r="D17" i="8"/>
  <c r="E17" i="8"/>
  <c r="G17" i="8" s="1"/>
  <c r="I17" i="8" s="1"/>
  <c r="C18" i="8"/>
  <c r="D18" i="8"/>
  <c r="E18" i="8"/>
  <c r="G18" i="8" s="1"/>
  <c r="C19" i="8"/>
  <c r="D19" i="8"/>
  <c r="E19" i="8"/>
  <c r="G19" i="8" s="1"/>
  <c r="I19" i="8" s="1"/>
  <c r="C20" i="8"/>
  <c r="D20" i="8"/>
  <c r="E20" i="8"/>
  <c r="G20" i="8" s="1"/>
  <c r="I20" i="8" s="1"/>
  <c r="C21" i="8"/>
  <c r="D21" i="8"/>
  <c r="E21" i="8"/>
  <c r="G21" i="8" s="1"/>
  <c r="I21" i="8" s="1"/>
  <c r="C22" i="8"/>
  <c r="D22" i="8"/>
  <c r="E22" i="8"/>
  <c r="G22" i="8" s="1"/>
  <c r="C23" i="8"/>
  <c r="D23" i="8"/>
  <c r="E23" i="8"/>
  <c r="G23" i="8" s="1"/>
  <c r="I23" i="8" s="1"/>
  <c r="C24" i="8"/>
  <c r="D24" i="8"/>
  <c r="E24" i="8"/>
  <c r="G24" i="8" s="1"/>
  <c r="I24" i="8" s="1"/>
  <c r="C25" i="8"/>
  <c r="D25" i="8"/>
  <c r="E25" i="8"/>
  <c r="G25" i="8" s="1"/>
  <c r="I25" i="8" s="1"/>
  <c r="C26" i="8"/>
  <c r="D26" i="8"/>
  <c r="E26" i="8"/>
  <c r="G26" i="8" s="1"/>
  <c r="C27" i="8"/>
  <c r="D27" i="8"/>
  <c r="E27" i="8"/>
  <c r="G27" i="8" s="1"/>
  <c r="I27" i="8" s="1"/>
  <c r="C28" i="8"/>
  <c r="D28" i="8"/>
  <c r="E28" i="8"/>
  <c r="G28" i="8" s="1"/>
  <c r="I28" i="8" s="1"/>
  <c r="C29" i="8"/>
  <c r="D29" i="8"/>
  <c r="E29" i="8"/>
  <c r="G29" i="8" s="1"/>
  <c r="I29" i="8" s="1"/>
  <c r="C30" i="8"/>
  <c r="D30" i="8"/>
  <c r="E30" i="8"/>
  <c r="G30" i="8" s="1"/>
  <c r="C31" i="8"/>
  <c r="D31" i="8"/>
  <c r="E31" i="8"/>
  <c r="G31" i="8" s="1"/>
  <c r="I31" i="8" s="1"/>
  <c r="C32" i="8"/>
  <c r="D32" i="8"/>
  <c r="E32" i="8"/>
  <c r="G32" i="8" s="1"/>
  <c r="I32" i="8" s="1"/>
  <c r="C33" i="8"/>
  <c r="D33" i="8"/>
  <c r="E33" i="8"/>
  <c r="G33" i="8" s="1"/>
  <c r="I33" i="8" s="1"/>
  <c r="C34" i="8"/>
  <c r="D34" i="8"/>
  <c r="E34" i="8"/>
  <c r="G34" i="8" s="1"/>
  <c r="C35" i="8"/>
  <c r="D35" i="8"/>
  <c r="E35" i="8"/>
  <c r="G35" i="8" s="1"/>
  <c r="I35" i="8" s="1"/>
  <c r="C36" i="8"/>
  <c r="D36" i="8"/>
  <c r="E36" i="8"/>
  <c r="G36" i="8" s="1"/>
  <c r="I36" i="8" s="1"/>
  <c r="C37" i="8"/>
  <c r="D37" i="8"/>
  <c r="E37" i="8"/>
  <c r="G37" i="8" s="1"/>
  <c r="I37" i="8" s="1"/>
  <c r="C38" i="8"/>
  <c r="D38" i="8"/>
  <c r="E38" i="8"/>
  <c r="G38" i="8" s="1"/>
  <c r="C39" i="8"/>
  <c r="D39" i="8"/>
  <c r="E39" i="8"/>
  <c r="G39" i="8" s="1"/>
  <c r="I39" i="8" s="1"/>
  <c r="C40" i="8"/>
  <c r="D40" i="8"/>
  <c r="E40" i="8"/>
  <c r="G40" i="8" s="1"/>
  <c r="I40" i="8" s="1"/>
  <c r="C41" i="8"/>
  <c r="D41" i="8"/>
  <c r="E41" i="8"/>
  <c r="G41" i="8" s="1"/>
  <c r="I41" i="8" s="1"/>
  <c r="C42" i="8"/>
  <c r="D42" i="8"/>
  <c r="E42" i="8"/>
  <c r="G42" i="8" s="1"/>
  <c r="C43" i="8"/>
  <c r="D43" i="8"/>
  <c r="E43" i="8"/>
  <c r="G43" i="8" s="1"/>
  <c r="I43" i="8" s="1"/>
  <c r="C44" i="8"/>
  <c r="D44" i="8"/>
  <c r="E44" i="8"/>
  <c r="G44" i="8" s="1"/>
  <c r="I44" i="8" s="1"/>
  <c r="C45" i="8"/>
  <c r="D45" i="8"/>
  <c r="E45" i="8"/>
  <c r="G45" i="8" s="1"/>
  <c r="I45" i="8" s="1"/>
  <c r="C46" i="8"/>
  <c r="D46" i="8"/>
  <c r="E46" i="8"/>
  <c r="G46" i="8" s="1"/>
  <c r="C47" i="8"/>
  <c r="D47" i="8"/>
  <c r="E47" i="8"/>
  <c r="G47" i="8" s="1"/>
  <c r="I47" i="8" s="1"/>
  <c r="C48" i="8"/>
  <c r="D48" i="8"/>
  <c r="E48" i="8"/>
  <c r="G48" i="8" s="1"/>
  <c r="I48" i="8" s="1"/>
  <c r="C49" i="8"/>
  <c r="D49" i="8"/>
  <c r="E49" i="8"/>
  <c r="G49" i="8" s="1"/>
  <c r="I49" i="8" s="1"/>
  <c r="C50" i="8"/>
  <c r="D50" i="8"/>
  <c r="E50" i="8"/>
  <c r="G50" i="8" s="1"/>
  <c r="C51" i="8"/>
  <c r="D51" i="8"/>
  <c r="E51" i="8"/>
  <c r="G51" i="8" s="1"/>
  <c r="I51" i="8" s="1"/>
  <c r="C52" i="8"/>
  <c r="D52" i="8"/>
  <c r="E52" i="8"/>
  <c r="G52" i="8" s="1"/>
  <c r="I52" i="8" s="1"/>
  <c r="C53" i="8"/>
  <c r="D53" i="8"/>
  <c r="E53" i="8"/>
  <c r="G53" i="8" s="1"/>
  <c r="I53" i="8" s="1"/>
  <c r="C54" i="8"/>
  <c r="D54" i="8"/>
  <c r="E54" i="8"/>
  <c r="G54" i="8" s="1"/>
  <c r="C55" i="8"/>
  <c r="D55" i="8"/>
  <c r="E55" i="8"/>
  <c r="G55" i="8" s="1"/>
  <c r="I55" i="8" s="1"/>
  <c r="C56" i="8"/>
  <c r="D56" i="8"/>
  <c r="E56" i="8"/>
  <c r="G56" i="8" s="1"/>
  <c r="I56" i="8" s="1"/>
  <c r="C57" i="8"/>
  <c r="D57" i="8"/>
  <c r="E57" i="8"/>
  <c r="G57" i="8" s="1"/>
  <c r="I57" i="8" s="1"/>
  <c r="C58" i="8"/>
  <c r="D58" i="8"/>
  <c r="E58" i="8"/>
  <c r="G58" i="8" s="1"/>
  <c r="C59" i="8"/>
  <c r="D59" i="8"/>
  <c r="E59" i="8"/>
  <c r="G59" i="8" s="1"/>
  <c r="I59" i="8" s="1"/>
  <c r="C60" i="8"/>
  <c r="D60" i="8"/>
  <c r="E60" i="8"/>
  <c r="G60" i="8" s="1"/>
  <c r="I60" i="8" s="1"/>
  <c r="C61" i="8"/>
  <c r="D61" i="8"/>
  <c r="E61" i="8"/>
  <c r="G61" i="8" s="1"/>
  <c r="I61" i="8" s="1"/>
  <c r="C62" i="8"/>
  <c r="D62" i="8"/>
  <c r="E62" i="8"/>
  <c r="G62" i="8" s="1"/>
  <c r="C63" i="8"/>
  <c r="D63" i="8"/>
  <c r="E63" i="8"/>
  <c r="G63" i="8" s="1"/>
  <c r="I63" i="8" s="1"/>
  <c r="C64" i="8"/>
  <c r="D64" i="8"/>
  <c r="E64" i="8"/>
  <c r="G64" i="8" s="1"/>
  <c r="I64" i="8" s="1"/>
  <c r="C65" i="8"/>
  <c r="D65" i="8"/>
  <c r="E65" i="8"/>
  <c r="G65" i="8" s="1"/>
  <c r="I65" i="8" s="1"/>
  <c r="C66" i="8"/>
  <c r="D66" i="8"/>
  <c r="E66" i="8"/>
  <c r="G66" i="8" s="1"/>
  <c r="C67" i="8"/>
  <c r="D67" i="8"/>
  <c r="E67" i="8"/>
  <c r="G67" i="8" s="1"/>
  <c r="I67" i="8" s="1"/>
  <c r="C68" i="8"/>
  <c r="D68" i="8"/>
  <c r="E68" i="8"/>
  <c r="G68" i="8" s="1"/>
  <c r="I68" i="8" s="1"/>
  <c r="C69" i="8"/>
  <c r="D69" i="8"/>
  <c r="E69" i="8"/>
  <c r="G69" i="8" s="1"/>
  <c r="I69" i="8" s="1"/>
  <c r="C70" i="8"/>
  <c r="D70" i="8"/>
  <c r="E70" i="8"/>
  <c r="G70" i="8" s="1"/>
  <c r="C71" i="8"/>
  <c r="D71" i="8"/>
  <c r="E71" i="8"/>
  <c r="G71" i="8" s="1"/>
  <c r="I71" i="8" s="1"/>
  <c r="C72" i="8"/>
  <c r="D72" i="8"/>
  <c r="E72" i="8"/>
  <c r="G72" i="8" s="1"/>
  <c r="I72" i="8" s="1"/>
  <c r="C73" i="8"/>
  <c r="D73" i="8"/>
  <c r="E73" i="8"/>
  <c r="G73" i="8" s="1"/>
  <c r="I73" i="8" s="1"/>
  <c r="C74" i="8"/>
  <c r="D74" i="8"/>
  <c r="E74" i="8"/>
  <c r="G74" i="8" s="1"/>
  <c r="C75" i="8"/>
  <c r="D75" i="8"/>
  <c r="E75" i="8"/>
  <c r="G75" i="8" s="1"/>
  <c r="I75" i="8" s="1"/>
  <c r="C76" i="8"/>
  <c r="D76" i="8"/>
  <c r="E76" i="8"/>
  <c r="G76" i="8" s="1"/>
  <c r="I76" i="8" s="1"/>
  <c r="C77" i="8"/>
  <c r="D77" i="8"/>
  <c r="E77" i="8"/>
  <c r="G77" i="8" s="1"/>
  <c r="I77" i="8" s="1"/>
  <c r="C78" i="8"/>
  <c r="D78" i="8"/>
  <c r="E78" i="8"/>
  <c r="G78" i="8" s="1"/>
  <c r="C79" i="8"/>
  <c r="D79" i="8"/>
  <c r="E79" i="8"/>
  <c r="G79" i="8" s="1"/>
  <c r="I79" i="8" s="1"/>
  <c r="C80" i="8"/>
  <c r="D80" i="8"/>
  <c r="E80" i="8"/>
  <c r="G80" i="8" s="1"/>
  <c r="I80" i="8" s="1"/>
  <c r="D2" i="8"/>
  <c r="C2" i="8"/>
  <c r="E2" i="1"/>
  <c r="D1" i="1"/>
  <c r="I74" i="8" l="1"/>
  <c r="I58" i="8"/>
  <c r="I54" i="8"/>
  <c r="I50" i="8"/>
  <c r="I46" i="8"/>
  <c r="I42" i="8"/>
  <c r="I38" i="8"/>
  <c r="I34" i="8"/>
  <c r="I30" i="8"/>
  <c r="I26" i="8"/>
  <c r="I22" i="8"/>
  <c r="I18" i="8"/>
  <c r="I14" i="8"/>
  <c r="I10" i="8"/>
  <c r="I6" i="8"/>
  <c r="I78" i="8"/>
  <c r="I70" i="8"/>
  <c r="I62" i="8"/>
  <c r="I66" i="8"/>
  <c r="B169" i="8"/>
  <c r="C169" i="8" s="1"/>
  <c r="D145" i="8"/>
  <c r="D125" i="8"/>
  <c r="E82" i="8"/>
  <c r="G82" i="8" s="1"/>
  <c r="I82" i="8" s="1"/>
  <c r="E98" i="8"/>
  <c r="G98" i="8" s="1"/>
  <c r="I98" i="8" s="1"/>
  <c r="D141" i="8"/>
  <c r="E114" i="8"/>
  <c r="G114" i="8" s="1"/>
  <c r="I114" i="8" s="1"/>
  <c r="D97" i="8"/>
  <c r="B196" i="8"/>
  <c r="C196" i="8" s="1"/>
  <c r="D157" i="8"/>
  <c r="E130" i="8"/>
  <c r="G130" i="8" s="1"/>
  <c r="I130" i="8" s="1"/>
  <c r="D113" i="8"/>
  <c r="D93" i="8"/>
  <c r="B180" i="8"/>
  <c r="C180" i="8" s="1"/>
  <c r="E113" i="8"/>
  <c r="G113" i="8" s="1"/>
  <c r="I113" i="8" s="1"/>
  <c r="E105" i="8"/>
  <c r="G105" i="8" s="1"/>
  <c r="I105" i="8" s="1"/>
  <c r="E97" i="8"/>
  <c r="G97" i="8" s="1"/>
  <c r="I97" i="8" s="1"/>
  <c r="E146" i="8"/>
  <c r="G146" i="8" s="1"/>
  <c r="I146" i="8" s="1"/>
  <c r="D129" i="8"/>
  <c r="D109" i="8"/>
  <c r="C87" i="8"/>
  <c r="C119" i="8"/>
  <c r="C155" i="8"/>
  <c r="E150" i="8"/>
  <c r="G150" i="8" s="1"/>
  <c r="I150" i="8" s="1"/>
  <c r="C139" i="8"/>
  <c r="E134" i="8"/>
  <c r="G134" i="8" s="1"/>
  <c r="I134" i="8" s="1"/>
  <c r="C123" i="8"/>
  <c r="E118" i="8"/>
  <c r="G118" i="8" s="1"/>
  <c r="I118" i="8" s="1"/>
  <c r="C107" i="8"/>
  <c r="E102" i="8"/>
  <c r="G102" i="8" s="1"/>
  <c r="I102" i="8" s="1"/>
  <c r="C91" i="8"/>
  <c r="E86" i="8"/>
  <c r="G86" i="8" s="1"/>
  <c r="I86" i="8" s="1"/>
  <c r="B170" i="8"/>
  <c r="B249" i="8" s="1"/>
  <c r="C249" i="8" s="1"/>
  <c r="B189" i="8"/>
  <c r="C189" i="8" s="1"/>
  <c r="C151" i="8"/>
  <c r="C103" i="8"/>
  <c r="C159" i="8"/>
  <c r="E154" i="8"/>
  <c r="G154" i="8" s="1"/>
  <c r="I154" i="8" s="1"/>
  <c r="D149" i="8"/>
  <c r="C143" i="8"/>
  <c r="E138" i="8"/>
  <c r="G138" i="8" s="1"/>
  <c r="I138" i="8" s="1"/>
  <c r="D133" i="8"/>
  <c r="C127" i="8"/>
  <c r="E122" i="8"/>
  <c r="G122" i="8" s="1"/>
  <c r="I122" i="8" s="1"/>
  <c r="D117" i="8"/>
  <c r="C111" i="8"/>
  <c r="E106" i="8"/>
  <c r="G106" i="8" s="1"/>
  <c r="I106" i="8" s="1"/>
  <c r="D101" i="8"/>
  <c r="C95" i="8"/>
  <c r="E90" i="8"/>
  <c r="G90" i="8" s="1"/>
  <c r="I90" i="8" s="1"/>
  <c r="E85" i="8"/>
  <c r="G85" i="8" s="1"/>
  <c r="I85" i="8" s="1"/>
  <c r="B173" i="8"/>
  <c r="C173" i="8" s="1"/>
  <c r="B190" i="8"/>
  <c r="B269" i="8" s="1"/>
  <c r="C269" i="8" s="1"/>
  <c r="B200" i="8"/>
  <c r="C200" i="8" s="1"/>
  <c r="B204" i="8"/>
  <c r="C204" i="8" s="1"/>
  <c r="B208" i="8"/>
  <c r="C208" i="8" s="1"/>
  <c r="B212" i="8"/>
  <c r="C212" i="8" s="1"/>
  <c r="B216" i="8"/>
  <c r="C216" i="8" s="1"/>
  <c r="B220" i="8"/>
  <c r="C220" i="8" s="1"/>
  <c r="B224" i="8"/>
  <c r="C224" i="8" s="1"/>
  <c r="B228" i="8"/>
  <c r="C228" i="8" s="1"/>
  <c r="B232" i="8"/>
  <c r="C232" i="8" s="1"/>
  <c r="B236" i="8"/>
  <c r="C236" i="8" s="1"/>
  <c r="C135" i="8"/>
  <c r="C83" i="8"/>
  <c r="E189" i="8"/>
  <c r="G189" i="8" s="1"/>
  <c r="I189" i="8" s="1"/>
  <c r="E81" i="8"/>
  <c r="G81" i="8" s="1"/>
  <c r="I81" i="8" s="1"/>
  <c r="E156" i="8"/>
  <c r="G156" i="8" s="1"/>
  <c r="I156" i="8" s="1"/>
  <c r="E152" i="8"/>
  <c r="G152" i="8" s="1"/>
  <c r="I152" i="8" s="1"/>
  <c r="E148" i="8"/>
  <c r="G148" i="8" s="1"/>
  <c r="I148" i="8" s="1"/>
  <c r="E144" i="8"/>
  <c r="G144" i="8" s="1"/>
  <c r="I144" i="8" s="1"/>
  <c r="E140" i="8"/>
  <c r="G140" i="8" s="1"/>
  <c r="I140" i="8" s="1"/>
  <c r="E136" i="8"/>
  <c r="G136" i="8" s="1"/>
  <c r="I136" i="8" s="1"/>
  <c r="E132" i="8"/>
  <c r="G132" i="8" s="1"/>
  <c r="I132" i="8" s="1"/>
  <c r="E128" i="8"/>
  <c r="G128" i="8" s="1"/>
  <c r="I128" i="8" s="1"/>
  <c r="E124" i="8"/>
  <c r="G124" i="8" s="1"/>
  <c r="I124" i="8" s="1"/>
  <c r="E120" i="8"/>
  <c r="G120" i="8" s="1"/>
  <c r="I120" i="8" s="1"/>
  <c r="E112" i="8"/>
  <c r="G112" i="8" s="1"/>
  <c r="I112" i="8" s="1"/>
  <c r="E108" i="8"/>
  <c r="G108" i="8" s="1"/>
  <c r="I108" i="8" s="1"/>
  <c r="E104" i="8"/>
  <c r="G104" i="8" s="1"/>
  <c r="I104" i="8" s="1"/>
  <c r="E100" i="8"/>
  <c r="G100" i="8" s="1"/>
  <c r="I100" i="8" s="1"/>
  <c r="E92" i="8"/>
  <c r="G92" i="8" s="1"/>
  <c r="I92" i="8" s="1"/>
  <c r="E88" i="8"/>
  <c r="G88" i="8" s="1"/>
  <c r="I88" i="8" s="1"/>
  <c r="E84" i="8"/>
  <c r="G84" i="8" s="1"/>
  <c r="I84" i="8" s="1"/>
  <c r="E158" i="8"/>
  <c r="G158" i="8" s="1"/>
  <c r="I158" i="8" s="1"/>
  <c r="D153" i="8"/>
  <c r="C147" i="8"/>
  <c r="E142" i="8"/>
  <c r="G142" i="8" s="1"/>
  <c r="I142" i="8" s="1"/>
  <c r="D137" i="8"/>
  <c r="C131" i="8"/>
  <c r="E126" i="8"/>
  <c r="G126" i="8" s="1"/>
  <c r="I126" i="8" s="1"/>
  <c r="D121" i="8"/>
  <c r="C115" i="8"/>
  <c r="E110" i="8"/>
  <c r="G110" i="8" s="1"/>
  <c r="I110" i="8" s="1"/>
  <c r="D105" i="8"/>
  <c r="C99" i="8"/>
  <c r="E94" i="8"/>
  <c r="G94" i="8" s="1"/>
  <c r="I94" i="8" s="1"/>
  <c r="D89" i="8"/>
  <c r="D85" i="8"/>
  <c r="B164" i="8"/>
  <c r="C164" i="8" s="1"/>
  <c r="B176" i="8"/>
  <c r="C176" i="8" s="1"/>
  <c r="B193" i="8"/>
  <c r="C193" i="8" s="1"/>
  <c r="A357" i="8"/>
  <c r="A436" i="8" s="1"/>
  <c r="A353" i="8"/>
  <c r="A432" i="8" s="1"/>
  <c r="A349" i="8"/>
  <c r="A337" i="8"/>
  <c r="A416" i="8" s="1"/>
  <c r="A333" i="8"/>
  <c r="A412" i="8" s="1"/>
  <c r="A329" i="8"/>
  <c r="A408" i="8" s="1"/>
  <c r="A487" i="8" s="1"/>
  <c r="A566" i="8" s="1"/>
  <c r="A645" i="8" s="1"/>
  <c r="B253" i="8"/>
  <c r="C253" i="8" s="1"/>
  <c r="D174" i="8"/>
  <c r="C174" i="8"/>
  <c r="A341" i="8"/>
  <c r="C197" i="8"/>
  <c r="B276" i="8"/>
  <c r="D197" i="8"/>
  <c r="C177" i="8"/>
  <c r="B256" i="8"/>
  <c r="D177" i="8"/>
  <c r="C161" i="8"/>
  <c r="B240" i="8"/>
  <c r="D161" i="8"/>
  <c r="A318" i="8"/>
  <c r="B328" i="8"/>
  <c r="D328" i="8" s="1"/>
  <c r="A738" i="8"/>
  <c r="A817" i="8" s="1"/>
  <c r="A896" i="8" s="1"/>
  <c r="A975" i="8" s="1"/>
  <c r="A1054" i="8" s="1"/>
  <c r="A1133" i="8" s="1"/>
  <c r="A1212" i="8" s="1"/>
  <c r="A361" i="8"/>
  <c r="A531" i="8"/>
  <c r="A610" i="8" s="1"/>
  <c r="A689" i="8" s="1"/>
  <c r="A472" i="8"/>
  <c r="E197" i="8"/>
  <c r="G197" i="8" s="1"/>
  <c r="I197" i="8" s="1"/>
  <c r="A276" i="8"/>
  <c r="A355" i="8" s="1"/>
  <c r="A434" i="8" s="1"/>
  <c r="A513" i="8" s="1"/>
  <c r="A592" i="8" s="1"/>
  <c r="A671" i="8" s="1"/>
  <c r="A272" i="8"/>
  <c r="A351" i="8" s="1"/>
  <c r="A430" i="8" s="1"/>
  <c r="A509" i="8" s="1"/>
  <c r="A588" i="8" s="1"/>
  <c r="A667" i="8" s="1"/>
  <c r="E177" i="8"/>
  <c r="G177" i="8" s="1"/>
  <c r="I177" i="8" s="1"/>
  <c r="A256" i="8"/>
  <c r="A335" i="8" s="1"/>
  <c r="A414" i="8" s="1"/>
  <c r="A493" i="8" s="1"/>
  <c r="A572" i="8" s="1"/>
  <c r="A651" i="8" s="1"/>
  <c r="A252" i="8"/>
  <c r="A331" i="8" s="1"/>
  <c r="A410" i="8" s="1"/>
  <c r="A489" i="8" s="1"/>
  <c r="A568" i="8" s="1"/>
  <c r="A647" i="8" s="1"/>
  <c r="C192" i="8"/>
  <c r="B271" i="8"/>
  <c r="C188" i="8"/>
  <c r="B267" i="8"/>
  <c r="C184" i="8"/>
  <c r="B263" i="8"/>
  <c r="C172" i="8"/>
  <c r="B251" i="8"/>
  <c r="C168" i="8"/>
  <c r="B247" i="8"/>
  <c r="A325" i="8"/>
  <c r="B348" i="8"/>
  <c r="B427" i="8" s="1"/>
  <c r="C427" i="8" s="1"/>
  <c r="A762" i="8"/>
  <c r="A841" i="8" s="1"/>
  <c r="A920" i="8" s="1"/>
  <c r="A999" i="8" s="1"/>
  <c r="A1078" i="8" s="1"/>
  <c r="A1157" i="8" s="1"/>
  <c r="A1236" i="8" s="1"/>
  <c r="B273" i="8"/>
  <c r="D273" i="8" s="1"/>
  <c r="C194" i="8"/>
  <c r="D194" i="8"/>
  <c r="A243" i="8"/>
  <c r="E194" i="8"/>
  <c r="G194" i="8" s="1"/>
  <c r="I194" i="8" s="1"/>
  <c r="A273" i="8"/>
  <c r="A352" i="8" s="1"/>
  <c r="A431" i="8" s="1"/>
  <c r="A510" i="8" s="1"/>
  <c r="A589" i="8" s="1"/>
  <c r="A668" i="8" s="1"/>
  <c r="A747" i="8" s="1"/>
  <c r="A826" i="8" s="1"/>
  <c r="A905" i="8" s="1"/>
  <c r="A984" i="8" s="1"/>
  <c r="A1063" i="8" s="1"/>
  <c r="A1142" i="8" s="1"/>
  <c r="A1221" i="8" s="1"/>
  <c r="E190" i="8"/>
  <c r="G190" i="8" s="1"/>
  <c r="I190" i="8" s="1"/>
  <c r="A269" i="8"/>
  <c r="A348" i="8" s="1"/>
  <c r="A427" i="8" s="1"/>
  <c r="A506" i="8" s="1"/>
  <c r="A585" i="8" s="1"/>
  <c r="A664" i="8" s="1"/>
  <c r="A743" i="8" s="1"/>
  <c r="A822" i="8" s="1"/>
  <c r="A901" i="8" s="1"/>
  <c r="A980" i="8" s="1"/>
  <c r="A1059" i="8" s="1"/>
  <c r="A1138" i="8" s="1"/>
  <c r="A1217" i="8" s="1"/>
  <c r="E174" i="8"/>
  <c r="G174" i="8" s="1"/>
  <c r="I174" i="8" s="1"/>
  <c r="A253" i="8"/>
  <c r="A332" i="8" s="1"/>
  <c r="A411" i="8" s="1"/>
  <c r="A490" i="8" s="1"/>
  <c r="A569" i="8" s="1"/>
  <c r="A648" i="8" s="1"/>
  <c r="A727" i="8" s="1"/>
  <c r="A806" i="8" s="1"/>
  <c r="A885" i="8" s="1"/>
  <c r="A964" i="8" s="1"/>
  <c r="A1043" i="8" s="1"/>
  <c r="A1122" i="8" s="1"/>
  <c r="A1201" i="8" s="1"/>
  <c r="E170" i="8"/>
  <c r="G170" i="8" s="1"/>
  <c r="I170" i="8" s="1"/>
  <c r="A249" i="8"/>
  <c r="A328" i="8" s="1"/>
  <c r="A407" i="8" s="1"/>
  <c r="A486" i="8" s="1"/>
  <c r="A565" i="8" s="1"/>
  <c r="A644" i="8" s="1"/>
  <c r="A723" i="8" s="1"/>
  <c r="A802" i="8" s="1"/>
  <c r="A881" i="8" s="1"/>
  <c r="A960" i="8" s="1"/>
  <c r="A1039" i="8" s="1"/>
  <c r="A1118" i="8" s="1"/>
  <c r="A1197" i="8" s="1"/>
  <c r="A241" i="8"/>
  <c r="A320" i="8" s="1"/>
  <c r="A399" i="8" s="1"/>
  <c r="A478" i="8" s="1"/>
  <c r="A557" i="8" s="1"/>
  <c r="A636" i="8" s="1"/>
  <c r="A715" i="8" s="1"/>
  <c r="A794" i="8" s="1"/>
  <c r="A873" i="8" s="1"/>
  <c r="A952" i="8" s="1"/>
  <c r="A1031" i="8" s="1"/>
  <c r="A1110" i="8" s="1"/>
  <c r="A1189" i="8" s="1"/>
  <c r="A394" i="8"/>
  <c r="A390" i="8"/>
  <c r="A386" i="8"/>
  <c r="A382" i="8"/>
  <c r="A378" i="8"/>
  <c r="A374" i="8"/>
  <c r="A370" i="8"/>
  <c r="A366" i="8"/>
  <c r="A362" i="8"/>
  <c r="A279" i="8"/>
  <c r="A275" i="8"/>
  <c r="E188" i="8"/>
  <c r="G188" i="8" s="1"/>
  <c r="I188" i="8" s="1"/>
  <c r="A267" i="8"/>
  <c r="A259" i="8"/>
  <c r="E172" i="8"/>
  <c r="G172" i="8" s="1"/>
  <c r="I172" i="8" s="1"/>
  <c r="A251" i="8"/>
  <c r="E168" i="8"/>
  <c r="G168" i="8" s="1"/>
  <c r="I168" i="8" s="1"/>
  <c r="A247" i="8"/>
  <c r="D195" i="8"/>
  <c r="B274" i="8"/>
  <c r="C274" i="8" s="1"/>
  <c r="D175" i="8"/>
  <c r="B254" i="8"/>
  <c r="A345" i="8"/>
  <c r="A424" i="8" s="1"/>
  <c r="A754" i="8"/>
  <c r="A833" i="8" s="1"/>
  <c r="A912" i="8" s="1"/>
  <c r="A991" i="8" s="1"/>
  <c r="A1070" i="8" s="1"/>
  <c r="A1149" i="8" s="1"/>
  <c r="A1228" i="8" s="1"/>
  <c r="A758" i="8"/>
  <c r="A837" i="8" s="1"/>
  <c r="A916" i="8" s="1"/>
  <c r="A995" i="8" s="1"/>
  <c r="A1074" i="8" s="1"/>
  <c r="A1153" i="8" s="1"/>
  <c r="A1232" i="8" s="1"/>
  <c r="A778" i="8"/>
  <c r="A857" i="8" s="1"/>
  <c r="A936" i="8" s="1"/>
  <c r="A1015" i="8" s="1"/>
  <c r="A1094" i="8" s="1"/>
  <c r="A1173" i="8" s="1"/>
  <c r="A1252" i="8" s="1"/>
  <c r="E157" i="8"/>
  <c r="G157" i="8" s="1"/>
  <c r="I157" i="8" s="1"/>
  <c r="D156" i="8"/>
  <c r="E149" i="8"/>
  <c r="G149" i="8" s="1"/>
  <c r="I149" i="8" s="1"/>
  <c r="D148" i="8"/>
  <c r="E141" i="8"/>
  <c r="G141" i="8" s="1"/>
  <c r="I141" i="8" s="1"/>
  <c r="D140" i="8"/>
  <c r="E133" i="8"/>
  <c r="G133" i="8" s="1"/>
  <c r="I133" i="8" s="1"/>
  <c r="D132" i="8"/>
  <c r="E125" i="8"/>
  <c r="G125" i="8" s="1"/>
  <c r="I125" i="8" s="1"/>
  <c r="D124" i="8"/>
  <c r="E117" i="8"/>
  <c r="G117" i="8" s="1"/>
  <c r="I117" i="8" s="1"/>
  <c r="D116" i="8"/>
  <c r="E109" i="8"/>
  <c r="G109" i="8" s="1"/>
  <c r="I109" i="8" s="1"/>
  <c r="D108" i="8"/>
  <c r="E101" i="8"/>
  <c r="G101" i="8" s="1"/>
  <c r="I101" i="8" s="1"/>
  <c r="D100" i="8"/>
  <c r="E93" i="8"/>
  <c r="G93" i="8" s="1"/>
  <c r="I93" i="8" s="1"/>
  <c r="D92" i="8"/>
  <c r="E89" i="8"/>
  <c r="G89" i="8" s="1"/>
  <c r="I89" i="8" s="1"/>
  <c r="D88" i="8"/>
  <c r="B171" i="8"/>
  <c r="E171" i="8" s="1"/>
  <c r="G171" i="8" s="1"/>
  <c r="I171" i="8" s="1"/>
  <c r="A176" i="8"/>
  <c r="A389" i="8"/>
  <c r="A468" i="8" s="1"/>
  <c r="C140" i="8"/>
  <c r="C104" i="8"/>
  <c r="C100" i="8"/>
  <c r="C96" i="8"/>
  <c r="C92" i="8"/>
  <c r="C88" i="8"/>
  <c r="C84" i="8"/>
  <c r="B160" i="8"/>
  <c r="E160" i="8" s="1"/>
  <c r="G160" i="8" s="1"/>
  <c r="I160" i="8" s="1"/>
  <c r="B166" i="8"/>
  <c r="B167" i="8"/>
  <c r="C167" i="8" s="1"/>
  <c r="B183" i="8"/>
  <c r="E183" i="8" s="1"/>
  <c r="G183" i="8" s="1"/>
  <c r="I183" i="8" s="1"/>
  <c r="B186" i="8"/>
  <c r="C190" i="8"/>
  <c r="A192" i="8"/>
  <c r="B202" i="8"/>
  <c r="E202" i="8" s="1"/>
  <c r="G202" i="8" s="1"/>
  <c r="I202" i="8" s="1"/>
  <c r="B203" i="8"/>
  <c r="E203" i="8" s="1"/>
  <c r="G203" i="8" s="1"/>
  <c r="I203" i="8" s="1"/>
  <c r="B206" i="8"/>
  <c r="B207" i="8"/>
  <c r="B218" i="8"/>
  <c r="E218" i="8" s="1"/>
  <c r="G218" i="8" s="1"/>
  <c r="I218" i="8" s="1"/>
  <c r="B219" i="8"/>
  <c r="E219" i="8" s="1"/>
  <c r="G219" i="8" s="1"/>
  <c r="I219" i="8" s="1"/>
  <c r="B230" i="8"/>
  <c r="E230" i="8" s="1"/>
  <c r="G230" i="8" s="1"/>
  <c r="I230" i="8" s="1"/>
  <c r="B231" i="8"/>
  <c r="B234" i="8"/>
  <c r="E234" i="8" s="1"/>
  <c r="G234" i="8" s="1"/>
  <c r="I234" i="8" s="1"/>
  <c r="A292" i="8"/>
  <c r="A371" i="8" s="1"/>
  <c r="A450" i="8" s="1"/>
  <c r="A529" i="8" s="1"/>
  <c r="A608" i="8" s="1"/>
  <c r="A687" i="8" s="1"/>
  <c r="E159" i="8"/>
  <c r="G159" i="8" s="1"/>
  <c r="I159" i="8" s="1"/>
  <c r="D158" i="8"/>
  <c r="E155" i="8"/>
  <c r="G155" i="8" s="1"/>
  <c r="I155" i="8" s="1"/>
  <c r="D154" i="8"/>
  <c r="E151" i="8"/>
  <c r="G151" i="8" s="1"/>
  <c r="I151" i="8" s="1"/>
  <c r="D150" i="8"/>
  <c r="E147" i="8"/>
  <c r="G147" i="8" s="1"/>
  <c r="I147" i="8" s="1"/>
  <c r="D146" i="8"/>
  <c r="E143" i="8"/>
  <c r="G143" i="8" s="1"/>
  <c r="I143" i="8" s="1"/>
  <c r="D142" i="8"/>
  <c r="E139" i="8"/>
  <c r="G139" i="8" s="1"/>
  <c r="I139" i="8" s="1"/>
  <c r="D138" i="8"/>
  <c r="E135" i="8"/>
  <c r="G135" i="8" s="1"/>
  <c r="I135" i="8" s="1"/>
  <c r="D134" i="8"/>
  <c r="E131" i="8"/>
  <c r="G131" i="8" s="1"/>
  <c r="I131" i="8" s="1"/>
  <c r="D130" i="8"/>
  <c r="E127" i="8"/>
  <c r="G127" i="8" s="1"/>
  <c r="I127" i="8" s="1"/>
  <c r="D126" i="8"/>
  <c r="E123" i="8"/>
  <c r="G123" i="8" s="1"/>
  <c r="I123" i="8" s="1"/>
  <c r="D122" i="8"/>
  <c r="E119" i="8"/>
  <c r="G119" i="8" s="1"/>
  <c r="I119" i="8" s="1"/>
  <c r="D118" i="8"/>
  <c r="E115" i="8"/>
  <c r="G115" i="8" s="1"/>
  <c r="I115" i="8" s="1"/>
  <c r="D114" i="8"/>
  <c r="C113" i="8"/>
  <c r="E111" i="8"/>
  <c r="G111" i="8" s="1"/>
  <c r="I111" i="8" s="1"/>
  <c r="D110" i="8"/>
  <c r="C109" i="8"/>
  <c r="E107" i="8"/>
  <c r="G107" i="8" s="1"/>
  <c r="I107" i="8" s="1"/>
  <c r="D106" i="8"/>
  <c r="C105" i="8"/>
  <c r="E103" i="8"/>
  <c r="G103" i="8" s="1"/>
  <c r="I103" i="8" s="1"/>
  <c r="D102" i="8"/>
  <c r="E99" i="8"/>
  <c r="G99" i="8" s="1"/>
  <c r="I99" i="8" s="1"/>
  <c r="D98" i="8"/>
  <c r="E95" i="8"/>
  <c r="G95" i="8" s="1"/>
  <c r="I95" i="8" s="1"/>
  <c r="D94" i="8"/>
  <c r="C93" i="8"/>
  <c r="E91" i="8"/>
  <c r="G91" i="8" s="1"/>
  <c r="I91" i="8" s="1"/>
  <c r="D90" i="8"/>
  <c r="C89" i="8"/>
  <c r="E87" i="8"/>
  <c r="G87" i="8" s="1"/>
  <c r="I87" i="8" s="1"/>
  <c r="D86" i="8"/>
  <c r="E83" i="8"/>
  <c r="G83" i="8" s="1"/>
  <c r="I83" i="8" s="1"/>
  <c r="D82" i="8"/>
  <c r="A161" i="8"/>
  <c r="B162" i="8"/>
  <c r="B163" i="8"/>
  <c r="B165" i="8"/>
  <c r="D170" i="8"/>
  <c r="B178" i="8"/>
  <c r="B179" i="8"/>
  <c r="E179" i="8" s="1"/>
  <c r="G179" i="8" s="1"/>
  <c r="I179" i="8" s="1"/>
  <c r="B181" i="8"/>
  <c r="A184" i="8"/>
  <c r="A263" i="8" s="1"/>
  <c r="B185" i="8"/>
  <c r="E185" i="8" s="1"/>
  <c r="G185" i="8" s="1"/>
  <c r="I185" i="8" s="1"/>
  <c r="D190" i="8"/>
  <c r="B198" i="8"/>
  <c r="E198" i="8" s="1"/>
  <c r="G198" i="8" s="1"/>
  <c r="I198" i="8" s="1"/>
  <c r="B199" i="8"/>
  <c r="E199" i="8" s="1"/>
  <c r="G199" i="8" s="1"/>
  <c r="I199" i="8" s="1"/>
  <c r="B201" i="8"/>
  <c r="E201" i="8" s="1"/>
  <c r="G201" i="8" s="1"/>
  <c r="I201" i="8" s="1"/>
  <c r="B205" i="8"/>
  <c r="B209" i="8"/>
  <c r="E209" i="8" s="1"/>
  <c r="G209" i="8" s="1"/>
  <c r="I209" i="8" s="1"/>
  <c r="B213" i="8"/>
  <c r="E213" i="8" s="1"/>
  <c r="G213" i="8" s="1"/>
  <c r="I213" i="8" s="1"/>
  <c r="B217" i="8"/>
  <c r="B221" i="8"/>
  <c r="B225" i="8"/>
  <c r="E225" i="8" s="1"/>
  <c r="G225" i="8" s="1"/>
  <c r="I225" i="8" s="1"/>
  <c r="B229" i="8"/>
  <c r="B233" i="8"/>
  <c r="E233" i="8" s="1"/>
  <c r="G233" i="8" s="1"/>
  <c r="I233" i="8" s="1"/>
  <c r="B237" i="8"/>
  <c r="A244" i="8"/>
  <c r="A323" i="8" s="1"/>
  <c r="A402" i="8" s="1"/>
  <c r="A481" i="8" s="1"/>
  <c r="A560" i="8" s="1"/>
  <c r="A639" i="8" s="1"/>
  <c r="A245" i="8"/>
  <c r="A324" i="8" s="1"/>
  <c r="A403" i="8" s="1"/>
  <c r="A482" i="8" s="1"/>
  <c r="A561" i="8" s="1"/>
  <c r="A640" i="8" s="1"/>
  <c r="A719" i="8" s="1"/>
  <c r="A798" i="8" s="1"/>
  <c r="A877" i="8" s="1"/>
  <c r="A956" i="8" s="1"/>
  <c r="A1035" i="8" s="1"/>
  <c r="A1114" i="8" s="1"/>
  <c r="A1193" i="8" s="1"/>
  <c r="A248" i="8"/>
  <c r="A327" i="8" s="1"/>
  <c r="A406" i="8" s="1"/>
  <c r="A485" i="8" s="1"/>
  <c r="A564" i="8" s="1"/>
  <c r="A643" i="8" s="1"/>
  <c r="A260" i="8"/>
  <c r="A339" i="8" s="1"/>
  <c r="A418" i="8" s="1"/>
  <c r="A497" i="8" s="1"/>
  <c r="A576" i="8" s="1"/>
  <c r="A655" i="8" s="1"/>
  <c r="A261" i="8"/>
  <c r="A340" i="8" s="1"/>
  <c r="A419" i="8" s="1"/>
  <c r="A498" i="8" s="1"/>
  <c r="A577" i="8" s="1"/>
  <c r="A656" i="8" s="1"/>
  <c r="A735" i="8" s="1"/>
  <c r="A814" i="8" s="1"/>
  <c r="A893" i="8" s="1"/>
  <c r="A972" i="8" s="1"/>
  <c r="A1051" i="8" s="1"/>
  <c r="A1130" i="8" s="1"/>
  <c r="A1209" i="8" s="1"/>
  <c r="A265" i="8"/>
  <c r="A344" i="8" s="1"/>
  <c r="A423" i="8" s="1"/>
  <c r="A502" i="8" s="1"/>
  <c r="A581" i="8" s="1"/>
  <c r="A660" i="8" s="1"/>
  <c r="A739" i="8" s="1"/>
  <c r="A818" i="8" s="1"/>
  <c r="A897" i="8" s="1"/>
  <c r="A976" i="8" s="1"/>
  <c r="A1055" i="8" s="1"/>
  <c r="A1134" i="8" s="1"/>
  <c r="A1213" i="8" s="1"/>
  <c r="A268" i="8"/>
  <c r="A347" i="8" s="1"/>
  <c r="A426" i="8" s="1"/>
  <c r="A505" i="8" s="1"/>
  <c r="A584" i="8" s="1"/>
  <c r="A663" i="8" s="1"/>
  <c r="A277" i="8"/>
  <c r="A356" i="8" s="1"/>
  <c r="A435" i="8" s="1"/>
  <c r="A514" i="8" s="1"/>
  <c r="A593" i="8" s="1"/>
  <c r="A672" i="8" s="1"/>
  <c r="A751" i="8" s="1"/>
  <c r="A830" i="8" s="1"/>
  <c r="A909" i="8" s="1"/>
  <c r="A988" i="8" s="1"/>
  <c r="A1067" i="8" s="1"/>
  <c r="A1146" i="8" s="1"/>
  <c r="A1225" i="8" s="1"/>
  <c r="A285" i="8"/>
  <c r="A364" i="8" s="1"/>
  <c r="A443" i="8" s="1"/>
  <c r="A522" i="8" s="1"/>
  <c r="A601" i="8" s="1"/>
  <c r="A680" i="8" s="1"/>
  <c r="A759" i="8" s="1"/>
  <c r="A838" i="8" s="1"/>
  <c r="A917" i="8" s="1"/>
  <c r="A996" i="8" s="1"/>
  <c r="A1075" i="8" s="1"/>
  <c r="A1154" i="8" s="1"/>
  <c r="A1233" i="8" s="1"/>
  <c r="A296" i="8"/>
  <c r="A375" i="8" s="1"/>
  <c r="A454" i="8" s="1"/>
  <c r="A533" i="8" s="1"/>
  <c r="A612" i="8" s="1"/>
  <c r="A691" i="8" s="1"/>
  <c r="A301" i="8"/>
  <c r="A380" i="8" s="1"/>
  <c r="A459" i="8" s="1"/>
  <c r="A538" i="8" s="1"/>
  <c r="A617" i="8" s="1"/>
  <c r="A696" i="8" s="1"/>
  <c r="A775" i="8" s="1"/>
  <c r="A854" i="8" s="1"/>
  <c r="A933" i="8" s="1"/>
  <c r="A1012" i="8" s="1"/>
  <c r="A1091" i="8" s="1"/>
  <c r="A1170" i="8" s="1"/>
  <c r="A1249" i="8" s="1"/>
  <c r="A365" i="8"/>
  <c r="D81" i="8"/>
  <c r="E153" i="8"/>
  <c r="G153" i="8" s="1"/>
  <c r="I153" i="8" s="1"/>
  <c r="D152" i="8"/>
  <c r="E145" i="8"/>
  <c r="G145" i="8" s="1"/>
  <c r="I145" i="8" s="1"/>
  <c r="D144" i="8"/>
  <c r="E137" i="8"/>
  <c r="G137" i="8" s="1"/>
  <c r="I137" i="8" s="1"/>
  <c r="D136" i="8"/>
  <c r="E129" i="8"/>
  <c r="G129" i="8" s="1"/>
  <c r="I129" i="8" s="1"/>
  <c r="D128" i="8"/>
  <c r="E121" i="8"/>
  <c r="G121" i="8" s="1"/>
  <c r="I121" i="8" s="1"/>
  <c r="D120" i="8"/>
  <c r="D112" i="8"/>
  <c r="D104" i="8"/>
  <c r="D96" i="8"/>
  <c r="D84" i="8"/>
  <c r="B191" i="8"/>
  <c r="C191" i="8" s="1"/>
  <c r="A321" i="8"/>
  <c r="A400" i="8" s="1"/>
  <c r="A381" i="8"/>
  <c r="C81" i="8"/>
  <c r="C156" i="8"/>
  <c r="C152" i="8"/>
  <c r="C148" i="8"/>
  <c r="C144" i="8"/>
  <c r="C136" i="8"/>
  <c r="C132" i="8"/>
  <c r="C128" i="8"/>
  <c r="C124" i="8"/>
  <c r="C120" i="8"/>
  <c r="C116" i="8"/>
  <c r="C112" i="8"/>
  <c r="C108" i="8"/>
  <c r="C170" i="8"/>
  <c r="E178" i="8"/>
  <c r="G178" i="8" s="1"/>
  <c r="I178" i="8" s="1"/>
  <c r="B182" i="8"/>
  <c r="E182" i="8" s="1"/>
  <c r="G182" i="8" s="1"/>
  <c r="I182" i="8" s="1"/>
  <c r="B187" i="8"/>
  <c r="E187" i="8" s="1"/>
  <c r="G187" i="8" s="1"/>
  <c r="I187" i="8" s="1"/>
  <c r="B210" i="8"/>
  <c r="B211" i="8"/>
  <c r="E211" i="8" s="1"/>
  <c r="G211" i="8" s="1"/>
  <c r="I211" i="8" s="1"/>
  <c r="B214" i="8"/>
  <c r="B215" i="8"/>
  <c r="B222" i="8"/>
  <c r="B223" i="8"/>
  <c r="B226" i="8"/>
  <c r="B227" i="8"/>
  <c r="B235" i="8"/>
  <c r="E235" i="8" s="1"/>
  <c r="G235" i="8" s="1"/>
  <c r="I235" i="8" s="1"/>
  <c r="B238" i="8"/>
  <c r="D238" i="8" s="1"/>
  <c r="A297" i="8"/>
  <c r="A376" i="8" s="1"/>
  <c r="A455" i="8" s="1"/>
  <c r="A534" i="8" s="1"/>
  <c r="A613" i="8" s="1"/>
  <c r="A692" i="8" s="1"/>
  <c r="A771" i="8" s="1"/>
  <c r="A850" i="8" s="1"/>
  <c r="A929" i="8" s="1"/>
  <c r="A1008" i="8" s="1"/>
  <c r="A1087" i="8" s="1"/>
  <c r="A1166" i="8" s="1"/>
  <c r="A1245" i="8" s="1"/>
  <c r="A308" i="8"/>
  <c r="A387" i="8" s="1"/>
  <c r="A466" i="8" s="1"/>
  <c r="A545" i="8" s="1"/>
  <c r="A624" i="8" s="1"/>
  <c r="A703" i="8" s="1"/>
  <c r="A385" i="8"/>
  <c r="A464" i="8" s="1"/>
  <c r="A543" i="8" s="1"/>
  <c r="C118" i="8"/>
  <c r="E116" i="8"/>
  <c r="G116" i="8" s="1"/>
  <c r="I116" i="8" s="1"/>
  <c r="D115" i="8"/>
  <c r="C98" i="8"/>
  <c r="E96" i="8"/>
  <c r="G96" i="8" s="1"/>
  <c r="I96" i="8" s="1"/>
  <c r="D95" i="8"/>
  <c r="C82" i="8"/>
  <c r="B268" i="8"/>
  <c r="A289" i="8"/>
  <c r="A368" i="8" s="1"/>
  <c r="A447" i="8" s="1"/>
  <c r="A526" i="8" s="1"/>
  <c r="A605" i="8" s="1"/>
  <c r="A684" i="8" s="1"/>
  <c r="A763" i="8" s="1"/>
  <c r="A842" i="8" s="1"/>
  <c r="A921" i="8" s="1"/>
  <c r="A1000" i="8" s="1"/>
  <c r="A1079" i="8" s="1"/>
  <c r="A1158" i="8" s="1"/>
  <c r="A1237" i="8" s="1"/>
  <c r="A300" i="8"/>
  <c r="A379" i="8" s="1"/>
  <c r="A458" i="8" s="1"/>
  <c r="A537" i="8" s="1"/>
  <c r="A616" i="8" s="1"/>
  <c r="A695" i="8" s="1"/>
  <c r="A305" i="8"/>
  <c r="A384" i="8" s="1"/>
  <c r="A463" i="8" s="1"/>
  <c r="A542" i="8" s="1"/>
  <c r="A621" i="8" s="1"/>
  <c r="A700" i="8" s="1"/>
  <c r="A779" i="8" s="1"/>
  <c r="A858" i="8" s="1"/>
  <c r="A937" i="8" s="1"/>
  <c r="A1016" i="8" s="1"/>
  <c r="A1095" i="8" s="1"/>
  <c r="A1174" i="8" s="1"/>
  <c r="A1253" i="8" s="1"/>
  <c r="B307" i="8"/>
  <c r="E307" i="8" s="1"/>
  <c r="G307" i="8" s="1"/>
  <c r="I307" i="8" s="1"/>
  <c r="A369" i="8"/>
  <c r="A448" i="8" s="1"/>
  <c r="A377" i="8"/>
  <c r="D427" i="8"/>
  <c r="C348" i="8"/>
  <c r="D249" i="8"/>
  <c r="D253" i="8"/>
  <c r="D269" i="8"/>
  <c r="C195" i="8"/>
  <c r="C199" i="8"/>
  <c r="E163" i="8"/>
  <c r="G163" i="8" s="1"/>
  <c r="I163" i="8" s="1"/>
  <c r="D168" i="8"/>
  <c r="D172" i="8"/>
  <c r="E175" i="8"/>
  <c r="G175" i="8" s="1"/>
  <c r="I175" i="8" s="1"/>
  <c r="D176" i="8"/>
  <c r="D184" i="8"/>
  <c r="D188" i="8"/>
  <c r="D192" i="8"/>
  <c r="E195" i="8"/>
  <c r="G195" i="8" s="1"/>
  <c r="I195" i="8" s="1"/>
  <c r="E227" i="8"/>
  <c r="G227" i="8" s="1"/>
  <c r="I227" i="8" s="1"/>
  <c r="D228" i="8"/>
  <c r="E212" i="8"/>
  <c r="G212" i="8" s="1"/>
  <c r="I212" i="8" s="1"/>
  <c r="E228" i="8"/>
  <c r="G228" i="8" s="1"/>
  <c r="I228" i="8" s="1"/>
  <c r="C163" i="8"/>
  <c r="C175" i="8"/>
  <c r="F2" i="1"/>
  <c r="G2" i="1"/>
  <c r="E1" i="1"/>
  <c r="D208" i="8" l="1"/>
  <c r="D169" i="8"/>
  <c r="B248" i="8"/>
  <c r="E196" i="8"/>
  <c r="G196" i="8" s="1"/>
  <c r="I196" i="8" s="1"/>
  <c r="E169" i="8"/>
  <c r="G169" i="8" s="1"/>
  <c r="I169" i="8" s="1"/>
  <c r="B315" i="8"/>
  <c r="D180" i="8"/>
  <c r="B259" i="8"/>
  <c r="B338" i="8" s="1"/>
  <c r="B311" i="8"/>
  <c r="C311" i="8" s="1"/>
  <c r="E200" i="8"/>
  <c r="G200" i="8" s="1"/>
  <c r="I200" i="8" s="1"/>
  <c r="E216" i="8"/>
  <c r="G216" i="8" s="1"/>
  <c r="I216" i="8" s="1"/>
  <c r="D212" i="8"/>
  <c r="B291" i="8"/>
  <c r="B370" i="8" s="1"/>
  <c r="E370" i="8" s="1"/>
  <c r="G370" i="8" s="1"/>
  <c r="I370" i="8" s="1"/>
  <c r="B255" i="8"/>
  <c r="E236" i="8"/>
  <c r="G236" i="8" s="1"/>
  <c r="I236" i="8" s="1"/>
  <c r="B283" i="8"/>
  <c r="E283" i="8" s="1"/>
  <c r="G283" i="8" s="1"/>
  <c r="I283" i="8" s="1"/>
  <c r="C183" i="8"/>
  <c r="B295" i="8"/>
  <c r="B374" i="8" s="1"/>
  <c r="D189" i="8"/>
  <c r="E232" i="8"/>
  <c r="G232" i="8" s="1"/>
  <c r="I232" i="8" s="1"/>
  <c r="D220" i="8"/>
  <c r="D204" i="8"/>
  <c r="B279" i="8"/>
  <c r="D232" i="8"/>
  <c r="D216" i="8"/>
  <c r="D200" i="8"/>
  <c r="B272" i="8"/>
  <c r="E180" i="8"/>
  <c r="G180" i="8" s="1"/>
  <c r="I180" i="8" s="1"/>
  <c r="E274" i="8"/>
  <c r="G274" i="8" s="1"/>
  <c r="I274" i="8" s="1"/>
  <c r="E204" i="8"/>
  <c r="G204" i="8" s="1"/>
  <c r="I204" i="8" s="1"/>
  <c r="C273" i="8"/>
  <c r="D173" i="8"/>
  <c r="D196" i="8"/>
  <c r="B303" i="8"/>
  <c r="C303" i="8" s="1"/>
  <c r="E220" i="8"/>
  <c r="G220" i="8" s="1"/>
  <c r="I220" i="8" s="1"/>
  <c r="D236" i="8"/>
  <c r="B275" i="8"/>
  <c r="C275" i="8" s="1"/>
  <c r="B299" i="8"/>
  <c r="E299" i="8" s="1"/>
  <c r="G299" i="8" s="1"/>
  <c r="I299" i="8" s="1"/>
  <c r="D193" i="8"/>
  <c r="E173" i="8"/>
  <c r="G173" i="8" s="1"/>
  <c r="I173" i="8" s="1"/>
  <c r="E193" i="8"/>
  <c r="G193" i="8" s="1"/>
  <c r="I193" i="8" s="1"/>
  <c r="C171" i="8"/>
  <c r="D160" i="8"/>
  <c r="D348" i="8"/>
  <c r="C187" i="8"/>
  <c r="D224" i="8"/>
  <c r="B243" i="8"/>
  <c r="E224" i="8"/>
  <c r="G224" i="8" s="1"/>
  <c r="I224" i="8" s="1"/>
  <c r="E208" i="8"/>
  <c r="G208" i="8" s="1"/>
  <c r="I208" i="8" s="1"/>
  <c r="D164" i="8"/>
  <c r="B252" i="8"/>
  <c r="E252" i="8" s="1"/>
  <c r="G252" i="8" s="1"/>
  <c r="I252" i="8" s="1"/>
  <c r="B287" i="8"/>
  <c r="B366" i="8" s="1"/>
  <c r="E366" i="8" s="1"/>
  <c r="G366" i="8" s="1"/>
  <c r="I366" i="8" s="1"/>
  <c r="E164" i="8"/>
  <c r="G164" i="8" s="1"/>
  <c r="I164" i="8" s="1"/>
  <c r="A774" i="8"/>
  <c r="A853" i="8" s="1"/>
  <c r="A932" i="8" s="1"/>
  <c r="A1011" i="8" s="1"/>
  <c r="A1090" i="8" s="1"/>
  <c r="A1169" i="8" s="1"/>
  <c r="A1248" i="8" s="1"/>
  <c r="B358" i="8"/>
  <c r="C279" i="8"/>
  <c r="D279" i="8"/>
  <c r="B322" i="8"/>
  <c r="D243" i="8"/>
  <c r="C243" i="8"/>
  <c r="A622" i="8"/>
  <c r="E238" i="8"/>
  <c r="G238" i="8" s="1"/>
  <c r="I238" i="8" s="1"/>
  <c r="B317" i="8"/>
  <c r="D226" i="8"/>
  <c r="B305" i="8"/>
  <c r="C226" i="8"/>
  <c r="D215" i="8"/>
  <c r="B294" i="8"/>
  <c r="C215" i="8"/>
  <c r="D234" i="8"/>
  <c r="B313" i="8"/>
  <c r="C234" i="8"/>
  <c r="B281" i="8"/>
  <c r="D202" i="8"/>
  <c r="C202" i="8"/>
  <c r="D254" i="8"/>
  <c r="B333" i="8"/>
  <c r="A338" i="8"/>
  <c r="A441" i="8"/>
  <c r="A457" i="8"/>
  <c r="B350" i="8"/>
  <c r="D271" i="8"/>
  <c r="C271" i="8"/>
  <c r="A750" i="8"/>
  <c r="A829" i="8" s="1"/>
  <c r="A908" i="8" s="1"/>
  <c r="A987" i="8" s="1"/>
  <c r="A1066" i="8" s="1"/>
  <c r="A1145" i="8" s="1"/>
  <c r="A1224" i="8" s="1"/>
  <c r="A768" i="8"/>
  <c r="A511" i="8"/>
  <c r="A590" i="8" s="1"/>
  <c r="C238" i="8"/>
  <c r="A527" i="8"/>
  <c r="D255" i="8"/>
  <c r="C255" i="8"/>
  <c r="B334" i="8"/>
  <c r="B394" i="8"/>
  <c r="E394" i="8" s="1"/>
  <c r="G394" i="8" s="1"/>
  <c r="I394" i="8" s="1"/>
  <c r="C315" i="8"/>
  <c r="D315" i="8"/>
  <c r="C295" i="8"/>
  <c r="A742" i="8"/>
  <c r="A821" i="8" s="1"/>
  <c r="A900" i="8" s="1"/>
  <c r="A979" i="8" s="1"/>
  <c r="A1058" i="8" s="1"/>
  <c r="A1137" i="8" s="1"/>
  <c r="A1216" i="8" s="1"/>
  <c r="D179" i="8"/>
  <c r="B258" i="8"/>
  <c r="C165" i="8"/>
  <c r="B244" i="8"/>
  <c r="D165" i="8"/>
  <c r="D231" i="8"/>
  <c r="B310" i="8"/>
  <c r="C231" i="8"/>
  <c r="D219" i="8"/>
  <c r="B298" i="8"/>
  <c r="C219" i="8"/>
  <c r="D207" i="8"/>
  <c r="C207" i="8"/>
  <c r="B286" i="8"/>
  <c r="B265" i="8"/>
  <c r="D186" i="8"/>
  <c r="C186" i="8"/>
  <c r="E176" i="8"/>
  <c r="G176" i="8" s="1"/>
  <c r="I176" i="8" s="1"/>
  <c r="A255" i="8"/>
  <c r="A404" i="8"/>
  <c r="E276" i="8"/>
  <c r="G276" i="8" s="1"/>
  <c r="I276" i="8" s="1"/>
  <c r="B355" i="8"/>
  <c r="C276" i="8"/>
  <c r="D276" i="8"/>
  <c r="C307" i="8"/>
  <c r="B386" i="8"/>
  <c r="D307" i="8"/>
  <c r="E272" i="8"/>
  <c r="G272" i="8" s="1"/>
  <c r="I272" i="8" s="1"/>
  <c r="B351" i="8"/>
  <c r="D272" i="8"/>
  <c r="C272" i="8"/>
  <c r="D252" i="8"/>
  <c r="C252" i="8"/>
  <c r="B331" i="8"/>
  <c r="A782" i="8"/>
  <c r="A861" i="8" s="1"/>
  <c r="A940" i="8" s="1"/>
  <c r="A1019" i="8" s="1"/>
  <c r="A1098" i="8" s="1"/>
  <c r="A1177" i="8" s="1"/>
  <c r="A1256" i="8" s="1"/>
  <c r="B301" i="8"/>
  <c r="D222" i="8"/>
  <c r="C222" i="8"/>
  <c r="D211" i="8"/>
  <c r="B290" i="8"/>
  <c r="C211" i="8"/>
  <c r="A460" i="8"/>
  <c r="A444" i="8"/>
  <c r="C229" i="8"/>
  <c r="D229" i="8"/>
  <c r="B308" i="8"/>
  <c r="C213" i="8"/>
  <c r="D213" i="8"/>
  <c r="B292" i="8"/>
  <c r="D199" i="8"/>
  <c r="B278" i="8"/>
  <c r="C185" i="8"/>
  <c r="B264" i="8"/>
  <c r="D185" i="8"/>
  <c r="B257" i="8"/>
  <c r="C178" i="8"/>
  <c r="D178" i="8"/>
  <c r="D163" i="8"/>
  <c r="B242" i="8"/>
  <c r="D230" i="8"/>
  <c r="C230" i="8"/>
  <c r="B309" i="8"/>
  <c r="D218" i="8"/>
  <c r="B297" i="8"/>
  <c r="C218" i="8"/>
  <c r="B285" i="8"/>
  <c r="D206" i="8"/>
  <c r="C206" i="8"/>
  <c r="D183" i="8"/>
  <c r="B262" i="8"/>
  <c r="E165" i="8"/>
  <c r="G165" i="8" s="1"/>
  <c r="I165" i="8" s="1"/>
  <c r="E222" i="8"/>
  <c r="G222" i="8" s="1"/>
  <c r="I222" i="8" s="1"/>
  <c r="E206" i="8"/>
  <c r="G206" i="8" s="1"/>
  <c r="I206" i="8" s="1"/>
  <c r="D171" i="8"/>
  <c r="B250" i="8"/>
  <c r="A503" i="8"/>
  <c r="A582" i="8" s="1"/>
  <c r="A661" i="8" s="1"/>
  <c r="D274" i="8"/>
  <c r="B353" i="8"/>
  <c r="E251" i="8"/>
  <c r="G251" i="8" s="1"/>
  <c r="I251" i="8" s="1"/>
  <c r="A330" i="8"/>
  <c r="E267" i="8"/>
  <c r="G267" i="8" s="1"/>
  <c r="I267" i="8" s="1"/>
  <c r="A346" i="8"/>
  <c r="E279" i="8"/>
  <c r="G279" i="8" s="1"/>
  <c r="I279" i="8" s="1"/>
  <c r="A358" i="8"/>
  <c r="A445" i="8"/>
  <c r="A453" i="8"/>
  <c r="A461" i="8"/>
  <c r="A469" i="8"/>
  <c r="B346" i="8"/>
  <c r="D267" i="8"/>
  <c r="C267" i="8"/>
  <c r="A726" i="8"/>
  <c r="A805" i="8" s="1"/>
  <c r="A884" i="8" s="1"/>
  <c r="A963" i="8" s="1"/>
  <c r="A1042" i="8" s="1"/>
  <c r="A1121" i="8" s="1"/>
  <c r="A1200" i="8" s="1"/>
  <c r="A746" i="8"/>
  <c r="A825" i="8" s="1"/>
  <c r="A904" i="8" s="1"/>
  <c r="A983" i="8" s="1"/>
  <c r="A1062" i="8" s="1"/>
  <c r="A1141" i="8" s="1"/>
  <c r="A1220" i="8" s="1"/>
  <c r="A551" i="8"/>
  <c r="A630" i="8" s="1"/>
  <c r="A709" i="8" s="1"/>
  <c r="A440" i="8"/>
  <c r="B407" i="8"/>
  <c r="C328" i="8"/>
  <c r="E256" i="8"/>
  <c r="G256" i="8" s="1"/>
  <c r="I256" i="8" s="1"/>
  <c r="B335" i="8"/>
  <c r="D256" i="8"/>
  <c r="C256" i="8"/>
  <c r="A491" i="8"/>
  <c r="A570" i="8" s="1"/>
  <c r="A649" i="8" s="1"/>
  <c r="A428" i="8"/>
  <c r="A515" i="8"/>
  <c r="A594" i="8" s="1"/>
  <c r="A673" i="8" s="1"/>
  <c r="A456" i="8"/>
  <c r="A734" i="8"/>
  <c r="A813" i="8" s="1"/>
  <c r="A892" i="8" s="1"/>
  <c r="A971" i="8" s="1"/>
  <c r="A1050" i="8" s="1"/>
  <c r="A1129" i="8" s="1"/>
  <c r="A1208" i="8" s="1"/>
  <c r="D237" i="8"/>
  <c r="E237" i="8"/>
  <c r="G237" i="8" s="1"/>
  <c r="I237" i="8" s="1"/>
  <c r="B316" i="8"/>
  <c r="C221" i="8"/>
  <c r="D221" i="8"/>
  <c r="B300" i="8"/>
  <c r="C205" i="8"/>
  <c r="B284" i="8"/>
  <c r="D205" i="8"/>
  <c r="C181" i="8"/>
  <c r="B260" i="8"/>
  <c r="D181" i="8"/>
  <c r="E161" i="8"/>
  <c r="G161" i="8" s="1"/>
  <c r="I161" i="8" s="1"/>
  <c r="A240" i="8"/>
  <c r="A319" i="8" s="1"/>
  <c r="A398" i="8" s="1"/>
  <c r="A477" i="8" s="1"/>
  <c r="A556" i="8" s="1"/>
  <c r="A635" i="8" s="1"/>
  <c r="D167" i="8"/>
  <c r="B246" i="8"/>
  <c r="E247" i="8"/>
  <c r="G247" i="8" s="1"/>
  <c r="I247" i="8" s="1"/>
  <c r="A326" i="8"/>
  <c r="A354" i="8"/>
  <c r="A449" i="8"/>
  <c r="A465" i="8"/>
  <c r="A473" i="8"/>
  <c r="E243" i="8"/>
  <c r="G243" i="8" s="1"/>
  <c r="I243" i="8" s="1"/>
  <c r="A322" i="8"/>
  <c r="E273" i="8"/>
  <c r="G273" i="8" s="1"/>
  <c r="I273" i="8" s="1"/>
  <c r="B352" i="8"/>
  <c r="E269" i="8"/>
  <c r="G269" i="8" s="1"/>
  <c r="I269" i="8" s="1"/>
  <c r="D263" i="8"/>
  <c r="B342" i="8"/>
  <c r="C263" i="8"/>
  <c r="A730" i="8"/>
  <c r="A809" i="8" s="1"/>
  <c r="A888" i="8" s="1"/>
  <c r="A967" i="8" s="1"/>
  <c r="A1046" i="8" s="1"/>
  <c r="A1125" i="8" s="1"/>
  <c r="A1204" i="8" s="1"/>
  <c r="A397" i="8"/>
  <c r="A724" i="8"/>
  <c r="A495" i="8"/>
  <c r="A574" i="8" s="1"/>
  <c r="E328" i="8"/>
  <c r="G328" i="8" s="1"/>
  <c r="I328" i="8" s="1"/>
  <c r="D235" i="8"/>
  <c r="B314" i="8"/>
  <c r="C235" i="8"/>
  <c r="D223" i="8"/>
  <c r="B302" i="8"/>
  <c r="C223" i="8"/>
  <c r="D214" i="8"/>
  <c r="B293" i="8"/>
  <c r="C214" i="8"/>
  <c r="E205" i="8"/>
  <c r="G205" i="8" s="1"/>
  <c r="I205" i="8" s="1"/>
  <c r="B261" i="8"/>
  <c r="D182" i="8"/>
  <c r="C182" i="8"/>
  <c r="E214" i="8"/>
  <c r="G214" i="8" s="1"/>
  <c r="I214" i="8" s="1"/>
  <c r="D191" i="8"/>
  <c r="B270" i="8"/>
  <c r="A770" i="8"/>
  <c r="A849" i="8" s="1"/>
  <c r="A928" i="8" s="1"/>
  <c r="A1007" i="8" s="1"/>
  <c r="A1086" i="8" s="1"/>
  <c r="A1165" i="8" s="1"/>
  <c r="A1244" i="8" s="1"/>
  <c r="A722" i="8"/>
  <c r="A801" i="8" s="1"/>
  <c r="A880" i="8" s="1"/>
  <c r="A959" i="8" s="1"/>
  <c r="A1038" i="8" s="1"/>
  <c r="A1117" i="8" s="1"/>
  <c r="A1196" i="8" s="1"/>
  <c r="C233" i="8"/>
  <c r="B312" i="8"/>
  <c r="D233" i="8"/>
  <c r="C217" i="8"/>
  <c r="B296" i="8"/>
  <c r="D217" i="8"/>
  <c r="C201" i="8"/>
  <c r="B280" i="8"/>
  <c r="D201" i="8"/>
  <c r="B245" i="8"/>
  <c r="D166" i="8"/>
  <c r="C166" i="8"/>
  <c r="E315" i="8"/>
  <c r="G315" i="8" s="1"/>
  <c r="I315" i="8" s="1"/>
  <c r="B330" i="8"/>
  <c r="D251" i="8"/>
  <c r="C251" i="8"/>
  <c r="C179" i="8"/>
  <c r="C237" i="8"/>
  <c r="E231" i="8"/>
  <c r="G231" i="8" s="1"/>
  <c r="I231" i="8" s="1"/>
  <c r="E223" i="8"/>
  <c r="G223" i="8" s="1"/>
  <c r="I223" i="8" s="1"/>
  <c r="E215" i="8"/>
  <c r="G215" i="8" s="1"/>
  <c r="I215" i="8" s="1"/>
  <c r="E207" i="8"/>
  <c r="G207" i="8" s="1"/>
  <c r="I207" i="8" s="1"/>
  <c r="E191" i="8"/>
  <c r="G191" i="8" s="1"/>
  <c r="I191" i="8" s="1"/>
  <c r="E167" i="8"/>
  <c r="G167" i="8" s="1"/>
  <c r="I167" i="8" s="1"/>
  <c r="C254" i="8"/>
  <c r="E348" i="8"/>
  <c r="G348" i="8" s="1"/>
  <c r="I348" i="8" s="1"/>
  <c r="C283" i="8"/>
  <c r="E268" i="8"/>
  <c r="G268" i="8" s="1"/>
  <c r="I268" i="8" s="1"/>
  <c r="D268" i="8"/>
  <c r="C268" i="8"/>
  <c r="B347" i="8"/>
  <c r="E248" i="8"/>
  <c r="G248" i="8" s="1"/>
  <c r="I248" i="8" s="1"/>
  <c r="B327" i="8"/>
  <c r="D248" i="8"/>
  <c r="C248" i="8"/>
  <c r="D227" i="8"/>
  <c r="C227" i="8"/>
  <c r="B306" i="8"/>
  <c r="E221" i="8"/>
  <c r="G221" i="8" s="1"/>
  <c r="I221" i="8" s="1"/>
  <c r="D210" i="8"/>
  <c r="C210" i="8"/>
  <c r="B289" i="8"/>
  <c r="D187" i="8"/>
  <c r="B266" i="8"/>
  <c r="A479" i="8"/>
  <c r="A558" i="8" s="1"/>
  <c r="E226" i="8"/>
  <c r="G226" i="8" s="1"/>
  <c r="I226" i="8" s="1"/>
  <c r="E210" i="8"/>
  <c r="G210" i="8" s="1"/>
  <c r="I210" i="8" s="1"/>
  <c r="B382" i="8"/>
  <c r="A718" i="8"/>
  <c r="A797" i="8" s="1"/>
  <c r="A876" i="8" s="1"/>
  <c r="A955" i="8" s="1"/>
  <c r="A1034" i="8" s="1"/>
  <c r="A1113" i="8" s="1"/>
  <c r="A1192" i="8" s="1"/>
  <c r="C225" i="8"/>
  <c r="D225" i="8"/>
  <c r="B304" i="8"/>
  <c r="C209" i="8"/>
  <c r="D209" i="8"/>
  <c r="B288" i="8"/>
  <c r="B277" i="8"/>
  <c r="C198" i="8"/>
  <c r="D198" i="8"/>
  <c r="E263" i="8"/>
  <c r="G263" i="8" s="1"/>
  <c r="I263" i="8" s="1"/>
  <c r="A342" i="8"/>
  <c r="B241" i="8"/>
  <c r="C162" i="8"/>
  <c r="D162" i="8"/>
  <c r="A766" i="8"/>
  <c r="A845" i="8" s="1"/>
  <c r="A924" i="8" s="1"/>
  <c r="A1003" i="8" s="1"/>
  <c r="A1082" i="8" s="1"/>
  <c r="A1161" i="8" s="1"/>
  <c r="A1240" i="8" s="1"/>
  <c r="E229" i="8"/>
  <c r="G229" i="8" s="1"/>
  <c r="I229" i="8" s="1"/>
  <c r="E217" i="8"/>
  <c r="G217" i="8" s="1"/>
  <c r="I217" i="8" s="1"/>
  <c r="D203" i="8"/>
  <c r="C203" i="8"/>
  <c r="B282" i="8"/>
  <c r="E192" i="8"/>
  <c r="G192" i="8" s="1"/>
  <c r="I192" i="8" s="1"/>
  <c r="A271" i="8"/>
  <c r="E181" i="8"/>
  <c r="G181" i="8" s="1"/>
  <c r="I181" i="8" s="1"/>
  <c r="C160" i="8"/>
  <c r="B239" i="8"/>
  <c r="A547" i="8"/>
  <c r="A626" i="8" s="1"/>
  <c r="A705" i="8" s="1"/>
  <c r="E186" i="8"/>
  <c r="G186" i="8" s="1"/>
  <c r="I186" i="8" s="1"/>
  <c r="E166" i="8"/>
  <c r="G166" i="8" s="1"/>
  <c r="I166" i="8" s="1"/>
  <c r="E303" i="8"/>
  <c r="G303" i="8" s="1"/>
  <c r="I303" i="8" s="1"/>
  <c r="E162" i="8"/>
  <c r="G162" i="8" s="1"/>
  <c r="I162" i="8" s="1"/>
  <c r="E427" i="8"/>
  <c r="G427" i="8" s="1"/>
  <c r="I427" i="8" s="1"/>
  <c r="B506" i="8"/>
  <c r="B326" i="8"/>
  <c r="D247" i="8"/>
  <c r="C247" i="8"/>
  <c r="E184" i="8"/>
  <c r="G184" i="8" s="1"/>
  <c r="I184" i="8" s="1"/>
  <c r="E249" i="8"/>
  <c r="G249" i="8" s="1"/>
  <c r="I249" i="8" s="1"/>
  <c r="B319" i="8"/>
  <c r="D240" i="8"/>
  <c r="C240" i="8"/>
  <c r="A420" i="8"/>
  <c r="E253" i="8"/>
  <c r="G253" i="8" s="1"/>
  <c r="I253" i="8" s="1"/>
  <c r="B332" i="8"/>
  <c r="E254" i="8"/>
  <c r="G254" i="8" s="1"/>
  <c r="I254" i="8" s="1"/>
  <c r="F1" i="1"/>
  <c r="H2" i="1"/>
  <c r="G1" i="1"/>
  <c r="E259" i="8" l="1"/>
  <c r="G259" i="8" s="1"/>
  <c r="I259" i="8" s="1"/>
  <c r="C259" i="8"/>
  <c r="D291" i="8"/>
  <c r="E311" i="8"/>
  <c r="G311" i="8" s="1"/>
  <c r="I311" i="8" s="1"/>
  <c r="B390" i="8"/>
  <c r="E390" i="8" s="1"/>
  <c r="G390" i="8" s="1"/>
  <c r="I390" i="8" s="1"/>
  <c r="D283" i="8"/>
  <c r="D311" i="8"/>
  <c r="D259" i="8"/>
  <c r="C291" i="8"/>
  <c r="E287" i="8"/>
  <c r="G287" i="8" s="1"/>
  <c r="I287" i="8" s="1"/>
  <c r="B362" i="8"/>
  <c r="E362" i="8" s="1"/>
  <c r="G362" i="8" s="1"/>
  <c r="I362" i="8" s="1"/>
  <c r="E291" i="8"/>
  <c r="G291" i="8" s="1"/>
  <c r="I291" i="8" s="1"/>
  <c r="D303" i="8"/>
  <c r="D299" i="8"/>
  <c r="B378" i="8"/>
  <c r="D378" i="8" s="1"/>
  <c r="D295" i="8"/>
  <c r="E295" i="8"/>
  <c r="G295" i="8" s="1"/>
  <c r="I295" i="8" s="1"/>
  <c r="C299" i="8"/>
  <c r="B354" i="8"/>
  <c r="C354" i="8" s="1"/>
  <c r="D287" i="8"/>
  <c r="D275" i="8"/>
  <c r="C287" i="8"/>
  <c r="E240" i="8"/>
  <c r="G240" i="8" s="1"/>
  <c r="I240" i="8" s="1"/>
  <c r="E275" i="8"/>
  <c r="G275" i="8" s="1"/>
  <c r="I275" i="8" s="1"/>
  <c r="E271" i="8"/>
  <c r="G271" i="8" s="1"/>
  <c r="I271" i="8" s="1"/>
  <c r="A350" i="8"/>
  <c r="D266" i="8"/>
  <c r="B345" i="8"/>
  <c r="E266" i="8"/>
  <c r="G266" i="8" s="1"/>
  <c r="I266" i="8" s="1"/>
  <c r="C266" i="8"/>
  <c r="B409" i="8"/>
  <c r="C330" i="8"/>
  <c r="D330" i="8"/>
  <c r="E245" i="8"/>
  <c r="G245" i="8" s="1"/>
  <c r="I245" i="8" s="1"/>
  <c r="B324" i="8"/>
  <c r="D245" i="8"/>
  <c r="C245" i="8"/>
  <c r="A523" i="8"/>
  <c r="D374" i="8"/>
  <c r="C374" i="8"/>
  <c r="B453" i="8"/>
  <c r="B473" i="8"/>
  <c r="C394" i="8"/>
  <c r="D394" i="8"/>
  <c r="E333" i="8"/>
  <c r="G333" i="8" s="1"/>
  <c r="I333" i="8" s="1"/>
  <c r="B412" i="8"/>
  <c r="D333" i="8"/>
  <c r="C333" i="8"/>
  <c r="D294" i="8"/>
  <c r="B373" i="8"/>
  <c r="C294" i="8"/>
  <c r="E294" i="8"/>
  <c r="G294" i="8" s="1"/>
  <c r="I294" i="8" s="1"/>
  <c r="C332" i="8"/>
  <c r="B411" i="8"/>
  <c r="E332" i="8"/>
  <c r="G332" i="8" s="1"/>
  <c r="I332" i="8" s="1"/>
  <c r="D332" i="8"/>
  <c r="B405" i="8"/>
  <c r="C326" i="8"/>
  <c r="D326" i="8"/>
  <c r="E347" i="8"/>
  <c r="G347" i="8" s="1"/>
  <c r="I347" i="8" s="1"/>
  <c r="D347" i="8"/>
  <c r="B426" i="8"/>
  <c r="C347" i="8"/>
  <c r="E296" i="8"/>
  <c r="G296" i="8" s="1"/>
  <c r="I296" i="8" s="1"/>
  <c r="C296" i="8"/>
  <c r="B375" i="8"/>
  <c r="D296" i="8"/>
  <c r="A803" i="8"/>
  <c r="E322" i="8"/>
  <c r="G322" i="8" s="1"/>
  <c r="I322" i="8" s="1"/>
  <c r="A401" i="8"/>
  <c r="E354" i="8"/>
  <c r="G354" i="8" s="1"/>
  <c r="I354" i="8" s="1"/>
  <c r="A433" i="8"/>
  <c r="E284" i="8"/>
  <c r="G284" i="8" s="1"/>
  <c r="I284" i="8" s="1"/>
  <c r="B363" i="8"/>
  <c r="C284" i="8"/>
  <c r="D284" i="8"/>
  <c r="A728" i="8"/>
  <c r="E335" i="8"/>
  <c r="G335" i="8" s="1"/>
  <c r="I335" i="8" s="1"/>
  <c r="D335" i="8"/>
  <c r="B414" i="8"/>
  <c r="C335" i="8"/>
  <c r="A519" i="8"/>
  <c r="E257" i="8"/>
  <c r="G257" i="8" s="1"/>
  <c r="I257" i="8" s="1"/>
  <c r="B336" i="8"/>
  <c r="C257" i="8"/>
  <c r="D257" i="8"/>
  <c r="D278" i="8"/>
  <c r="B357" i="8"/>
  <c r="E278" i="8"/>
  <c r="G278" i="8" s="1"/>
  <c r="I278" i="8" s="1"/>
  <c r="C278" i="8"/>
  <c r="D290" i="8"/>
  <c r="B369" i="8"/>
  <c r="C290" i="8"/>
  <c r="E290" i="8"/>
  <c r="G290" i="8" s="1"/>
  <c r="I290" i="8" s="1"/>
  <c r="E301" i="8"/>
  <c r="G301" i="8" s="1"/>
  <c r="I301" i="8" s="1"/>
  <c r="B380" i="8"/>
  <c r="C301" i="8"/>
  <c r="D301" i="8"/>
  <c r="B465" i="8"/>
  <c r="C386" i="8"/>
  <c r="D386" i="8"/>
  <c r="E355" i="8"/>
  <c r="G355" i="8" s="1"/>
  <c r="I355" i="8" s="1"/>
  <c r="C355" i="8"/>
  <c r="B434" i="8"/>
  <c r="D355" i="8"/>
  <c r="D350" i="8"/>
  <c r="B429" i="8"/>
  <c r="C350" i="8"/>
  <c r="E317" i="8"/>
  <c r="G317" i="8" s="1"/>
  <c r="I317" i="8" s="1"/>
  <c r="B396" i="8"/>
  <c r="C317" i="8"/>
  <c r="D317" i="8"/>
  <c r="B437" i="8"/>
  <c r="C358" i="8"/>
  <c r="D358" i="8"/>
  <c r="B585" i="8"/>
  <c r="C506" i="8"/>
  <c r="E506" i="8"/>
  <c r="G506" i="8" s="1"/>
  <c r="I506" i="8" s="1"/>
  <c r="D506" i="8"/>
  <c r="D282" i="8"/>
  <c r="B361" i="8"/>
  <c r="E282" i="8"/>
  <c r="G282" i="8" s="1"/>
  <c r="I282" i="8" s="1"/>
  <c r="C282" i="8"/>
  <c r="A637" i="8"/>
  <c r="E289" i="8"/>
  <c r="G289" i="8" s="1"/>
  <c r="I289" i="8" s="1"/>
  <c r="B368" i="8"/>
  <c r="C289" i="8"/>
  <c r="D289" i="8"/>
  <c r="D306" i="8"/>
  <c r="B385" i="8"/>
  <c r="C306" i="8"/>
  <c r="E306" i="8"/>
  <c r="G306" i="8" s="1"/>
  <c r="I306" i="8" s="1"/>
  <c r="E280" i="8"/>
  <c r="G280" i="8" s="1"/>
  <c r="I280" i="8" s="1"/>
  <c r="B359" i="8"/>
  <c r="D280" i="8"/>
  <c r="C280" i="8"/>
  <c r="D270" i="8"/>
  <c r="B349" i="8"/>
  <c r="E270" i="8"/>
  <c r="G270" i="8" s="1"/>
  <c r="I270" i="8" s="1"/>
  <c r="C270" i="8"/>
  <c r="E293" i="8"/>
  <c r="G293" i="8" s="1"/>
  <c r="I293" i="8" s="1"/>
  <c r="B372" i="8"/>
  <c r="D293" i="8"/>
  <c r="C293" i="8"/>
  <c r="E386" i="8"/>
  <c r="G386" i="8" s="1"/>
  <c r="I386" i="8" s="1"/>
  <c r="E260" i="8"/>
  <c r="G260" i="8" s="1"/>
  <c r="I260" i="8" s="1"/>
  <c r="B339" i="8"/>
  <c r="D260" i="8"/>
  <c r="C260" i="8"/>
  <c r="E316" i="8"/>
  <c r="G316" i="8" s="1"/>
  <c r="I316" i="8" s="1"/>
  <c r="B395" i="8"/>
  <c r="C316" i="8"/>
  <c r="D316" i="8"/>
  <c r="A540" i="8"/>
  <c r="A524" i="8"/>
  <c r="E346" i="8"/>
  <c r="G346" i="8" s="1"/>
  <c r="I346" i="8" s="1"/>
  <c r="A425" i="8"/>
  <c r="D353" i="8"/>
  <c r="E353" i="8"/>
  <c r="G353" i="8" s="1"/>
  <c r="I353" i="8" s="1"/>
  <c r="B432" i="8"/>
  <c r="C353" i="8"/>
  <c r="D250" i="8"/>
  <c r="B329" i="8"/>
  <c r="E250" i="8"/>
  <c r="G250" i="8" s="1"/>
  <c r="I250" i="8" s="1"/>
  <c r="C250" i="8"/>
  <c r="E308" i="8"/>
  <c r="G308" i="8" s="1"/>
  <c r="I308" i="8" s="1"/>
  <c r="C308" i="8"/>
  <c r="B387" i="8"/>
  <c r="D308" i="8"/>
  <c r="A539" i="8"/>
  <c r="E351" i="8"/>
  <c r="G351" i="8" s="1"/>
  <c r="I351" i="8" s="1"/>
  <c r="D351" i="8"/>
  <c r="B430" i="8"/>
  <c r="C351" i="8"/>
  <c r="E255" i="8"/>
  <c r="G255" i="8" s="1"/>
  <c r="I255" i="8" s="1"/>
  <c r="A334" i="8"/>
  <c r="E265" i="8"/>
  <c r="G265" i="8" s="1"/>
  <c r="I265" i="8" s="1"/>
  <c r="B344" i="8"/>
  <c r="D265" i="8"/>
  <c r="C265" i="8"/>
  <c r="D310" i="8"/>
  <c r="B389" i="8"/>
  <c r="C310" i="8"/>
  <c r="E310" i="8"/>
  <c r="G310" i="8" s="1"/>
  <c r="I310" i="8" s="1"/>
  <c r="A606" i="8"/>
  <c r="A536" i="8"/>
  <c r="E338" i="8"/>
  <c r="G338" i="8" s="1"/>
  <c r="I338" i="8" s="1"/>
  <c r="A417" i="8"/>
  <c r="E313" i="8"/>
  <c r="G313" i="8" s="1"/>
  <c r="I313" i="8" s="1"/>
  <c r="B392" i="8"/>
  <c r="C313" i="8"/>
  <c r="D313" i="8"/>
  <c r="B469" i="8"/>
  <c r="E469" i="8" s="1"/>
  <c r="G469" i="8" s="1"/>
  <c r="I469" i="8" s="1"/>
  <c r="D390" i="8"/>
  <c r="C390" i="8"/>
  <c r="B417" i="8"/>
  <c r="C338" i="8"/>
  <c r="D338" i="8"/>
  <c r="E342" i="8"/>
  <c r="G342" i="8" s="1"/>
  <c r="I342" i="8" s="1"/>
  <c r="A421" i="8"/>
  <c r="E277" i="8"/>
  <c r="G277" i="8" s="1"/>
  <c r="I277" i="8" s="1"/>
  <c r="B356" i="8"/>
  <c r="C277" i="8"/>
  <c r="D277" i="8"/>
  <c r="E304" i="8"/>
  <c r="G304" i="8" s="1"/>
  <c r="I304" i="8" s="1"/>
  <c r="C304" i="8"/>
  <c r="D304" i="8"/>
  <c r="B383" i="8"/>
  <c r="E312" i="8"/>
  <c r="G312" i="8" s="1"/>
  <c r="I312" i="8" s="1"/>
  <c r="B391" i="8"/>
  <c r="C312" i="8"/>
  <c r="D312" i="8"/>
  <c r="D314" i="8"/>
  <c r="B393" i="8"/>
  <c r="E314" i="8"/>
  <c r="G314" i="8" s="1"/>
  <c r="I314" i="8" s="1"/>
  <c r="C314" i="8"/>
  <c r="B421" i="8"/>
  <c r="C342" i="8"/>
  <c r="D342" i="8"/>
  <c r="B486" i="8"/>
  <c r="E407" i="8"/>
  <c r="G407" i="8" s="1"/>
  <c r="I407" i="8" s="1"/>
  <c r="C407" i="8"/>
  <c r="D407" i="8"/>
  <c r="A548" i="8"/>
  <c r="E453" i="8"/>
  <c r="G453" i="8" s="1"/>
  <c r="I453" i="8" s="1"/>
  <c r="A532" i="8"/>
  <c r="E358" i="8"/>
  <c r="G358" i="8" s="1"/>
  <c r="I358" i="8" s="1"/>
  <c r="A437" i="8"/>
  <c r="E330" i="8"/>
  <c r="G330" i="8" s="1"/>
  <c r="I330" i="8" s="1"/>
  <c r="A409" i="8"/>
  <c r="A740" i="8"/>
  <c r="E331" i="8"/>
  <c r="G331" i="8" s="1"/>
  <c r="I331" i="8" s="1"/>
  <c r="B410" i="8"/>
  <c r="D331" i="8"/>
  <c r="C331" i="8"/>
  <c r="A520" i="8"/>
  <c r="E281" i="8"/>
  <c r="G281" i="8" s="1"/>
  <c r="I281" i="8" s="1"/>
  <c r="B360" i="8"/>
  <c r="D281" i="8"/>
  <c r="C281" i="8"/>
  <c r="B318" i="8"/>
  <c r="D239" i="8"/>
  <c r="C239" i="8"/>
  <c r="E239" i="8"/>
  <c r="G239" i="8" s="1"/>
  <c r="I239" i="8" s="1"/>
  <c r="E288" i="8"/>
  <c r="G288" i="8" s="1"/>
  <c r="I288" i="8" s="1"/>
  <c r="B367" i="8"/>
  <c r="C288" i="8"/>
  <c r="D288" i="8"/>
  <c r="D382" i="8"/>
  <c r="B461" i="8"/>
  <c r="C382" i="8"/>
  <c r="D302" i="8"/>
  <c r="B381" i="8"/>
  <c r="C302" i="8"/>
  <c r="E302" i="8"/>
  <c r="G302" i="8" s="1"/>
  <c r="I302" i="8" s="1"/>
  <c r="A544" i="8"/>
  <c r="D246" i="8"/>
  <c r="B325" i="8"/>
  <c r="C246" i="8"/>
  <c r="E246" i="8"/>
  <c r="G246" i="8" s="1"/>
  <c r="I246" i="8" s="1"/>
  <c r="A752" i="8"/>
  <c r="E374" i="8"/>
  <c r="G374" i="8" s="1"/>
  <c r="I374" i="8" s="1"/>
  <c r="E297" i="8"/>
  <c r="G297" i="8" s="1"/>
  <c r="I297" i="8" s="1"/>
  <c r="B376" i="8"/>
  <c r="C297" i="8"/>
  <c r="D297" i="8"/>
  <c r="D242" i="8"/>
  <c r="B321" i="8"/>
  <c r="E242" i="8"/>
  <c r="G242" i="8" s="1"/>
  <c r="I242" i="8" s="1"/>
  <c r="C242" i="8"/>
  <c r="E244" i="8"/>
  <c r="G244" i="8" s="1"/>
  <c r="I244" i="8" s="1"/>
  <c r="C244" i="8"/>
  <c r="B323" i="8"/>
  <c r="D244" i="8"/>
  <c r="D334" i="8"/>
  <c r="B413" i="8"/>
  <c r="C334" i="8"/>
  <c r="A669" i="8"/>
  <c r="A499" i="8"/>
  <c r="A578" i="8" s="1"/>
  <c r="A657" i="8" s="1"/>
  <c r="E319" i="8"/>
  <c r="G319" i="8" s="1"/>
  <c r="I319" i="8" s="1"/>
  <c r="B398" i="8"/>
  <c r="D319" i="8"/>
  <c r="C319" i="8"/>
  <c r="A784" i="8"/>
  <c r="E241" i="8"/>
  <c r="G241" i="8" s="1"/>
  <c r="I241" i="8" s="1"/>
  <c r="B320" i="8"/>
  <c r="C241" i="8"/>
  <c r="D241" i="8"/>
  <c r="E327" i="8"/>
  <c r="G327" i="8" s="1"/>
  <c r="I327" i="8" s="1"/>
  <c r="B406" i="8"/>
  <c r="D327" i="8"/>
  <c r="C327" i="8"/>
  <c r="D362" i="8"/>
  <c r="C362" i="8"/>
  <c r="E261" i="8"/>
  <c r="G261" i="8" s="1"/>
  <c r="I261" i="8" s="1"/>
  <c r="B340" i="8"/>
  <c r="D261" i="8"/>
  <c r="C261" i="8"/>
  <c r="A653" i="8"/>
  <c r="A476" i="8"/>
  <c r="B431" i="8"/>
  <c r="D352" i="8"/>
  <c r="E352" i="8"/>
  <c r="G352" i="8" s="1"/>
  <c r="I352" i="8" s="1"/>
  <c r="C352" i="8"/>
  <c r="A552" i="8"/>
  <c r="A528" i="8"/>
  <c r="E326" i="8"/>
  <c r="G326" i="8" s="1"/>
  <c r="I326" i="8" s="1"/>
  <c r="A405" i="8"/>
  <c r="A714" i="8"/>
  <c r="A793" i="8" s="1"/>
  <c r="A872" i="8" s="1"/>
  <c r="A951" i="8" s="1"/>
  <c r="A1030" i="8" s="1"/>
  <c r="A1109" i="8" s="1"/>
  <c r="A1188" i="8" s="1"/>
  <c r="E300" i="8"/>
  <c r="G300" i="8" s="1"/>
  <c r="I300" i="8" s="1"/>
  <c r="C300" i="8"/>
  <c r="D300" i="8"/>
  <c r="B379" i="8"/>
  <c r="A535" i="8"/>
  <c r="A614" i="8" s="1"/>
  <c r="A693" i="8" s="1"/>
  <c r="A507" i="8"/>
  <c r="A788" i="8"/>
  <c r="D346" i="8"/>
  <c r="B425" i="8"/>
  <c r="C346" i="8"/>
  <c r="E382" i="8"/>
  <c r="G382" i="8" s="1"/>
  <c r="I382" i="8" s="1"/>
  <c r="D262" i="8"/>
  <c r="B341" i="8"/>
  <c r="C262" i="8"/>
  <c r="E262" i="8"/>
  <c r="G262" i="8" s="1"/>
  <c r="I262" i="8" s="1"/>
  <c r="E285" i="8"/>
  <c r="G285" i="8" s="1"/>
  <c r="I285" i="8" s="1"/>
  <c r="B364" i="8"/>
  <c r="D285" i="8"/>
  <c r="C285" i="8"/>
  <c r="E309" i="8"/>
  <c r="G309" i="8" s="1"/>
  <c r="I309" i="8" s="1"/>
  <c r="B388" i="8"/>
  <c r="D309" i="8"/>
  <c r="C309" i="8"/>
  <c r="C378" i="8"/>
  <c r="E264" i="8"/>
  <c r="G264" i="8" s="1"/>
  <c r="I264" i="8" s="1"/>
  <c r="B343" i="8"/>
  <c r="D264" i="8"/>
  <c r="C264" i="8"/>
  <c r="E292" i="8"/>
  <c r="G292" i="8" s="1"/>
  <c r="I292" i="8" s="1"/>
  <c r="C292" i="8"/>
  <c r="D292" i="8"/>
  <c r="B371" i="8"/>
  <c r="B445" i="8"/>
  <c r="D366" i="8"/>
  <c r="C366" i="8"/>
  <c r="A483" i="8"/>
  <c r="A562" i="8" s="1"/>
  <c r="A641" i="8" s="1"/>
  <c r="D286" i="8"/>
  <c r="B365" i="8"/>
  <c r="C286" i="8"/>
  <c r="E286" i="8"/>
  <c r="G286" i="8" s="1"/>
  <c r="I286" i="8" s="1"/>
  <c r="D298" i="8"/>
  <c r="B377" i="8"/>
  <c r="E298" i="8"/>
  <c r="G298" i="8" s="1"/>
  <c r="I298" i="8" s="1"/>
  <c r="C298" i="8"/>
  <c r="D258" i="8"/>
  <c r="B337" i="8"/>
  <c r="C258" i="8"/>
  <c r="E258" i="8"/>
  <c r="G258" i="8" s="1"/>
  <c r="I258" i="8" s="1"/>
  <c r="B449" i="8"/>
  <c r="C370" i="8"/>
  <c r="D370" i="8"/>
  <c r="A847" i="8"/>
  <c r="E378" i="8"/>
  <c r="G378" i="8" s="1"/>
  <c r="I378" i="8" s="1"/>
  <c r="E305" i="8"/>
  <c r="G305" i="8" s="1"/>
  <c r="I305" i="8" s="1"/>
  <c r="B384" i="8"/>
  <c r="C305" i="8"/>
  <c r="D305" i="8"/>
  <c r="A701" i="8"/>
  <c r="C322" i="8"/>
  <c r="B401" i="8"/>
  <c r="D322" i="8"/>
  <c r="I2" i="1"/>
  <c r="H1" i="1"/>
  <c r="B441" i="8" l="1"/>
  <c r="E441" i="8" s="1"/>
  <c r="G441" i="8" s="1"/>
  <c r="I441" i="8" s="1"/>
  <c r="D354" i="8"/>
  <c r="B433" i="8"/>
  <c r="B457" i="8"/>
  <c r="D457" i="8" s="1"/>
  <c r="B420" i="8"/>
  <c r="D341" i="8"/>
  <c r="C341" i="8"/>
  <c r="E341" i="8"/>
  <c r="G341" i="8" s="1"/>
  <c r="I341" i="8" s="1"/>
  <c r="A586" i="8"/>
  <c r="E379" i="8"/>
  <c r="G379" i="8" s="1"/>
  <c r="I379" i="8" s="1"/>
  <c r="D379" i="8"/>
  <c r="C379" i="8"/>
  <c r="B458" i="8"/>
  <c r="E391" i="8"/>
  <c r="G391" i="8" s="1"/>
  <c r="I391" i="8" s="1"/>
  <c r="B470" i="8"/>
  <c r="D391" i="8"/>
  <c r="C391" i="8"/>
  <c r="A615" i="8"/>
  <c r="E434" i="8"/>
  <c r="G434" i="8" s="1"/>
  <c r="I434" i="8" s="1"/>
  <c r="C434" i="8"/>
  <c r="B513" i="8"/>
  <c r="D434" i="8"/>
  <c r="A807" i="8"/>
  <c r="E363" i="8"/>
  <c r="G363" i="8" s="1"/>
  <c r="I363" i="8" s="1"/>
  <c r="B442" i="8"/>
  <c r="C363" i="8"/>
  <c r="D363" i="8"/>
  <c r="E401" i="8"/>
  <c r="G401" i="8" s="1"/>
  <c r="I401" i="8" s="1"/>
  <c r="A480" i="8"/>
  <c r="D349" i="8"/>
  <c r="B428" i="8"/>
  <c r="C349" i="8"/>
  <c r="E349" i="8"/>
  <c r="G349" i="8" s="1"/>
  <c r="I349" i="8" s="1"/>
  <c r="D385" i="8"/>
  <c r="B464" i="8"/>
  <c r="E385" i="8"/>
  <c r="G385" i="8" s="1"/>
  <c r="I385" i="8" s="1"/>
  <c r="C385" i="8"/>
  <c r="B447" i="8"/>
  <c r="C368" i="8"/>
  <c r="E368" i="8"/>
  <c r="G368" i="8" s="1"/>
  <c r="I368" i="8" s="1"/>
  <c r="D368" i="8"/>
  <c r="B544" i="8"/>
  <c r="E544" i="8" s="1"/>
  <c r="G544" i="8" s="1"/>
  <c r="I544" i="8" s="1"/>
  <c r="D465" i="8"/>
  <c r="C465" i="8"/>
  <c r="E426" i="8"/>
  <c r="G426" i="8" s="1"/>
  <c r="I426" i="8" s="1"/>
  <c r="B505" i="8"/>
  <c r="C426" i="8"/>
  <c r="D426" i="8"/>
  <c r="B490" i="8"/>
  <c r="E411" i="8"/>
  <c r="G411" i="8" s="1"/>
  <c r="I411" i="8" s="1"/>
  <c r="D411" i="8"/>
  <c r="C411" i="8"/>
  <c r="B552" i="8"/>
  <c r="D473" i="8"/>
  <c r="C473" i="8"/>
  <c r="C409" i="8"/>
  <c r="B488" i="8"/>
  <c r="D409" i="8"/>
  <c r="A772" i="8"/>
  <c r="C318" i="8"/>
  <c r="B397" i="8"/>
  <c r="D318" i="8"/>
  <c r="E318" i="8"/>
  <c r="G318" i="8" s="1"/>
  <c r="I318" i="8" s="1"/>
  <c r="B565" i="8"/>
  <c r="D486" i="8"/>
  <c r="C486" i="8"/>
  <c r="E486" i="8"/>
  <c r="G486" i="8" s="1"/>
  <c r="I486" i="8" s="1"/>
  <c r="E421" i="8"/>
  <c r="G421" i="8" s="1"/>
  <c r="I421" i="8" s="1"/>
  <c r="A500" i="8"/>
  <c r="C417" i="8"/>
  <c r="B496" i="8"/>
  <c r="D417" i="8"/>
  <c r="A618" i="8"/>
  <c r="E329" i="8"/>
  <c r="G329" i="8" s="1"/>
  <c r="I329" i="8" s="1"/>
  <c r="B408" i="8"/>
  <c r="C329" i="8"/>
  <c r="D329" i="8"/>
  <c r="B475" i="8"/>
  <c r="E396" i="8"/>
  <c r="G396" i="8" s="1"/>
  <c r="I396" i="8" s="1"/>
  <c r="D396" i="8"/>
  <c r="C396" i="8"/>
  <c r="A598" i="8"/>
  <c r="A677" i="8" s="1"/>
  <c r="E433" i="8"/>
  <c r="G433" i="8" s="1"/>
  <c r="I433" i="8" s="1"/>
  <c r="A512" i="8"/>
  <c r="A882" i="8"/>
  <c r="A961" i="8" s="1"/>
  <c r="A1040" i="8" s="1"/>
  <c r="D405" i="8"/>
  <c r="C405" i="8"/>
  <c r="B484" i="8"/>
  <c r="C453" i="8"/>
  <c r="D453" i="8"/>
  <c r="B532" i="8"/>
  <c r="E532" i="8" s="1"/>
  <c r="G532" i="8" s="1"/>
  <c r="I532" i="8" s="1"/>
  <c r="E350" i="8"/>
  <c r="G350" i="8" s="1"/>
  <c r="I350" i="8" s="1"/>
  <c r="A429" i="8"/>
  <c r="B480" i="8"/>
  <c r="D401" i="8"/>
  <c r="C401" i="8"/>
  <c r="E337" i="8"/>
  <c r="G337" i="8" s="1"/>
  <c r="I337" i="8" s="1"/>
  <c r="B416" i="8"/>
  <c r="C337" i="8"/>
  <c r="D337" i="8"/>
  <c r="D377" i="8"/>
  <c r="B456" i="8"/>
  <c r="C377" i="8"/>
  <c r="E377" i="8"/>
  <c r="G377" i="8" s="1"/>
  <c r="I377" i="8" s="1"/>
  <c r="D365" i="8"/>
  <c r="B444" i="8"/>
  <c r="C365" i="8"/>
  <c r="E365" i="8"/>
  <c r="G365" i="8" s="1"/>
  <c r="I365" i="8" s="1"/>
  <c r="B467" i="8"/>
  <c r="C388" i="8"/>
  <c r="E388" i="8"/>
  <c r="G388" i="8" s="1"/>
  <c r="I388" i="8" s="1"/>
  <c r="D388" i="8"/>
  <c r="B443" i="8"/>
  <c r="D364" i="8"/>
  <c r="C364" i="8"/>
  <c r="E364" i="8"/>
  <c r="G364" i="8" s="1"/>
  <c r="I364" i="8" s="1"/>
  <c r="B504" i="8"/>
  <c r="C425" i="8"/>
  <c r="D425" i="8"/>
  <c r="A607" i="8"/>
  <c r="A555" i="8"/>
  <c r="E323" i="8"/>
  <c r="G323" i="8" s="1"/>
  <c r="I323" i="8" s="1"/>
  <c r="C323" i="8"/>
  <c r="B402" i="8"/>
  <c r="D323" i="8"/>
  <c r="A831" i="8"/>
  <c r="B404" i="8"/>
  <c r="D325" i="8"/>
  <c r="C325" i="8"/>
  <c r="E325" i="8"/>
  <c r="G325" i="8" s="1"/>
  <c r="I325" i="8" s="1"/>
  <c r="D393" i="8"/>
  <c r="B472" i="8"/>
  <c r="E393" i="8"/>
  <c r="G393" i="8" s="1"/>
  <c r="I393" i="8" s="1"/>
  <c r="C393" i="8"/>
  <c r="B435" i="8"/>
  <c r="E356" i="8"/>
  <c r="G356" i="8" s="1"/>
  <c r="I356" i="8" s="1"/>
  <c r="D356" i="8"/>
  <c r="C356" i="8"/>
  <c r="B471" i="8"/>
  <c r="E392" i="8"/>
  <c r="G392" i="8" s="1"/>
  <c r="I392" i="8" s="1"/>
  <c r="C392" i="8"/>
  <c r="D392" i="8"/>
  <c r="E334" i="8"/>
  <c r="G334" i="8" s="1"/>
  <c r="I334" i="8" s="1"/>
  <c r="A413" i="8"/>
  <c r="E425" i="8"/>
  <c r="G425" i="8" s="1"/>
  <c r="I425" i="8" s="1"/>
  <c r="A504" i="8"/>
  <c r="A619" i="8"/>
  <c r="E395" i="8"/>
  <c r="G395" i="8" s="1"/>
  <c r="I395" i="8" s="1"/>
  <c r="B474" i="8"/>
  <c r="D395" i="8"/>
  <c r="C395" i="8"/>
  <c r="E339" i="8"/>
  <c r="G339" i="8" s="1"/>
  <c r="I339" i="8" s="1"/>
  <c r="B418" i="8"/>
  <c r="D339" i="8"/>
  <c r="C339" i="8"/>
  <c r="B664" i="8"/>
  <c r="E585" i="8"/>
  <c r="G585" i="8" s="1"/>
  <c r="I585" i="8" s="1"/>
  <c r="C585" i="8"/>
  <c r="D585" i="8"/>
  <c r="B459" i="8"/>
  <c r="C380" i="8"/>
  <c r="D380" i="8"/>
  <c r="E380" i="8"/>
  <c r="G380" i="8" s="1"/>
  <c r="I380" i="8" s="1"/>
  <c r="D369" i="8"/>
  <c r="B448" i="8"/>
  <c r="E369" i="8"/>
  <c r="G369" i="8" s="1"/>
  <c r="I369" i="8" s="1"/>
  <c r="C369" i="8"/>
  <c r="D357" i="8"/>
  <c r="E357" i="8"/>
  <c r="G357" i="8" s="1"/>
  <c r="I357" i="8" s="1"/>
  <c r="B436" i="8"/>
  <c r="C357" i="8"/>
  <c r="B415" i="8"/>
  <c r="C336" i="8"/>
  <c r="D336" i="8"/>
  <c r="E336" i="8"/>
  <c r="G336" i="8" s="1"/>
  <c r="I336" i="8" s="1"/>
  <c r="E345" i="8"/>
  <c r="G345" i="8" s="1"/>
  <c r="I345" i="8" s="1"/>
  <c r="B424" i="8"/>
  <c r="D345" i="8"/>
  <c r="C345" i="8"/>
  <c r="A926" i="8"/>
  <c r="A1005" i="8" s="1"/>
  <c r="A1084" i="8" s="1"/>
  <c r="C449" i="8"/>
  <c r="B528" i="8"/>
  <c r="E528" i="8" s="1"/>
  <c r="G528" i="8" s="1"/>
  <c r="I528" i="8" s="1"/>
  <c r="D449" i="8"/>
  <c r="E343" i="8"/>
  <c r="G343" i="8" s="1"/>
  <c r="I343" i="8" s="1"/>
  <c r="B422" i="8"/>
  <c r="D343" i="8"/>
  <c r="C343" i="8"/>
  <c r="E449" i="8"/>
  <c r="G449" i="8" s="1"/>
  <c r="I449" i="8" s="1"/>
  <c r="E406" i="8"/>
  <c r="G406" i="8" s="1"/>
  <c r="I406" i="8" s="1"/>
  <c r="B485" i="8"/>
  <c r="D406" i="8"/>
  <c r="C406" i="8"/>
  <c r="B399" i="8"/>
  <c r="C320" i="8"/>
  <c r="E320" i="8"/>
  <c r="G320" i="8" s="1"/>
  <c r="I320" i="8" s="1"/>
  <c r="D320" i="8"/>
  <c r="A736" i="8"/>
  <c r="C413" i="8"/>
  <c r="B492" i="8"/>
  <c r="D413" i="8"/>
  <c r="B400" i="8"/>
  <c r="E321" i="8"/>
  <c r="G321" i="8" s="1"/>
  <c r="I321" i="8" s="1"/>
  <c r="D321" i="8"/>
  <c r="C321" i="8"/>
  <c r="B455" i="8"/>
  <c r="C376" i="8"/>
  <c r="E376" i="8"/>
  <c r="G376" i="8" s="1"/>
  <c r="I376" i="8" s="1"/>
  <c r="D376" i="8"/>
  <c r="B540" i="8"/>
  <c r="C461" i="8"/>
  <c r="D461" i="8"/>
  <c r="E367" i="8"/>
  <c r="G367" i="8" s="1"/>
  <c r="I367" i="8" s="1"/>
  <c r="B446" i="8"/>
  <c r="D367" i="8"/>
  <c r="C367" i="8"/>
  <c r="B439" i="8"/>
  <c r="C360" i="8"/>
  <c r="E360" i="8"/>
  <c r="G360" i="8" s="1"/>
  <c r="I360" i="8" s="1"/>
  <c r="D360" i="8"/>
  <c r="A819" i="8"/>
  <c r="E437" i="8"/>
  <c r="G437" i="8" s="1"/>
  <c r="I437" i="8" s="1"/>
  <c r="A516" i="8"/>
  <c r="A627" i="8"/>
  <c r="B500" i="8"/>
  <c r="C421" i="8"/>
  <c r="D421" i="8"/>
  <c r="D469" i="8"/>
  <c r="B548" i="8"/>
  <c r="C469" i="8"/>
  <c r="E387" i="8"/>
  <c r="G387" i="8" s="1"/>
  <c r="I387" i="8" s="1"/>
  <c r="B466" i="8"/>
  <c r="C387" i="8"/>
  <c r="D387" i="8"/>
  <c r="D432" i="8"/>
  <c r="B511" i="8"/>
  <c r="C432" i="8"/>
  <c r="E432" i="8"/>
  <c r="G432" i="8" s="1"/>
  <c r="I432" i="8" s="1"/>
  <c r="E461" i="8"/>
  <c r="G461" i="8" s="1"/>
  <c r="I461" i="8" s="1"/>
  <c r="B451" i="8"/>
  <c r="D372" i="8"/>
  <c r="C372" i="8"/>
  <c r="E372" i="8"/>
  <c r="G372" i="8" s="1"/>
  <c r="I372" i="8" s="1"/>
  <c r="E359" i="8"/>
  <c r="G359" i="8" s="1"/>
  <c r="I359" i="8" s="1"/>
  <c r="B438" i="8"/>
  <c r="D359" i="8"/>
  <c r="C359" i="8"/>
  <c r="B508" i="8"/>
  <c r="C429" i="8"/>
  <c r="D429" i="8"/>
  <c r="E414" i="8"/>
  <c r="G414" i="8" s="1"/>
  <c r="I414" i="8" s="1"/>
  <c r="C414" i="8"/>
  <c r="B493" i="8"/>
  <c r="D414" i="8"/>
  <c r="E375" i="8"/>
  <c r="G375" i="8" s="1"/>
  <c r="I375" i="8" s="1"/>
  <c r="B454" i="8"/>
  <c r="D375" i="8"/>
  <c r="C375" i="8"/>
  <c r="D373" i="8"/>
  <c r="E373" i="8"/>
  <c r="G373" i="8" s="1"/>
  <c r="I373" i="8" s="1"/>
  <c r="B452" i="8"/>
  <c r="C373" i="8"/>
  <c r="D412" i="8"/>
  <c r="B491" i="8"/>
  <c r="C412" i="8"/>
  <c r="E412" i="8"/>
  <c r="G412" i="8" s="1"/>
  <c r="I412" i="8" s="1"/>
  <c r="A602" i="8"/>
  <c r="C324" i="8"/>
  <c r="B403" i="8"/>
  <c r="E324" i="8"/>
  <c r="G324" i="8" s="1"/>
  <c r="I324" i="8" s="1"/>
  <c r="D324" i="8"/>
  <c r="A780" i="8"/>
  <c r="B463" i="8"/>
  <c r="D384" i="8"/>
  <c r="E384" i="8"/>
  <c r="G384" i="8" s="1"/>
  <c r="I384" i="8" s="1"/>
  <c r="C384" i="8"/>
  <c r="A720" i="8"/>
  <c r="C445" i="8"/>
  <c r="B524" i="8"/>
  <c r="D445" i="8"/>
  <c r="A867" i="8"/>
  <c r="E405" i="8"/>
  <c r="G405" i="8" s="1"/>
  <c r="I405" i="8" s="1"/>
  <c r="A484" i="8"/>
  <c r="A631" i="8"/>
  <c r="A732" i="8"/>
  <c r="B419" i="8"/>
  <c r="C340" i="8"/>
  <c r="E340" i="8"/>
  <c r="G340" i="8" s="1"/>
  <c r="I340" i="8" s="1"/>
  <c r="D340" i="8"/>
  <c r="C441" i="8"/>
  <c r="B520" i="8"/>
  <c r="D441" i="8"/>
  <c r="C433" i="8"/>
  <c r="D433" i="8"/>
  <c r="B512" i="8"/>
  <c r="A623" i="8"/>
  <c r="D381" i="8"/>
  <c r="B460" i="8"/>
  <c r="C381" i="8"/>
  <c r="E381" i="8"/>
  <c r="G381" i="8" s="1"/>
  <c r="I381" i="8" s="1"/>
  <c r="E383" i="8"/>
  <c r="G383" i="8" s="1"/>
  <c r="I383" i="8" s="1"/>
  <c r="D383" i="8"/>
  <c r="C383" i="8"/>
  <c r="B462" i="8"/>
  <c r="E417" i="8"/>
  <c r="G417" i="8" s="1"/>
  <c r="I417" i="8" s="1"/>
  <c r="A496" i="8"/>
  <c r="A685" i="8"/>
  <c r="D389" i="8"/>
  <c r="B468" i="8"/>
  <c r="E389" i="8"/>
  <c r="G389" i="8" s="1"/>
  <c r="I389" i="8" s="1"/>
  <c r="C389" i="8"/>
  <c r="B423" i="8"/>
  <c r="C344" i="8"/>
  <c r="E344" i="8"/>
  <c r="G344" i="8" s="1"/>
  <c r="I344" i="8" s="1"/>
  <c r="D344" i="8"/>
  <c r="A603" i="8"/>
  <c r="E371" i="8"/>
  <c r="G371" i="8" s="1"/>
  <c r="I371" i="8" s="1"/>
  <c r="B450" i="8"/>
  <c r="D371" i="8"/>
  <c r="C371" i="8"/>
  <c r="E473" i="8"/>
  <c r="G473" i="8" s="1"/>
  <c r="I473" i="8" s="1"/>
  <c r="E431" i="8"/>
  <c r="G431" i="8" s="1"/>
  <c r="I431" i="8" s="1"/>
  <c r="B510" i="8"/>
  <c r="C431" i="8"/>
  <c r="D431" i="8"/>
  <c r="A863" i="8"/>
  <c r="E398" i="8"/>
  <c r="G398" i="8" s="1"/>
  <c r="I398" i="8" s="1"/>
  <c r="D398" i="8"/>
  <c r="C398" i="8"/>
  <c r="B477" i="8"/>
  <c r="A748" i="8"/>
  <c r="E465" i="8"/>
  <c r="G465" i="8" s="1"/>
  <c r="I465" i="8" s="1"/>
  <c r="A599" i="8"/>
  <c r="E410" i="8"/>
  <c r="G410" i="8" s="1"/>
  <c r="I410" i="8" s="1"/>
  <c r="C410" i="8"/>
  <c r="B489" i="8"/>
  <c r="D410" i="8"/>
  <c r="E409" i="8"/>
  <c r="G409" i="8" s="1"/>
  <c r="I409" i="8" s="1"/>
  <c r="A488" i="8"/>
  <c r="A611" i="8"/>
  <c r="E430" i="8"/>
  <c r="G430" i="8" s="1"/>
  <c r="I430" i="8" s="1"/>
  <c r="B509" i="8"/>
  <c r="C430" i="8"/>
  <c r="D430" i="8"/>
  <c r="E445" i="8"/>
  <c r="G445" i="8" s="1"/>
  <c r="I445" i="8" s="1"/>
  <c r="A716" i="8"/>
  <c r="D361" i="8"/>
  <c r="B440" i="8"/>
  <c r="C361" i="8"/>
  <c r="E361" i="8"/>
  <c r="G361" i="8" s="1"/>
  <c r="I361" i="8" s="1"/>
  <c r="B516" i="8"/>
  <c r="C437" i="8"/>
  <c r="D437" i="8"/>
  <c r="I1" i="1"/>
  <c r="J2" i="1"/>
  <c r="E457" i="8" l="1"/>
  <c r="G457" i="8" s="1"/>
  <c r="I457" i="8" s="1"/>
  <c r="C457" i="8"/>
  <c r="B536" i="8"/>
  <c r="E536" i="8" s="1"/>
  <c r="G536" i="8" s="1"/>
  <c r="I536" i="8" s="1"/>
  <c r="A910" i="8"/>
  <c r="A989" i="8" s="1"/>
  <c r="A1068" i="8" s="1"/>
  <c r="C504" i="8"/>
  <c r="D504" i="8"/>
  <c r="B583" i="8"/>
  <c r="E467" i="8"/>
  <c r="G467" i="8" s="1"/>
  <c r="I467" i="8" s="1"/>
  <c r="B546" i="8"/>
  <c r="C467" i="8"/>
  <c r="D467" i="8"/>
  <c r="A1119" i="8"/>
  <c r="A756" i="8"/>
  <c r="D420" i="8"/>
  <c r="B499" i="8"/>
  <c r="C420" i="8"/>
  <c r="E420" i="8"/>
  <c r="G420" i="8" s="1"/>
  <c r="I420" i="8" s="1"/>
  <c r="D516" i="8"/>
  <c r="B595" i="8"/>
  <c r="C516" i="8"/>
  <c r="D468" i="8"/>
  <c r="B547" i="8"/>
  <c r="C468" i="8"/>
  <c r="E468" i="8"/>
  <c r="G468" i="8" s="1"/>
  <c r="I468" i="8" s="1"/>
  <c r="E496" i="8"/>
  <c r="G496" i="8" s="1"/>
  <c r="I496" i="8" s="1"/>
  <c r="A575" i="8"/>
  <c r="B591" i="8"/>
  <c r="D512" i="8"/>
  <c r="C512" i="8"/>
  <c r="D520" i="8"/>
  <c r="B599" i="8"/>
  <c r="E599" i="8" s="1"/>
  <c r="G599" i="8" s="1"/>
  <c r="I599" i="8" s="1"/>
  <c r="C520" i="8"/>
  <c r="A710" i="8"/>
  <c r="A789" i="8" s="1"/>
  <c r="A868" i="8" s="1"/>
  <c r="A947" i="8" s="1"/>
  <c r="E493" i="8"/>
  <c r="G493" i="8" s="1"/>
  <c r="I493" i="8" s="1"/>
  <c r="D493" i="8"/>
  <c r="C493" i="8"/>
  <c r="B572" i="8"/>
  <c r="E480" i="8"/>
  <c r="G480" i="8" s="1"/>
  <c r="I480" i="8" s="1"/>
  <c r="A559" i="8"/>
  <c r="E442" i="8"/>
  <c r="G442" i="8" s="1"/>
  <c r="I442" i="8" s="1"/>
  <c r="B521" i="8"/>
  <c r="C442" i="8"/>
  <c r="D442" i="8"/>
  <c r="A694" i="8"/>
  <c r="A773" i="8" s="1"/>
  <c r="A852" i="8" s="1"/>
  <c r="A931" i="8" s="1"/>
  <c r="E489" i="8"/>
  <c r="G489" i="8" s="1"/>
  <c r="I489" i="8" s="1"/>
  <c r="D489" i="8"/>
  <c r="B568" i="8"/>
  <c r="C489" i="8"/>
  <c r="E477" i="8"/>
  <c r="G477" i="8" s="1"/>
  <c r="I477" i="8" s="1"/>
  <c r="B556" i="8"/>
  <c r="C477" i="8"/>
  <c r="D477" i="8"/>
  <c r="A942" i="8"/>
  <c r="A1021" i="8" s="1"/>
  <c r="A1100" i="8" s="1"/>
  <c r="B589" i="8"/>
  <c r="E510" i="8"/>
  <c r="G510" i="8" s="1"/>
  <c r="I510" i="8" s="1"/>
  <c r="D510" i="8"/>
  <c r="C510" i="8"/>
  <c r="E491" i="8"/>
  <c r="G491" i="8" s="1"/>
  <c r="I491" i="8" s="1"/>
  <c r="B570" i="8"/>
  <c r="D491" i="8"/>
  <c r="C491" i="8"/>
  <c r="A898" i="8"/>
  <c r="A977" i="8" s="1"/>
  <c r="A1056" i="8" s="1"/>
  <c r="D472" i="8"/>
  <c r="B551" i="8"/>
  <c r="C472" i="8"/>
  <c r="E472" i="8"/>
  <c r="G472" i="8" s="1"/>
  <c r="I472" i="8" s="1"/>
  <c r="B611" i="8"/>
  <c r="C532" i="8"/>
  <c r="D532" i="8"/>
  <c r="E512" i="8"/>
  <c r="G512" i="8" s="1"/>
  <c r="I512" i="8" s="1"/>
  <c r="A591" i="8"/>
  <c r="A697" i="8"/>
  <c r="D464" i="8"/>
  <c r="B543" i="8"/>
  <c r="E464" i="8"/>
  <c r="G464" i="8" s="1"/>
  <c r="I464" i="8" s="1"/>
  <c r="C464" i="8"/>
  <c r="D428" i="8"/>
  <c r="B507" i="8"/>
  <c r="C428" i="8"/>
  <c r="E428" i="8"/>
  <c r="G428" i="8" s="1"/>
  <c r="I428" i="8" s="1"/>
  <c r="E513" i="8"/>
  <c r="G513" i="8" s="1"/>
  <c r="I513" i="8" s="1"/>
  <c r="B592" i="8"/>
  <c r="D513" i="8"/>
  <c r="C513" i="8"/>
  <c r="D440" i="8"/>
  <c r="B519" i="8"/>
  <c r="C440" i="8"/>
  <c r="E440" i="8"/>
  <c r="G440" i="8" s="1"/>
  <c r="I440" i="8" s="1"/>
  <c r="A827" i="8"/>
  <c r="D524" i="8"/>
  <c r="C524" i="8"/>
  <c r="B603" i="8"/>
  <c r="E603" i="8" s="1"/>
  <c r="G603" i="8" s="1"/>
  <c r="I603" i="8" s="1"/>
  <c r="A859" i="8"/>
  <c r="B482" i="8"/>
  <c r="D403" i="8"/>
  <c r="E403" i="8"/>
  <c r="G403" i="8" s="1"/>
  <c r="I403" i="8" s="1"/>
  <c r="C403" i="8"/>
  <c r="E516" i="8"/>
  <c r="G516" i="8" s="1"/>
  <c r="I516" i="8" s="1"/>
  <c r="A595" i="8"/>
  <c r="D492" i="8"/>
  <c r="C492" i="8"/>
  <c r="B571" i="8"/>
  <c r="A1163" i="8"/>
  <c r="D424" i="8"/>
  <c r="B503" i="8"/>
  <c r="C424" i="8"/>
  <c r="E424" i="8"/>
  <c r="G424" i="8" s="1"/>
  <c r="I424" i="8" s="1"/>
  <c r="D448" i="8"/>
  <c r="B527" i="8"/>
  <c r="C448" i="8"/>
  <c r="E448" i="8"/>
  <c r="G448" i="8" s="1"/>
  <c r="I448" i="8" s="1"/>
  <c r="E418" i="8"/>
  <c r="G418" i="8" s="1"/>
  <c r="I418" i="8" s="1"/>
  <c r="B497" i="8"/>
  <c r="C418" i="8"/>
  <c r="D418" i="8"/>
  <c r="E474" i="8"/>
  <c r="G474" i="8" s="1"/>
  <c r="I474" i="8" s="1"/>
  <c r="B553" i="8"/>
  <c r="D474" i="8"/>
  <c r="C474" i="8"/>
  <c r="E504" i="8"/>
  <c r="G504" i="8" s="1"/>
  <c r="I504" i="8" s="1"/>
  <c r="A583" i="8"/>
  <c r="A686" i="8"/>
  <c r="A765" i="8" s="1"/>
  <c r="A844" i="8" s="1"/>
  <c r="A923" i="8" s="1"/>
  <c r="E443" i="8"/>
  <c r="G443" i="8" s="1"/>
  <c r="I443" i="8" s="1"/>
  <c r="B522" i="8"/>
  <c r="C443" i="8"/>
  <c r="D443" i="8"/>
  <c r="E429" i="8"/>
  <c r="G429" i="8" s="1"/>
  <c r="I429" i="8" s="1"/>
  <c r="A508" i="8"/>
  <c r="D408" i="8"/>
  <c r="B487" i="8"/>
  <c r="E408" i="8"/>
  <c r="G408" i="8" s="1"/>
  <c r="I408" i="8" s="1"/>
  <c r="C408" i="8"/>
  <c r="B644" i="8"/>
  <c r="D565" i="8"/>
  <c r="C565" i="8"/>
  <c r="E565" i="8"/>
  <c r="G565" i="8" s="1"/>
  <c r="I565" i="8" s="1"/>
  <c r="D488" i="8"/>
  <c r="B567" i="8"/>
  <c r="C488" i="8"/>
  <c r="D552" i="8"/>
  <c r="B631" i="8"/>
  <c r="C552" i="8"/>
  <c r="B569" i="8"/>
  <c r="D490" i="8"/>
  <c r="C490" i="8"/>
  <c r="E490" i="8"/>
  <c r="G490" i="8" s="1"/>
  <c r="I490" i="8" s="1"/>
  <c r="E611" i="8"/>
  <c r="G611" i="8" s="1"/>
  <c r="I611" i="8" s="1"/>
  <c r="A690" i="8"/>
  <c r="A769" i="8" s="1"/>
  <c r="A848" i="8" s="1"/>
  <c r="A927" i="8" s="1"/>
  <c r="A678" i="8"/>
  <c r="A757" i="8" s="1"/>
  <c r="A836" i="8" s="1"/>
  <c r="A915" i="8" s="1"/>
  <c r="A682" i="8"/>
  <c r="A761" i="8" s="1"/>
  <c r="A840" i="8" s="1"/>
  <c r="A919" i="8" s="1"/>
  <c r="D460" i="8"/>
  <c r="B539" i="8"/>
  <c r="C460" i="8"/>
  <c r="E460" i="8"/>
  <c r="G460" i="8" s="1"/>
  <c r="I460" i="8" s="1"/>
  <c r="A946" i="8"/>
  <c r="A1025" i="8" s="1"/>
  <c r="A1104" i="8" s="1"/>
  <c r="D452" i="8"/>
  <c r="B531" i="8"/>
  <c r="C452" i="8"/>
  <c r="E452" i="8"/>
  <c r="G452" i="8" s="1"/>
  <c r="I452" i="8" s="1"/>
  <c r="E438" i="8"/>
  <c r="G438" i="8" s="1"/>
  <c r="I438" i="8" s="1"/>
  <c r="C438" i="8"/>
  <c r="B517" i="8"/>
  <c r="D438" i="8"/>
  <c r="D548" i="8"/>
  <c r="C548" i="8"/>
  <c r="B627" i="8"/>
  <c r="D500" i="8"/>
  <c r="C500" i="8"/>
  <c r="B579" i="8"/>
  <c r="E415" i="8"/>
  <c r="G415" i="8" s="1"/>
  <c r="I415" i="8" s="1"/>
  <c r="B494" i="8"/>
  <c r="C415" i="8"/>
  <c r="D415" i="8"/>
  <c r="E459" i="8"/>
  <c r="G459" i="8" s="1"/>
  <c r="I459" i="8" s="1"/>
  <c r="B538" i="8"/>
  <c r="C459" i="8"/>
  <c r="D459" i="8"/>
  <c r="E664" i="8"/>
  <c r="G664" i="8" s="1"/>
  <c r="I664" i="8" s="1"/>
  <c r="B743" i="8"/>
  <c r="D664" i="8"/>
  <c r="C664" i="8"/>
  <c r="D484" i="8"/>
  <c r="B563" i="8"/>
  <c r="C484" i="8"/>
  <c r="E475" i="8"/>
  <c r="G475" i="8" s="1"/>
  <c r="I475" i="8" s="1"/>
  <c r="B554" i="8"/>
  <c r="C475" i="8"/>
  <c r="D475" i="8"/>
  <c r="B575" i="8"/>
  <c r="C496" i="8"/>
  <c r="D496" i="8"/>
  <c r="A851" i="8"/>
  <c r="E470" i="8"/>
  <c r="G470" i="8" s="1"/>
  <c r="I470" i="8" s="1"/>
  <c r="D470" i="8"/>
  <c r="B549" i="8"/>
  <c r="C470" i="8"/>
  <c r="A795" i="8"/>
  <c r="A874" i="8" s="1"/>
  <c r="A953" i="8" s="1"/>
  <c r="E520" i="8"/>
  <c r="G520" i="8" s="1"/>
  <c r="I520" i="8" s="1"/>
  <c r="E524" i="8"/>
  <c r="G524" i="8" s="1"/>
  <c r="I524" i="8" s="1"/>
  <c r="E423" i="8"/>
  <c r="G423" i="8" s="1"/>
  <c r="I423" i="8" s="1"/>
  <c r="B502" i="8"/>
  <c r="C423" i="8"/>
  <c r="D423" i="8"/>
  <c r="E419" i="8"/>
  <c r="G419" i="8" s="1"/>
  <c r="I419" i="8" s="1"/>
  <c r="B498" i="8"/>
  <c r="C419" i="8"/>
  <c r="D419" i="8"/>
  <c r="E552" i="8"/>
  <c r="G552" i="8" s="1"/>
  <c r="I552" i="8" s="1"/>
  <c r="A799" i="8"/>
  <c r="A681" i="8"/>
  <c r="E454" i="8"/>
  <c r="G454" i="8" s="1"/>
  <c r="I454" i="8" s="1"/>
  <c r="C454" i="8"/>
  <c r="B533" i="8"/>
  <c r="D454" i="8"/>
  <c r="B587" i="8"/>
  <c r="D508" i="8"/>
  <c r="C508" i="8"/>
  <c r="E451" i="8"/>
  <c r="G451" i="8" s="1"/>
  <c r="I451" i="8" s="1"/>
  <c r="B530" i="8"/>
  <c r="C451" i="8"/>
  <c r="D451" i="8"/>
  <c r="D511" i="8"/>
  <c r="B590" i="8"/>
  <c r="E511" i="8"/>
  <c r="G511" i="8" s="1"/>
  <c r="I511" i="8" s="1"/>
  <c r="C511" i="8"/>
  <c r="E466" i="8"/>
  <c r="G466" i="8" s="1"/>
  <c r="I466" i="8" s="1"/>
  <c r="B545" i="8"/>
  <c r="C466" i="8"/>
  <c r="D466" i="8"/>
  <c r="E627" i="8"/>
  <c r="G627" i="8" s="1"/>
  <c r="I627" i="8" s="1"/>
  <c r="A706" i="8"/>
  <c r="A785" i="8" s="1"/>
  <c r="A864" i="8" s="1"/>
  <c r="A943" i="8" s="1"/>
  <c r="E446" i="8"/>
  <c r="G446" i="8" s="1"/>
  <c r="I446" i="8" s="1"/>
  <c r="C446" i="8"/>
  <c r="D446" i="8"/>
  <c r="B525" i="8"/>
  <c r="C540" i="8"/>
  <c r="B619" i="8"/>
  <c r="D540" i="8"/>
  <c r="E455" i="8"/>
  <c r="G455" i="8" s="1"/>
  <c r="I455" i="8" s="1"/>
  <c r="B534" i="8"/>
  <c r="C455" i="8"/>
  <c r="D455" i="8"/>
  <c r="D400" i="8"/>
  <c r="B479" i="8"/>
  <c r="C400" i="8"/>
  <c r="E400" i="8"/>
  <c r="G400" i="8" s="1"/>
  <c r="I400" i="8" s="1"/>
  <c r="A815" i="8"/>
  <c r="E485" i="8"/>
  <c r="G485" i="8" s="1"/>
  <c r="I485" i="8" s="1"/>
  <c r="D485" i="8"/>
  <c r="B564" i="8"/>
  <c r="C485" i="8"/>
  <c r="D528" i="8"/>
  <c r="C528" i="8"/>
  <c r="B607" i="8"/>
  <c r="E607" i="8" s="1"/>
  <c r="G607" i="8" s="1"/>
  <c r="I607" i="8" s="1"/>
  <c r="E619" i="8"/>
  <c r="G619" i="8" s="1"/>
  <c r="I619" i="8" s="1"/>
  <c r="A698" i="8"/>
  <c r="A777" i="8" s="1"/>
  <c r="A856" i="8" s="1"/>
  <c r="A935" i="8" s="1"/>
  <c r="E413" i="8"/>
  <c r="G413" i="8" s="1"/>
  <c r="I413" i="8" s="1"/>
  <c r="A492" i="8"/>
  <c r="A634" i="8"/>
  <c r="A713" i="8" s="1"/>
  <c r="A792" i="8" s="1"/>
  <c r="A871" i="8" s="1"/>
  <c r="E509" i="8"/>
  <c r="G509" i="8" s="1"/>
  <c r="I509" i="8" s="1"/>
  <c r="C509" i="8"/>
  <c r="B588" i="8"/>
  <c r="D509" i="8"/>
  <c r="E488" i="8"/>
  <c r="G488" i="8" s="1"/>
  <c r="I488" i="8" s="1"/>
  <c r="A567" i="8"/>
  <c r="E450" i="8"/>
  <c r="G450" i="8" s="1"/>
  <c r="I450" i="8" s="1"/>
  <c r="C450" i="8"/>
  <c r="D450" i="8"/>
  <c r="B529" i="8"/>
  <c r="A764" i="8"/>
  <c r="E462" i="8"/>
  <c r="G462" i="8" s="1"/>
  <c r="I462" i="8" s="1"/>
  <c r="B541" i="8"/>
  <c r="C462" i="8"/>
  <c r="D462" i="8"/>
  <c r="A702" i="8"/>
  <c r="A781" i="8" s="1"/>
  <c r="A860" i="8" s="1"/>
  <c r="A939" i="8" s="1"/>
  <c r="A811" i="8"/>
  <c r="E484" i="8"/>
  <c r="G484" i="8" s="1"/>
  <c r="I484" i="8" s="1"/>
  <c r="A563" i="8"/>
  <c r="E463" i="8"/>
  <c r="G463" i="8" s="1"/>
  <c r="I463" i="8" s="1"/>
  <c r="B542" i="8"/>
  <c r="C463" i="8"/>
  <c r="D463" i="8"/>
  <c r="E548" i="8"/>
  <c r="G548" i="8" s="1"/>
  <c r="I548" i="8" s="1"/>
  <c r="E439" i="8"/>
  <c r="G439" i="8" s="1"/>
  <c r="I439" i="8" s="1"/>
  <c r="B518" i="8"/>
  <c r="D439" i="8"/>
  <c r="C439" i="8"/>
  <c r="B478" i="8"/>
  <c r="C399" i="8"/>
  <c r="E399" i="8"/>
  <c r="G399" i="8" s="1"/>
  <c r="I399" i="8" s="1"/>
  <c r="D399" i="8"/>
  <c r="E422" i="8"/>
  <c r="G422" i="8" s="1"/>
  <c r="I422" i="8" s="1"/>
  <c r="B501" i="8"/>
  <c r="C422" i="8"/>
  <c r="D422" i="8"/>
  <c r="D436" i="8"/>
  <c r="B515" i="8"/>
  <c r="C436" i="8"/>
  <c r="E436" i="8"/>
  <c r="G436" i="8" s="1"/>
  <c r="I436" i="8" s="1"/>
  <c r="E540" i="8"/>
  <c r="G540" i="8" s="1"/>
  <c r="I540" i="8" s="1"/>
  <c r="E471" i="8"/>
  <c r="G471" i="8" s="1"/>
  <c r="I471" i="8" s="1"/>
  <c r="B550" i="8"/>
  <c r="D471" i="8"/>
  <c r="C471" i="8"/>
  <c r="E435" i="8"/>
  <c r="G435" i="8" s="1"/>
  <c r="I435" i="8" s="1"/>
  <c r="B514" i="8"/>
  <c r="C435" i="8"/>
  <c r="D435" i="8"/>
  <c r="D404" i="8"/>
  <c r="B483" i="8"/>
  <c r="C404" i="8"/>
  <c r="E404" i="8"/>
  <c r="G404" i="8" s="1"/>
  <c r="I404" i="8" s="1"/>
  <c r="E402" i="8"/>
  <c r="G402" i="8" s="1"/>
  <c r="I402" i="8" s="1"/>
  <c r="B481" i="8"/>
  <c r="D402" i="8"/>
  <c r="C402" i="8"/>
  <c r="D444" i="8"/>
  <c r="B523" i="8"/>
  <c r="C444" i="8"/>
  <c r="E444" i="8"/>
  <c r="G444" i="8" s="1"/>
  <c r="I444" i="8" s="1"/>
  <c r="D456" i="8"/>
  <c r="B535" i="8"/>
  <c r="C456" i="8"/>
  <c r="E456" i="8"/>
  <c r="G456" i="8" s="1"/>
  <c r="I456" i="8" s="1"/>
  <c r="D416" i="8"/>
  <c r="B495" i="8"/>
  <c r="C416" i="8"/>
  <c r="E416" i="8"/>
  <c r="G416" i="8" s="1"/>
  <c r="I416" i="8" s="1"/>
  <c r="D480" i="8"/>
  <c r="C480" i="8"/>
  <c r="B559" i="8"/>
  <c r="E500" i="8"/>
  <c r="G500" i="8" s="1"/>
  <c r="I500" i="8" s="1"/>
  <c r="A579" i="8"/>
  <c r="D397" i="8"/>
  <c r="C397" i="8"/>
  <c r="B476" i="8"/>
  <c r="E397" i="8"/>
  <c r="G397" i="8" s="1"/>
  <c r="I397" i="8" s="1"/>
  <c r="E505" i="8"/>
  <c r="G505" i="8" s="1"/>
  <c r="I505" i="8" s="1"/>
  <c r="D505" i="8"/>
  <c r="C505" i="8"/>
  <c r="B584" i="8"/>
  <c r="B623" i="8"/>
  <c r="D544" i="8"/>
  <c r="C544" i="8"/>
  <c r="E447" i="8"/>
  <c r="G447" i="8" s="1"/>
  <c r="I447" i="8" s="1"/>
  <c r="B526" i="8"/>
  <c r="C447" i="8"/>
  <c r="D447" i="8"/>
  <c r="A886" i="8"/>
  <c r="A965" i="8" s="1"/>
  <c r="A1044" i="8" s="1"/>
  <c r="E458" i="8"/>
  <c r="G458" i="8" s="1"/>
  <c r="I458" i="8" s="1"/>
  <c r="B537" i="8"/>
  <c r="C458" i="8"/>
  <c r="D458" i="8"/>
  <c r="A665" i="8"/>
  <c r="D536" i="8"/>
  <c r="C536" i="8"/>
  <c r="B615" i="8"/>
  <c r="J1" i="1"/>
  <c r="K2" i="1"/>
  <c r="A894" i="8" l="1"/>
  <c r="A973" i="8" s="1"/>
  <c r="A1052" i="8" s="1"/>
  <c r="B613" i="8"/>
  <c r="C534" i="8"/>
  <c r="E534" i="8"/>
  <c r="G534" i="8" s="1"/>
  <c r="I534" i="8" s="1"/>
  <c r="D534" i="8"/>
  <c r="E549" i="8"/>
  <c r="G549" i="8" s="1"/>
  <c r="I549" i="8" s="1"/>
  <c r="B628" i="8"/>
  <c r="D549" i="8"/>
  <c r="C549" i="8"/>
  <c r="A938" i="8"/>
  <c r="A1179" i="8"/>
  <c r="A1123" i="8"/>
  <c r="B605" i="8"/>
  <c r="D526" i="8"/>
  <c r="C526" i="8"/>
  <c r="E526" i="8"/>
  <c r="G526" i="8" s="1"/>
  <c r="I526" i="8" s="1"/>
  <c r="B702" i="8"/>
  <c r="C623" i="8"/>
  <c r="D623" i="8"/>
  <c r="D535" i="8"/>
  <c r="B614" i="8"/>
  <c r="E535" i="8"/>
  <c r="G535" i="8" s="1"/>
  <c r="I535" i="8" s="1"/>
  <c r="C535" i="8"/>
  <c r="E563" i="8"/>
  <c r="G563" i="8" s="1"/>
  <c r="I563" i="8" s="1"/>
  <c r="A642" i="8"/>
  <c r="A721" i="8" s="1"/>
  <c r="A800" i="8" s="1"/>
  <c r="A879" i="8" s="1"/>
  <c r="E564" i="8"/>
  <c r="G564" i="8" s="1"/>
  <c r="I564" i="8" s="1"/>
  <c r="B643" i="8"/>
  <c r="D564" i="8"/>
  <c r="C564" i="8"/>
  <c r="E525" i="8"/>
  <c r="G525" i="8" s="1"/>
  <c r="I525" i="8" s="1"/>
  <c r="D525" i="8"/>
  <c r="B604" i="8"/>
  <c r="C525" i="8"/>
  <c r="B577" i="8"/>
  <c r="C498" i="8"/>
  <c r="D498" i="8"/>
  <c r="E498" i="8"/>
  <c r="G498" i="8" s="1"/>
  <c r="I498" i="8" s="1"/>
  <c r="B581" i="8"/>
  <c r="D502" i="8"/>
  <c r="E502" i="8"/>
  <c r="G502" i="8" s="1"/>
  <c r="I502" i="8" s="1"/>
  <c r="C502" i="8"/>
  <c r="D563" i="8"/>
  <c r="B642" i="8"/>
  <c r="C563" i="8"/>
  <c r="B617" i="8"/>
  <c r="E538" i="8"/>
  <c r="G538" i="8" s="1"/>
  <c r="I538" i="8" s="1"/>
  <c r="C538" i="8"/>
  <c r="D538" i="8"/>
  <c r="A1183" i="8"/>
  <c r="D539" i="8"/>
  <c r="B618" i="8"/>
  <c r="C539" i="8"/>
  <c r="E539" i="8"/>
  <c r="G539" i="8" s="1"/>
  <c r="I539" i="8" s="1"/>
  <c r="B566" i="8"/>
  <c r="D487" i="8"/>
  <c r="E487" i="8"/>
  <c r="G487" i="8" s="1"/>
  <c r="I487" i="8" s="1"/>
  <c r="C487" i="8"/>
  <c r="A1242" i="8"/>
  <c r="A906" i="8"/>
  <c r="D519" i="8"/>
  <c r="B598" i="8"/>
  <c r="C519" i="8"/>
  <c r="E519" i="8"/>
  <c r="G519" i="8" s="1"/>
  <c r="I519" i="8" s="1"/>
  <c r="E592" i="8"/>
  <c r="G592" i="8" s="1"/>
  <c r="I592" i="8" s="1"/>
  <c r="B671" i="8"/>
  <c r="C592" i="8"/>
  <c r="D592" i="8"/>
  <c r="D507" i="8"/>
  <c r="B586" i="8"/>
  <c r="C507" i="8"/>
  <c r="E507" i="8"/>
  <c r="G507" i="8" s="1"/>
  <c r="I507" i="8" s="1"/>
  <c r="D543" i="8"/>
  <c r="B622" i="8"/>
  <c r="C543" i="8"/>
  <c r="E543" i="8"/>
  <c r="G543" i="8" s="1"/>
  <c r="I543" i="8" s="1"/>
  <c r="E591" i="8"/>
  <c r="G591" i="8" s="1"/>
  <c r="I591" i="8" s="1"/>
  <c r="A670" i="8"/>
  <c r="A749" i="8" s="1"/>
  <c r="A828" i="8" s="1"/>
  <c r="A907" i="8" s="1"/>
  <c r="B690" i="8"/>
  <c r="C611" i="8"/>
  <c r="D611" i="8"/>
  <c r="E584" i="8"/>
  <c r="G584" i="8" s="1"/>
  <c r="I584" i="8" s="1"/>
  <c r="B663" i="8"/>
  <c r="D584" i="8"/>
  <c r="C584" i="8"/>
  <c r="E579" i="8"/>
  <c r="G579" i="8" s="1"/>
  <c r="I579" i="8" s="1"/>
  <c r="A658" i="8"/>
  <c r="A737" i="8" s="1"/>
  <c r="A816" i="8" s="1"/>
  <c r="A895" i="8" s="1"/>
  <c r="D515" i="8"/>
  <c r="E515" i="8"/>
  <c r="G515" i="8" s="1"/>
  <c r="I515" i="8" s="1"/>
  <c r="B594" i="8"/>
  <c r="C515" i="8"/>
  <c r="E501" i="8"/>
  <c r="G501" i="8" s="1"/>
  <c r="I501" i="8" s="1"/>
  <c r="B580" i="8"/>
  <c r="D501" i="8"/>
  <c r="C501" i="8"/>
  <c r="B597" i="8"/>
  <c r="D518" i="8"/>
  <c r="C518" i="8"/>
  <c r="E518" i="8"/>
  <c r="G518" i="8" s="1"/>
  <c r="I518" i="8" s="1"/>
  <c r="E623" i="8"/>
  <c r="G623" i="8" s="1"/>
  <c r="I623" i="8" s="1"/>
  <c r="A760" i="8"/>
  <c r="B633" i="8"/>
  <c r="D554" i="8"/>
  <c r="E554" i="8"/>
  <c r="G554" i="8" s="1"/>
  <c r="I554" i="8" s="1"/>
  <c r="C554" i="8"/>
  <c r="B706" i="8"/>
  <c r="D627" i="8"/>
  <c r="C627" i="8"/>
  <c r="E517" i="8"/>
  <c r="G517" i="8" s="1"/>
  <c r="I517" i="8" s="1"/>
  <c r="D517" i="8"/>
  <c r="C517" i="8"/>
  <c r="B596" i="8"/>
  <c r="C631" i="8"/>
  <c r="D631" i="8"/>
  <c r="B710" i="8"/>
  <c r="E644" i="8"/>
  <c r="G644" i="8" s="1"/>
  <c r="I644" i="8" s="1"/>
  <c r="B723" i="8"/>
  <c r="C644" i="8"/>
  <c r="D644" i="8"/>
  <c r="E595" i="8"/>
  <c r="G595" i="8" s="1"/>
  <c r="I595" i="8" s="1"/>
  <c r="A674" i="8"/>
  <c r="A753" i="8" s="1"/>
  <c r="A832" i="8" s="1"/>
  <c r="A911" i="8" s="1"/>
  <c r="C603" i="8"/>
  <c r="B682" i="8"/>
  <c r="D603" i="8"/>
  <c r="A1135" i="8"/>
  <c r="E570" i="8"/>
  <c r="G570" i="8" s="1"/>
  <c r="I570" i="8" s="1"/>
  <c r="B649" i="8"/>
  <c r="D570" i="8"/>
  <c r="C570" i="8"/>
  <c r="A1010" i="8"/>
  <c r="E521" i="8"/>
  <c r="G521" i="8" s="1"/>
  <c r="I521" i="8" s="1"/>
  <c r="D521" i="8"/>
  <c r="B600" i="8"/>
  <c r="C521" i="8"/>
  <c r="E572" i="8"/>
  <c r="G572" i="8" s="1"/>
  <c r="I572" i="8" s="1"/>
  <c r="B651" i="8"/>
  <c r="C572" i="8"/>
  <c r="D572" i="8"/>
  <c r="A1026" i="8"/>
  <c r="E575" i="8"/>
  <c r="G575" i="8" s="1"/>
  <c r="I575" i="8" s="1"/>
  <c r="A654" i="8"/>
  <c r="A733" i="8" s="1"/>
  <c r="A812" i="8" s="1"/>
  <c r="A891" i="8" s="1"/>
  <c r="D547" i="8"/>
  <c r="B626" i="8"/>
  <c r="E547" i="8"/>
  <c r="G547" i="8" s="1"/>
  <c r="I547" i="8" s="1"/>
  <c r="C547" i="8"/>
  <c r="A1147" i="8"/>
  <c r="B694" i="8"/>
  <c r="D615" i="8"/>
  <c r="C615" i="8"/>
  <c r="B638" i="8"/>
  <c r="D559" i="8"/>
  <c r="C559" i="8"/>
  <c r="E588" i="8"/>
  <c r="G588" i="8" s="1"/>
  <c r="I588" i="8" s="1"/>
  <c r="B667" i="8"/>
  <c r="D588" i="8"/>
  <c r="C588" i="8"/>
  <c r="C479" i="8"/>
  <c r="B558" i="8"/>
  <c r="D479" i="8"/>
  <c r="E479" i="8"/>
  <c r="G479" i="8" s="1"/>
  <c r="I479" i="8" s="1"/>
  <c r="A878" i="8"/>
  <c r="A957" i="8" s="1"/>
  <c r="A1036" i="8" s="1"/>
  <c r="C569" i="8"/>
  <c r="B648" i="8"/>
  <c r="E569" i="8"/>
  <c r="G569" i="8" s="1"/>
  <c r="I569" i="8" s="1"/>
  <c r="D569" i="8"/>
  <c r="D551" i="8"/>
  <c r="B630" i="8"/>
  <c r="E551" i="8"/>
  <c r="G551" i="8" s="1"/>
  <c r="I551" i="8" s="1"/>
  <c r="C551" i="8"/>
  <c r="E556" i="8"/>
  <c r="G556" i="8" s="1"/>
  <c r="I556" i="8" s="1"/>
  <c r="B635" i="8"/>
  <c r="D556" i="8"/>
  <c r="C556" i="8"/>
  <c r="E559" i="8"/>
  <c r="G559" i="8" s="1"/>
  <c r="I559" i="8" s="1"/>
  <c r="A638" i="8"/>
  <c r="A717" i="8" s="1"/>
  <c r="A796" i="8" s="1"/>
  <c r="A875" i="8" s="1"/>
  <c r="A954" i="8" s="1"/>
  <c r="E495" i="8"/>
  <c r="G495" i="8" s="1"/>
  <c r="I495" i="8" s="1"/>
  <c r="B574" i="8"/>
  <c r="C495" i="8"/>
  <c r="D495" i="8"/>
  <c r="D523" i="8"/>
  <c r="B602" i="8"/>
  <c r="C523" i="8"/>
  <c r="E523" i="8"/>
  <c r="G523" i="8" s="1"/>
  <c r="I523" i="8" s="1"/>
  <c r="E481" i="8"/>
  <c r="G481" i="8" s="1"/>
  <c r="I481" i="8" s="1"/>
  <c r="B560" i="8"/>
  <c r="C481" i="8"/>
  <c r="D481" i="8"/>
  <c r="C483" i="8"/>
  <c r="B562" i="8"/>
  <c r="D483" i="8"/>
  <c r="E483" i="8"/>
  <c r="G483" i="8" s="1"/>
  <c r="I483" i="8" s="1"/>
  <c r="B593" i="8"/>
  <c r="E514" i="8"/>
  <c r="G514" i="8" s="1"/>
  <c r="I514" i="8" s="1"/>
  <c r="D514" i="8"/>
  <c r="C514" i="8"/>
  <c r="B629" i="8"/>
  <c r="E550" i="8"/>
  <c r="G550" i="8" s="1"/>
  <c r="I550" i="8" s="1"/>
  <c r="D550" i="8"/>
  <c r="C550" i="8"/>
  <c r="A1018" i="8"/>
  <c r="E541" i="8"/>
  <c r="G541" i="8" s="1"/>
  <c r="I541" i="8" s="1"/>
  <c r="D541" i="8"/>
  <c r="C541" i="8"/>
  <c r="B620" i="8"/>
  <c r="E529" i="8"/>
  <c r="G529" i="8" s="1"/>
  <c r="I529" i="8" s="1"/>
  <c r="D529" i="8"/>
  <c r="C529" i="8"/>
  <c r="B608" i="8"/>
  <c r="E567" i="8"/>
  <c r="G567" i="8" s="1"/>
  <c r="I567" i="8" s="1"/>
  <c r="A646" i="8"/>
  <c r="A725" i="8" s="1"/>
  <c r="A804" i="8" s="1"/>
  <c r="A883" i="8" s="1"/>
  <c r="E492" i="8"/>
  <c r="G492" i="8" s="1"/>
  <c r="I492" i="8" s="1"/>
  <c r="A571" i="8"/>
  <c r="B686" i="8"/>
  <c r="C607" i="8"/>
  <c r="D607" i="8"/>
  <c r="A1022" i="8"/>
  <c r="E545" i="8"/>
  <c r="G545" i="8" s="1"/>
  <c r="I545" i="8" s="1"/>
  <c r="C545" i="8"/>
  <c r="B624" i="8"/>
  <c r="D545" i="8"/>
  <c r="D590" i="8"/>
  <c r="B669" i="8"/>
  <c r="C590" i="8"/>
  <c r="E590" i="8"/>
  <c r="G590" i="8" s="1"/>
  <c r="I590" i="8" s="1"/>
  <c r="B609" i="8"/>
  <c r="D530" i="8"/>
  <c r="C530" i="8"/>
  <c r="E530" i="8"/>
  <c r="G530" i="8" s="1"/>
  <c r="I530" i="8" s="1"/>
  <c r="C587" i="8"/>
  <c r="D587" i="8"/>
  <c r="B666" i="8"/>
  <c r="A1032" i="8"/>
  <c r="E743" i="8"/>
  <c r="G743" i="8" s="1"/>
  <c r="I743" i="8" s="1"/>
  <c r="B822" i="8"/>
  <c r="C743" i="8"/>
  <c r="D743" i="8"/>
  <c r="B573" i="8"/>
  <c r="E494" i="8"/>
  <c r="G494" i="8" s="1"/>
  <c r="I494" i="8" s="1"/>
  <c r="D494" i="8"/>
  <c r="C494" i="8"/>
  <c r="A994" i="8"/>
  <c r="D567" i="8"/>
  <c r="B646" i="8"/>
  <c r="C567" i="8"/>
  <c r="A1002" i="8"/>
  <c r="C599" i="8"/>
  <c r="B678" i="8"/>
  <c r="D599" i="8"/>
  <c r="B670" i="8"/>
  <c r="D591" i="8"/>
  <c r="C591" i="8"/>
  <c r="B674" i="8"/>
  <c r="D595" i="8"/>
  <c r="C595" i="8"/>
  <c r="B578" i="8"/>
  <c r="C499" i="8"/>
  <c r="E499" i="8"/>
  <c r="G499" i="8" s="1"/>
  <c r="I499" i="8" s="1"/>
  <c r="D499" i="8"/>
  <c r="A1198" i="8"/>
  <c r="B625" i="8"/>
  <c r="C546" i="8"/>
  <c r="E546" i="8"/>
  <c r="G546" i="8" s="1"/>
  <c r="I546" i="8" s="1"/>
  <c r="D546" i="8"/>
  <c r="A744" i="8"/>
  <c r="E537" i="8"/>
  <c r="G537" i="8" s="1"/>
  <c r="I537" i="8" s="1"/>
  <c r="B616" i="8"/>
  <c r="D537" i="8"/>
  <c r="C537" i="8"/>
  <c r="B555" i="8"/>
  <c r="D476" i="8"/>
  <c r="C476" i="8"/>
  <c r="E476" i="8"/>
  <c r="G476" i="8" s="1"/>
  <c r="I476" i="8" s="1"/>
  <c r="D478" i="8"/>
  <c r="B557" i="8"/>
  <c r="E478" i="8"/>
  <c r="G478" i="8" s="1"/>
  <c r="I478" i="8" s="1"/>
  <c r="C478" i="8"/>
  <c r="B621" i="8"/>
  <c r="C542" i="8"/>
  <c r="D542" i="8"/>
  <c r="E542" i="8"/>
  <c r="G542" i="8" s="1"/>
  <c r="I542" i="8" s="1"/>
  <c r="A890" i="8"/>
  <c r="A969" i="8" s="1"/>
  <c r="A843" i="8"/>
  <c r="A922" i="8" s="1"/>
  <c r="A950" i="8"/>
  <c r="A1014" i="8"/>
  <c r="B698" i="8"/>
  <c r="D619" i="8"/>
  <c r="C619" i="8"/>
  <c r="E533" i="8"/>
  <c r="G533" i="8" s="1"/>
  <c r="I533" i="8" s="1"/>
  <c r="B612" i="8"/>
  <c r="C533" i="8"/>
  <c r="D533" i="8"/>
  <c r="A930" i="8"/>
  <c r="A1009" i="8" s="1"/>
  <c r="A1088" i="8" s="1"/>
  <c r="A1167" i="8" s="1"/>
  <c r="C575" i="8"/>
  <c r="B654" i="8"/>
  <c r="D575" i="8"/>
  <c r="B658" i="8"/>
  <c r="D579" i="8"/>
  <c r="C579" i="8"/>
  <c r="D531" i="8"/>
  <c r="E531" i="8"/>
  <c r="G531" i="8" s="1"/>
  <c r="I531" i="8" s="1"/>
  <c r="B610" i="8"/>
  <c r="C531" i="8"/>
  <c r="A998" i="8"/>
  <c r="A1006" i="8"/>
  <c r="E508" i="8"/>
  <c r="G508" i="8" s="1"/>
  <c r="I508" i="8" s="1"/>
  <c r="A587" i="8"/>
  <c r="B601" i="8"/>
  <c r="E522" i="8"/>
  <c r="G522" i="8" s="1"/>
  <c r="I522" i="8" s="1"/>
  <c r="D522" i="8"/>
  <c r="C522" i="8"/>
  <c r="E583" i="8"/>
  <c r="G583" i="8" s="1"/>
  <c r="I583" i="8" s="1"/>
  <c r="A662" i="8"/>
  <c r="A741" i="8" s="1"/>
  <c r="A820" i="8" s="1"/>
  <c r="A899" i="8" s="1"/>
  <c r="E553" i="8"/>
  <c r="G553" i="8" s="1"/>
  <c r="I553" i="8" s="1"/>
  <c r="D553" i="8"/>
  <c r="C553" i="8"/>
  <c r="B632" i="8"/>
  <c r="E497" i="8"/>
  <c r="G497" i="8" s="1"/>
  <c r="I497" i="8" s="1"/>
  <c r="B576" i="8"/>
  <c r="C497" i="8"/>
  <c r="D497" i="8"/>
  <c r="D527" i="8"/>
  <c r="B606" i="8"/>
  <c r="C527" i="8"/>
  <c r="E527" i="8"/>
  <c r="G527" i="8" s="1"/>
  <c r="I527" i="8" s="1"/>
  <c r="B582" i="8"/>
  <c r="D503" i="8"/>
  <c r="C503" i="8"/>
  <c r="E503" i="8"/>
  <c r="G503" i="8" s="1"/>
  <c r="I503" i="8" s="1"/>
  <c r="C571" i="8"/>
  <c r="D571" i="8"/>
  <c r="B650" i="8"/>
  <c r="D482" i="8"/>
  <c r="B561" i="8"/>
  <c r="C482" i="8"/>
  <c r="E482" i="8"/>
  <c r="G482" i="8" s="1"/>
  <c r="I482" i="8" s="1"/>
  <c r="A776" i="8"/>
  <c r="B668" i="8"/>
  <c r="C589" i="8"/>
  <c r="E589" i="8"/>
  <c r="G589" i="8" s="1"/>
  <c r="I589" i="8" s="1"/>
  <c r="D589" i="8"/>
  <c r="E568" i="8"/>
  <c r="G568" i="8" s="1"/>
  <c r="I568" i="8" s="1"/>
  <c r="B647" i="8"/>
  <c r="D568" i="8"/>
  <c r="C568" i="8"/>
  <c r="E615" i="8"/>
  <c r="G615" i="8" s="1"/>
  <c r="I615" i="8" s="1"/>
  <c r="E631" i="8"/>
  <c r="G631" i="8" s="1"/>
  <c r="I631" i="8" s="1"/>
  <c r="A835" i="8"/>
  <c r="D583" i="8"/>
  <c r="C583" i="8"/>
  <c r="B662" i="8"/>
  <c r="K1" i="1"/>
  <c r="L2" i="1"/>
  <c r="E587" i="8" l="1"/>
  <c r="G587" i="8" s="1"/>
  <c r="I587" i="8" s="1"/>
  <c r="A666" i="8"/>
  <c r="A745" i="8" s="1"/>
  <c r="A824" i="8" s="1"/>
  <c r="A903" i="8" s="1"/>
  <c r="A1077" i="8"/>
  <c r="A1156" i="8" s="1"/>
  <c r="A1235" i="8" s="1"/>
  <c r="A1246" i="8"/>
  <c r="C698" i="8"/>
  <c r="B777" i="8"/>
  <c r="D698" i="8"/>
  <c r="E698" i="8"/>
  <c r="G698" i="8" s="1"/>
  <c r="I698" i="8" s="1"/>
  <c r="E578" i="8"/>
  <c r="G578" i="8" s="1"/>
  <c r="I578" i="8" s="1"/>
  <c r="B657" i="8"/>
  <c r="D578" i="8"/>
  <c r="C578" i="8"/>
  <c r="C573" i="8"/>
  <c r="B652" i="8"/>
  <c r="E573" i="8"/>
  <c r="G573" i="8" s="1"/>
  <c r="I573" i="8" s="1"/>
  <c r="D573" i="8"/>
  <c r="B708" i="8"/>
  <c r="E629" i="8"/>
  <c r="G629" i="8" s="1"/>
  <c r="I629" i="8" s="1"/>
  <c r="D629" i="8"/>
  <c r="C629" i="8"/>
  <c r="B672" i="8"/>
  <c r="D593" i="8"/>
  <c r="C593" i="8"/>
  <c r="E593" i="8"/>
  <c r="G593" i="8" s="1"/>
  <c r="I593" i="8" s="1"/>
  <c r="A990" i="8"/>
  <c r="E723" i="8"/>
  <c r="G723" i="8" s="1"/>
  <c r="I723" i="8" s="1"/>
  <c r="B802" i="8"/>
  <c r="C723" i="8"/>
  <c r="D723" i="8"/>
  <c r="A986" i="8"/>
  <c r="A1065" i="8" s="1"/>
  <c r="A1144" i="8" s="1"/>
  <c r="A1223" i="8" s="1"/>
  <c r="D586" i="8"/>
  <c r="B665" i="8"/>
  <c r="C586" i="8"/>
  <c r="E586" i="8"/>
  <c r="G586" i="8" s="1"/>
  <c r="I586" i="8" s="1"/>
  <c r="D598" i="8"/>
  <c r="B677" i="8"/>
  <c r="E598" i="8"/>
  <c r="G598" i="8" s="1"/>
  <c r="I598" i="8" s="1"/>
  <c r="C598" i="8"/>
  <c r="A914" i="8"/>
  <c r="A993" i="8" s="1"/>
  <c r="A1072" i="8" s="1"/>
  <c r="B640" i="8"/>
  <c r="C561" i="8"/>
  <c r="D561" i="8"/>
  <c r="E561" i="8"/>
  <c r="G561" i="8" s="1"/>
  <c r="I561" i="8" s="1"/>
  <c r="B661" i="8"/>
  <c r="C582" i="8"/>
  <c r="E582" i="8"/>
  <c r="G582" i="8" s="1"/>
  <c r="I582" i="8" s="1"/>
  <c r="D582" i="8"/>
  <c r="A823" i="8"/>
  <c r="C646" i="8"/>
  <c r="B725" i="8"/>
  <c r="D646" i="8"/>
  <c r="E646" i="8"/>
  <c r="G646" i="8" s="1"/>
  <c r="I646" i="8" s="1"/>
  <c r="A1111" i="8"/>
  <c r="A962" i="8"/>
  <c r="E648" i="8"/>
  <c r="G648" i="8" s="1"/>
  <c r="I648" i="8" s="1"/>
  <c r="B727" i="8"/>
  <c r="D648" i="8"/>
  <c r="C648" i="8"/>
  <c r="A970" i="8"/>
  <c r="E596" i="8"/>
  <c r="G596" i="8" s="1"/>
  <c r="I596" i="8" s="1"/>
  <c r="D596" i="8"/>
  <c r="B675" i="8"/>
  <c r="C596" i="8"/>
  <c r="B645" i="8"/>
  <c r="E566" i="8"/>
  <c r="G566" i="8" s="1"/>
  <c r="I566" i="8" s="1"/>
  <c r="D566" i="8"/>
  <c r="C566" i="8"/>
  <c r="C642" i="8"/>
  <c r="B721" i="8"/>
  <c r="D642" i="8"/>
  <c r="E642" i="8"/>
  <c r="G642" i="8" s="1"/>
  <c r="I642" i="8" s="1"/>
  <c r="B692" i="8"/>
  <c r="C613" i="8"/>
  <c r="E613" i="8"/>
  <c r="G613" i="8" s="1"/>
  <c r="I613" i="8" s="1"/>
  <c r="D613" i="8"/>
  <c r="C662" i="8"/>
  <c r="B741" i="8"/>
  <c r="D662" i="8"/>
  <c r="E662" i="8"/>
  <c r="G662" i="8" s="1"/>
  <c r="I662" i="8" s="1"/>
  <c r="E632" i="8"/>
  <c r="G632" i="8" s="1"/>
  <c r="I632" i="8" s="1"/>
  <c r="B711" i="8"/>
  <c r="C632" i="8"/>
  <c r="D632" i="8"/>
  <c r="A978" i="8"/>
  <c r="A1085" i="8"/>
  <c r="A1164" i="8" s="1"/>
  <c r="A1243" i="8" s="1"/>
  <c r="C654" i="8"/>
  <c r="B733" i="8"/>
  <c r="D654" i="8"/>
  <c r="E654" i="8"/>
  <c r="G654" i="8" s="1"/>
  <c r="I654" i="8" s="1"/>
  <c r="B704" i="8"/>
  <c r="D625" i="8"/>
  <c r="C625" i="8"/>
  <c r="E625" i="8"/>
  <c r="G625" i="8" s="1"/>
  <c r="I625" i="8" s="1"/>
  <c r="C670" i="8"/>
  <c r="B749" i="8"/>
  <c r="D670" i="8"/>
  <c r="E670" i="8"/>
  <c r="G670" i="8" s="1"/>
  <c r="I670" i="8" s="1"/>
  <c r="A1081" i="8"/>
  <c r="A1160" i="8" s="1"/>
  <c r="A1239" i="8" s="1"/>
  <c r="A1101" i="8"/>
  <c r="A1180" i="8" s="1"/>
  <c r="A1259" i="8" s="1"/>
  <c r="C686" i="8"/>
  <c r="D686" i="8"/>
  <c r="B765" i="8"/>
  <c r="E686" i="8"/>
  <c r="G686" i="8" s="1"/>
  <c r="I686" i="8" s="1"/>
  <c r="C694" i="8"/>
  <c r="D694" i="8"/>
  <c r="B773" i="8"/>
  <c r="E694" i="8"/>
  <c r="G694" i="8" s="1"/>
  <c r="I694" i="8" s="1"/>
  <c r="E600" i="8"/>
  <c r="G600" i="8" s="1"/>
  <c r="I600" i="8" s="1"/>
  <c r="B679" i="8"/>
  <c r="C600" i="8"/>
  <c r="D600" i="8"/>
  <c r="C682" i="8"/>
  <c r="B761" i="8"/>
  <c r="D682" i="8"/>
  <c r="E682" i="8"/>
  <c r="G682" i="8" s="1"/>
  <c r="I682" i="8" s="1"/>
  <c r="C710" i="8"/>
  <c r="B789" i="8"/>
  <c r="D710" i="8"/>
  <c r="E710" i="8"/>
  <c r="G710" i="8" s="1"/>
  <c r="I710" i="8" s="1"/>
  <c r="B676" i="8"/>
  <c r="D597" i="8"/>
  <c r="C597" i="8"/>
  <c r="E597" i="8"/>
  <c r="G597" i="8" s="1"/>
  <c r="I597" i="8" s="1"/>
  <c r="A985" i="8"/>
  <c r="A1262" i="8"/>
  <c r="C581" i="8"/>
  <c r="B660" i="8"/>
  <c r="E581" i="8"/>
  <c r="G581" i="8" s="1"/>
  <c r="I581" i="8" s="1"/>
  <c r="D581" i="8"/>
  <c r="B656" i="8"/>
  <c r="C577" i="8"/>
  <c r="E577" i="8"/>
  <c r="G577" i="8" s="1"/>
  <c r="I577" i="8" s="1"/>
  <c r="D577" i="8"/>
  <c r="A1258" i="8"/>
  <c r="A1131" i="8"/>
  <c r="E668" i="8"/>
  <c r="G668" i="8" s="1"/>
  <c r="I668" i="8" s="1"/>
  <c r="B747" i="8"/>
  <c r="C668" i="8"/>
  <c r="D668" i="8"/>
  <c r="D606" i="8"/>
  <c r="B685" i="8"/>
  <c r="C606" i="8"/>
  <c r="E606" i="8"/>
  <c r="G606" i="8" s="1"/>
  <c r="I606" i="8" s="1"/>
  <c r="E576" i="8"/>
  <c r="G576" i="8" s="1"/>
  <c r="I576" i="8" s="1"/>
  <c r="B655" i="8"/>
  <c r="D576" i="8"/>
  <c r="C576" i="8"/>
  <c r="C658" i="8"/>
  <c r="B737" i="8"/>
  <c r="D658" i="8"/>
  <c r="E658" i="8"/>
  <c r="G658" i="8" s="1"/>
  <c r="I658" i="8" s="1"/>
  <c r="E612" i="8"/>
  <c r="G612" i="8" s="1"/>
  <c r="I612" i="8" s="1"/>
  <c r="B691" i="8"/>
  <c r="D612" i="8"/>
  <c r="C612" i="8"/>
  <c r="B700" i="8"/>
  <c r="E621" i="8"/>
  <c r="G621" i="8" s="1"/>
  <c r="I621" i="8" s="1"/>
  <c r="C621" i="8"/>
  <c r="D621" i="8"/>
  <c r="C555" i="8"/>
  <c r="B634" i="8"/>
  <c r="D555" i="8"/>
  <c r="E555" i="8"/>
  <c r="G555" i="8" s="1"/>
  <c r="I555" i="8" s="1"/>
  <c r="C678" i="8"/>
  <c r="D678" i="8"/>
  <c r="B757" i="8"/>
  <c r="E678" i="8"/>
  <c r="G678" i="8" s="1"/>
  <c r="I678" i="8" s="1"/>
  <c r="B748" i="8"/>
  <c r="D669" i="8"/>
  <c r="C669" i="8"/>
  <c r="E669" i="8"/>
  <c r="G669" i="8" s="1"/>
  <c r="I669" i="8" s="1"/>
  <c r="A839" i="8"/>
  <c r="D594" i="8"/>
  <c r="B673" i="8"/>
  <c r="E594" i="8"/>
  <c r="G594" i="8" s="1"/>
  <c r="I594" i="8" s="1"/>
  <c r="C594" i="8"/>
  <c r="D622" i="8"/>
  <c r="B701" i="8"/>
  <c r="C622" i="8"/>
  <c r="E622" i="8"/>
  <c r="G622" i="8" s="1"/>
  <c r="I622" i="8" s="1"/>
  <c r="D671" i="8"/>
  <c r="C671" i="8"/>
  <c r="B750" i="8"/>
  <c r="E671" i="8"/>
  <c r="G671" i="8" s="1"/>
  <c r="I671" i="8" s="1"/>
  <c r="D618" i="8"/>
  <c r="B697" i="8"/>
  <c r="C618" i="8"/>
  <c r="E618" i="8"/>
  <c r="G618" i="8" s="1"/>
  <c r="I618" i="8" s="1"/>
  <c r="E604" i="8"/>
  <c r="G604" i="8" s="1"/>
  <c r="I604" i="8" s="1"/>
  <c r="B683" i="8"/>
  <c r="C604" i="8"/>
  <c r="D604" i="8"/>
  <c r="A1202" i="8"/>
  <c r="A1017" i="8"/>
  <c r="E628" i="8"/>
  <c r="G628" i="8" s="1"/>
  <c r="I628" i="8" s="1"/>
  <c r="D628" i="8"/>
  <c r="B707" i="8"/>
  <c r="C628" i="8"/>
  <c r="A855" i="8"/>
  <c r="A1093" i="8"/>
  <c r="A1172" i="8" s="1"/>
  <c r="A1251" i="8" s="1"/>
  <c r="A1001" i="8"/>
  <c r="B688" i="8"/>
  <c r="E609" i="8"/>
  <c r="G609" i="8" s="1"/>
  <c r="I609" i="8" s="1"/>
  <c r="D609" i="8"/>
  <c r="C609" i="8"/>
  <c r="A1033" i="8"/>
  <c r="A1112" i="8" s="1"/>
  <c r="A1191" i="8" s="1"/>
  <c r="D635" i="8"/>
  <c r="B714" i="8"/>
  <c r="C635" i="8"/>
  <c r="E635" i="8"/>
  <c r="G635" i="8" s="1"/>
  <c r="I635" i="8" s="1"/>
  <c r="D630" i="8"/>
  <c r="B709" i="8"/>
  <c r="E630" i="8"/>
  <c r="G630" i="8" s="1"/>
  <c r="I630" i="8" s="1"/>
  <c r="C630" i="8"/>
  <c r="A1089" i="8"/>
  <c r="A1168" i="8" s="1"/>
  <c r="A1247" i="8" s="1"/>
  <c r="B728" i="8"/>
  <c r="C649" i="8"/>
  <c r="D649" i="8"/>
  <c r="E649" i="8"/>
  <c r="G649" i="8" s="1"/>
  <c r="I649" i="8" s="1"/>
  <c r="E580" i="8"/>
  <c r="G580" i="8" s="1"/>
  <c r="I580" i="8" s="1"/>
  <c r="B659" i="8"/>
  <c r="D580" i="8"/>
  <c r="C580" i="8"/>
  <c r="D643" i="8"/>
  <c r="B722" i="8"/>
  <c r="C643" i="8"/>
  <c r="E643" i="8"/>
  <c r="G643" i="8" s="1"/>
  <c r="I643" i="8" s="1"/>
  <c r="D647" i="8"/>
  <c r="B726" i="8"/>
  <c r="C647" i="8"/>
  <c r="E647" i="8"/>
  <c r="G647" i="8" s="1"/>
  <c r="I647" i="8" s="1"/>
  <c r="C650" i="8"/>
  <c r="B729" i="8"/>
  <c r="D650" i="8"/>
  <c r="B680" i="8"/>
  <c r="D601" i="8"/>
  <c r="E601" i="8"/>
  <c r="G601" i="8" s="1"/>
  <c r="I601" i="8" s="1"/>
  <c r="C601" i="8"/>
  <c r="D610" i="8"/>
  <c r="E610" i="8"/>
  <c r="G610" i="8" s="1"/>
  <c r="I610" i="8" s="1"/>
  <c r="B689" i="8"/>
  <c r="C610" i="8"/>
  <c r="A1029" i="8"/>
  <c r="A1108" i="8" s="1"/>
  <c r="A1187" i="8" s="1"/>
  <c r="A1048" i="8"/>
  <c r="B636" i="8"/>
  <c r="C557" i="8"/>
  <c r="E557" i="8"/>
  <c r="G557" i="8" s="1"/>
  <c r="I557" i="8" s="1"/>
  <c r="D557" i="8"/>
  <c r="E616" i="8"/>
  <c r="G616" i="8" s="1"/>
  <c r="I616" i="8" s="1"/>
  <c r="B695" i="8"/>
  <c r="C616" i="8"/>
  <c r="D616" i="8"/>
  <c r="C674" i="8"/>
  <c r="B753" i="8"/>
  <c r="D674" i="8"/>
  <c r="E674" i="8"/>
  <c r="G674" i="8" s="1"/>
  <c r="I674" i="8" s="1"/>
  <c r="A1073" i="8"/>
  <c r="A1152" i="8" s="1"/>
  <c r="A1231" i="8" s="1"/>
  <c r="E822" i="8"/>
  <c r="G822" i="8" s="1"/>
  <c r="I822" i="8" s="1"/>
  <c r="B901" i="8"/>
  <c r="C822" i="8"/>
  <c r="D822" i="8"/>
  <c r="C666" i="8"/>
  <c r="B745" i="8"/>
  <c r="D666" i="8"/>
  <c r="E666" i="8"/>
  <c r="G666" i="8" s="1"/>
  <c r="I666" i="8" s="1"/>
  <c r="E624" i="8"/>
  <c r="G624" i="8" s="1"/>
  <c r="I624" i="8" s="1"/>
  <c r="D624" i="8"/>
  <c r="C624" i="8"/>
  <c r="B703" i="8"/>
  <c r="E571" i="8"/>
  <c r="G571" i="8" s="1"/>
  <c r="I571" i="8" s="1"/>
  <c r="A650" i="8"/>
  <c r="A729" i="8" s="1"/>
  <c r="A808" i="8" s="1"/>
  <c r="A887" i="8" s="1"/>
  <c r="E608" i="8"/>
  <c r="G608" i="8" s="1"/>
  <c r="I608" i="8" s="1"/>
  <c r="C608" i="8"/>
  <c r="B687" i="8"/>
  <c r="D608" i="8"/>
  <c r="E620" i="8"/>
  <c r="G620" i="8" s="1"/>
  <c r="I620" i="8" s="1"/>
  <c r="B699" i="8"/>
  <c r="D620" i="8"/>
  <c r="C620" i="8"/>
  <c r="A1097" i="8"/>
  <c r="A1176" i="8" s="1"/>
  <c r="A1255" i="8" s="1"/>
  <c r="B641" i="8"/>
  <c r="C562" i="8"/>
  <c r="D562" i="8"/>
  <c r="E562" i="8"/>
  <c r="G562" i="8" s="1"/>
  <c r="I562" i="8" s="1"/>
  <c r="E560" i="8"/>
  <c r="G560" i="8" s="1"/>
  <c r="I560" i="8" s="1"/>
  <c r="B639" i="8"/>
  <c r="D560" i="8"/>
  <c r="C560" i="8"/>
  <c r="D602" i="8"/>
  <c r="B681" i="8"/>
  <c r="C602" i="8"/>
  <c r="E602" i="8"/>
  <c r="G602" i="8" s="1"/>
  <c r="I602" i="8" s="1"/>
  <c r="B653" i="8"/>
  <c r="C574" i="8"/>
  <c r="D574" i="8"/>
  <c r="E574" i="8"/>
  <c r="G574" i="8" s="1"/>
  <c r="I574" i="8" s="1"/>
  <c r="A1115" i="8"/>
  <c r="B637" i="8"/>
  <c r="D558" i="8"/>
  <c r="C558" i="8"/>
  <c r="E558" i="8"/>
  <c r="G558" i="8" s="1"/>
  <c r="I558" i="8" s="1"/>
  <c r="D667" i="8"/>
  <c r="B746" i="8"/>
  <c r="C667" i="8"/>
  <c r="E667" i="8"/>
  <c r="G667" i="8" s="1"/>
  <c r="I667" i="8" s="1"/>
  <c r="C638" i="8"/>
  <c r="D638" i="8"/>
  <c r="B717" i="8"/>
  <c r="E638" i="8"/>
  <c r="G638" i="8" s="1"/>
  <c r="I638" i="8" s="1"/>
  <c r="A1226" i="8"/>
  <c r="D626" i="8"/>
  <c r="E626" i="8"/>
  <c r="G626" i="8" s="1"/>
  <c r="I626" i="8" s="1"/>
  <c r="B705" i="8"/>
  <c r="C626" i="8"/>
  <c r="A1105" i="8"/>
  <c r="A1184" i="8" s="1"/>
  <c r="A1263" i="8" s="1"/>
  <c r="D651" i="8"/>
  <c r="B730" i="8"/>
  <c r="C651" i="8"/>
  <c r="E651" i="8"/>
  <c r="G651" i="8" s="1"/>
  <c r="I651" i="8" s="1"/>
  <c r="A1214" i="8"/>
  <c r="C706" i="8"/>
  <c r="B785" i="8"/>
  <c r="D706" i="8"/>
  <c r="E706" i="8"/>
  <c r="G706" i="8" s="1"/>
  <c r="I706" i="8" s="1"/>
  <c r="B712" i="8"/>
  <c r="D633" i="8"/>
  <c r="C633" i="8"/>
  <c r="E633" i="8"/>
  <c r="G633" i="8" s="1"/>
  <c r="I633" i="8" s="1"/>
  <c r="A974" i="8"/>
  <c r="D663" i="8"/>
  <c r="B742" i="8"/>
  <c r="C663" i="8"/>
  <c r="E663" i="8"/>
  <c r="G663" i="8" s="1"/>
  <c r="I663" i="8" s="1"/>
  <c r="C690" i="8"/>
  <c r="B769" i="8"/>
  <c r="D690" i="8"/>
  <c r="E690" i="8"/>
  <c r="G690" i="8" s="1"/>
  <c r="I690" i="8" s="1"/>
  <c r="B696" i="8"/>
  <c r="C617" i="8"/>
  <c r="E617" i="8"/>
  <c r="G617" i="8" s="1"/>
  <c r="I617" i="8" s="1"/>
  <c r="D617" i="8"/>
  <c r="A958" i="8"/>
  <c r="D614" i="8"/>
  <c r="E614" i="8"/>
  <c r="G614" i="8" s="1"/>
  <c r="I614" i="8" s="1"/>
  <c r="B693" i="8"/>
  <c r="C614" i="8"/>
  <c r="C702" i="8"/>
  <c r="D702" i="8"/>
  <c r="B781" i="8"/>
  <c r="E702" i="8"/>
  <c r="G702" i="8" s="1"/>
  <c r="I702" i="8" s="1"/>
  <c r="B684" i="8"/>
  <c r="E605" i="8"/>
  <c r="G605" i="8" s="1"/>
  <c r="I605" i="8" s="1"/>
  <c r="D605" i="8"/>
  <c r="C605" i="8"/>
  <c r="M2" i="1"/>
  <c r="L1" i="1"/>
  <c r="A1037" i="8" l="1"/>
  <c r="A1116" i="8" s="1"/>
  <c r="A1195" i="8" s="1"/>
  <c r="E742" i="8"/>
  <c r="G742" i="8" s="1"/>
  <c r="I742" i="8" s="1"/>
  <c r="C742" i="8"/>
  <c r="B821" i="8"/>
  <c r="D742" i="8"/>
  <c r="E727" i="8"/>
  <c r="G727" i="8" s="1"/>
  <c r="I727" i="8" s="1"/>
  <c r="B806" i="8"/>
  <c r="C727" i="8"/>
  <c r="D727" i="8"/>
  <c r="E725" i="8"/>
  <c r="G725" i="8" s="1"/>
  <c r="I725" i="8" s="1"/>
  <c r="D725" i="8"/>
  <c r="B804" i="8"/>
  <c r="C725" i="8"/>
  <c r="D677" i="8"/>
  <c r="B756" i="8"/>
  <c r="C677" i="8"/>
  <c r="E677" i="8"/>
  <c r="G677" i="8" s="1"/>
  <c r="I677" i="8" s="1"/>
  <c r="A1069" i="8"/>
  <c r="A1148" i="8" s="1"/>
  <c r="A1227" i="8" s="1"/>
  <c r="B784" i="8"/>
  <c r="D705" i="8"/>
  <c r="C705" i="8"/>
  <c r="E705" i="8"/>
  <c r="G705" i="8" s="1"/>
  <c r="I705" i="8" s="1"/>
  <c r="E769" i="8"/>
  <c r="G769" i="8" s="1"/>
  <c r="I769" i="8" s="1"/>
  <c r="C769" i="8"/>
  <c r="B848" i="8"/>
  <c r="D769" i="8"/>
  <c r="E730" i="8"/>
  <c r="G730" i="8" s="1"/>
  <c r="I730" i="8" s="1"/>
  <c r="C730" i="8"/>
  <c r="B809" i="8"/>
  <c r="D730" i="8"/>
  <c r="D699" i="8"/>
  <c r="B778" i="8"/>
  <c r="C699" i="8"/>
  <c r="E699" i="8"/>
  <c r="G699" i="8" s="1"/>
  <c r="I699" i="8" s="1"/>
  <c r="E753" i="8"/>
  <c r="G753" i="8" s="1"/>
  <c r="I753" i="8" s="1"/>
  <c r="B832" i="8"/>
  <c r="D753" i="8"/>
  <c r="C753" i="8"/>
  <c r="B768" i="8"/>
  <c r="D689" i="8"/>
  <c r="C689" i="8"/>
  <c r="E689" i="8"/>
  <c r="G689" i="8" s="1"/>
  <c r="I689" i="8" s="1"/>
  <c r="D701" i="8"/>
  <c r="C701" i="8"/>
  <c r="B780" i="8"/>
  <c r="E701" i="8"/>
  <c r="G701" i="8" s="1"/>
  <c r="I701" i="8" s="1"/>
  <c r="B752" i="8"/>
  <c r="D673" i="8"/>
  <c r="C673" i="8"/>
  <c r="E673" i="8"/>
  <c r="G673" i="8" s="1"/>
  <c r="I673" i="8" s="1"/>
  <c r="A1210" i="8"/>
  <c r="A1151" i="8"/>
  <c r="B736" i="8"/>
  <c r="D657" i="8"/>
  <c r="C657" i="8"/>
  <c r="E657" i="8"/>
  <c r="G657" i="8" s="1"/>
  <c r="I657" i="8" s="1"/>
  <c r="B716" i="8"/>
  <c r="C637" i="8"/>
  <c r="D637" i="8"/>
  <c r="E637" i="8"/>
  <c r="G637" i="8" s="1"/>
  <c r="I637" i="8" s="1"/>
  <c r="D695" i="8"/>
  <c r="B774" i="8"/>
  <c r="C695" i="8"/>
  <c r="E695" i="8"/>
  <c r="G695" i="8" s="1"/>
  <c r="I695" i="8" s="1"/>
  <c r="E729" i="8"/>
  <c r="G729" i="8" s="1"/>
  <c r="I729" i="8" s="1"/>
  <c r="D729" i="8"/>
  <c r="B808" i="8"/>
  <c r="C729" i="8"/>
  <c r="E726" i="8"/>
  <c r="G726" i="8" s="1"/>
  <c r="I726" i="8" s="1"/>
  <c r="B805" i="8"/>
  <c r="C726" i="8"/>
  <c r="D726" i="8"/>
  <c r="E722" i="8"/>
  <c r="G722" i="8" s="1"/>
  <c r="I722" i="8" s="1"/>
  <c r="B801" i="8"/>
  <c r="C722" i="8"/>
  <c r="D722" i="8"/>
  <c r="D659" i="8"/>
  <c r="B738" i="8"/>
  <c r="C659" i="8"/>
  <c r="E659" i="8"/>
  <c r="G659" i="8" s="1"/>
  <c r="I659" i="8" s="1"/>
  <c r="A1096" i="8"/>
  <c r="A1175" i="8" s="1"/>
  <c r="A1254" i="8" s="1"/>
  <c r="E757" i="8"/>
  <c r="G757" i="8" s="1"/>
  <c r="I757" i="8" s="1"/>
  <c r="D757" i="8"/>
  <c r="C757" i="8"/>
  <c r="B836" i="8"/>
  <c r="E773" i="8"/>
  <c r="G773" i="8" s="1"/>
  <c r="I773" i="8" s="1"/>
  <c r="B852" i="8"/>
  <c r="D773" i="8"/>
  <c r="C773" i="8"/>
  <c r="E765" i="8"/>
  <c r="G765" i="8" s="1"/>
  <c r="I765" i="8" s="1"/>
  <c r="B844" i="8"/>
  <c r="C765" i="8"/>
  <c r="D765" i="8"/>
  <c r="D675" i="8"/>
  <c r="B754" i="8"/>
  <c r="C675" i="8"/>
  <c r="E675" i="8"/>
  <c r="G675" i="8" s="1"/>
  <c r="I675" i="8" s="1"/>
  <c r="A1053" i="8"/>
  <c r="A1132" i="8" s="1"/>
  <c r="A1211" i="8" s="1"/>
  <c r="E785" i="8"/>
  <c r="G785" i="8" s="1"/>
  <c r="I785" i="8" s="1"/>
  <c r="D785" i="8"/>
  <c r="B864" i="8"/>
  <c r="C785" i="8"/>
  <c r="D691" i="8"/>
  <c r="B770" i="8"/>
  <c r="C691" i="8"/>
  <c r="E691" i="8"/>
  <c r="G691" i="8" s="1"/>
  <c r="I691" i="8" s="1"/>
  <c r="E737" i="8"/>
  <c r="G737" i="8" s="1"/>
  <c r="I737" i="8" s="1"/>
  <c r="B816" i="8"/>
  <c r="D737" i="8"/>
  <c r="C737" i="8"/>
  <c r="D685" i="8"/>
  <c r="B764" i="8"/>
  <c r="C685" i="8"/>
  <c r="E685" i="8"/>
  <c r="G685" i="8" s="1"/>
  <c r="I685" i="8" s="1"/>
  <c r="E747" i="8"/>
  <c r="G747" i="8" s="1"/>
  <c r="I747" i="8" s="1"/>
  <c r="B826" i="8"/>
  <c r="C747" i="8"/>
  <c r="D747" i="8"/>
  <c r="E660" i="8"/>
  <c r="G660" i="8" s="1"/>
  <c r="I660" i="8" s="1"/>
  <c r="B739" i="8"/>
  <c r="C660" i="8"/>
  <c r="D660" i="8"/>
  <c r="A1064" i="8"/>
  <c r="E789" i="8"/>
  <c r="G789" i="8" s="1"/>
  <c r="I789" i="8" s="1"/>
  <c r="B868" i="8"/>
  <c r="D789" i="8"/>
  <c r="C789" i="8"/>
  <c r="E761" i="8"/>
  <c r="G761" i="8" s="1"/>
  <c r="I761" i="8" s="1"/>
  <c r="D761" i="8"/>
  <c r="B840" i="8"/>
  <c r="C761" i="8"/>
  <c r="D679" i="8"/>
  <c r="C679" i="8"/>
  <c r="B758" i="8"/>
  <c r="E679" i="8"/>
  <c r="G679" i="8" s="1"/>
  <c r="I679" i="8" s="1"/>
  <c r="E749" i="8"/>
  <c r="G749" i="8" s="1"/>
  <c r="I749" i="8" s="1"/>
  <c r="B828" i="8"/>
  <c r="C749" i="8"/>
  <c r="D749" i="8"/>
  <c r="E733" i="8"/>
  <c r="G733" i="8" s="1"/>
  <c r="I733" i="8" s="1"/>
  <c r="B812" i="8"/>
  <c r="C733" i="8"/>
  <c r="D733" i="8"/>
  <c r="A1057" i="8"/>
  <c r="A1136" i="8" s="1"/>
  <c r="A1215" i="8" s="1"/>
  <c r="E711" i="8"/>
  <c r="G711" i="8" s="1"/>
  <c r="I711" i="8" s="1"/>
  <c r="C711" i="8"/>
  <c r="B790" i="8"/>
  <c r="D711" i="8"/>
  <c r="E741" i="8"/>
  <c r="G741" i="8" s="1"/>
  <c r="I741" i="8" s="1"/>
  <c r="C741" i="8"/>
  <c r="B820" i="8"/>
  <c r="D741" i="8"/>
  <c r="E721" i="8"/>
  <c r="G721" i="8" s="1"/>
  <c r="I721" i="8" s="1"/>
  <c r="D721" i="8"/>
  <c r="B800" i="8"/>
  <c r="C721" i="8"/>
  <c r="A1041" i="8"/>
  <c r="A1120" i="8" s="1"/>
  <c r="A1199" i="8" s="1"/>
  <c r="A902" i="8"/>
  <c r="E802" i="8"/>
  <c r="G802" i="8" s="1"/>
  <c r="I802" i="8" s="1"/>
  <c r="B881" i="8"/>
  <c r="C802" i="8"/>
  <c r="D802" i="8"/>
  <c r="A982" i="8"/>
  <c r="E746" i="8"/>
  <c r="G746" i="8" s="1"/>
  <c r="I746" i="8" s="1"/>
  <c r="B825" i="8"/>
  <c r="C746" i="8"/>
  <c r="D746" i="8"/>
  <c r="D703" i="8"/>
  <c r="B782" i="8"/>
  <c r="C703" i="8"/>
  <c r="E703" i="8"/>
  <c r="G703" i="8" s="1"/>
  <c r="I703" i="8" s="1"/>
  <c r="A1049" i="8"/>
  <c r="A1128" i="8" s="1"/>
  <c r="A1207" i="8" s="1"/>
  <c r="A1190" i="8"/>
  <c r="C665" i="8"/>
  <c r="B744" i="8"/>
  <c r="D665" i="8"/>
  <c r="E665" i="8"/>
  <c r="G665" i="8" s="1"/>
  <c r="I665" i="8" s="1"/>
  <c r="E652" i="8"/>
  <c r="G652" i="8" s="1"/>
  <c r="I652" i="8" s="1"/>
  <c r="B731" i="8"/>
  <c r="C652" i="8"/>
  <c r="D652" i="8"/>
  <c r="E777" i="8"/>
  <c r="G777" i="8" s="1"/>
  <c r="I777" i="8" s="1"/>
  <c r="B856" i="8"/>
  <c r="D777" i="8"/>
  <c r="C777" i="8"/>
  <c r="E781" i="8"/>
  <c r="G781" i="8" s="1"/>
  <c r="I781" i="8" s="1"/>
  <c r="B860" i="8"/>
  <c r="C781" i="8"/>
  <c r="D781" i="8"/>
  <c r="D693" i="8"/>
  <c r="C693" i="8"/>
  <c r="B772" i="8"/>
  <c r="E693" i="8"/>
  <c r="G693" i="8" s="1"/>
  <c r="I693" i="8" s="1"/>
  <c r="E696" i="8"/>
  <c r="G696" i="8" s="1"/>
  <c r="I696" i="8" s="1"/>
  <c r="B775" i="8"/>
  <c r="D696" i="8"/>
  <c r="C696" i="8"/>
  <c r="E672" i="8"/>
  <c r="G672" i="8" s="1"/>
  <c r="I672" i="8" s="1"/>
  <c r="B751" i="8"/>
  <c r="C672" i="8"/>
  <c r="D672" i="8"/>
  <c r="E708" i="8"/>
  <c r="G708" i="8" s="1"/>
  <c r="I708" i="8" s="1"/>
  <c r="B787" i="8"/>
  <c r="D708" i="8"/>
  <c r="C708" i="8"/>
  <c r="A1194" i="8"/>
  <c r="D681" i="8"/>
  <c r="C681" i="8"/>
  <c r="B760" i="8"/>
  <c r="E681" i="8"/>
  <c r="G681" i="8" s="1"/>
  <c r="I681" i="8" s="1"/>
  <c r="D639" i="8"/>
  <c r="B718" i="8"/>
  <c r="C639" i="8"/>
  <c r="E639" i="8"/>
  <c r="G639" i="8" s="1"/>
  <c r="I639" i="8" s="1"/>
  <c r="A966" i="8"/>
  <c r="E745" i="8"/>
  <c r="G745" i="8" s="1"/>
  <c r="I745" i="8" s="1"/>
  <c r="D745" i="8"/>
  <c r="B824" i="8"/>
  <c r="C745" i="8"/>
  <c r="B980" i="8"/>
  <c r="D901" i="8"/>
  <c r="C901" i="8"/>
  <c r="E901" i="8"/>
  <c r="G901" i="8" s="1"/>
  <c r="I901" i="8" s="1"/>
  <c r="E636" i="8"/>
  <c r="G636" i="8" s="1"/>
  <c r="I636" i="8" s="1"/>
  <c r="B715" i="8"/>
  <c r="C636" i="8"/>
  <c r="D636" i="8"/>
  <c r="E680" i="8"/>
  <c r="G680" i="8" s="1"/>
  <c r="I680" i="8" s="1"/>
  <c r="B759" i="8"/>
  <c r="D680" i="8"/>
  <c r="C680" i="8"/>
  <c r="D728" i="8"/>
  <c r="B807" i="8"/>
  <c r="C728" i="8"/>
  <c r="E728" i="8"/>
  <c r="G728" i="8" s="1"/>
  <c r="I728" i="8" s="1"/>
  <c r="E688" i="8"/>
  <c r="G688" i="8" s="1"/>
  <c r="I688" i="8" s="1"/>
  <c r="B767" i="8"/>
  <c r="C688" i="8"/>
  <c r="D688" i="8"/>
  <c r="E707" i="8"/>
  <c r="G707" i="8" s="1"/>
  <c r="I707" i="8" s="1"/>
  <c r="B786" i="8"/>
  <c r="C707" i="8"/>
  <c r="D707" i="8"/>
  <c r="A918" i="8"/>
  <c r="C634" i="8"/>
  <c r="B713" i="8"/>
  <c r="D634" i="8"/>
  <c r="E634" i="8"/>
  <c r="G634" i="8" s="1"/>
  <c r="I634" i="8" s="1"/>
  <c r="D655" i="8"/>
  <c r="B734" i="8"/>
  <c r="C655" i="8"/>
  <c r="E655" i="8"/>
  <c r="G655" i="8" s="1"/>
  <c r="I655" i="8" s="1"/>
  <c r="E684" i="8"/>
  <c r="G684" i="8" s="1"/>
  <c r="I684" i="8" s="1"/>
  <c r="B763" i="8"/>
  <c r="C684" i="8"/>
  <c r="D684" i="8"/>
  <c r="E712" i="8"/>
  <c r="G712" i="8" s="1"/>
  <c r="I712" i="8" s="1"/>
  <c r="B791" i="8"/>
  <c r="C712" i="8"/>
  <c r="D712" i="8"/>
  <c r="E717" i="8"/>
  <c r="G717" i="8" s="1"/>
  <c r="I717" i="8" s="1"/>
  <c r="B796" i="8"/>
  <c r="C717" i="8"/>
  <c r="D717" i="8"/>
  <c r="B732" i="8"/>
  <c r="D653" i="8"/>
  <c r="C653" i="8"/>
  <c r="E653" i="8"/>
  <c r="G653" i="8" s="1"/>
  <c r="I653" i="8" s="1"/>
  <c r="B720" i="8"/>
  <c r="D641" i="8"/>
  <c r="C641" i="8"/>
  <c r="E641" i="8"/>
  <c r="G641" i="8" s="1"/>
  <c r="I641" i="8" s="1"/>
  <c r="D687" i="8"/>
  <c r="C687" i="8"/>
  <c r="B766" i="8"/>
  <c r="E687" i="8"/>
  <c r="G687" i="8" s="1"/>
  <c r="I687" i="8" s="1"/>
  <c r="A1127" i="8"/>
  <c r="E650" i="8"/>
  <c r="G650" i="8" s="1"/>
  <c r="I650" i="8" s="1"/>
  <c r="D709" i="8"/>
  <c r="C709" i="8"/>
  <c r="B788" i="8"/>
  <c r="E709" i="8"/>
  <c r="G709" i="8" s="1"/>
  <c r="I709" i="8" s="1"/>
  <c r="E714" i="8"/>
  <c r="G714" i="8" s="1"/>
  <c r="I714" i="8" s="1"/>
  <c r="C714" i="8"/>
  <c r="B793" i="8"/>
  <c r="D714" i="8"/>
  <c r="A1080" i="8"/>
  <c r="A934" i="8"/>
  <c r="D683" i="8"/>
  <c r="B762" i="8"/>
  <c r="C683" i="8"/>
  <c r="E683" i="8"/>
  <c r="G683" i="8" s="1"/>
  <c r="I683" i="8" s="1"/>
  <c r="D697" i="8"/>
  <c r="B776" i="8"/>
  <c r="C697" i="8"/>
  <c r="E697" i="8"/>
  <c r="G697" i="8" s="1"/>
  <c r="I697" i="8" s="1"/>
  <c r="E750" i="8"/>
  <c r="G750" i="8" s="1"/>
  <c r="I750" i="8" s="1"/>
  <c r="B829" i="8"/>
  <c r="C750" i="8"/>
  <c r="D750" i="8"/>
  <c r="B827" i="8"/>
  <c r="C748" i="8"/>
  <c r="D748" i="8"/>
  <c r="E748" i="8"/>
  <c r="G748" i="8" s="1"/>
  <c r="I748" i="8" s="1"/>
  <c r="E700" i="8"/>
  <c r="G700" i="8" s="1"/>
  <c r="I700" i="8" s="1"/>
  <c r="B779" i="8"/>
  <c r="C700" i="8"/>
  <c r="D700" i="8"/>
  <c r="E656" i="8"/>
  <c r="G656" i="8" s="1"/>
  <c r="I656" i="8" s="1"/>
  <c r="B735" i="8"/>
  <c r="C656" i="8"/>
  <c r="D656" i="8"/>
  <c r="E676" i="8"/>
  <c r="G676" i="8" s="1"/>
  <c r="I676" i="8" s="1"/>
  <c r="B755" i="8"/>
  <c r="C676" i="8"/>
  <c r="D676" i="8"/>
  <c r="E704" i="8"/>
  <c r="G704" i="8" s="1"/>
  <c r="I704" i="8" s="1"/>
  <c r="B783" i="8"/>
  <c r="C704" i="8"/>
  <c r="D704" i="8"/>
  <c r="E692" i="8"/>
  <c r="G692" i="8" s="1"/>
  <c r="I692" i="8" s="1"/>
  <c r="B771" i="8"/>
  <c r="C692" i="8"/>
  <c r="D692" i="8"/>
  <c r="D645" i="8"/>
  <c r="C645" i="8"/>
  <c r="B724" i="8"/>
  <c r="E645" i="8"/>
  <c r="G645" i="8" s="1"/>
  <c r="I645" i="8" s="1"/>
  <c r="B740" i="8"/>
  <c r="D661" i="8"/>
  <c r="C661" i="8"/>
  <c r="E661" i="8"/>
  <c r="G661" i="8" s="1"/>
  <c r="I661" i="8" s="1"/>
  <c r="E640" i="8"/>
  <c r="G640" i="8" s="1"/>
  <c r="I640" i="8" s="1"/>
  <c r="B719" i="8"/>
  <c r="C640" i="8"/>
  <c r="D640" i="8"/>
  <c r="M1" i="1"/>
  <c r="N2" i="1"/>
  <c r="E782" i="8" l="1"/>
  <c r="G782" i="8" s="1"/>
  <c r="I782" i="8" s="1"/>
  <c r="B861" i="8"/>
  <c r="C782" i="8"/>
  <c r="D782" i="8"/>
  <c r="E852" i="8"/>
  <c r="G852" i="8" s="1"/>
  <c r="I852" i="8" s="1"/>
  <c r="D852" i="8"/>
  <c r="B931" i="8"/>
  <c r="C852" i="8"/>
  <c r="E801" i="8"/>
  <c r="G801" i="8" s="1"/>
  <c r="I801" i="8" s="1"/>
  <c r="C801" i="8"/>
  <c r="B880" i="8"/>
  <c r="D801" i="8"/>
  <c r="E774" i="8"/>
  <c r="G774" i="8" s="1"/>
  <c r="I774" i="8" s="1"/>
  <c r="B853" i="8"/>
  <c r="C774" i="8"/>
  <c r="D774" i="8"/>
  <c r="E848" i="8"/>
  <c r="G848" i="8" s="1"/>
  <c r="I848" i="8" s="1"/>
  <c r="B927" i="8"/>
  <c r="D848" i="8"/>
  <c r="C848" i="8"/>
  <c r="E826" i="8"/>
  <c r="G826" i="8" s="1"/>
  <c r="I826" i="8" s="1"/>
  <c r="B905" i="8"/>
  <c r="C826" i="8"/>
  <c r="D826" i="8"/>
  <c r="B843" i="8"/>
  <c r="C764" i="8"/>
  <c r="D764" i="8"/>
  <c r="E764" i="8"/>
  <c r="G764" i="8" s="1"/>
  <c r="I764" i="8" s="1"/>
  <c r="E816" i="8"/>
  <c r="G816" i="8" s="1"/>
  <c r="I816" i="8" s="1"/>
  <c r="B895" i="8"/>
  <c r="D816" i="8"/>
  <c r="C816" i="8"/>
  <c r="E770" i="8"/>
  <c r="G770" i="8" s="1"/>
  <c r="I770" i="8" s="1"/>
  <c r="B849" i="8"/>
  <c r="C770" i="8"/>
  <c r="D770" i="8"/>
  <c r="E864" i="8"/>
  <c r="G864" i="8" s="1"/>
  <c r="I864" i="8" s="1"/>
  <c r="B943" i="8"/>
  <c r="D864" i="8"/>
  <c r="C864" i="8"/>
  <c r="C716" i="8"/>
  <c r="D716" i="8"/>
  <c r="B795" i="8"/>
  <c r="E716" i="8"/>
  <c r="G716" i="8" s="1"/>
  <c r="I716" i="8" s="1"/>
  <c r="E832" i="8"/>
  <c r="G832" i="8" s="1"/>
  <c r="I832" i="8" s="1"/>
  <c r="B911" i="8"/>
  <c r="D832" i="8"/>
  <c r="C832" i="8"/>
  <c r="B799" i="8"/>
  <c r="C720" i="8"/>
  <c r="D720" i="8"/>
  <c r="E720" i="8"/>
  <c r="G720" i="8" s="1"/>
  <c r="I720" i="8" s="1"/>
  <c r="B811" i="8"/>
  <c r="C732" i="8"/>
  <c r="D732" i="8"/>
  <c r="E732" i="8"/>
  <c r="G732" i="8" s="1"/>
  <c r="I732" i="8" s="1"/>
  <c r="D772" i="8"/>
  <c r="C772" i="8"/>
  <c r="B851" i="8"/>
  <c r="E772" i="8"/>
  <c r="G772" i="8" s="1"/>
  <c r="I772" i="8" s="1"/>
  <c r="E825" i="8"/>
  <c r="G825" i="8" s="1"/>
  <c r="I825" i="8" s="1"/>
  <c r="B904" i="8"/>
  <c r="C825" i="8"/>
  <c r="D825" i="8"/>
  <c r="E739" i="8"/>
  <c r="G739" i="8" s="1"/>
  <c r="I739" i="8" s="1"/>
  <c r="B818" i="8"/>
  <c r="C739" i="8"/>
  <c r="D739" i="8"/>
  <c r="E754" i="8"/>
  <c r="G754" i="8" s="1"/>
  <c r="I754" i="8" s="1"/>
  <c r="B833" i="8"/>
  <c r="C754" i="8"/>
  <c r="D754" i="8"/>
  <c r="E844" i="8"/>
  <c r="G844" i="8" s="1"/>
  <c r="I844" i="8" s="1"/>
  <c r="B923" i="8"/>
  <c r="D844" i="8"/>
  <c r="C844" i="8"/>
  <c r="C756" i="8"/>
  <c r="B835" i="8"/>
  <c r="D756" i="8"/>
  <c r="E756" i="8"/>
  <c r="G756" i="8" s="1"/>
  <c r="I756" i="8" s="1"/>
  <c r="E806" i="8"/>
  <c r="G806" i="8" s="1"/>
  <c r="I806" i="8" s="1"/>
  <c r="B885" i="8"/>
  <c r="D806" i="8"/>
  <c r="C806" i="8"/>
  <c r="E786" i="8"/>
  <c r="G786" i="8" s="1"/>
  <c r="I786" i="8" s="1"/>
  <c r="C786" i="8"/>
  <c r="B865" i="8"/>
  <c r="D786" i="8"/>
  <c r="E767" i="8"/>
  <c r="G767" i="8" s="1"/>
  <c r="I767" i="8" s="1"/>
  <c r="B846" i="8"/>
  <c r="D767" i="8"/>
  <c r="C767" i="8"/>
  <c r="E759" i="8"/>
  <c r="G759" i="8" s="1"/>
  <c r="I759" i="8" s="1"/>
  <c r="B838" i="8"/>
  <c r="C759" i="8"/>
  <c r="D759" i="8"/>
  <c r="E715" i="8"/>
  <c r="G715" i="8" s="1"/>
  <c r="I715" i="8" s="1"/>
  <c r="B794" i="8"/>
  <c r="C715" i="8"/>
  <c r="D715" i="8"/>
  <c r="E787" i="8"/>
  <c r="G787" i="8" s="1"/>
  <c r="I787" i="8" s="1"/>
  <c r="B866" i="8"/>
  <c r="C787" i="8"/>
  <c r="D787" i="8"/>
  <c r="E860" i="8"/>
  <c r="G860" i="8" s="1"/>
  <c r="I860" i="8" s="1"/>
  <c r="B939" i="8"/>
  <c r="D860" i="8"/>
  <c r="C860" i="8"/>
  <c r="E856" i="8"/>
  <c r="G856" i="8" s="1"/>
  <c r="I856" i="8" s="1"/>
  <c r="B935" i="8"/>
  <c r="C856" i="8"/>
  <c r="D856" i="8"/>
  <c r="E731" i="8"/>
  <c r="G731" i="8" s="1"/>
  <c r="I731" i="8" s="1"/>
  <c r="B810" i="8"/>
  <c r="C731" i="8"/>
  <c r="D731" i="8"/>
  <c r="D744" i="8"/>
  <c r="B823" i="8"/>
  <c r="C744" i="8"/>
  <c r="E744" i="8"/>
  <c r="G744" i="8" s="1"/>
  <c r="I744" i="8" s="1"/>
  <c r="E758" i="8"/>
  <c r="G758" i="8" s="1"/>
  <c r="I758" i="8" s="1"/>
  <c r="B837" i="8"/>
  <c r="C758" i="8"/>
  <c r="D758" i="8"/>
  <c r="E840" i="8"/>
  <c r="G840" i="8" s="1"/>
  <c r="I840" i="8" s="1"/>
  <c r="D840" i="8"/>
  <c r="B919" i="8"/>
  <c r="C840" i="8"/>
  <c r="E719" i="8"/>
  <c r="G719" i="8" s="1"/>
  <c r="I719" i="8" s="1"/>
  <c r="B798" i="8"/>
  <c r="D719" i="8"/>
  <c r="C719" i="8"/>
  <c r="E771" i="8"/>
  <c r="G771" i="8" s="1"/>
  <c r="I771" i="8" s="1"/>
  <c r="B850" i="8"/>
  <c r="C771" i="8"/>
  <c r="D771" i="8"/>
  <c r="E783" i="8"/>
  <c r="G783" i="8" s="1"/>
  <c r="I783" i="8" s="1"/>
  <c r="B862" i="8"/>
  <c r="D783" i="8"/>
  <c r="C783" i="8"/>
  <c r="E755" i="8"/>
  <c r="G755" i="8" s="1"/>
  <c r="I755" i="8" s="1"/>
  <c r="B834" i="8"/>
  <c r="C755" i="8"/>
  <c r="D755" i="8"/>
  <c r="E735" i="8"/>
  <c r="G735" i="8" s="1"/>
  <c r="I735" i="8" s="1"/>
  <c r="B814" i="8"/>
  <c r="D735" i="8"/>
  <c r="C735" i="8"/>
  <c r="E779" i="8"/>
  <c r="G779" i="8" s="1"/>
  <c r="I779" i="8" s="1"/>
  <c r="B858" i="8"/>
  <c r="C779" i="8"/>
  <c r="D779" i="8"/>
  <c r="E829" i="8"/>
  <c r="G829" i="8" s="1"/>
  <c r="I829" i="8" s="1"/>
  <c r="C829" i="8"/>
  <c r="B908" i="8"/>
  <c r="D829" i="8"/>
  <c r="B855" i="8"/>
  <c r="D776" i="8"/>
  <c r="C776" i="8"/>
  <c r="E776" i="8"/>
  <c r="G776" i="8" s="1"/>
  <c r="I776" i="8" s="1"/>
  <c r="E762" i="8"/>
  <c r="G762" i="8" s="1"/>
  <c r="I762" i="8" s="1"/>
  <c r="C762" i="8"/>
  <c r="B841" i="8"/>
  <c r="D762" i="8"/>
  <c r="E793" i="8"/>
  <c r="G793" i="8" s="1"/>
  <c r="I793" i="8" s="1"/>
  <c r="B872" i="8"/>
  <c r="C793" i="8"/>
  <c r="D793" i="8"/>
  <c r="B867" i="8"/>
  <c r="D788" i="8"/>
  <c r="C788" i="8"/>
  <c r="E788" i="8"/>
  <c r="G788" i="8" s="1"/>
  <c r="I788" i="8" s="1"/>
  <c r="E766" i="8"/>
  <c r="G766" i="8" s="1"/>
  <c r="I766" i="8" s="1"/>
  <c r="B845" i="8"/>
  <c r="C766" i="8"/>
  <c r="D766" i="8"/>
  <c r="B1059" i="8"/>
  <c r="E980" i="8"/>
  <c r="G980" i="8" s="1"/>
  <c r="I980" i="8" s="1"/>
  <c r="D980" i="8"/>
  <c r="C980" i="8"/>
  <c r="D760" i="8"/>
  <c r="B839" i="8"/>
  <c r="C760" i="8"/>
  <c r="E760" i="8"/>
  <c r="G760" i="8" s="1"/>
  <c r="I760" i="8" s="1"/>
  <c r="A1061" i="8"/>
  <c r="A1140" i="8" s="1"/>
  <c r="A1219" i="8" s="1"/>
  <c r="A981" i="8"/>
  <c r="A1060" i="8" s="1"/>
  <c r="E812" i="8"/>
  <c r="G812" i="8" s="1"/>
  <c r="I812" i="8" s="1"/>
  <c r="B891" i="8"/>
  <c r="D812" i="8"/>
  <c r="C812" i="8"/>
  <c r="E828" i="8"/>
  <c r="G828" i="8" s="1"/>
  <c r="I828" i="8" s="1"/>
  <c r="C828" i="8"/>
  <c r="B907" i="8"/>
  <c r="D828" i="8"/>
  <c r="E868" i="8"/>
  <c r="G868" i="8" s="1"/>
  <c r="I868" i="8" s="1"/>
  <c r="D868" i="8"/>
  <c r="C868" i="8"/>
  <c r="B947" i="8"/>
  <c r="E836" i="8"/>
  <c r="G836" i="8" s="1"/>
  <c r="I836" i="8" s="1"/>
  <c r="D836" i="8"/>
  <c r="B915" i="8"/>
  <c r="C836" i="8"/>
  <c r="B815" i="8"/>
  <c r="D736" i="8"/>
  <c r="C736" i="8"/>
  <c r="E736" i="8"/>
  <c r="G736" i="8" s="1"/>
  <c r="I736" i="8" s="1"/>
  <c r="B831" i="8"/>
  <c r="D752" i="8"/>
  <c r="C752" i="8"/>
  <c r="E752" i="8"/>
  <c r="G752" i="8" s="1"/>
  <c r="I752" i="8" s="1"/>
  <c r="B847" i="8"/>
  <c r="D768" i="8"/>
  <c r="C768" i="8"/>
  <c r="E768" i="8"/>
  <c r="G768" i="8" s="1"/>
  <c r="I768" i="8" s="1"/>
  <c r="E778" i="8"/>
  <c r="G778" i="8" s="1"/>
  <c r="I778" i="8" s="1"/>
  <c r="B857" i="8"/>
  <c r="C778" i="8"/>
  <c r="D778" i="8"/>
  <c r="E824" i="8"/>
  <c r="G824" i="8" s="1"/>
  <c r="I824" i="8" s="1"/>
  <c r="D824" i="8"/>
  <c r="C824" i="8"/>
  <c r="B903" i="8"/>
  <c r="A1143" i="8"/>
  <c r="E738" i="8"/>
  <c r="G738" i="8" s="1"/>
  <c r="I738" i="8" s="1"/>
  <c r="B817" i="8"/>
  <c r="C738" i="8"/>
  <c r="D738" i="8"/>
  <c r="E805" i="8"/>
  <c r="G805" i="8" s="1"/>
  <c r="I805" i="8" s="1"/>
  <c r="B884" i="8"/>
  <c r="C805" i="8"/>
  <c r="D805" i="8"/>
  <c r="B859" i="8"/>
  <c r="C780" i="8"/>
  <c r="D780" i="8"/>
  <c r="E780" i="8"/>
  <c r="G780" i="8" s="1"/>
  <c r="I780" i="8" s="1"/>
  <c r="D724" i="8"/>
  <c r="B803" i="8"/>
  <c r="C724" i="8"/>
  <c r="E724" i="8"/>
  <c r="G724" i="8" s="1"/>
  <c r="I724" i="8" s="1"/>
  <c r="A1013" i="8"/>
  <c r="A997" i="8"/>
  <c r="B886" i="8"/>
  <c r="C807" i="8"/>
  <c r="D807" i="8"/>
  <c r="E807" i="8"/>
  <c r="G807" i="8" s="1"/>
  <c r="I807" i="8" s="1"/>
  <c r="E751" i="8"/>
  <c r="G751" i="8" s="1"/>
  <c r="I751" i="8" s="1"/>
  <c r="B830" i="8"/>
  <c r="D751" i="8"/>
  <c r="C751" i="8"/>
  <c r="E775" i="8"/>
  <c r="G775" i="8" s="1"/>
  <c r="I775" i="8" s="1"/>
  <c r="B854" i="8"/>
  <c r="C775" i="8"/>
  <c r="D775" i="8"/>
  <c r="B819" i="8"/>
  <c r="D740" i="8"/>
  <c r="C740" i="8"/>
  <c r="E740" i="8"/>
  <c r="G740" i="8" s="1"/>
  <c r="I740" i="8" s="1"/>
  <c r="C827" i="8"/>
  <c r="D827" i="8"/>
  <c r="B906" i="8"/>
  <c r="E827" i="8"/>
  <c r="G827" i="8" s="1"/>
  <c r="I827" i="8" s="1"/>
  <c r="A1159" i="8"/>
  <c r="A1206" i="8"/>
  <c r="E796" i="8"/>
  <c r="G796" i="8" s="1"/>
  <c r="I796" i="8" s="1"/>
  <c r="B875" i="8"/>
  <c r="D796" i="8"/>
  <c r="C796" i="8"/>
  <c r="E791" i="8"/>
  <c r="G791" i="8" s="1"/>
  <c r="I791" i="8" s="1"/>
  <c r="B870" i="8"/>
  <c r="C791" i="8"/>
  <c r="D791" i="8"/>
  <c r="E763" i="8"/>
  <c r="G763" i="8" s="1"/>
  <c r="I763" i="8" s="1"/>
  <c r="B842" i="8"/>
  <c r="C763" i="8"/>
  <c r="D763" i="8"/>
  <c r="E734" i="8"/>
  <c r="G734" i="8" s="1"/>
  <c r="I734" i="8" s="1"/>
  <c r="B813" i="8"/>
  <c r="C734" i="8"/>
  <c r="D734" i="8"/>
  <c r="E713" i="8"/>
  <c r="G713" i="8" s="1"/>
  <c r="I713" i="8" s="1"/>
  <c r="D713" i="8"/>
  <c r="C713" i="8"/>
  <c r="B792" i="8"/>
  <c r="A1045" i="8"/>
  <c r="A1124" i="8" s="1"/>
  <c r="A1203" i="8" s="1"/>
  <c r="E718" i="8"/>
  <c r="G718" i="8" s="1"/>
  <c r="I718" i="8" s="1"/>
  <c r="B797" i="8"/>
  <c r="C718" i="8"/>
  <c r="D718" i="8"/>
  <c r="B960" i="8"/>
  <c r="E881" i="8"/>
  <c r="G881" i="8" s="1"/>
  <c r="I881" i="8" s="1"/>
  <c r="D881" i="8"/>
  <c r="C881" i="8"/>
  <c r="E800" i="8"/>
  <c r="G800" i="8" s="1"/>
  <c r="I800" i="8" s="1"/>
  <c r="C800" i="8"/>
  <c r="B879" i="8"/>
  <c r="D800" i="8"/>
  <c r="E820" i="8"/>
  <c r="G820" i="8" s="1"/>
  <c r="I820" i="8" s="1"/>
  <c r="B899" i="8"/>
  <c r="D820" i="8"/>
  <c r="C820" i="8"/>
  <c r="E790" i="8"/>
  <c r="G790" i="8" s="1"/>
  <c r="I790" i="8" s="1"/>
  <c r="B869" i="8"/>
  <c r="C790" i="8"/>
  <c r="D790" i="8"/>
  <c r="E808" i="8"/>
  <c r="G808" i="8" s="1"/>
  <c r="I808" i="8" s="1"/>
  <c r="C808" i="8"/>
  <c r="B887" i="8"/>
  <c r="D808" i="8"/>
  <c r="A1230" i="8"/>
  <c r="E809" i="8"/>
  <c r="G809" i="8" s="1"/>
  <c r="I809" i="8" s="1"/>
  <c r="C809" i="8"/>
  <c r="B888" i="8"/>
  <c r="D809" i="8"/>
  <c r="C784" i="8"/>
  <c r="B863" i="8"/>
  <c r="D784" i="8"/>
  <c r="E784" i="8"/>
  <c r="G784" i="8" s="1"/>
  <c r="I784" i="8" s="1"/>
  <c r="E804" i="8"/>
  <c r="G804" i="8" s="1"/>
  <c r="I804" i="8" s="1"/>
  <c r="D804" i="8"/>
  <c r="C804" i="8"/>
  <c r="B883" i="8"/>
  <c r="E821" i="8"/>
  <c r="G821" i="8" s="1"/>
  <c r="I821" i="8" s="1"/>
  <c r="B900" i="8"/>
  <c r="C821" i="8"/>
  <c r="D821" i="8"/>
  <c r="N1" i="1"/>
  <c r="O2" i="1"/>
  <c r="B986" i="8" l="1"/>
  <c r="D907" i="8"/>
  <c r="C907" i="8"/>
  <c r="E907" i="8"/>
  <c r="G907" i="8" s="1"/>
  <c r="I907" i="8" s="1"/>
  <c r="E904" i="8"/>
  <c r="G904" i="8" s="1"/>
  <c r="I904" i="8" s="1"/>
  <c r="B983" i="8"/>
  <c r="D904" i="8"/>
  <c r="C904" i="8"/>
  <c r="D911" i="8"/>
  <c r="B990" i="8"/>
  <c r="C911" i="8"/>
  <c r="E911" i="8"/>
  <c r="G911" i="8" s="1"/>
  <c r="I911" i="8" s="1"/>
  <c r="C795" i="8"/>
  <c r="B874" i="8"/>
  <c r="E795" i="8"/>
  <c r="G795" i="8" s="1"/>
  <c r="I795" i="8" s="1"/>
  <c r="D795" i="8"/>
  <c r="E880" i="8"/>
  <c r="G880" i="8" s="1"/>
  <c r="I880" i="8" s="1"/>
  <c r="B959" i="8"/>
  <c r="D880" i="8"/>
  <c r="C880" i="8"/>
  <c r="B1010" i="8"/>
  <c r="C931" i="8"/>
  <c r="D931" i="8"/>
  <c r="E931" i="8"/>
  <c r="G931" i="8" s="1"/>
  <c r="I931" i="8" s="1"/>
  <c r="B978" i="8"/>
  <c r="D899" i="8"/>
  <c r="C899" i="8"/>
  <c r="E899" i="8"/>
  <c r="G899" i="8" s="1"/>
  <c r="I899" i="8" s="1"/>
  <c r="B898" i="8"/>
  <c r="D819" i="8"/>
  <c r="C819" i="8"/>
  <c r="E819" i="8"/>
  <c r="G819" i="8" s="1"/>
  <c r="I819" i="8" s="1"/>
  <c r="A1092" i="8"/>
  <c r="C915" i="8"/>
  <c r="B994" i="8"/>
  <c r="D915" i="8"/>
  <c r="E915" i="8"/>
  <c r="G915" i="8" s="1"/>
  <c r="I915" i="8" s="1"/>
  <c r="A1139" i="8"/>
  <c r="E818" i="8"/>
  <c r="G818" i="8" s="1"/>
  <c r="I818" i="8" s="1"/>
  <c r="B897" i="8"/>
  <c r="C818" i="8"/>
  <c r="D818" i="8"/>
  <c r="E888" i="8"/>
  <c r="G888" i="8" s="1"/>
  <c r="I888" i="8" s="1"/>
  <c r="B967" i="8"/>
  <c r="D888" i="8"/>
  <c r="C888" i="8"/>
  <c r="B1039" i="8"/>
  <c r="E960" i="8"/>
  <c r="G960" i="8" s="1"/>
  <c r="I960" i="8" s="1"/>
  <c r="D960" i="8"/>
  <c r="C960" i="8"/>
  <c r="E797" i="8"/>
  <c r="G797" i="8" s="1"/>
  <c r="I797" i="8" s="1"/>
  <c r="B876" i="8"/>
  <c r="C797" i="8"/>
  <c r="D797" i="8"/>
  <c r="E792" i="8"/>
  <c r="G792" i="8" s="1"/>
  <c r="I792" i="8" s="1"/>
  <c r="B871" i="8"/>
  <c r="D792" i="8"/>
  <c r="C792" i="8"/>
  <c r="E884" i="8"/>
  <c r="G884" i="8" s="1"/>
  <c r="I884" i="8" s="1"/>
  <c r="B963" i="8"/>
  <c r="D884" i="8"/>
  <c r="C884" i="8"/>
  <c r="E817" i="8"/>
  <c r="G817" i="8" s="1"/>
  <c r="I817" i="8" s="1"/>
  <c r="C817" i="8"/>
  <c r="B896" i="8"/>
  <c r="D817" i="8"/>
  <c r="B982" i="8"/>
  <c r="D903" i="8"/>
  <c r="C903" i="8"/>
  <c r="E903" i="8"/>
  <c r="G903" i="8" s="1"/>
  <c r="I903" i="8" s="1"/>
  <c r="B970" i="8"/>
  <c r="C891" i="8"/>
  <c r="D891" i="8"/>
  <c r="E891" i="8"/>
  <c r="G891" i="8" s="1"/>
  <c r="I891" i="8" s="1"/>
  <c r="E841" i="8"/>
  <c r="G841" i="8" s="1"/>
  <c r="I841" i="8" s="1"/>
  <c r="C841" i="8"/>
  <c r="B920" i="8"/>
  <c r="D841" i="8"/>
  <c r="E908" i="8"/>
  <c r="G908" i="8" s="1"/>
  <c r="I908" i="8" s="1"/>
  <c r="D908" i="8"/>
  <c r="C908" i="8"/>
  <c r="B987" i="8"/>
  <c r="E900" i="8"/>
  <c r="G900" i="8" s="1"/>
  <c r="I900" i="8" s="1"/>
  <c r="C900" i="8"/>
  <c r="B979" i="8"/>
  <c r="D900" i="8"/>
  <c r="D863" i="8"/>
  <c r="B942" i="8"/>
  <c r="C863" i="8"/>
  <c r="E863" i="8"/>
  <c r="G863" i="8" s="1"/>
  <c r="I863" i="8" s="1"/>
  <c r="D906" i="8"/>
  <c r="B985" i="8"/>
  <c r="C906" i="8"/>
  <c r="E906" i="8"/>
  <c r="G906" i="8" s="1"/>
  <c r="I906" i="8" s="1"/>
  <c r="A1076" i="8"/>
  <c r="B938" i="8"/>
  <c r="D859" i="8"/>
  <c r="C859" i="8"/>
  <c r="E859" i="8"/>
  <c r="G859" i="8" s="1"/>
  <c r="I859" i="8" s="1"/>
  <c r="D839" i="8"/>
  <c r="C839" i="8"/>
  <c r="B918" i="8"/>
  <c r="E839" i="8"/>
  <c r="G839" i="8" s="1"/>
  <c r="I839" i="8" s="1"/>
  <c r="E845" i="8"/>
  <c r="G845" i="8" s="1"/>
  <c r="I845" i="8" s="1"/>
  <c r="B924" i="8"/>
  <c r="C845" i="8"/>
  <c r="D845" i="8"/>
  <c r="E872" i="8"/>
  <c r="G872" i="8" s="1"/>
  <c r="I872" i="8" s="1"/>
  <c r="C872" i="8"/>
  <c r="B951" i="8"/>
  <c r="D872" i="8"/>
  <c r="E858" i="8"/>
  <c r="G858" i="8" s="1"/>
  <c r="I858" i="8" s="1"/>
  <c r="B937" i="8"/>
  <c r="C858" i="8"/>
  <c r="D858" i="8"/>
  <c r="E814" i="8"/>
  <c r="G814" i="8" s="1"/>
  <c r="I814" i="8" s="1"/>
  <c r="B893" i="8"/>
  <c r="D814" i="8"/>
  <c r="C814" i="8"/>
  <c r="E834" i="8"/>
  <c r="G834" i="8" s="1"/>
  <c r="I834" i="8" s="1"/>
  <c r="B913" i="8"/>
  <c r="C834" i="8"/>
  <c r="D834" i="8"/>
  <c r="E862" i="8"/>
  <c r="G862" i="8" s="1"/>
  <c r="I862" i="8" s="1"/>
  <c r="B941" i="8"/>
  <c r="D862" i="8"/>
  <c r="C862" i="8"/>
  <c r="E850" i="8"/>
  <c r="G850" i="8" s="1"/>
  <c r="I850" i="8" s="1"/>
  <c r="B929" i="8"/>
  <c r="C850" i="8"/>
  <c r="D850" i="8"/>
  <c r="E798" i="8"/>
  <c r="G798" i="8" s="1"/>
  <c r="I798" i="8" s="1"/>
  <c r="B877" i="8"/>
  <c r="D798" i="8"/>
  <c r="C798" i="8"/>
  <c r="E837" i="8"/>
  <c r="G837" i="8" s="1"/>
  <c r="I837" i="8" s="1"/>
  <c r="C837" i="8"/>
  <c r="B916" i="8"/>
  <c r="D837" i="8"/>
  <c r="E865" i="8"/>
  <c r="G865" i="8" s="1"/>
  <c r="I865" i="8" s="1"/>
  <c r="B944" i="8"/>
  <c r="C865" i="8"/>
  <c r="D865" i="8"/>
  <c r="D811" i="8"/>
  <c r="C811" i="8"/>
  <c r="B890" i="8"/>
  <c r="E811" i="8"/>
  <c r="G811" i="8" s="1"/>
  <c r="I811" i="8" s="1"/>
  <c r="B878" i="8"/>
  <c r="D799" i="8"/>
  <c r="C799" i="8"/>
  <c r="E799" i="8"/>
  <c r="G799" i="8" s="1"/>
  <c r="I799" i="8" s="1"/>
  <c r="B1022" i="8"/>
  <c r="D943" i="8"/>
  <c r="C943" i="8"/>
  <c r="E943" i="8"/>
  <c r="G943" i="8" s="1"/>
  <c r="I943" i="8" s="1"/>
  <c r="E849" i="8"/>
  <c r="G849" i="8" s="1"/>
  <c r="I849" i="8" s="1"/>
  <c r="B928" i="8"/>
  <c r="C849" i="8"/>
  <c r="D849" i="8"/>
  <c r="C895" i="8"/>
  <c r="B974" i="8"/>
  <c r="D895" i="8"/>
  <c r="E895" i="8"/>
  <c r="G895" i="8" s="1"/>
  <c r="I895" i="8" s="1"/>
  <c r="B984" i="8"/>
  <c r="D905" i="8"/>
  <c r="C905" i="8"/>
  <c r="E905" i="8"/>
  <c r="G905" i="8" s="1"/>
  <c r="I905" i="8" s="1"/>
  <c r="D927" i="8"/>
  <c r="B1006" i="8"/>
  <c r="C927" i="8"/>
  <c r="E927" i="8"/>
  <c r="G927" i="8" s="1"/>
  <c r="I927" i="8" s="1"/>
  <c r="E853" i="8"/>
  <c r="G853" i="8" s="1"/>
  <c r="I853" i="8" s="1"/>
  <c r="C853" i="8"/>
  <c r="B932" i="8"/>
  <c r="D853" i="8"/>
  <c r="E861" i="8"/>
  <c r="G861" i="8" s="1"/>
  <c r="I861" i="8" s="1"/>
  <c r="B940" i="8"/>
  <c r="C861" i="8"/>
  <c r="D861" i="8"/>
  <c r="D883" i="8"/>
  <c r="B962" i="8"/>
  <c r="C883" i="8"/>
  <c r="E883" i="8"/>
  <c r="G883" i="8" s="1"/>
  <c r="I883" i="8" s="1"/>
  <c r="E869" i="8"/>
  <c r="G869" i="8" s="1"/>
  <c r="I869" i="8" s="1"/>
  <c r="B948" i="8"/>
  <c r="C869" i="8"/>
  <c r="D869" i="8"/>
  <c r="B882" i="8"/>
  <c r="D803" i="8"/>
  <c r="C803" i="8"/>
  <c r="E803" i="8"/>
  <c r="G803" i="8" s="1"/>
  <c r="I803" i="8" s="1"/>
  <c r="E857" i="8"/>
  <c r="G857" i="8" s="1"/>
  <c r="I857" i="8" s="1"/>
  <c r="C857" i="8"/>
  <c r="B936" i="8"/>
  <c r="D857" i="8"/>
  <c r="D851" i="8"/>
  <c r="C851" i="8"/>
  <c r="B930" i="8"/>
  <c r="E851" i="8"/>
  <c r="G851" i="8" s="1"/>
  <c r="I851" i="8" s="1"/>
  <c r="B965" i="8"/>
  <c r="E886" i="8"/>
  <c r="G886" i="8" s="1"/>
  <c r="I886" i="8" s="1"/>
  <c r="C886" i="8"/>
  <c r="D886" i="8"/>
  <c r="B926" i="8"/>
  <c r="D847" i="8"/>
  <c r="C847" i="8"/>
  <c r="E847" i="8"/>
  <c r="G847" i="8" s="1"/>
  <c r="I847" i="8" s="1"/>
  <c r="D831" i="8"/>
  <c r="C831" i="8"/>
  <c r="B910" i="8"/>
  <c r="E831" i="8"/>
  <c r="G831" i="8" s="1"/>
  <c r="I831" i="8" s="1"/>
  <c r="D815" i="8"/>
  <c r="B894" i="8"/>
  <c r="C815" i="8"/>
  <c r="E815" i="8"/>
  <c r="G815" i="8" s="1"/>
  <c r="I815" i="8" s="1"/>
  <c r="B998" i="8"/>
  <c r="C919" i="8"/>
  <c r="D919" i="8"/>
  <c r="E919" i="8"/>
  <c r="G919" i="8" s="1"/>
  <c r="I919" i="8" s="1"/>
  <c r="B966" i="8"/>
  <c r="D887" i="8"/>
  <c r="C887" i="8"/>
  <c r="E887" i="8"/>
  <c r="G887" i="8" s="1"/>
  <c r="I887" i="8" s="1"/>
  <c r="B958" i="8"/>
  <c r="D879" i="8"/>
  <c r="C879" i="8"/>
  <c r="E879" i="8"/>
  <c r="G879" i="8" s="1"/>
  <c r="I879" i="8" s="1"/>
  <c r="E813" i="8"/>
  <c r="G813" i="8" s="1"/>
  <c r="I813" i="8" s="1"/>
  <c r="B892" i="8"/>
  <c r="C813" i="8"/>
  <c r="D813" i="8"/>
  <c r="E842" i="8"/>
  <c r="G842" i="8" s="1"/>
  <c r="I842" i="8" s="1"/>
  <c r="B921" i="8"/>
  <c r="C842" i="8"/>
  <c r="D842" i="8"/>
  <c r="E870" i="8"/>
  <c r="G870" i="8" s="1"/>
  <c r="I870" i="8" s="1"/>
  <c r="B949" i="8"/>
  <c r="D870" i="8"/>
  <c r="C870" i="8"/>
  <c r="E875" i="8"/>
  <c r="G875" i="8" s="1"/>
  <c r="I875" i="8" s="1"/>
  <c r="B954" i="8"/>
  <c r="D875" i="8"/>
  <c r="C875" i="8"/>
  <c r="A1238" i="8"/>
  <c r="E854" i="8"/>
  <c r="G854" i="8" s="1"/>
  <c r="I854" i="8" s="1"/>
  <c r="B933" i="8"/>
  <c r="C854" i="8"/>
  <c r="D854" i="8"/>
  <c r="E830" i="8"/>
  <c r="G830" i="8" s="1"/>
  <c r="I830" i="8" s="1"/>
  <c r="B909" i="8"/>
  <c r="D830" i="8"/>
  <c r="C830" i="8"/>
  <c r="A1222" i="8"/>
  <c r="C947" i="8"/>
  <c r="B1026" i="8"/>
  <c r="D947" i="8"/>
  <c r="E947" i="8"/>
  <c r="G947" i="8" s="1"/>
  <c r="I947" i="8" s="1"/>
  <c r="E1059" i="8"/>
  <c r="G1059" i="8" s="1"/>
  <c r="I1059" i="8" s="1"/>
  <c r="B1138" i="8"/>
  <c r="C1059" i="8"/>
  <c r="D1059" i="8"/>
  <c r="B946" i="8"/>
  <c r="D867" i="8"/>
  <c r="C867" i="8"/>
  <c r="E867" i="8"/>
  <c r="G867" i="8" s="1"/>
  <c r="I867" i="8" s="1"/>
  <c r="C855" i="8"/>
  <c r="B934" i="8"/>
  <c r="D855" i="8"/>
  <c r="E855" i="8"/>
  <c r="G855" i="8" s="1"/>
  <c r="I855" i="8" s="1"/>
  <c r="B902" i="8"/>
  <c r="D823" i="8"/>
  <c r="C823" i="8"/>
  <c r="E823" i="8"/>
  <c r="G823" i="8" s="1"/>
  <c r="I823" i="8" s="1"/>
  <c r="E810" i="8"/>
  <c r="G810" i="8" s="1"/>
  <c r="I810" i="8" s="1"/>
  <c r="B889" i="8"/>
  <c r="C810" i="8"/>
  <c r="D810" i="8"/>
  <c r="B1014" i="8"/>
  <c r="D935" i="8"/>
  <c r="C935" i="8"/>
  <c r="E935" i="8"/>
  <c r="G935" i="8" s="1"/>
  <c r="I935" i="8" s="1"/>
  <c r="B1018" i="8"/>
  <c r="D939" i="8"/>
  <c r="C939" i="8"/>
  <c r="E939" i="8"/>
  <c r="G939" i="8" s="1"/>
  <c r="I939" i="8" s="1"/>
  <c r="E866" i="8"/>
  <c r="G866" i="8" s="1"/>
  <c r="I866" i="8" s="1"/>
  <c r="B945" i="8"/>
  <c r="C866" i="8"/>
  <c r="D866" i="8"/>
  <c r="E794" i="8"/>
  <c r="G794" i="8" s="1"/>
  <c r="I794" i="8" s="1"/>
  <c r="B873" i="8"/>
  <c r="C794" i="8"/>
  <c r="D794" i="8"/>
  <c r="E838" i="8"/>
  <c r="G838" i="8" s="1"/>
  <c r="I838" i="8" s="1"/>
  <c r="B917" i="8"/>
  <c r="D838" i="8"/>
  <c r="C838" i="8"/>
  <c r="E846" i="8"/>
  <c r="G846" i="8" s="1"/>
  <c r="I846" i="8" s="1"/>
  <c r="B925" i="8"/>
  <c r="D846" i="8"/>
  <c r="C846" i="8"/>
  <c r="B964" i="8"/>
  <c r="D885" i="8"/>
  <c r="E885" i="8"/>
  <c r="G885" i="8" s="1"/>
  <c r="I885" i="8" s="1"/>
  <c r="C885" i="8"/>
  <c r="B914" i="8"/>
  <c r="D835" i="8"/>
  <c r="C835" i="8"/>
  <c r="E835" i="8"/>
  <c r="G835" i="8" s="1"/>
  <c r="I835" i="8" s="1"/>
  <c r="B1002" i="8"/>
  <c r="C923" i="8"/>
  <c r="D923" i="8"/>
  <c r="E923" i="8"/>
  <c r="G923" i="8" s="1"/>
  <c r="I923" i="8" s="1"/>
  <c r="E833" i="8"/>
  <c r="G833" i="8" s="1"/>
  <c r="I833" i="8" s="1"/>
  <c r="B912" i="8"/>
  <c r="C833" i="8"/>
  <c r="D833" i="8"/>
  <c r="C843" i="8"/>
  <c r="B922" i="8"/>
  <c r="E843" i="8"/>
  <c r="G843" i="8" s="1"/>
  <c r="I843" i="8" s="1"/>
  <c r="D843" i="8"/>
  <c r="P2" i="1"/>
  <c r="O1" i="1"/>
  <c r="D910" i="8" l="1"/>
  <c r="E910" i="8"/>
  <c r="G910" i="8" s="1"/>
  <c r="I910" i="8" s="1"/>
  <c r="B989" i="8"/>
  <c r="C910" i="8"/>
  <c r="D930" i="8"/>
  <c r="B1009" i="8"/>
  <c r="E930" i="8"/>
  <c r="G930" i="8" s="1"/>
  <c r="I930" i="8" s="1"/>
  <c r="C930" i="8"/>
  <c r="E951" i="8"/>
  <c r="G951" i="8" s="1"/>
  <c r="I951" i="8" s="1"/>
  <c r="B1030" i="8"/>
  <c r="C951" i="8"/>
  <c r="D951" i="8"/>
  <c r="E963" i="8"/>
  <c r="G963" i="8" s="1"/>
  <c r="I963" i="8" s="1"/>
  <c r="C963" i="8"/>
  <c r="B1042" i="8"/>
  <c r="D963" i="8"/>
  <c r="E948" i="8"/>
  <c r="G948" i="8" s="1"/>
  <c r="I948" i="8" s="1"/>
  <c r="B1027" i="8"/>
  <c r="C948" i="8"/>
  <c r="D948" i="8"/>
  <c r="C962" i="8"/>
  <c r="B1041" i="8"/>
  <c r="D962" i="8"/>
  <c r="E962" i="8"/>
  <c r="G962" i="8" s="1"/>
  <c r="I962" i="8" s="1"/>
  <c r="E940" i="8"/>
  <c r="G940" i="8" s="1"/>
  <c r="I940" i="8" s="1"/>
  <c r="B1019" i="8"/>
  <c r="D940" i="8"/>
  <c r="C940" i="8"/>
  <c r="C1006" i="8"/>
  <c r="B1085" i="8"/>
  <c r="D1006" i="8"/>
  <c r="E1006" i="8"/>
  <c r="G1006" i="8" s="1"/>
  <c r="I1006" i="8" s="1"/>
  <c r="B1053" i="8"/>
  <c r="D974" i="8"/>
  <c r="C974" i="8"/>
  <c r="E974" i="8"/>
  <c r="G974" i="8" s="1"/>
  <c r="I974" i="8" s="1"/>
  <c r="E928" i="8"/>
  <c r="G928" i="8" s="1"/>
  <c r="I928" i="8" s="1"/>
  <c r="B1007" i="8"/>
  <c r="D928" i="8"/>
  <c r="C928" i="8"/>
  <c r="E944" i="8"/>
  <c r="G944" i="8" s="1"/>
  <c r="I944" i="8" s="1"/>
  <c r="D944" i="8"/>
  <c r="C944" i="8"/>
  <c r="B1023" i="8"/>
  <c r="B956" i="8"/>
  <c r="C877" i="8"/>
  <c r="E877" i="8"/>
  <c r="G877" i="8" s="1"/>
  <c r="I877" i="8" s="1"/>
  <c r="D877" i="8"/>
  <c r="B1008" i="8"/>
  <c r="D929" i="8"/>
  <c r="C929" i="8"/>
  <c r="E929" i="8"/>
  <c r="G929" i="8" s="1"/>
  <c r="I929" i="8" s="1"/>
  <c r="B1020" i="8"/>
  <c r="C941" i="8"/>
  <c r="E941" i="8"/>
  <c r="G941" i="8" s="1"/>
  <c r="I941" i="8" s="1"/>
  <c r="D941" i="8"/>
  <c r="B992" i="8"/>
  <c r="E913" i="8"/>
  <c r="G913" i="8" s="1"/>
  <c r="I913" i="8" s="1"/>
  <c r="D913" i="8"/>
  <c r="C913" i="8"/>
  <c r="B972" i="8"/>
  <c r="E893" i="8"/>
  <c r="G893" i="8" s="1"/>
  <c r="I893" i="8" s="1"/>
  <c r="D893" i="8"/>
  <c r="C893" i="8"/>
  <c r="B1016" i="8"/>
  <c r="E937" i="8"/>
  <c r="G937" i="8" s="1"/>
  <c r="I937" i="8" s="1"/>
  <c r="D937" i="8"/>
  <c r="C937" i="8"/>
  <c r="E924" i="8"/>
  <c r="G924" i="8" s="1"/>
  <c r="I924" i="8" s="1"/>
  <c r="B1003" i="8"/>
  <c r="C924" i="8"/>
  <c r="D924" i="8"/>
  <c r="B1049" i="8"/>
  <c r="D970" i="8"/>
  <c r="C970" i="8"/>
  <c r="E970" i="8"/>
  <c r="G970" i="8" s="1"/>
  <c r="I970" i="8" s="1"/>
  <c r="B1061" i="8"/>
  <c r="D982" i="8"/>
  <c r="C982" i="8"/>
  <c r="E982" i="8"/>
  <c r="G982" i="8" s="1"/>
  <c r="I982" i="8" s="1"/>
  <c r="B950" i="8"/>
  <c r="C871" i="8"/>
  <c r="D871" i="8"/>
  <c r="E871" i="8"/>
  <c r="G871" i="8" s="1"/>
  <c r="I871" i="8" s="1"/>
  <c r="E876" i="8"/>
  <c r="G876" i="8" s="1"/>
  <c r="I876" i="8" s="1"/>
  <c r="D876" i="8"/>
  <c r="C876" i="8"/>
  <c r="B955" i="8"/>
  <c r="E967" i="8"/>
  <c r="G967" i="8" s="1"/>
  <c r="I967" i="8" s="1"/>
  <c r="B1046" i="8"/>
  <c r="D967" i="8"/>
  <c r="C967" i="8"/>
  <c r="B976" i="8"/>
  <c r="E897" i="8"/>
  <c r="G897" i="8" s="1"/>
  <c r="I897" i="8" s="1"/>
  <c r="C897" i="8"/>
  <c r="D897" i="8"/>
  <c r="A1171" i="8"/>
  <c r="D922" i="8"/>
  <c r="B1001" i="8"/>
  <c r="C922" i="8"/>
  <c r="E922" i="8"/>
  <c r="G922" i="8" s="1"/>
  <c r="I922" i="8" s="1"/>
  <c r="E912" i="8"/>
  <c r="G912" i="8" s="1"/>
  <c r="I912" i="8" s="1"/>
  <c r="B991" i="8"/>
  <c r="D912" i="8"/>
  <c r="C912" i="8"/>
  <c r="B1004" i="8"/>
  <c r="C925" i="8"/>
  <c r="E925" i="8"/>
  <c r="G925" i="8" s="1"/>
  <c r="I925" i="8" s="1"/>
  <c r="D925" i="8"/>
  <c r="B996" i="8"/>
  <c r="C917" i="8"/>
  <c r="E917" i="8"/>
  <c r="G917" i="8" s="1"/>
  <c r="I917" i="8" s="1"/>
  <c r="D917" i="8"/>
  <c r="C873" i="8"/>
  <c r="B952" i="8"/>
  <c r="E873" i="8"/>
  <c r="G873" i="8" s="1"/>
  <c r="I873" i="8" s="1"/>
  <c r="D873" i="8"/>
  <c r="B1024" i="8"/>
  <c r="C945" i="8"/>
  <c r="E945" i="8"/>
  <c r="G945" i="8" s="1"/>
  <c r="I945" i="8" s="1"/>
  <c r="D945" i="8"/>
  <c r="D954" i="8"/>
  <c r="C954" i="8"/>
  <c r="B1033" i="8"/>
  <c r="E954" i="8"/>
  <c r="G954" i="8" s="1"/>
  <c r="I954" i="8" s="1"/>
  <c r="B1028" i="8"/>
  <c r="E949" i="8"/>
  <c r="G949" i="8" s="1"/>
  <c r="I949" i="8" s="1"/>
  <c r="C949" i="8"/>
  <c r="D949" i="8"/>
  <c r="E892" i="8"/>
  <c r="G892" i="8" s="1"/>
  <c r="I892" i="8" s="1"/>
  <c r="C892" i="8"/>
  <c r="B971" i="8"/>
  <c r="D892" i="8"/>
  <c r="D918" i="8"/>
  <c r="B997" i="8"/>
  <c r="C918" i="8"/>
  <c r="E918" i="8"/>
  <c r="G918" i="8" s="1"/>
  <c r="I918" i="8" s="1"/>
  <c r="B1081" i="8"/>
  <c r="D1002" i="8"/>
  <c r="C1002" i="8"/>
  <c r="E1002" i="8"/>
  <c r="G1002" i="8" s="1"/>
  <c r="I1002" i="8" s="1"/>
  <c r="B1097" i="8"/>
  <c r="D1018" i="8"/>
  <c r="C1018" i="8"/>
  <c r="E1018" i="8"/>
  <c r="G1018" i="8" s="1"/>
  <c r="I1018" i="8" s="1"/>
  <c r="B1093" i="8"/>
  <c r="D1014" i="8"/>
  <c r="C1014" i="8"/>
  <c r="E1014" i="8"/>
  <c r="G1014" i="8" s="1"/>
  <c r="I1014" i="8" s="1"/>
  <c r="D902" i="8"/>
  <c r="B981" i="8"/>
  <c r="C902" i="8"/>
  <c r="E902" i="8"/>
  <c r="G902" i="8" s="1"/>
  <c r="I902" i="8" s="1"/>
  <c r="B973" i="8"/>
  <c r="E894" i="8"/>
  <c r="G894" i="8" s="1"/>
  <c r="I894" i="8" s="1"/>
  <c r="D894" i="8"/>
  <c r="C894" i="8"/>
  <c r="B988" i="8"/>
  <c r="D909" i="8"/>
  <c r="E909" i="8"/>
  <c r="G909" i="8" s="1"/>
  <c r="I909" i="8" s="1"/>
  <c r="C909" i="8"/>
  <c r="B1012" i="8"/>
  <c r="E933" i="8"/>
  <c r="G933" i="8" s="1"/>
  <c r="I933" i="8" s="1"/>
  <c r="D933" i="8"/>
  <c r="C933" i="8"/>
  <c r="B1037" i="8"/>
  <c r="C958" i="8"/>
  <c r="D958" i="8"/>
  <c r="E958" i="8"/>
  <c r="G958" i="8" s="1"/>
  <c r="I958" i="8" s="1"/>
  <c r="B1045" i="8"/>
  <c r="D966" i="8"/>
  <c r="C966" i="8"/>
  <c r="E966" i="8"/>
  <c r="G966" i="8" s="1"/>
  <c r="I966" i="8" s="1"/>
  <c r="B1077" i="8"/>
  <c r="D998" i="8"/>
  <c r="C998" i="8"/>
  <c r="E998" i="8"/>
  <c r="G998" i="8" s="1"/>
  <c r="I998" i="8" s="1"/>
  <c r="D926" i="8"/>
  <c r="B1005" i="8"/>
  <c r="E926" i="8"/>
  <c r="G926" i="8" s="1"/>
  <c r="I926" i="8" s="1"/>
  <c r="C926" i="8"/>
  <c r="B1044" i="8"/>
  <c r="E965" i="8"/>
  <c r="G965" i="8" s="1"/>
  <c r="I965" i="8" s="1"/>
  <c r="D965" i="8"/>
  <c r="C965" i="8"/>
  <c r="B961" i="8"/>
  <c r="E882" i="8"/>
  <c r="G882" i="8" s="1"/>
  <c r="I882" i="8" s="1"/>
  <c r="C882" i="8"/>
  <c r="D882" i="8"/>
  <c r="B1063" i="8"/>
  <c r="E984" i="8"/>
  <c r="G984" i="8" s="1"/>
  <c r="I984" i="8" s="1"/>
  <c r="C984" i="8"/>
  <c r="D984" i="8"/>
  <c r="B1101" i="8"/>
  <c r="E1101" i="8" s="1"/>
  <c r="G1101" i="8" s="1"/>
  <c r="I1101" i="8" s="1"/>
  <c r="C1022" i="8"/>
  <c r="D1022" i="8"/>
  <c r="E1022" i="8"/>
  <c r="G1022" i="8" s="1"/>
  <c r="I1022" i="8" s="1"/>
  <c r="B957" i="8"/>
  <c r="D878" i="8"/>
  <c r="E878" i="8"/>
  <c r="G878" i="8" s="1"/>
  <c r="I878" i="8" s="1"/>
  <c r="C878" i="8"/>
  <c r="E987" i="8"/>
  <c r="G987" i="8" s="1"/>
  <c r="I987" i="8" s="1"/>
  <c r="B1066" i="8"/>
  <c r="D987" i="8"/>
  <c r="C987" i="8"/>
  <c r="E1039" i="8"/>
  <c r="G1039" i="8" s="1"/>
  <c r="I1039" i="8" s="1"/>
  <c r="B1118" i="8"/>
  <c r="C1039" i="8"/>
  <c r="D1039" i="8"/>
  <c r="B977" i="8"/>
  <c r="D898" i="8"/>
  <c r="C898" i="8"/>
  <c r="E898" i="8"/>
  <c r="G898" i="8" s="1"/>
  <c r="I898" i="8" s="1"/>
  <c r="C978" i="8"/>
  <c r="B1057" i="8"/>
  <c r="D978" i="8"/>
  <c r="E978" i="8"/>
  <c r="G978" i="8" s="1"/>
  <c r="I978" i="8" s="1"/>
  <c r="E959" i="8"/>
  <c r="G959" i="8" s="1"/>
  <c r="I959" i="8" s="1"/>
  <c r="B1038" i="8"/>
  <c r="C959" i="8"/>
  <c r="D959" i="8"/>
  <c r="B953" i="8"/>
  <c r="D874" i="8"/>
  <c r="C874" i="8"/>
  <c r="E874" i="8"/>
  <c r="G874" i="8" s="1"/>
  <c r="I874" i="8" s="1"/>
  <c r="D990" i="8"/>
  <c r="B1069" i="8"/>
  <c r="C990" i="8"/>
  <c r="E990" i="8"/>
  <c r="G990" i="8" s="1"/>
  <c r="I990" i="8" s="1"/>
  <c r="E983" i="8"/>
  <c r="G983" i="8" s="1"/>
  <c r="I983" i="8" s="1"/>
  <c r="B1062" i="8"/>
  <c r="D983" i="8"/>
  <c r="C983" i="8"/>
  <c r="B968" i="8"/>
  <c r="C889" i="8"/>
  <c r="D889" i="8"/>
  <c r="E889" i="8"/>
  <c r="G889" i="8" s="1"/>
  <c r="I889" i="8" s="1"/>
  <c r="D934" i="8"/>
  <c r="B1013" i="8"/>
  <c r="C934" i="8"/>
  <c r="E934" i="8"/>
  <c r="G934" i="8" s="1"/>
  <c r="I934" i="8" s="1"/>
  <c r="E1138" i="8"/>
  <c r="G1138" i="8" s="1"/>
  <c r="I1138" i="8" s="1"/>
  <c r="B1217" i="8"/>
  <c r="C1138" i="8"/>
  <c r="D1138" i="8"/>
  <c r="B1105" i="8"/>
  <c r="D1026" i="8"/>
  <c r="C1026" i="8"/>
  <c r="E1026" i="8"/>
  <c r="G1026" i="8" s="1"/>
  <c r="I1026" i="8" s="1"/>
  <c r="B1000" i="8"/>
  <c r="C921" i="8"/>
  <c r="E921" i="8"/>
  <c r="G921" i="8" s="1"/>
  <c r="I921" i="8" s="1"/>
  <c r="D921" i="8"/>
  <c r="E936" i="8"/>
  <c r="G936" i="8" s="1"/>
  <c r="I936" i="8" s="1"/>
  <c r="B1015" i="8"/>
  <c r="C936" i="8"/>
  <c r="D936" i="8"/>
  <c r="E932" i="8"/>
  <c r="G932" i="8" s="1"/>
  <c r="I932" i="8" s="1"/>
  <c r="B1011" i="8"/>
  <c r="D932" i="8"/>
  <c r="C932" i="8"/>
  <c r="B969" i="8"/>
  <c r="E890" i="8"/>
  <c r="G890" i="8" s="1"/>
  <c r="I890" i="8" s="1"/>
  <c r="D890" i="8"/>
  <c r="C890" i="8"/>
  <c r="E916" i="8"/>
  <c r="G916" i="8" s="1"/>
  <c r="I916" i="8" s="1"/>
  <c r="C916" i="8"/>
  <c r="B995" i="8"/>
  <c r="D916" i="8"/>
  <c r="A1155" i="8"/>
  <c r="A1234" i="8" s="1"/>
  <c r="D985" i="8"/>
  <c r="B1064" i="8"/>
  <c r="C985" i="8"/>
  <c r="E985" i="8"/>
  <c r="G985" i="8" s="1"/>
  <c r="I985" i="8" s="1"/>
  <c r="D942" i="8"/>
  <c r="E942" i="8"/>
  <c r="G942" i="8" s="1"/>
  <c r="I942" i="8" s="1"/>
  <c r="B1021" i="8"/>
  <c r="C942" i="8"/>
  <c r="D914" i="8"/>
  <c r="E914" i="8"/>
  <c r="G914" i="8" s="1"/>
  <c r="I914" i="8" s="1"/>
  <c r="B993" i="8"/>
  <c r="C914" i="8"/>
  <c r="C964" i="8"/>
  <c r="B1043" i="8"/>
  <c r="E964" i="8"/>
  <c r="G964" i="8" s="1"/>
  <c r="I964" i="8" s="1"/>
  <c r="D964" i="8"/>
  <c r="D946" i="8"/>
  <c r="B1025" i="8"/>
  <c r="E946" i="8"/>
  <c r="G946" i="8" s="1"/>
  <c r="I946" i="8" s="1"/>
  <c r="C946" i="8"/>
  <c r="D938" i="8"/>
  <c r="B1017" i="8"/>
  <c r="C938" i="8"/>
  <c r="E938" i="8"/>
  <c r="G938" i="8" s="1"/>
  <c r="I938" i="8" s="1"/>
  <c r="E979" i="8"/>
  <c r="G979" i="8" s="1"/>
  <c r="I979" i="8" s="1"/>
  <c r="B1058" i="8"/>
  <c r="C979" i="8"/>
  <c r="D979" i="8"/>
  <c r="E920" i="8"/>
  <c r="G920" i="8" s="1"/>
  <c r="I920" i="8" s="1"/>
  <c r="C920" i="8"/>
  <c r="D920" i="8"/>
  <c r="B999" i="8"/>
  <c r="E896" i="8"/>
  <c r="G896" i="8" s="1"/>
  <c r="I896" i="8" s="1"/>
  <c r="D896" i="8"/>
  <c r="C896" i="8"/>
  <c r="B975" i="8"/>
  <c r="A1218" i="8"/>
  <c r="D994" i="8"/>
  <c r="B1073" i="8"/>
  <c r="C994" i="8"/>
  <c r="E994" i="8"/>
  <c r="G994" i="8" s="1"/>
  <c r="I994" i="8" s="1"/>
  <c r="B1089" i="8"/>
  <c r="C1010" i="8"/>
  <c r="D1010" i="8"/>
  <c r="E1010" i="8"/>
  <c r="G1010" i="8" s="1"/>
  <c r="I1010" i="8" s="1"/>
  <c r="B1065" i="8"/>
  <c r="D986" i="8"/>
  <c r="C986" i="8"/>
  <c r="E986" i="8"/>
  <c r="G986" i="8" s="1"/>
  <c r="I986" i="8" s="1"/>
  <c r="Q2" i="1"/>
  <c r="P1" i="1"/>
  <c r="E1065" i="8" l="1"/>
  <c r="G1065" i="8" s="1"/>
  <c r="I1065" i="8" s="1"/>
  <c r="B1144" i="8"/>
  <c r="D1065" i="8"/>
  <c r="C1065" i="8"/>
  <c r="E1089" i="8"/>
  <c r="G1089" i="8" s="1"/>
  <c r="I1089" i="8" s="1"/>
  <c r="B1168" i="8"/>
  <c r="C1089" i="8"/>
  <c r="D1089" i="8"/>
  <c r="D993" i="8"/>
  <c r="E993" i="8"/>
  <c r="G993" i="8" s="1"/>
  <c r="I993" i="8" s="1"/>
  <c r="B1072" i="8"/>
  <c r="C993" i="8"/>
  <c r="B1079" i="8"/>
  <c r="E1000" i="8"/>
  <c r="G1000" i="8" s="1"/>
  <c r="I1000" i="8" s="1"/>
  <c r="D1000" i="8"/>
  <c r="C1000" i="8"/>
  <c r="E1069" i="8"/>
  <c r="G1069" i="8" s="1"/>
  <c r="I1069" i="8" s="1"/>
  <c r="B1148" i="8"/>
  <c r="D1069" i="8"/>
  <c r="C1069" i="8"/>
  <c r="E1066" i="8"/>
  <c r="G1066" i="8" s="1"/>
  <c r="I1066" i="8" s="1"/>
  <c r="C1066" i="8"/>
  <c r="B1145" i="8"/>
  <c r="D1066" i="8"/>
  <c r="D1017" i="8"/>
  <c r="B1096" i="8"/>
  <c r="C1017" i="8"/>
  <c r="E1017" i="8"/>
  <c r="G1017" i="8" s="1"/>
  <c r="I1017" i="8" s="1"/>
  <c r="E1043" i="8"/>
  <c r="G1043" i="8" s="1"/>
  <c r="I1043" i="8" s="1"/>
  <c r="B1122" i="8"/>
  <c r="C1043" i="8"/>
  <c r="D1043" i="8"/>
  <c r="D1064" i="8"/>
  <c r="C1064" i="8"/>
  <c r="B1143" i="8"/>
  <c r="E1064" i="8"/>
  <c r="G1064" i="8" s="1"/>
  <c r="I1064" i="8" s="1"/>
  <c r="E1105" i="8"/>
  <c r="G1105" i="8" s="1"/>
  <c r="I1105" i="8" s="1"/>
  <c r="B1184" i="8"/>
  <c r="D1105" i="8"/>
  <c r="C1105" i="8"/>
  <c r="E1045" i="8"/>
  <c r="G1045" i="8" s="1"/>
  <c r="I1045" i="8" s="1"/>
  <c r="C1045" i="8"/>
  <c r="B1124" i="8"/>
  <c r="D1045" i="8"/>
  <c r="B1091" i="8"/>
  <c r="C1012" i="8"/>
  <c r="E1012" i="8"/>
  <c r="G1012" i="8" s="1"/>
  <c r="I1012" i="8" s="1"/>
  <c r="D1012" i="8"/>
  <c r="D981" i="8"/>
  <c r="B1060" i="8"/>
  <c r="E981" i="8"/>
  <c r="G981" i="8" s="1"/>
  <c r="I981" i="8" s="1"/>
  <c r="C981" i="8"/>
  <c r="D997" i="8"/>
  <c r="B1076" i="8"/>
  <c r="C997" i="8"/>
  <c r="E997" i="8"/>
  <c r="G997" i="8" s="1"/>
  <c r="I997" i="8" s="1"/>
  <c r="E1023" i="8"/>
  <c r="G1023" i="8" s="1"/>
  <c r="I1023" i="8" s="1"/>
  <c r="B1102" i="8"/>
  <c r="E1102" i="8" s="1"/>
  <c r="G1102" i="8" s="1"/>
  <c r="I1102" i="8" s="1"/>
  <c r="D1023" i="8"/>
  <c r="C1023" i="8"/>
  <c r="E995" i="8"/>
  <c r="G995" i="8" s="1"/>
  <c r="I995" i="8" s="1"/>
  <c r="D995" i="8"/>
  <c r="B1074" i="8"/>
  <c r="C995" i="8"/>
  <c r="B1052" i="8"/>
  <c r="C973" i="8"/>
  <c r="D973" i="8"/>
  <c r="E973" i="8"/>
  <c r="G973" i="8" s="1"/>
  <c r="I973" i="8" s="1"/>
  <c r="E1093" i="8"/>
  <c r="G1093" i="8" s="1"/>
  <c r="I1093" i="8" s="1"/>
  <c r="B1172" i="8"/>
  <c r="D1093" i="8"/>
  <c r="C1093" i="8"/>
  <c r="E1097" i="8"/>
  <c r="G1097" i="8" s="1"/>
  <c r="I1097" i="8" s="1"/>
  <c r="D1097" i="8"/>
  <c r="C1097" i="8"/>
  <c r="B1176" i="8"/>
  <c r="E1081" i="8"/>
  <c r="G1081" i="8" s="1"/>
  <c r="I1081" i="8" s="1"/>
  <c r="B1160" i="8"/>
  <c r="D1081" i="8"/>
  <c r="C1081" i="8"/>
  <c r="B1107" i="8"/>
  <c r="D1028" i="8"/>
  <c r="C1028" i="8"/>
  <c r="E1028" i="8"/>
  <c r="G1028" i="8" s="1"/>
  <c r="I1028" i="8" s="1"/>
  <c r="B1103" i="8"/>
  <c r="E1103" i="8" s="1"/>
  <c r="G1103" i="8" s="1"/>
  <c r="I1103" i="8" s="1"/>
  <c r="E1024" i="8"/>
  <c r="G1024" i="8" s="1"/>
  <c r="I1024" i="8" s="1"/>
  <c r="D1024" i="8"/>
  <c r="C1024" i="8"/>
  <c r="B1075" i="8"/>
  <c r="D996" i="8"/>
  <c r="E996" i="8"/>
  <c r="G996" i="8" s="1"/>
  <c r="I996" i="8" s="1"/>
  <c r="C996" i="8"/>
  <c r="B1083" i="8"/>
  <c r="D1004" i="8"/>
  <c r="E1004" i="8"/>
  <c r="G1004" i="8" s="1"/>
  <c r="I1004" i="8" s="1"/>
  <c r="C1004" i="8"/>
  <c r="E1042" i="8"/>
  <c r="G1042" i="8" s="1"/>
  <c r="I1042" i="8" s="1"/>
  <c r="B1121" i="8"/>
  <c r="C1042" i="8"/>
  <c r="D1042" i="8"/>
  <c r="D989" i="8"/>
  <c r="B1068" i="8"/>
  <c r="E989" i="8"/>
  <c r="G989" i="8" s="1"/>
  <c r="I989" i="8" s="1"/>
  <c r="C989" i="8"/>
  <c r="D1021" i="8"/>
  <c r="B1100" i="8"/>
  <c r="E1100" i="8" s="1"/>
  <c r="G1100" i="8" s="1"/>
  <c r="I1100" i="8" s="1"/>
  <c r="E1021" i="8"/>
  <c r="G1021" i="8" s="1"/>
  <c r="I1021" i="8" s="1"/>
  <c r="C1021" i="8"/>
  <c r="B1048" i="8"/>
  <c r="C969" i="8"/>
  <c r="D969" i="8"/>
  <c r="E969" i="8"/>
  <c r="G969" i="8" s="1"/>
  <c r="I969" i="8" s="1"/>
  <c r="E1217" i="8"/>
  <c r="G1217" i="8" s="1"/>
  <c r="I1217" i="8" s="1"/>
  <c r="D1217" i="8"/>
  <c r="C1217" i="8"/>
  <c r="D1013" i="8"/>
  <c r="B1092" i="8"/>
  <c r="C1013" i="8"/>
  <c r="E1013" i="8"/>
  <c r="G1013" i="8" s="1"/>
  <c r="I1013" i="8" s="1"/>
  <c r="E1062" i="8"/>
  <c r="G1062" i="8" s="1"/>
  <c r="I1062" i="8" s="1"/>
  <c r="B1141" i="8"/>
  <c r="C1062" i="8"/>
  <c r="D1062" i="8"/>
  <c r="E1038" i="8"/>
  <c r="G1038" i="8" s="1"/>
  <c r="I1038" i="8" s="1"/>
  <c r="B1117" i="8"/>
  <c r="C1038" i="8"/>
  <c r="D1038" i="8"/>
  <c r="E1057" i="8"/>
  <c r="G1057" i="8" s="1"/>
  <c r="I1057" i="8" s="1"/>
  <c r="B1136" i="8"/>
  <c r="C1057" i="8"/>
  <c r="D1057" i="8"/>
  <c r="E1118" i="8"/>
  <c r="G1118" i="8" s="1"/>
  <c r="I1118" i="8" s="1"/>
  <c r="B1197" i="8"/>
  <c r="C1118" i="8"/>
  <c r="D1118" i="8"/>
  <c r="E1058" i="8"/>
  <c r="G1058" i="8" s="1"/>
  <c r="I1058" i="8" s="1"/>
  <c r="B1137" i="8"/>
  <c r="C1058" i="8"/>
  <c r="D1058" i="8"/>
  <c r="D1025" i="8"/>
  <c r="B1104" i="8"/>
  <c r="E1025" i="8"/>
  <c r="G1025" i="8" s="1"/>
  <c r="I1025" i="8" s="1"/>
  <c r="C1025" i="8"/>
  <c r="B1047" i="8"/>
  <c r="C968" i="8"/>
  <c r="E968" i="8"/>
  <c r="G968" i="8" s="1"/>
  <c r="I968" i="8" s="1"/>
  <c r="D968" i="8"/>
  <c r="B1032" i="8"/>
  <c r="C953" i="8"/>
  <c r="D953" i="8"/>
  <c r="E953" i="8"/>
  <c r="G953" i="8" s="1"/>
  <c r="I953" i="8" s="1"/>
  <c r="D977" i="8"/>
  <c r="B1056" i="8"/>
  <c r="E977" i="8"/>
  <c r="G977" i="8" s="1"/>
  <c r="I977" i="8" s="1"/>
  <c r="C977" i="8"/>
  <c r="B1036" i="8"/>
  <c r="C957" i="8"/>
  <c r="E957" i="8"/>
  <c r="G957" i="8" s="1"/>
  <c r="I957" i="8" s="1"/>
  <c r="D957" i="8"/>
  <c r="B1180" i="8"/>
  <c r="C1101" i="8"/>
  <c r="D1101" i="8"/>
  <c r="E1063" i="8"/>
  <c r="G1063" i="8" s="1"/>
  <c r="I1063" i="8" s="1"/>
  <c r="B1142" i="8"/>
  <c r="C1063" i="8"/>
  <c r="D1063" i="8"/>
  <c r="E961" i="8"/>
  <c r="G961" i="8" s="1"/>
  <c r="I961" i="8" s="1"/>
  <c r="B1040" i="8"/>
  <c r="D961" i="8"/>
  <c r="C961" i="8"/>
  <c r="D1044" i="8"/>
  <c r="C1044" i="8"/>
  <c r="B1123" i="8"/>
  <c r="E1044" i="8"/>
  <c r="G1044" i="8" s="1"/>
  <c r="I1044" i="8" s="1"/>
  <c r="E1077" i="8"/>
  <c r="G1077" i="8" s="1"/>
  <c r="I1077" i="8" s="1"/>
  <c r="B1156" i="8"/>
  <c r="D1077" i="8"/>
  <c r="C1077" i="8"/>
  <c r="E1037" i="8"/>
  <c r="G1037" i="8" s="1"/>
  <c r="I1037" i="8" s="1"/>
  <c r="B1116" i="8"/>
  <c r="D1037" i="8"/>
  <c r="C1037" i="8"/>
  <c r="B1067" i="8"/>
  <c r="E988" i="8"/>
  <c r="G988" i="8" s="1"/>
  <c r="I988" i="8" s="1"/>
  <c r="C988" i="8"/>
  <c r="D988" i="8"/>
  <c r="B1031" i="8"/>
  <c r="C952" i="8"/>
  <c r="E952" i="8"/>
  <c r="G952" i="8" s="1"/>
  <c r="I952" i="8" s="1"/>
  <c r="D952" i="8"/>
  <c r="E991" i="8"/>
  <c r="G991" i="8" s="1"/>
  <c r="I991" i="8" s="1"/>
  <c r="D991" i="8"/>
  <c r="B1070" i="8"/>
  <c r="C991" i="8"/>
  <c r="D1001" i="8"/>
  <c r="B1080" i="8"/>
  <c r="C1001" i="8"/>
  <c r="E1001" i="8"/>
  <c r="G1001" i="8" s="1"/>
  <c r="I1001" i="8" s="1"/>
  <c r="E955" i="8"/>
  <c r="G955" i="8" s="1"/>
  <c r="I955" i="8" s="1"/>
  <c r="D955" i="8"/>
  <c r="B1034" i="8"/>
  <c r="C955" i="8"/>
  <c r="E1073" i="8"/>
  <c r="G1073" i="8" s="1"/>
  <c r="I1073" i="8" s="1"/>
  <c r="B1152" i="8"/>
  <c r="C1073" i="8"/>
  <c r="D1073" i="8"/>
  <c r="E975" i="8"/>
  <c r="G975" i="8" s="1"/>
  <c r="I975" i="8" s="1"/>
  <c r="D975" i="8"/>
  <c r="B1054" i="8"/>
  <c r="C975" i="8"/>
  <c r="E999" i="8"/>
  <c r="G999" i="8" s="1"/>
  <c r="I999" i="8" s="1"/>
  <c r="B1078" i="8"/>
  <c r="D999" i="8"/>
  <c r="C999" i="8"/>
  <c r="E1011" i="8"/>
  <c r="G1011" i="8" s="1"/>
  <c r="I1011" i="8" s="1"/>
  <c r="B1090" i="8"/>
  <c r="D1011" i="8"/>
  <c r="C1011" i="8"/>
  <c r="E1015" i="8"/>
  <c r="G1015" i="8" s="1"/>
  <c r="I1015" i="8" s="1"/>
  <c r="B1094" i="8"/>
  <c r="C1015" i="8"/>
  <c r="D1015" i="8"/>
  <c r="A1250" i="8"/>
  <c r="E1046" i="8"/>
  <c r="G1046" i="8" s="1"/>
  <c r="I1046" i="8" s="1"/>
  <c r="C1046" i="8"/>
  <c r="B1125" i="8"/>
  <c r="D1046" i="8"/>
  <c r="E1003" i="8"/>
  <c r="G1003" i="8" s="1"/>
  <c r="I1003" i="8" s="1"/>
  <c r="B1082" i="8"/>
  <c r="D1003" i="8"/>
  <c r="C1003" i="8"/>
  <c r="E1007" i="8"/>
  <c r="G1007" i="8" s="1"/>
  <c r="I1007" i="8" s="1"/>
  <c r="C1007" i="8"/>
  <c r="D1007" i="8"/>
  <c r="B1086" i="8"/>
  <c r="E1085" i="8"/>
  <c r="G1085" i="8" s="1"/>
  <c r="I1085" i="8" s="1"/>
  <c r="B1164" i="8"/>
  <c r="D1085" i="8"/>
  <c r="C1085" i="8"/>
  <c r="E1019" i="8"/>
  <c r="G1019" i="8" s="1"/>
  <c r="I1019" i="8" s="1"/>
  <c r="B1098" i="8"/>
  <c r="D1019" i="8"/>
  <c r="C1019" i="8"/>
  <c r="E1041" i="8"/>
  <c r="G1041" i="8" s="1"/>
  <c r="I1041" i="8" s="1"/>
  <c r="B1120" i="8"/>
  <c r="C1041" i="8"/>
  <c r="D1041" i="8"/>
  <c r="E1027" i="8"/>
  <c r="G1027" i="8" s="1"/>
  <c r="I1027" i="8" s="1"/>
  <c r="B1106" i="8"/>
  <c r="D1027" i="8"/>
  <c r="C1027" i="8"/>
  <c r="E1030" i="8"/>
  <c r="G1030" i="8" s="1"/>
  <c r="I1030" i="8" s="1"/>
  <c r="C1030" i="8"/>
  <c r="B1109" i="8"/>
  <c r="D1030" i="8"/>
  <c r="D1009" i="8"/>
  <c r="B1088" i="8"/>
  <c r="E1009" i="8"/>
  <c r="G1009" i="8" s="1"/>
  <c r="I1009" i="8" s="1"/>
  <c r="C1009" i="8"/>
  <c r="D1005" i="8"/>
  <c r="E1005" i="8"/>
  <c r="G1005" i="8" s="1"/>
  <c r="I1005" i="8" s="1"/>
  <c r="B1084" i="8"/>
  <c r="C1005" i="8"/>
  <c r="E971" i="8"/>
  <c r="G971" i="8" s="1"/>
  <c r="I971" i="8" s="1"/>
  <c r="B1050" i="8"/>
  <c r="C971" i="8"/>
  <c r="D971" i="8"/>
  <c r="E1033" i="8"/>
  <c r="G1033" i="8" s="1"/>
  <c r="I1033" i="8" s="1"/>
  <c r="B1112" i="8"/>
  <c r="D1033" i="8"/>
  <c r="C1033" i="8"/>
  <c r="B1055" i="8"/>
  <c r="D976" i="8"/>
  <c r="E976" i="8"/>
  <c r="G976" i="8" s="1"/>
  <c r="I976" i="8" s="1"/>
  <c r="C976" i="8"/>
  <c r="B1029" i="8"/>
  <c r="D950" i="8"/>
  <c r="C950" i="8"/>
  <c r="E950" i="8"/>
  <c r="G950" i="8" s="1"/>
  <c r="I950" i="8" s="1"/>
  <c r="E1061" i="8"/>
  <c r="G1061" i="8" s="1"/>
  <c r="I1061" i="8" s="1"/>
  <c r="D1061" i="8"/>
  <c r="C1061" i="8"/>
  <c r="B1140" i="8"/>
  <c r="E1049" i="8"/>
  <c r="G1049" i="8" s="1"/>
  <c r="I1049" i="8" s="1"/>
  <c r="D1049" i="8"/>
  <c r="B1128" i="8"/>
  <c r="C1049" i="8"/>
  <c r="B1095" i="8"/>
  <c r="D1016" i="8"/>
  <c r="C1016" i="8"/>
  <c r="E1016" i="8"/>
  <c r="G1016" i="8" s="1"/>
  <c r="I1016" i="8" s="1"/>
  <c r="B1051" i="8"/>
  <c r="C972" i="8"/>
  <c r="D972" i="8"/>
  <c r="E972" i="8"/>
  <c r="G972" i="8" s="1"/>
  <c r="I972" i="8" s="1"/>
  <c r="B1071" i="8"/>
  <c r="D992" i="8"/>
  <c r="C992" i="8"/>
  <c r="E992" i="8"/>
  <c r="G992" i="8" s="1"/>
  <c r="I992" i="8" s="1"/>
  <c r="B1099" i="8"/>
  <c r="C1020" i="8"/>
  <c r="E1020" i="8"/>
  <c r="G1020" i="8" s="1"/>
  <c r="I1020" i="8" s="1"/>
  <c r="D1020" i="8"/>
  <c r="B1087" i="8"/>
  <c r="C1008" i="8"/>
  <c r="E1008" i="8"/>
  <c r="G1008" i="8" s="1"/>
  <c r="I1008" i="8" s="1"/>
  <c r="D1008" i="8"/>
  <c r="B1035" i="8"/>
  <c r="C956" i="8"/>
  <c r="D956" i="8"/>
  <c r="E956" i="8"/>
  <c r="G956" i="8" s="1"/>
  <c r="I956" i="8" s="1"/>
  <c r="E1053" i="8"/>
  <c r="G1053" i="8" s="1"/>
  <c r="I1053" i="8" s="1"/>
  <c r="B1132" i="8"/>
  <c r="D1053" i="8"/>
  <c r="C1053" i="8"/>
  <c r="Q1" i="1"/>
  <c r="R2" i="1"/>
  <c r="D1099" i="8" l="1"/>
  <c r="C1099" i="8"/>
  <c r="E1099" i="8"/>
  <c r="G1099" i="8" s="1"/>
  <c r="I1099" i="8" s="1"/>
  <c r="E1090" i="8"/>
  <c r="G1090" i="8" s="1"/>
  <c r="I1090" i="8" s="1"/>
  <c r="B1169" i="8"/>
  <c r="C1090" i="8"/>
  <c r="D1090" i="8"/>
  <c r="E1054" i="8"/>
  <c r="G1054" i="8" s="1"/>
  <c r="I1054" i="8" s="1"/>
  <c r="B1133" i="8"/>
  <c r="C1054" i="8"/>
  <c r="D1054" i="8"/>
  <c r="E1074" i="8"/>
  <c r="G1074" i="8" s="1"/>
  <c r="I1074" i="8" s="1"/>
  <c r="B1153" i="8"/>
  <c r="C1074" i="8"/>
  <c r="D1074" i="8"/>
  <c r="E1124" i="8"/>
  <c r="G1124" i="8" s="1"/>
  <c r="I1124" i="8" s="1"/>
  <c r="B1203" i="8"/>
  <c r="D1124" i="8"/>
  <c r="C1124" i="8"/>
  <c r="B1222" i="8"/>
  <c r="D1143" i="8"/>
  <c r="C1143" i="8"/>
  <c r="E1143" i="8"/>
  <c r="G1143" i="8" s="1"/>
  <c r="I1143" i="8" s="1"/>
  <c r="E1145" i="8"/>
  <c r="G1145" i="8" s="1"/>
  <c r="I1145" i="8" s="1"/>
  <c r="B1224" i="8"/>
  <c r="C1145" i="8"/>
  <c r="D1145" i="8"/>
  <c r="B1151" i="8"/>
  <c r="C1072" i="8"/>
  <c r="D1072" i="8"/>
  <c r="E1072" i="8"/>
  <c r="G1072" i="8" s="1"/>
  <c r="I1072" i="8" s="1"/>
  <c r="E1087" i="8"/>
  <c r="G1087" i="8" s="1"/>
  <c r="I1087" i="8" s="1"/>
  <c r="B1166" i="8"/>
  <c r="C1087" i="8"/>
  <c r="D1087" i="8"/>
  <c r="E1071" i="8"/>
  <c r="G1071" i="8" s="1"/>
  <c r="I1071" i="8" s="1"/>
  <c r="B1150" i="8"/>
  <c r="C1071" i="8"/>
  <c r="D1071" i="8"/>
  <c r="E1095" i="8"/>
  <c r="G1095" i="8" s="1"/>
  <c r="I1095" i="8" s="1"/>
  <c r="B1174" i="8"/>
  <c r="C1095" i="8"/>
  <c r="D1095" i="8"/>
  <c r="E1029" i="8"/>
  <c r="G1029" i="8" s="1"/>
  <c r="I1029" i="8" s="1"/>
  <c r="B1108" i="8"/>
  <c r="D1029" i="8"/>
  <c r="C1029" i="8"/>
  <c r="E1140" i="8"/>
  <c r="G1140" i="8" s="1"/>
  <c r="I1140" i="8" s="1"/>
  <c r="B1219" i="8"/>
  <c r="D1140" i="8"/>
  <c r="C1140" i="8"/>
  <c r="E1070" i="8"/>
  <c r="G1070" i="8" s="1"/>
  <c r="I1070" i="8" s="1"/>
  <c r="B1149" i="8"/>
  <c r="C1070" i="8"/>
  <c r="D1070" i="8"/>
  <c r="E1128" i="8"/>
  <c r="G1128" i="8" s="1"/>
  <c r="I1128" i="8" s="1"/>
  <c r="B1207" i="8"/>
  <c r="D1128" i="8"/>
  <c r="C1128" i="8"/>
  <c r="D1084" i="8"/>
  <c r="B1163" i="8"/>
  <c r="C1084" i="8"/>
  <c r="E1084" i="8"/>
  <c r="G1084" i="8" s="1"/>
  <c r="I1084" i="8" s="1"/>
  <c r="E1109" i="8"/>
  <c r="G1109" i="8" s="1"/>
  <c r="I1109" i="8" s="1"/>
  <c r="B1188" i="8"/>
  <c r="C1109" i="8"/>
  <c r="D1109" i="8"/>
  <c r="E1125" i="8"/>
  <c r="G1125" i="8" s="1"/>
  <c r="I1125" i="8" s="1"/>
  <c r="B1204" i="8"/>
  <c r="C1125" i="8"/>
  <c r="D1125" i="8"/>
  <c r="E1078" i="8"/>
  <c r="G1078" i="8" s="1"/>
  <c r="I1078" i="8" s="1"/>
  <c r="B1157" i="8"/>
  <c r="C1078" i="8"/>
  <c r="D1078" i="8"/>
  <c r="E1152" i="8"/>
  <c r="G1152" i="8" s="1"/>
  <c r="I1152" i="8" s="1"/>
  <c r="B1231" i="8"/>
  <c r="D1152" i="8"/>
  <c r="C1152" i="8"/>
  <c r="B1159" i="8"/>
  <c r="D1080" i="8"/>
  <c r="C1080" i="8"/>
  <c r="E1080" i="8"/>
  <c r="G1080" i="8" s="1"/>
  <c r="I1080" i="8" s="1"/>
  <c r="E1116" i="8"/>
  <c r="G1116" i="8" s="1"/>
  <c r="I1116" i="8" s="1"/>
  <c r="B1195" i="8"/>
  <c r="C1116" i="8"/>
  <c r="D1116" i="8"/>
  <c r="E1156" i="8"/>
  <c r="G1156" i="8" s="1"/>
  <c r="I1156" i="8" s="1"/>
  <c r="B1235" i="8"/>
  <c r="C1156" i="8"/>
  <c r="D1156" i="8"/>
  <c r="B1119" i="8"/>
  <c r="C1040" i="8"/>
  <c r="D1040" i="8"/>
  <c r="E1040" i="8"/>
  <c r="G1040" i="8" s="1"/>
  <c r="I1040" i="8" s="1"/>
  <c r="E1142" i="8"/>
  <c r="G1142" i="8" s="1"/>
  <c r="I1142" i="8" s="1"/>
  <c r="B1221" i="8"/>
  <c r="C1142" i="8"/>
  <c r="D1142" i="8"/>
  <c r="E1180" i="8"/>
  <c r="G1180" i="8" s="1"/>
  <c r="I1180" i="8" s="1"/>
  <c r="D1180" i="8"/>
  <c r="C1180" i="8"/>
  <c r="B1259" i="8"/>
  <c r="B1135" i="8"/>
  <c r="C1056" i="8"/>
  <c r="D1056" i="8"/>
  <c r="E1056" i="8"/>
  <c r="G1056" i="8" s="1"/>
  <c r="I1056" i="8" s="1"/>
  <c r="B1183" i="8"/>
  <c r="D1104" i="8"/>
  <c r="C1104" i="8"/>
  <c r="E1104" i="8"/>
  <c r="G1104" i="8" s="1"/>
  <c r="I1104" i="8" s="1"/>
  <c r="E1137" i="8"/>
  <c r="G1137" i="8" s="1"/>
  <c r="I1137" i="8" s="1"/>
  <c r="B1216" i="8"/>
  <c r="C1137" i="8"/>
  <c r="D1137" i="8"/>
  <c r="B1179" i="8"/>
  <c r="C1100" i="8"/>
  <c r="D1100" i="8"/>
  <c r="B1147" i="8"/>
  <c r="D1068" i="8"/>
  <c r="C1068" i="8"/>
  <c r="E1068" i="8"/>
  <c r="G1068" i="8" s="1"/>
  <c r="I1068" i="8" s="1"/>
  <c r="E1121" i="8"/>
  <c r="G1121" i="8" s="1"/>
  <c r="I1121" i="8" s="1"/>
  <c r="B1200" i="8"/>
  <c r="C1121" i="8"/>
  <c r="D1121" i="8"/>
  <c r="E1160" i="8"/>
  <c r="G1160" i="8" s="1"/>
  <c r="I1160" i="8" s="1"/>
  <c r="B1239" i="8"/>
  <c r="D1160" i="8"/>
  <c r="C1160" i="8"/>
  <c r="E1172" i="8"/>
  <c r="G1172" i="8" s="1"/>
  <c r="I1172" i="8" s="1"/>
  <c r="C1172" i="8"/>
  <c r="B1251" i="8"/>
  <c r="D1172" i="8"/>
  <c r="B1181" i="8"/>
  <c r="C1102" i="8"/>
  <c r="D1102" i="8"/>
  <c r="D1076" i="8"/>
  <c r="C1076" i="8"/>
  <c r="B1155" i="8"/>
  <c r="E1076" i="8"/>
  <c r="G1076" i="8" s="1"/>
  <c r="I1076" i="8" s="1"/>
  <c r="C1060" i="8"/>
  <c r="B1139" i="8"/>
  <c r="D1060" i="8"/>
  <c r="E1060" i="8"/>
  <c r="G1060" i="8" s="1"/>
  <c r="I1060" i="8" s="1"/>
  <c r="E1184" i="8"/>
  <c r="G1184" i="8" s="1"/>
  <c r="I1184" i="8" s="1"/>
  <c r="C1184" i="8"/>
  <c r="D1184" i="8"/>
  <c r="B1263" i="8"/>
  <c r="E1122" i="8"/>
  <c r="G1122" i="8" s="1"/>
  <c r="I1122" i="8" s="1"/>
  <c r="B1201" i="8"/>
  <c r="C1122" i="8"/>
  <c r="D1122" i="8"/>
  <c r="B1175" i="8"/>
  <c r="E1096" i="8"/>
  <c r="G1096" i="8" s="1"/>
  <c r="I1096" i="8" s="1"/>
  <c r="D1096" i="8"/>
  <c r="C1096" i="8"/>
  <c r="E1148" i="8"/>
  <c r="G1148" i="8" s="1"/>
  <c r="I1148" i="8" s="1"/>
  <c r="B1227" i="8"/>
  <c r="C1148" i="8"/>
  <c r="D1148" i="8"/>
  <c r="E1168" i="8"/>
  <c r="G1168" i="8" s="1"/>
  <c r="I1168" i="8" s="1"/>
  <c r="D1168" i="8"/>
  <c r="C1168" i="8"/>
  <c r="B1247" i="8"/>
  <c r="E1144" i="8"/>
  <c r="G1144" i="8" s="1"/>
  <c r="I1144" i="8" s="1"/>
  <c r="B1223" i="8"/>
  <c r="D1144" i="8"/>
  <c r="C1144" i="8"/>
  <c r="E1035" i="8"/>
  <c r="G1035" i="8" s="1"/>
  <c r="I1035" i="8" s="1"/>
  <c r="B1114" i="8"/>
  <c r="D1035" i="8"/>
  <c r="C1035" i="8"/>
  <c r="B1178" i="8"/>
  <c r="E1051" i="8"/>
  <c r="G1051" i="8" s="1"/>
  <c r="I1051" i="8" s="1"/>
  <c r="B1130" i="8"/>
  <c r="D1051" i="8"/>
  <c r="C1051" i="8"/>
  <c r="E1055" i="8"/>
  <c r="G1055" i="8" s="1"/>
  <c r="I1055" i="8" s="1"/>
  <c r="B1134" i="8"/>
  <c r="C1055" i="8"/>
  <c r="D1055" i="8"/>
  <c r="E1176" i="8"/>
  <c r="G1176" i="8" s="1"/>
  <c r="I1176" i="8" s="1"/>
  <c r="D1176" i="8"/>
  <c r="C1176" i="8"/>
  <c r="B1255" i="8"/>
  <c r="E1086" i="8"/>
  <c r="G1086" i="8" s="1"/>
  <c r="I1086" i="8" s="1"/>
  <c r="B1165" i="8"/>
  <c r="C1086" i="8"/>
  <c r="D1086" i="8"/>
  <c r="E1094" i="8"/>
  <c r="G1094" i="8" s="1"/>
  <c r="I1094" i="8" s="1"/>
  <c r="B1173" i="8"/>
  <c r="C1094" i="8"/>
  <c r="D1094" i="8"/>
  <c r="E1034" i="8"/>
  <c r="G1034" i="8" s="1"/>
  <c r="I1034" i="8" s="1"/>
  <c r="C1034" i="8"/>
  <c r="B1113" i="8"/>
  <c r="D1034" i="8"/>
  <c r="B1202" i="8"/>
  <c r="D1123" i="8"/>
  <c r="C1123" i="8"/>
  <c r="E1123" i="8"/>
  <c r="G1123" i="8" s="1"/>
  <c r="I1123" i="8" s="1"/>
  <c r="E1132" i="8"/>
  <c r="G1132" i="8" s="1"/>
  <c r="I1132" i="8" s="1"/>
  <c r="B1211" i="8"/>
  <c r="C1132" i="8"/>
  <c r="D1132" i="8"/>
  <c r="E1112" i="8"/>
  <c r="G1112" i="8" s="1"/>
  <c r="I1112" i="8" s="1"/>
  <c r="B1191" i="8"/>
  <c r="D1112" i="8"/>
  <c r="C1112" i="8"/>
  <c r="E1050" i="8"/>
  <c r="G1050" i="8" s="1"/>
  <c r="I1050" i="8" s="1"/>
  <c r="B1129" i="8"/>
  <c r="C1050" i="8"/>
  <c r="D1050" i="8"/>
  <c r="B1167" i="8"/>
  <c r="D1088" i="8"/>
  <c r="C1088" i="8"/>
  <c r="E1088" i="8"/>
  <c r="G1088" i="8" s="1"/>
  <c r="I1088" i="8" s="1"/>
  <c r="E1106" i="8"/>
  <c r="G1106" i="8" s="1"/>
  <c r="I1106" i="8" s="1"/>
  <c r="B1185" i="8"/>
  <c r="C1106" i="8"/>
  <c r="D1106" i="8"/>
  <c r="E1120" i="8"/>
  <c r="G1120" i="8" s="1"/>
  <c r="I1120" i="8" s="1"/>
  <c r="B1199" i="8"/>
  <c r="D1120" i="8"/>
  <c r="C1120" i="8"/>
  <c r="E1098" i="8"/>
  <c r="G1098" i="8" s="1"/>
  <c r="I1098" i="8" s="1"/>
  <c r="C1098" i="8"/>
  <c r="B1177" i="8"/>
  <c r="D1098" i="8"/>
  <c r="E1164" i="8"/>
  <c r="G1164" i="8" s="1"/>
  <c r="I1164" i="8" s="1"/>
  <c r="D1164" i="8"/>
  <c r="C1164" i="8"/>
  <c r="B1243" i="8"/>
  <c r="E1082" i="8"/>
  <c r="G1082" i="8" s="1"/>
  <c r="I1082" i="8" s="1"/>
  <c r="B1161" i="8"/>
  <c r="C1082" i="8"/>
  <c r="D1082" i="8"/>
  <c r="E1031" i="8"/>
  <c r="G1031" i="8" s="1"/>
  <c r="I1031" i="8" s="1"/>
  <c r="B1110" i="8"/>
  <c r="C1031" i="8"/>
  <c r="D1031" i="8"/>
  <c r="E1067" i="8"/>
  <c r="G1067" i="8" s="1"/>
  <c r="I1067" i="8" s="1"/>
  <c r="B1146" i="8"/>
  <c r="D1067" i="8"/>
  <c r="C1067" i="8"/>
  <c r="B1115" i="8"/>
  <c r="D1036" i="8"/>
  <c r="C1036" i="8"/>
  <c r="E1036" i="8"/>
  <c r="G1036" i="8" s="1"/>
  <c r="I1036" i="8" s="1"/>
  <c r="C1032" i="8"/>
  <c r="B1111" i="8"/>
  <c r="D1032" i="8"/>
  <c r="E1032" i="8"/>
  <c r="G1032" i="8" s="1"/>
  <c r="I1032" i="8" s="1"/>
  <c r="E1047" i="8"/>
  <c r="G1047" i="8" s="1"/>
  <c r="I1047" i="8" s="1"/>
  <c r="B1126" i="8"/>
  <c r="C1047" i="8"/>
  <c r="D1047" i="8"/>
  <c r="E1197" i="8"/>
  <c r="G1197" i="8" s="1"/>
  <c r="I1197" i="8" s="1"/>
  <c r="C1197" i="8"/>
  <c r="D1197" i="8"/>
  <c r="E1136" i="8"/>
  <c r="G1136" i="8" s="1"/>
  <c r="I1136" i="8" s="1"/>
  <c r="B1215" i="8"/>
  <c r="D1136" i="8"/>
  <c r="C1136" i="8"/>
  <c r="E1117" i="8"/>
  <c r="G1117" i="8" s="1"/>
  <c r="I1117" i="8" s="1"/>
  <c r="B1196" i="8"/>
  <c r="C1117" i="8"/>
  <c r="D1117" i="8"/>
  <c r="E1141" i="8"/>
  <c r="G1141" i="8" s="1"/>
  <c r="I1141" i="8" s="1"/>
  <c r="B1220" i="8"/>
  <c r="C1141" i="8"/>
  <c r="D1141" i="8"/>
  <c r="B1171" i="8"/>
  <c r="D1092" i="8"/>
  <c r="C1092" i="8"/>
  <c r="E1092" i="8"/>
  <c r="G1092" i="8" s="1"/>
  <c r="I1092" i="8" s="1"/>
  <c r="B1127" i="8"/>
  <c r="D1048" i="8"/>
  <c r="C1048" i="8"/>
  <c r="E1048" i="8"/>
  <c r="G1048" i="8" s="1"/>
  <c r="I1048" i="8" s="1"/>
  <c r="E1083" i="8"/>
  <c r="G1083" i="8" s="1"/>
  <c r="I1083" i="8" s="1"/>
  <c r="B1162" i="8"/>
  <c r="D1083" i="8"/>
  <c r="C1083" i="8"/>
  <c r="E1075" i="8"/>
  <c r="G1075" i="8" s="1"/>
  <c r="I1075" i="8" s="1"/>
  <c r="B1154" i="8"/>
  <c r="C1075" i="8"/>
  <c r="D1075" i="8"/>
  <c r="B1182" i="8"/>
  <c r="C1103" i="8"/>
  <c r="D1103" i="8"/>
  <c r="E1107" i="8"/>
  <c r="G1107" i="8" s="1"/>
  <c r="I1107" i="8" s="1"/>
  <c r="B1186" i="8"/>
  <c r="C1107" i="8"/>
  <c r="D1107" i="8"/>
  <c r="B1131" i="8"/>
  <c r="D1052" i="8"/>
  <c r="C1052" i="8"/>
  <c r="E1052" i="8"/>
  <c r="G1052" i="8" s="1"/>
  <c r="I1052" i="8" s="1"/>
  <c r="E1091" i="8"/>
  <c r="G1091" i="8" s="1"/>
  <c r="I1091" i="8" s="1"/>
  <c r="B1170" i="8"/>
  <c r="C1091" i="8"/>
  <c r="D1091" i="8"/>
  <c r="E1079" i="8"/>
  <c r="G1079" i="8" s="1"/>
  <c r="I1079" i="8" s="1"/>
  <c r="B1158" i="8"/>
  <c r="C1079" i="8"/>
  <c r="D1079" i="8"/>
  <c r="R1" i="1"/>
  <c r="S2" i="1"/>
  <c r="B1206" i="8" l="1"/>
  <c r="D1127" i="8"/>
  <c r="C1127" i="8"/>
  <c r="E1127" i="8"/>
  <c r="G1127" i="8" s="1"/>
  <c r="I1127" i="8" s="1"/>
  <c r="C1171" i="8"/>
  <c r="B1250" i="8"/>
  <c r="D1171" i="8"/>
  <c r="E1171" i="8"/>
  <c r="G1171" i="8" s="1"/>
  <c r="I1171" i="8" s="1"/>
  <c r="D1243" i="8"/>
  <c r="C1243" i="8"/>
  <c r="E1243" i="8"/>
  <c r="G1243" i="8" s="1"/>
  <c r="I1243" i="8" s="1"/>
  <c r="D1255" i="8"/>
  <c r="C1255" i="8"/>
  <c r="E1255" i="8"/>
  <c r="G1255" i="8" s="1"/>
  <c r="I1255" i="8" s="1"/>
  <c r="E1113" i="8"/>
  <c r="G1113" i="8" s="1"/>
  <c r="I1113" i="8" s="1"/>
  <c r="B1192" i="8"/>
  <c r="C1113" i="8"/>
  <c r="D1113" i="8"/>
  <c r="D1251" i="8"/>
  <c r="C1251" i="8"/>
  <c r="E1251" i="8"/>
  <c r="G1251" i="8" s="1"/>
  <c r="I1251" i="8" s="1"/>
  <c r="E1126" i="8"/>
  <c r="G1126" i="8" s="1"/>
  <c r="I1126" i="8" s="1"/>
  <c r="B1205" i="8"/>
  <c r="C1126" i="8"/>
  <c r="D1126" i="8"/>
  <c r="B1190" i="8"/>
  <c r="D1111" i="8"/>
  <c r="C1111" i="8"/>
  <c r="E1111" i="8"/>
  <c r="G1111" i="8" s="1"/>
  <c r="I1111" i="8" s="1"/>
  <c r="E1146" i="8"/>
  <c r="G1146" i="8" s="1"/>
  <c r="I1146" i="8" s="1"/>
  <c r="B1225" i="8"/>
  <c r="D1146" i="8"/>
  <c r="C1146" i="8"/>
  <c r="E1110" i="8"/>
  <c r="G1110" i="8" s="1"/>
  <c r="I1110" i="8" s="1"/>
  <c r="B1189" i="8"/>
  <c r="C1110" i="8"/>
  <c r="D1110" i="8"/>
  <c r="E1161" i="8"/>
  <c r="G1161" i="8" s="1"/>
  <c r="I1161" i="8" s="1"/>
  <c r="B1240" i="8"/>
  <c r="C1161" i="8"/>
  <c r="D1161" i="8"/>
  <c r="D1199" i="8"/>
  <c r="C1199" i="8"/>
  <c r="E1199" i="8"/>
  <c r="G1199" i="8" s="1"/>
  <c r="I1199" i="8" s="1"/>
  <c r="E1185" i="8"/>
  <c r="G1185" i="8" s="1"/>
  <c r="I1185" i="8" s="1"/>
  <c r="C1185" i="8"/>
  <c r="B1264" i="8"/>
  <c r="D1185" i="8"/>
  <c r="E1129" i="8"/>
  <c r="G1129" i="8" s="1"/>
  <c r="I1129" i="8" s="1"/>
  <c r="B1208" i="8"/>
  <c r="C1129" i="8"/>
  <c r="D1129" i="8"/>
  <c r="D1191" i="8"/>
  <c r="C1191" i="8"/>
  <c r="E1191" i="8"/>
  <c r="G1191" i="8" s="1"/>
  <c r="I1191" i="8" s="1"/>
  <c r="D1211" i="8"/>
  <c r="C1211" i="8"/>
  <c r="E1211" i="8"/>
  <c r="G1211" i="8" s="1"/>
  <c r="I1211" i="8" s="1"/>
  <c r="E1173" i="8"/>
  <c r="G1173" i="8" s="1"/>
  <c r="I1173" i="8" s="1"/>
  <c r="C1173" i="8"/>
  <c r="B1252" i="8"/>
  <c r="D1173" i="8"/>
  <c r="E1165" i="8"/>
  <c r="G1165" i="8" s="1"/>
  <c r="I1165" i="8" s="1"/>
  <c r="C1165" i="8"/>
  <c r="B1244" i="8"/>
  <c r="D1165" i="8"/>
  <c r="E1134" i="8"/>
  <c r="G1134" i="8" s="1"/>
  <c r="I1134" i="8" s="1"/>
  <c r="B1213" i="8"/>
  <c r="C1134" i="8"/>
  <c r="D1134" i="8"/>
  <c r="E1130" i="8"/>
  <c r="G1130" i="8" s="1"/>
  <c r="I1130" i="8" s="1"/>
  <c r="B1209" i="8"/>
  <c r="D1130" i="8"/>
  <c r="C1130" i="8"/>
  <c r="E1178" i="8"/>
  <c r="G1178" i="8" s="1"/>
  <c r="I1178" i="8" s="1"/>
  <c r="B1257" i="8"/>
  <c r="D1178" i="8"/>
  <c r="C1178" i="8"/>
  <c r="E1114" i="8"/>
  <c r="G1114" i="8" s="1"/>
  <c r="I1114" i="8" s="1"/>
  <c r="B1193" i="8"/>
  <c r="D1114" i="8"/>
  <c r="C1114" i="8"/>
  <c r="D1223" i="8"/>
  <c r="C1223" i="8"/>
  <c r="E1223" i="8"/>
  <c r="G1223" i="8" s="1"/>
  <c r="I1223" i="8" s="1"/>
  <c r="D1227" i="8"/>
  <c r="C1227" i="8"/>
  <c r="E1227" i="8"/>
  <c r="G1227" i="8" s="1"/>
  <c r="I1227" i="8" s="1"/>
  <c r="E1201" i="8"/>
  <c r="G1201" i="8" s="1"/>
  <c r="I1201" i="8" s="1"/>
  <c r="D1201" i="8"/>
  <c r="C1201" i="8"/>
  <c r="B1218" i="8"/>
  <c r="D1139" i="8"/>
  <c r="C1139" i="8"/>
  <c r="E1139" i="8"/>
  <c r="G1139" i="8" s="1"/>
  <c r="I1139" i="8" s="1"/>
  <c r="E1181" i="8"/>
  <c r="G1181" i="8" s="1"/>
  <c r="I1181" i="8" s="1"/>
  <c r="C1181" i="8"/>
  <c r="B1260" i="8"/>
  <c r="D1181" i="8"/>
  <c r="E1239" i="8"/>
  <c r="G1239" i="8" s="1"/>
  <c r="I1239" i="8" s="1"/>
  <c r="D1239" i="8"/>
  <c r="C1239" i="8"/>
  <c r="E1200" i="8"/>
  <c r="G1200" i="8" s="1"/>
  <c r="I1200" i="8" s="1"/>
  <c r="D1200" i="8"/>
  <c r="C1200" i="8"/>
  <c r="E1216" i="8"/>
  <c r="G1216" i="8" s="1"/>
  <c r="I1216" i="8" s="1"/>
  <c r="D1216" i="8"/>
  <c r="C1216" i="8"/>
  <c r="E1221" i="8"/>
  <c r="G1221" i="8" s="1"/>
  <c r="I1221" i="8" s="1"/>
  <c r="D1221" i="8"/>
  <c r="C1221" i="8"/>
  <c r="D1235" i="8"/>
  <c r="C1235" i="8"/>
  <c r="E1235" i="8"/>
  <c r="G1235" i="8" s="1"/>
  <c r="I1235" i="8" s="1"/>
  <c r="D1195" i="8"/>
  <c r="C1195" i="8"/>
  <c r="E1195" i="8"/>
  <c r="G1195" i="8" s="1"/>
  <c r="I1195" i="8" s="1"/>
  <c r="D1231" i="8"/>
  <c r="C1231" i="8"/>
  <c r="E1231" i="8"/>
  <c r="G1231" i="8" s="1"/>
  <c r="I1231" i="8" s="1"/>
  <c r="E1157" i="8"/>
  <c r="G1157" i="8" s="1"/>
  <c r="I1157" i="8" s="1"/>
  <c r="B1236" i="8"/>
  <c r="C1157" i="8"/>
  <c r="D1157" i="8"/>
  <c r="E1204" i="8"/>
  <c r="G1204" i="8" s="1"/>
  <c r="I1204" i="8" s="1"/>
  <c r="D1204" i="8"/>
  <c r="C1204" i="8"/>
  <c r="E1188" i="8"/>
  <c r="G1188" i="8" s="1"/>
  <c r="I1188" i="8" s="1"/>
  <c r="D1188" i="8"/>
  <c r="C1188" i="8"/>
  <c r="B1242" i="8"/>
  <c r="D1163" i="8"/>
  <c r="C1163" i="8"/>
  <c r="E1163" i="8"/>
  <c r="G1163" i="8" s="1"/>
  <c r="I1163" i="8" s="1"/>
  <c r="D1207" i="8"/>
  <c r="C1207" i="8"/>
  <c r="E1207" i="8"/>
  <c r="G1207" i="8" s="1"/>
  <c r="I1207" i="8" s="1"/>
  <c r="E1149" i="8"/>
  <c r="G1149" i="8" s="1"/>
  <c r="I1149" i="8" s="1"/>
  <c r="B1228" i="8"/>
  <c r="C1149" i="8"/>
  <c r="D1149" i="8"/>
  <c r="D1219" i="8"/>
  <c r="C1219" i="8"/>
  <c r="E1219" i="8"/>
  <c r="G1219" i="8" s="1"/>
  <c r="I1219" i="8" s="1"/>
  <c r="E1108" i="8"/>
  <c r="G1108" i="8" s="1"/>
  <c r="I1108" i="8" s="1"/>
  <c r="B1187" i="8"/>
  <c r="D1108" i="8"/>
  <c r="C1108" i="8"/>
  <c r="E1174" i="8"/>
  <c r="G1174" i="8" s="1"/>
  <c r="I1174" i="8" s="1"/>
  <c r="B1253" i="8"/>
  <c r="C1174" i="8"/>
  <c r="D1174" i="8"/>
  <c r="E1150" i="8"/>
  <c r="G1150" i="8" s="1"/>
  <c r="I1150" i="8" s="1"/>
  <c r="B1229" i="8"/>
  <c r="C1150" i="8"/>
  <c r="D1150" i="8"/>
  <c r="E1166" i="8"/>
  <c r="G1166" i="8" s="1"/>
  <c r="I1166" i="8" s="1"/>
  <c r="B1245" i="8"/>
  <c r="C1166" i="8"/>
  <c r="D1166" i="8"/>
  <c r="E1224" i="8"/>
  <c r="G1224" i="8" s="1"/>
  <c r="I1224" i="8" s="1"/>
  <c r="D1224" i="8"/>
  <c r="C1224" i="8"/>
  <c r="D1203" i="8"/>
  <c r="C1203" i="8"/>
  <c r="E1203" i="8"/>
  <c r="G1203" i="8" s="1"/>
  <c r="I1203" i="8" s="1"/>
  <c r="E1153" i="8"/>
  <c r="G1153" i="8" s="1"/>
  <c r="I1153" i="8" s="1"/>
  <c r="B1232" i="8"/>
  <c r="C1153" i="8"/>
  <c r="D1153" i="8"/>
  <c r="E1133" i="8"/>
  <c r="G1133" i="8" s="1"/>
  <c r="I1133" i="8" s="1"/>
  <c r="B1212" i="8"/>
  <c r="C1133" i="8"/>
  <c r="D1133" i="8"/>
  <c r="E1169" i="8"/>
  <c r="G1169" i="8" s="1"/>
  <c r="I1169" i="8" s="1"/>
  <c r="C1169" i="8"/>
  <c r="B1248" i="8"/>
  <c r="D1169" i="8"/>
  <c r="E1177" i="8"/>
  <c r="G1177" i="8" s="1"/>
  <c r="I1177" i="8" s="1"/>
  <c r="C1177" i="8"/>
  <c r="B1256" i="8"/>
  <c r="D1177" i="8"/>
  <c r="B1234" i="8"/>
  <c r="E1155" i="8"/>
  <c r="G1155" i="8" s="1"/>
  <c r="I1155" i="8" s="1"/>
  <c r="D1155" i="8"/>
  <c r="C1155" i="8"/>
  <c r="E1158" i="8"/>
  <c r="G1158" i="8" s="1"/>
  <c r="I1158" i="8" s="1"/>
  <c r="B1237" i="8"/>
  <c r="C1158" i="8"/>
  <c r="D1158" i="8"/>
  <c r="E1170" i="8"/>
  <c r="G1170" i="8" s="1"/>
  <c r="I1170" i="8" s="1"/>
  <c r="B1249" i="8"/>
  <c r="C1170" i="8"/>
  <c r="D1170" i="8"/>
  <c r="E1186" i="8"/>
  <c r="G1186" i="8" s="1"/>
  <c r="I1186" i="8" s="1"/>
  <c r="B1265" i="8"/>
  <c r="D1186" i="8"/>
  <c r="C1186" i="8"/>
  <c r="E1182" i="8"/>
  <c r="G1182" i="8" s="1"/>
  <c r="I1182" i="8" s="1"/>
  <c r="B1261" i="8"/>
  <c r="C1182" i="8"/>
  <c r="D1182" i="8"/>
  <c r="E1154" i="8"/>
  <c r="G1154" i="8" s="1"/>
  <c r="I1154" i="8" s="1"/>
  <c r="B1233" i="8"/>
  <c r="C1154" i="8"/>
  <c r="D1154" i="8"/>
  <c r="E1162" i="8"/>
  <c r="G1162" i="8" s="1"/>
  <c r="I1162" i="8" s="1"/>
  <c r="B1241" i="8"/>
  <c r="D1162" i="8"/>
  <c r="C1162" i="8"/>
  <c r="E1220" i="8"/>
  <c r="G1220" i="8" s="1"/>
  <c r="I1220" i="8" s="1"/>
  <c r="D1220" i="8"/>
  <c r="C1220" i="8"/>
  <c r="E1196" i="8"/>
  <c r="G1196" i="8" s="1"/>
  <c r="I1196" i="8" s="1"/>
  <c r="D1196" i="8"/>
  <c r="C1196" i="8"/>
  <c r="D1215" i="8"/>
  <c r="C1215" i="8"/>
  <c r="E1215" i="8"/>
  <c r="G1215" i="8" s="1"/>
  <c r="I1215" i="8" s="1"/>
  <c r="B1194" i="8"/>
  <c r="C1115" i="8"/>
  <c r="D1115" i="8"/>
  <c r="E1115" i="8"/>
  <c r="G1115" i="8" s="1"/>
  <c r="I1115" i="8" s="1"/>
  <c r="D1167" i="8"/>
  <c r="B1246" i="8"/>
  <c r="C1167" i="8"/>
  <c r="E1167" i="8"/>
  <c r="G1167" i="8" s="1"/>
  <c r="I1167" i="8" s="1"/>
  <c r="D1202" i="8"/>
  <c r="C1202" i="8"/>
  <c r="E1202" i="8"/>
  <c r="G1202" i="8" s="1"/>
  <c r="I1202" i="8" s="1"/>
  <c r="B1254" i="8"/>
  <c r="E1175" i="8"/>
  <c r="G1175" i="8" s="1"/>
  <c r="I1175" i="8" s="1"/>
  <c r="D1175" i="8"/>
  <c r="C1175" i="8"/>
  <c r="B1226" i="8"/>
  <c r="C1147" i="8"/>
  <c r="D1147" i="8"/>
  <c r="E1147" i="8"/>
  <c r="G1147" i="8" s="1"/>
  <c r="I1147" i="8" s="1"/>
  <c r="D1179" i="8"/>
  <c r="B1258" i="8"/>
  <c r="C1179" i="8"/>
  <c r="E1179" i="8"/>
  <c r="G1179" i="8" s="1"/>
  <c r="I1179" i="8" s="1"/>
  <c r="C1183" i="8"/>
  <c r="B1262" i="8"/>
  <c r="D1183" i="8"/>
  <c r="E1183" i="8"/>
  <c r="G1183" i="8" s="1"/>
  <c r="I1183" i="8" s="1"/>
  <c r="B1214" i="8"/>
  <c r="D1135" i="8"/>
  <c r="C1135" i="8"/>
  <c r="E1135" i="8"/>
  <c r="G1135" i="8" s="1"/>
  <c r="I1135" i="8" s="1"/>
  <c r="B1198" i="8"/>
  <c r="D1119" i="8"/>
  <c r="C1119" i="8"/>
  <c r="E1119" i="8"/>
  <c r="G1119" i="8" s="1"/>
  <c r="I1119" i="8" s="1"/>
  <c r="B1238" i="8"/>
  <c r="D1159" i="8"/>
  <c r="C1159" i="8"/>
  <c r="E1159" i="8"/>
  <c r="G1159" i="8" s="1"/>
  <c r="I1159" i="8" s="1"/>
  <c r="B1230" i="8"/>
  <c r="D1151" i="8"/>
  <c r="C1151" i="8"/>
  <c r="E1151" i="8"/>
  <c r="G1151" i="8" s="1"/>
  <c r="I1151" i="8" s="1"/>
  <c r="D1222" i="8"/>
  <c r="C1222" i="8"/>
  <c r="E1222" i="8"/>
  <c r="G1222" i="8" s="1"/>
  <c r="I1222" i="8" s="1"/>
  <c r="B1210" i="8"/>
  <c r="C1131" i="8"/>
  <c r="D1131" i="8"/>
  <c r="E1131" i="8"/>
  <c r="G1131" i="8" s="1"/>
  <c r="I1131" i="8" s="1"/>
  <c r="D1247" i="8"/>
  <c r="C1247" i="8"/>
  <c r="E1247" i="8"/>
  <c r="G1247" i="8" s="1"/>
  <c r="I1247" i="8" s="1"/>
  <c r="D1263" i="8"/>
  <c r="C1263" i="8"/>
  <c r="E1263" i="8"/>
  <c r="G1263" i="8" s="1"/>
  <c r="I1263" i="8" s="1"/>
  <c r="D1259" i="8"/>
  <c r="C1259" i="8"/>
  <c r="E1259" i="8"/>
  <c r="G1259" i="8" s="1"/>
  <c r="I1259" i="8" s="1"/>
  <c r="T2" i="1"/>
  <c r="S1" i="1"/>
  <c r="D1194" i="8" l="1"/>
  <c r="C1194" i="8"/>
  <c r="E1194" i="8"/>
  <c r="G1194" i="8" s="1"/>
  <c r="I1194" i="8" s="1"/>
  <c r="E1241" i="8"/>
  <c r="G1241" i="8" s="1"/>
  <c r="I1241" i="8" s="1"/>
  <c r="D1241" i="8"/>
  <c r="C1241" i="8"/>
  <c r="E1212" i="8"/>
  <c r="G1212" i="8" s="1"/>
  <c r="I1212" i="8" s="1"/>
  <c r="D1212" i="8"/>
  <c r="C1212" i="8"/>
  <c r="E1232" i="8"/>
  <c r="G1232" i="8" s="1"/>
  <c r="I1232" i="8" s="1"/>
  <c r="D1232" i="8"/>
  <c r="C1232" i="8"/>
  <c r="D1218" i="8"/>
  <c r="C1218" i="8"/>
  <c r="E1218" i="8"/>
  <c r="G1218" i="8" s="1"/>
  <c r="I1218" i="8" s="1"/>
  <c r="E1193" i="8"/>
  <c r="G1193" i="8" s="1"/>
  <c r="I1193" i="8" s="1"/>
  <c r="D1193" i="8"/>
  <c r="C1193" i="8"/>
  <c r="E1257" i="8"/>
  <c r="G1257" i="8" s="1"/>
  <c r="I1257" i="8" s="1"/>
  <c r="D1257" i="8"/>
  <c r="C1257" i="8"/>
  <c r="E1209" i="8"/>
  <c r="G1209" i="8" s="1"/>
  <c r="I1209" i="8" s="1"/>
  <c r="D1209" i="8"/>
  <c r="C1209" i="8"/>
  <c r="E1213" i="8"/>
  <c r="G1213" i="8" s="1"/>
  <c r="I1213" i="8" s="1"/>
  <c r="D1213" i="8"/>
  <c r="C1213" i="8"/>
  <c r="E1192" i="8"/>
  <c r="G1192" i="8" s="1"/>
  <c r="I1192" i="8" s="1"/>
  <c r="D1192" i="8"/>
  <c r="C1192" i="8"/>
  <c r="D1230" i="8"/>
  <c r="C1230" i="8"/>
  <c r="E1230" i="8"/>
  <c r="G1230" i="8" s="1"/>
  <c r="I1230" i="8" s="1"/>
  <c r="D1238" i="8"/>
  <c r="C1238" i="8"/>
  <c r="E1238" i="8"/>
  <c r="G1238" i="8" s="1"/>
  <c r="I1238" i="8" s="1"/>
  <c r="D1198" i="8"/>
  <c r="C1198" i="8"/>
  <c r="E1198" i="8"/>
  <c r="G1198" i="8" s="1"/>
  <c r="I1198" i="8" s="1"/>
  <c r="D1214" i="8"/>
  <c r="C1214" i="8"/>
  <c r="E1214" i="8"/>
  <c r="G1214" i="8" s="1"/>
  <c r="I1214" i="8" s="1"/>
  <c r="D1226" i="8"/>
  <c r="C1226" i="8"/>
  <c r="E1226" i="8"/>
  <c r="G1226" i="8" s="1"/>
  <c r="I1226" i="8" s="1"/>
  <c r="D1254" i="8"/>
  <c r="C1254" i="8"/>
  <c r="E1254" i="8"/>
  <c r="G1254" i="8" s="1"/>
  <c r="I1254" i="8" s="1"/>
  <c r="D1234" i="8"/>
  <c r="C1234" i="8"/>
  <c r="E1234" i="8"/>
  <c r="G1234" i="8" s="1"/>
  <c r="I1234" i="8" s="1"/>
  <c r="E1228" i="8"/>
  <c r="G1228" i="8" s="1"/>
  <c r="I1228" i="8" s="1"/>
  <c r="D1228" i="8"/>
  <c r="C1228" i="8"/>
  <c r="D1242" i="8"/>
  <c r="C1242" i="8"/>
  <c r="E1242" i="8"/>
  <c r="G1242" i="8" s="1"/>
  <c r="I1242" i="8" s="1"/>
  <c r="E1264" i="8"/>
  <c r="G1264" i="8" s="1"/>
  <c r="I1264" i="8" s="1"/>
  <c r="D1264" i="8"/>
  <c r="C1264" i="8"/>
  <c r="E1240" i="8"/>
  <c r="G1240" i="8" s="1"/>
  <c r="I1240" i="8" s="1"/>
  <c r="D1240" i="8"/>
  <c r="C1240" i="8"/>
  <c r="E1189" i="8"/>
  <c r="G1189" i="8" s="1"/>
  <c r="I1189" i="8" s="1"/>
  <c r="D1189" i="8"/>
  <c r="C1189" i="8"/>
  <c r="E1225" i="8"/>
  <c r="G1225" i="8" s="1"/>
  <c r="I1225" i="8" s="1"/>
  <c r="D1225" i="8"/>
  <c r="C1225" i="8"/>
  <c r="E1205" i="8"/>
  <c r="G1205" i="8" s="1"/>
  <c r="I1205" i="8" s="1"/>
  <c r="D1205" i="8"/>
  <c r="C1205" i="8"/>
  <c r="D1262" i="8"/>
  <c r="C1262" i="8"/>
  <c r="E1262" i="8"/>
  <c r="G1262" i="8" s="1"/>
  <c r="I1262" i="8" s="1"/>
  <c r="D1258" i="8"/>
  <c r="C1258" i="8"/>
  <c r="E1258" i="8"/>
  <c r="G1258" i="8" s="1"/>
  <c r="I1258" i="8" s="1"/>
  <c r="E1260" i="8"/>
  <c r="G1260" i="8" s="1"/>
  <c r="I1260" i="8" s="1"/>
  <c r="D1260" i="8"/>
  <c r="C1260" i="8"/>
  <c r="E1208" i="8"/>
  <c r="G1208" i="8" s="1"/>
  <c r="I1208" i="8" s="1"/>
  <c r="D1208" i="8"/>
  <c r="C1208" i="8"/>
  <c r="D1190" i="8"/>
  <c r="C1190" i="8"/>
  <c r="E1190" i="8"/>
  <c r="G1190" i="8" s="1"/>
  <c r="I1190" i="8" s="1"/>
  <c r="D1250" i="8"/>
  <c r="C1250" i="8"/>
  <c r="E1250" i="8"/>
  <c r="G1250" i="8" s="1"/>
  <c r="I1250" i="8" s="1"/>
  <c r="E1233" i="8"/>
  <c r="G1233" i="8" s="1"/>
  <c r="I1233" i="8" s="1"/>
  <c r="D1233" i="8"/>
  <c r="C1233" i="8"/>
  <c r="E1261" i="8"/>
  <c r="G1261" i="8" s="1"/>
  <c r="I1261" i="8" s="1"/>
  <c r="C1261" i="8"/>
  <c r="D1261" i="8"/>
  <c r="E1265" i="8"/>
  <c r="G1265" i="8" s="1"/>
  <c r="I1265" i="8" s="1"/>
  <c r="D1265" i="8"/>
  <c r="C1265" i="8"/>
  <c r="E1249" i="8"/>
  <c r="G1249" i="8" s="1"/>
  <c r="I1249" i="8" s="1"/>
  <c r="D1249" i="8"/>
  <c r="C1249" i="8"/>
  <c r="E1237" i="8"/>
  <c r="G1237" i="8" s="1"/>
  <c r="I1237" i="8" s="1"/>
  <c r="C1237" i="8"/>
  <c r="D1237" i="8"/>
  <c r="D1210" i="8"/>
  <c r="C1210" i="8"/>
  <c r="E1210" i="8"/>
  <c r="G1210" i="8" s="1"/>
  <c r="I1210" i="8" s="1"/>
  <c r="E1245" i="8"/>
  <c r="G1245" i="8" s="1"/>
  <c r="I1245" i="8" s="1"/>
  <c r="C1245" i="8"/>
  <c r="D1245" i="8"/>
  <c r="E1229" i="8"/>
  <c r="G1229" i="8" s="1"/>
  <c r="I1229" i="8" s="1"/>
  <c r="C1229" i="8"/>
  <c r="D1229" i="8"/>
  <c r="E1253" i="8"/>
  <c r="G1253" i="8" s="1"/>
  <c r="I1253" i="8" s="1"/>
  <c r="D1253" i="8"/>
  <c r="C1253" i="8"/>
  <c r="D1187" i="8"/>
  <c r="C1187" i="8"/>
  <c r="E1187" i="8"/>
  <c r="G1187" i="8" s="1"/>
  <c r="I1187" i="8" s="1"/>
  <c r="E1236" i="8"/>
  <c r="G1236" i="8" s="1"/>
  <c r="I1236" i="8" s="1"/>
  <c r="D1236" i="8"/>
  <c r="C1236" i="8"/>
  <c r="D1246" i="8"/>
  <c r="C1246" i="8"/>
  <c r="E1246" i="8"/>
  <c r="G1246" i="8" s="1"/>
  <c r="I1246" i="8" s="1"/>
  <c r="E1256" i="8"/>
  <c r="G1256" i="8" s="1"/>
  <c r="I1256" i="8" s="1"/>
  <c r="D1256" i="8"/>
  <c r="C1256" i="8"/>
  <c r="E1248" i="8"/>
  <c r="G1248" i="8" s="1"/>
  <c r="I1248" i="8" s="1"/>
  <c r="D1248" i="8"/>
  <c r="C1248" i="8"/>
  <c r="E1244" i="8"/>
  <c r="G1244" i="8" s="1"/>
  <c r="I1244" i="8" s="1"/>
  <c r="D1244" i="8"/>
  <c r="C1244" i="8"/>
  <c r="E1252" i="8"/>
  <c r="G1252" i="8" s="1"/>
  <c r="I1252" i="8" s="1"/>
  <c r="D1252" i="8"/>
  <c r="C1252" i="8"/>
  <c r="D1206" i="8"/>
  <c r="C1206" i="8"/>
  <c r="E1206" i="8"/>
  <c r="G1206" i="8" s="1"/>
  <c r="I1206" i="8" s="1"/>
  <c r="U2" i="1"/>
  <c r="T1" i="1"/>
  <c r="V2" i="1" l="1"/>
  <c r="U1" i="1"/>
  <c r="V1" i="1" l="1"/>
  <c r="W2" i="1"/>
  <c r="X2" i="1" l="1"/>
  <c r="W1" i="1"/>
  <c r="Y2" i="1" l="1"/>
  <c r="X1" i="1"/>
  <c r="Y1" i="1" l="1"/>
  <c r="Z2" i="1"/>
  <c r="Z1" i="1" l="1"/>
  <c r="AA2" i="1"/>
  <c r="AB2" i="1" l="1"/>
  <c r="AA1" i="1"/>
  <c r="AC2" i="1" l="1"/>
  <c r="AB1" i="1"/>
  <c r="AC1" i="1" l="1"/>
  <c r="AD2" i="1"/>
  <c r="AD1" i="1" l="1"/>
  <c r="AE2" i="1"/>
  <c r="AF2" i="1" l="1"/>
  <c r="AE1" i="1"/>
  <c r="AG2" i="1" l="1"/>
  <c r="AF1" i="1"/>
  <c r="AG1" i="1" l="1"/>
</calcChain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<sst xmlns="http://schemas.openxmlformats.org/spreadsheetml/2006/main" count="3988" uniqueCount="192">
  <si>
    <t>Name</t>
  </si>
  <si>
    <t>Team</t>
  </si>
  <si>
    <t>Shakshi</t>
  </si>
  <si>
    <t>Augusto</t>
  </si>
  <si>
    <t>14:00 - 23:00</t>
  </si>
  <si>
    <t>09:00 - 18:00</t>
  </si>
  <si>
    <t>06:00 - 15:00</t>
  </si>
  <si>
    <t>Off</t>
  </si>
  <si>
    <t>08:00 - 17:00</t>
  </si>
  <si>
    <t>Vanshika</t>
  </si>
  <si>
    <t>Paid Leave</t>
  </si>
  <si>
    <t>Mayank</t>
  </si>
  <si>
    <t xml:space="preserve">Rohit </t>
  </si>
  <si>
    <t>Sick Leave</t>
  </si>
  <si>
    <t>Kshitiz</t>
  </si>
  <si>
    <t>Harsh</t>
  </si>
  <si>
    <t>Anil</t>
  </si>
  <si>
    <t>Divesh</t>
  </si>
  <si>
    <t>Manoranjan</t>
  </si>
  <si>
    <t>Birender</t>
  </si>
  <si>
    <t>Nilansh</t>
  </si>
  <si>
    <t>Pratap</t>
  </si>
  <si>
    <t>Mohit</t>
  </si>
  <si>
    <t>Hasan</t>
  </si>
  <si>
    <t>Komal Gaur</t>
  </si>
  <si>
    <t>Priya Chaudhary</t>
  </si>
  <si>
    <t>Dhruv</t>
  </si>
  <si>
    <t>Ashish</t>
  </si>
  <si>
    <t>Suraj</t>
  </si>
  <si>
    <t>Hriday Lal</t>
  </si>
  <si>
    <t>Ridhima</t>
  </si>
  <si>
    <t>Tarun</t>
  </si>
  <si>
    <t>Manish</t>
  </si>
  <si>
    <t>Deepshikha</t>
  </si>
  <si>
    <t>Sheetal Sharma</t>
  </si>
  <si>
    <t>Jatin Khanna</t>
  </si>
  <si>
    <t>Devesh Singh</t>
  </si>
  <si>
    <t>Raman</t>
  </si>
  <si>
    <t>Raviranjan</t>
  </si>
  <si>
    <t>Shilpa</t>
  </si>
  <si>
    <t>Amit</t>
  </si>
  <si>
    <t>Md Talib</t>
  </si>
  <si>
    <t>Arpan</t>
  </si>
  <si>
    <t>Shubham</t>
  </si>
  <si>
    <t>Nitesh</t>
  </si>
  <si>
    <t>Yashpal Rawat</t>
  </si>
  <si>
    <t>Shivaji</t>
  </si>
  <si>
    <t>Narander</t>
  </si>
  <si>
    <t>Praveen Kumar</t>
  </si>
  <si>
    <t>Shivani Jain</t>
  </si>
  <si>
    <t>Jyoti sharma</t>
  </si>
  <si>
    <t>Hemant</t>
  </si>
  <si>
    <t xml:space="preserve">Deepak </t>
  </si>
  <si>
    <t>Pratham</t>
  </si>
  <si>
    <t>Pankaj</t>
  </si>
  <si>
    <t>Hitesh</t>
  </si>
  <si>
    <t>Jaspreet kaur</t>
  </si>
  <si>
    <t>Tinku</t>
  </si>
  <si>
    <t>Tagor</t>
  </si>
  <si>
    <t>Nitika</t>
  </si>
  <si>
    <t>Ghazi</t>
  </si>
  <si>
    <t>Ajay</t>
  </si>
  <si>
    <t>Manan</t>
  </si>
  <si>
    <t>Dheeraj</t>
  </si>
  <si>
    <t>Soin</t>
  </si>
  <si>
    <t>Nitesh Singh</t>
  </si>
  <si>
    <t>Devender</t>
  </si>
  <si>
    <t>Deepak</t>
  </si>
  <si>
    <t>Kanika</t>
  </si>
  <si>
    <t>Priyanka</t>
  </si>
  <si>
    <t>Ishu sharma</t>
  </si>
  <si>
    <t>WR Ashoka</t>
  </si>
  <si>
    <t>Neeraj</t>
  </si>
  <si>
    <t>Mansi</t>
  </si>
  <si>
    <t>Kritika sharma</t>
  </si>
  <si>
    <t>Yashika</t>
  </si>
  <si>
    <t>Deepanshu pandey</t>
  </si>
  <si>
    <t>Archana</t>
  </si>
  <si>
    <t>Naman</t>
  </si>
  <si>
    <t>Gopal</t>
  </si>
  <si>
    <t xml:space="preserve">Anshul </t>
  </si>
  <si>
    <t>Nikhil</t>
  </si>
  <si>
    <t>Priya</t>
  </si>
  <si>
    <t>Shashank</t>
  </si>
  <si>
    <t>Sumit</t>
  </si>
  <si>
    <t>Ashoka</t>
  </si>
  <si>
    <t>Anjali</t>
  </si>
  <si>
    <t>MD Babar adil</t>
  </si>
  <si>
    <t>MD aarzoo</t>
  </si>
  <si>
    <t>Prabhat Bisht</t>
  </si>
  <si>
    <t>Shubham Saini</t>
  </si>
  <si>
    <t>Saurabh</t>
  </si>
  <si>
    <t>Bhasker</t>
  </si>
  <si>
    <t>Excel Avengers</t>
  </si>
  <si>
    <t>EMP ID</t>
  </si>
  <si>
    <t>Shakshi-1001</t>
  </si>
  <si>
    <t>Vanshika-1004</t>
  </si>
  <si>
    <t>Mayank-1007</t>
  </si>
  <si>
    <t>Rohit -1010</t>
  </si>
  <si>
    <t>Kshitiz-1013</t>
  </si>
  <si>
    <t>Harsh-1016</t>
  </si>
  <si>
    <t>Anil-1019</t>
  </si>
  <si>
    <t>Divesh-1022</t>
  </si>
  <si>
    <t>Manoranjan-1025</t>
  </si>
  <si>
    <t>Birender-1028</t>
  </si>
  <si>
    <t>Nilansh-1031</t>
  </si>
  <si>
    <t>Mohit-1034</t>
  </si>
  <si>
    <t>Hasan-1037</t>
  </si>
  <si>
    <t>Komal Gaur-1040</t>
  </si>
  <si>
    <t>Priya Chaudhary-1043</t>
  </si>
  <si>
    <t>Dhruv-1046</t>
  </si>
  <si>
    <t>Ashish-1049</t>
  </si>
  <si>
    <t>Suraj-1052</t>
  </si>
  <si>
    <t>Hriday Lal-1055</t>
  </si>
  <si>
    <t>Ridhima-1058</t>
  </si>
  <si>
    <t>Tarun-1061</t>
  </si>
  <si>
    <t>Manish-1064</t>
  </si>
  <si>
    <t>Deepshikha-1067</t>
  </si>
  <si>
    <t>Sheetal Sharma-1070</t>
  </si>
  <si>
    <t>Jatin Khanna-1073</t>
  </si>
  <si>
    <t>Devesh Singh-1076</t>
  </si>
  <si>
    <t>Raviranjan-1079</t>
  </si>
  <si>
    <t>Shilpa-1082</t>
  </si>
  <si>
    <t>Amit-1085</t>
  </si>
  <si>
    <t>Md Talib-1088</t>
  </si>
  <si>
    <t>Arpan-1091</t>
  </si>
  <si>
    <t>Shubham-1094</t>
  </si>
  <si>
    <t>Nitesh-1097</t>
  </si>
  <si>
    <t>Yashpal Rawat-1100</t>
  </si>
  <si>
    <t>Narander-1103</t>
  </si>
  <si>
    <t>Praveen Kumar-1106</t>
  </si>
  <si>
    <t>Shivani Jain-1109</t>
  </si>
  <si>
    <t>Jyoti sharma-1112</t>
  </si>
  <si>
    <t>Hemant-1115</t>
  </si>
  <si>
    <t>Deepak -1118</t>
  </si>
  <si>
    <t>Pratham-1121</t>
  </si>
  <si>
    <t>Pankaj-1124</t>
  </si>
  <si>
    <t>Hitesh-1127</t>
  </si>
  <si>
    <t>Jaspreet kaur-1130</t>
  </si>
  <si>
    <t>Tinku-1133</t>
  </si>
  <si>
    <t>Nitika-1136</t>
  </si>
  <si>
    <t>Ghazi-1139</t>
  </si>
  <si>
    <t>Ajay-1142</t>
  </si>
  <si>
    <t>Manan-1145</t>
  </si>
  <si>
    <t>Dheeraj-1148</t>
  </si>
  <si>
    <t>Soin-1151</t>
  </si>
  <si>
    <t>Nitesh Singh-1154</t>
  </si>
  <si>
    <t>Devender-1157</t>
  </si>
  <si>
    <t>Deepak-1160</t>
  </si>
  <si>
    <t>Kanika-1163</t>
  </si>
  <si>
    <t>Priyanka-1166</t>
  </si>
  <si>
    <t>Ishu sharma-1169</t>
  </si>
  <si>
    <t>Neeraj-1172</t>
  </si>
  <si>
    <t>Mansi-1175</t>
  </si>
  <si>
    <t>Kritika sharma-1178</t>
  </si>
  <si>
    <t>Yashika-1181</t>
  </si>
  <si>
    <t>Deepanshu pandey-1184</t>
  </si>
  <si>
    <t>Archana-1187</t>
  </si>
  <si>
    <t>Naman-1190</t>
  </si>
  <si>
    <t>Gopal-1193</t>
  </si>
  <si>
    <t>Anshul -1196</t>
  </si>
  <si>
    <t>Gopal-1199</t>
  </si>
  <si>
    <t>Nikhil-1202</t>
  </si>
  <si>
    <t>Priya-1205</t>
  </si>
  <si>
    <t>Shashank-1208</t>
  </si>
  <si>
    <t>Sumit-1211</t>
  </si>
  <si>
    <t>Anjali-1214</t>
  </si>
  <si>
    <t>MD Babar adil-1217</t>
  </si>
  <si>
    <t>MD aarzoo-1220</t>
  </si>
  <si>
    <t>Ashish-1223</t>
  </si>
  <si>
    <t>Prabhat Bisht-1226</t>
  </si>
  <si>
    <t>Shubham Saini-1229</t>
  </si>
  <si>
    <t>Saurabh-1232</t>
  </si>
  <si>
    <t>Bhasker-1235</t>
  </si>
  <si>
    <t>Date</t>
  </si>
  <si>
    <t>Report</t>
  </si>
  <si>
    <t>Attendance</t>
  </si>
  <si>
    <t>Raw Data</t>
  </si>
  <si>
    <t>Home</t>
  </si>
  <si>
    <t>Roster</t>
  </si>
  <si>
    <t>Status</t>
  </si>
  <si>
    <t>Present</t>
  </si>
  <si>
    <t>Scheduled</t>
  </si>
  <si>
    <t>Absent</t>
  </si>
  <si>
    <t>Date Wise Team Absenteeism Report</t>
  </si>
  <si>
    <t>MTD Team Wise Absenteeism %</t>
  </si>
  <si>
    <t>Grand Total</t>
  </si>
  <si>
    <t>On Leave</t>
  </si>
  <si>
    <t>Row Labels</t>
  </si>
  <si>
    <t>Absenteeism %</t>
  </si>
  <si>
    <t>Scheduled %</t>
  </si>
  <si>
    <t>Present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</si>
</sst>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22"/>
      <color theme="0"/>
      <name val="Calibri"/>
      <family val="2"/>
      <scheme val="minor"/>
    </font>
    <font>
      <sz val="25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0"/>
        </stop>
        <stop position="1">
          <color theme="8" tint="-0.49803155613879818"/>
        </stop>
      </gradientFill>
    </fill>
    <fill>
      <gradientFill degree="90">
        <stop position="0">
          <color theme="0"/>
        </stop>
        <stop position="1">
          <color theme="9" tint="-0.49803155613879818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90">
        <stop position="0">
          <color theme="0"/>
        </stop>
        <stop position="1">
          <color theme="7" tint="-0.49803155613879818"/>
        </stop>
      </gradientFill>
    </fill>
    <fill>
      <patternFill patternType="solid">
        <fgColor theme="7" tint="-0.49998474074526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15" fontId="1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Border="1"/>
    <xf numFmtId="0" fontId="0" fillId="5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center" vertical="center"/>
    </xf>
    <xf numFmtId="0" fontId="7" fillId="7" borderId="7" xfId="1" applyFont="1" applyFill="1" applyBorder="1" applyAlignment="1">
      <alignment horizontal="center" vertical="center"/>
    </xf>
    <xf numFmtId="0" fontId="7" fillId="7" borderId="9" xfId="1" applyFont="1" applyFill="1" applyBorder="1" applyAlignment="1">
      <alignment horizontal="center" vertical="center"/>
    </xf>
    <xf numFmtId="0" fontId="8" fillId="8" borderId="10" xfId="1" applyFont="1" applyFill="1" applyBorder="1" applyAlignment="1">
      <alignment horizontal="center"/>
    </xf>
    <xf numFmtId="0" fontId="8" fillId="8" borderId="11" xfId="1" applyFont="1" applyFill="1" applyBorder="1" applyAlignment="1">
      <alignment horizontal="center"/>
    </xf>
    <xf numFmtId="0" fontId="8" fillId="8" borderId="12" xfId="1" applyFont="1" applyFill="1" applyBorder="1" applyAlignment="1">
      <alignment horizontal="center"/>
    </xf>
    <xf numFmtId="10" fontId="0" fillId="0" borderId="0" xfId="0" applyNumberFormat="1"/>
    <xf numFmtId="15" fontId="0" fillId="0" borderId="0" xfId="0" applyNumberFormat="1" applyAlignment="1">
      <alignment horizontal="left"/>
    </xf>
    <xf numFmtId="0" fontId="2" fillId="9" borderId="13" xfId="0" applyFont="1" applyFill="1" applyBorder="1"/>
    <xf numFmtId="0" fontId="2" fillId="9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\-mmm\-yy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[Absenteesim Raw Data(Done).xlsx]Absenteeism Report!PivotTable3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'Absenteeism Report'!$C$7</c:f>
              <c:strCache>
                <c:ptCount val="1"/>
                <c:pt idx="0">
                  <c:v>Scheduled %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'Absenteeism Report'!$B$8:$B$16</c:f>
              <c:strCache>
                <c:ptCount val="8"/>
                <c:pt idx="0">
                  <c:v>Ashoka</c:v>
                </c:pt>
                <c:pt idx="1">
                  <c:v>Augusto</c:v>
                </c:pt>
                <c:pt idx="2">
                  <c:v>Excel Avengers</c:v>
                </c:pt>
                <c:pt idx="3">
                  <c:v>Pratap</c:v>
                </c:pt>
                <c:pt idx="4">
                  <c:v>Raman</c:v>
                </c:pt>
                <c:pt idx="5">
                  <c:v>Shivaji</c:v>
                </c:pt>
                <c:pt idx="6">
                  <c:v>Tagor</c:v>
                </c:pt>
                <c:pt idx="7">
                  <c:v>WR Ashoka</c:v>
                </c:pt>
              </c:strCache>
            </c:strRef>
          </c:cat>
          <c:val>
            <c:numRef>
              <c:f>'Absenteeism Report'!$C$8:$C$16</c:f>
              <c:numCache>
                <c:formatCode>0.00%</c:formatCode>
                <c:ptCount val="8"/>
                <c:pt idx="0">
                  <c:v>5.9016393442622953E-2</c:v>
                </c:pt>
                <c:pt idx="1">
                  <c:v>0.126775956284153</c:v>
                </c:pt>
                <c:pt idx="2">
                  <c:v>9.8360655737704916E-2</c:v>
                </c:pt>
                <c:pt idx="3">
                  <c:v>0.1923497267759563</c:v>
                </c:pt>
                <c:pt idx="4">
                  <c:v>0.10382513661202186</c:v>
                </c:pt>
                <c:pt idx="5">
                  <c:v>0.13989071038251366</c:v>
                </c:pt>
                <c:pt idx="6">
                  <c:v>0.14972677595628414</c:v>
                </c:pt>
                <c:pt idx="7">
                  <c:v>0.13005464480874318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5-45A7-A18F-F6C842FD8534}"/>
            </c:ext>
          </c:extLst>
        </c:ser>
        <c:ser>
          <c:idx val="1"/>
          <c:order val="1"/>
          <c:tx>
            <c:strRef>
              <c:f>'Absenteeism Report'!$D$7</c:f>
              <c:strCache>
                <c:ptCount val="1"/>
                <c:pt idx="0">
                  <c:v>Present %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'Absenteeism Report'!$B$8:$B$16</c:f>
              <c:strCache>
                <c:ptCount val="8"/>
                <c:pt idx="0">
                  <c:v>Ashoka</c:v>
                </c:pt>
                <c:pt idx="1">
                  <c:v>Augusto</c:v>
                </c:pt>
                <c:pt idx="2">
                  <c:v>Excel Avengers</c:v>
                </c:pt>
                <c:pt idx="3">
                  <c:v>Pratap</c:v>
                </c:pt>
                <c:pt idx="4">
                  <c:v>Raman</c:v>
                </c:pt>
                <c:pt idx="5">
                  <c:v>Shivaji</c:v>
                </c:pt>
                <c:pt idx="6">
                  <c:v>Tagor</c:v>
                </c:pt>
                <c:pt idx="7">
                  <c:v>WR Ashoka</c:v>
                </c:pt>
              </c:strCache>
            </c:strRef>
          </c:cat>
          <c:val>
            <c:numRef>
              <c:f>'Absenteeism Report'!$D$8:$D$16</c:f>
              <c:numCache>
                <c:formatCode>0.00%</c:formatCode>
                <c:ptCount val="8"/>
                <c:pt idx="0">
                  <c:v>6.1050061050061048E-2</c:v>
                </c:pt>
                <c:pt idx="1">
                  <c:v>0.12576312576312576</c:v>
                </c:pt>
                <c:pt idx="2">
                  <c:v>0.10134310134310134</c:v>
                </c:pt>
                <c:pt idx="3">
                  <c:v>0.18803418803418803</c:v>
                </c:pt>
                <c:pt idx="4">
                  <c:v>0.10256410256410256</c:v>
                </c:pt>
                <c:pt idx="5">
                  <c:v>0.14041514041514042</c:v>
                </c:pt>
                <c:pt idx="6">
                  <c:v>0.15018315018315018</c:v>
                </c:pt>
                <c:pt idx="7">
                  <c:v>0.13064713064713065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5-45A7-A18F-F6C842FD8534}"/>
            </c:ext>
          </c:extLst>
        </c:ser>
        <c:ser>
          <c:idx val="2"/>
          <c:order val="2"/>
          <c:tx>
            <c:strRef>
              <c:f>'Absenteeism Report'!$E$7</c:f>
              <c:strCache>
                <c:ptCount val="1"/>
                <c:pt idx="0">
                  <c:v>Absenteeism %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'Absenteeism Report'!$B$8:$B$16</c:f>
              <c:strCache>
                <c:ptCount val="8"/>
                <c:pt idx="0">
                  <c:v>Ashoka</c:v>
                </c:pt>
                <c:pt idx="1">
                  <c:v>Augusto</c:v>
                </c:pt>
                <c:pt idx="2">
                  <c:v>Excel Avengers</c:v>
                </c:pt>
                <c:pt idx="3">
                  <c:v>Pratap</c:v>
                </c:pt>
                <c:pt idx="4">
                  <c:v>Raman</c:v>
                </c:pt>
                <c:pt idx="5">
                  <c:v>Shivaji</c:v>
                </c:pt>
                <c:pt idx="6">
                  <c:v>Tagor</c:v>
                </c:pt>
                <c:pt idx="7">
                  <c:v>WR Ashoka</c:v>
                </c:pt>
              </c:strCache>
            </c:strRef>
          </c:cat>
          <c:val>
            <c:numRef>
              <c:f>'Absenteeism Report'!$E$8:$E$16</c:f>
              <c:numCache>
                <c:formatCode>0.00%</c:formatCode>
                <c:ptCount val="8"/>
                <c:pt idx="0">
                  <c:v>4.1666666666666664E-2</c:v>
                </c:pt>
                <c:pt idx="1">
                  <c:v>0.13541666666666666</c:v>
                </c:pt>
                <c:pt idx="2">
                  <c:v>7.2916666666666671E-2</c:v>
                </c:pt>
                <c:pt idx="3">
                  <c:v>0.22916666666666666</c:v>
                </c:pt>
                <c:pt idx="4">
                  <c:v>0.11458333333333333</c:v>
                </c:pt>
                <c:pt idx="5">
                  <c:v>0.13541666666666666</c:v>
                </c:pt>
                <c:pt idx="6">
                  <c:v>0.14583333333333334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5-45A7-A18F-F6C842FD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87071375"/>
        <c:axId val="1987076783"/>
      </c:barChart>
      <c:catAx>
        <c:axId val="1987071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6783"/>
        <c:crosses val="autoZero"/>
        <c:auto val="1"/>
        <c:lblAlgn val="ctr"/>
        <c:lblOffset val="100"/>
        <c:noMultiLvlLbl val="0"/>
      </c:catAx>
      <c:valAx>
        <c:axId val="1987076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[Absenteesim Raw Data(Done).xlsx]Absenteeism Report!PivotTable5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'Absenteeism Report'!$I$7</c:f>
              <c:strCache>
                <c:ptCount val="1"/>
                <c:pt idx="0">
                  <c:v>Scheduled 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'Absenteeism Report'!$H$8:$H$24</c:f>
              <c:strCache>
                <c:ptCount val="16"/>
                <c:pt idx="0">
                  <c:v>1-Jun-22</c:v>
                </c:pt>
                <c:pt idx="1">
                  <c:v>2-Jun-22</c:v>
                </c:pt>
                <c:pt idx="2">
                  <c:v>3-Jun-22</c:v>
                </c:pt>
                <c:pt idx="3">
                  <c:v>4-Jun-22</c:v>
                </c:pt>
                <c:pt idx="4">
                  <c:v>5-Jun-22</c:v>
                </c:pt>
                <c:pt idx="5">
                  <c:v>6-Jun-22</c:v>
                </c:pt>
                <c:pt idx="6">
                  <c:v>7-Jun-22</c:v>
                </c:pt>
                <c:pt idx="7">
                  <c:v>8-Jun-22</c:v>
                </c:pt>
                <c:pt idx="8">
                  <c:v>9-Jun-22</c:v>
                </c:pt>
                <c:pt idx="9">
                  <c:v>10-Jun-22</c:v>
                </c:pt>
                <c:pt idx="10">
                  <c:v>11-Jun-22</c:v>
                </c:pt>
                <c:pt idx="11">
                  <c:v>12-Jun-22</c:v>
                </c:pt>
                <c:pt idx="12">
                  <c:v>13-Jun-22</c:v>
                </c:pt>
                <c:pt idx="13">
                  <c:v>14-Jun-22</c:v>
                </c:pt>
                <c:pt idx="14">
                  <c:v>15-Jun-22</c:v>
                </c:pt>
                <c:pt idx="15">
                  <c:v>16-Jun-22</c:v>
                </c:pt>
              </c:strCache>
            </c:strRef>
          </c:cat>
          <c:val>
            <c:numRef>
              <c:f>'Absenteeism Report'!$I$8:$I$24</c:f>
              <c:numCache>
                <c:formatCode>0.00%</c:formatCode>
                <c:ptCount val="16"/>
                <c:pt idx="0">
                  <c:v>8.1967213114754092E-2</c:v>
                </c:pt>
                <c:pt idx="1">
                  <c:v>8.306010928961749E-2</c:v>
                </c:pt>
                <c:pt idx="2">
                  <c:v>8.1967213114754092E-2</c:v>
                </c:pt>
                <c:pt idx="3">
                  <c:v>0</c:v>
                </c:pt>
                <c:pt idx="4">
                  <c:v>0</c:v>
                </c:pt>
                <c:pt idx="5">
                  <c:v>8.6338797814207655E-2</c:v>
                </c:pt>
                <c:pt idx="6">
                  <c:v>8.0874316939890709E-2</c:v>
                </c:pt>
                <c:pt idx="7">
                  <c:v>8.4153005464480873E-2</c:v>
                </c:pt>
                <c:pt idx="8">
                  <c:v>7.8688524590163941E-2</c:v>
                </c:pt>
                <c:pt idx="9">
                  <c:v>8.4153005464480873E-2</c:v>
                </c:pt>
                <c:pt idx="10">
                  <c:v>0</c:v>
                </c:pt>
                <c:pt idx="11">
                  <c:v>0</c:v>
                </c:pt>
                <c:pt idx="12">
                  <c:v>8.4153005464480873E-2</c:v>
                </c:pt>
                <c:pt idx="13">
                  <c:v>8.4153005464480873E-2</c:v>
                </c:pt>
                <c:pt idx="14">
                  <c:v>8.4153005464480873E-2</c:v>
                </c:pt>
                <c:pt idx="15">
                  <c:v>8.6338797814207655E-2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C-4981-8B7C-C87FA203E789}"/>
            </c:ext>
          </c:extLst>
        </c:ser>
        <c:ser>
          <c:idx val="1"/>
          <c:order val="1"/>
          <c:tx>
            <c:strRef>
              <c:f>'Absenteeism Report'!$J$7</c:f>
              <c:strCache>
                <c:ptCount val="1"/>
                <c:pt idx="0">
                  <c:v>Present 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'Absenteeism Report'!$H$8:$H$24</c:f>
              <c:strCache>
                <c:ptCount val="16"/>
                <c:pt idx="0">
                  <c:v>1-Jun-22</c:v>
                </c:pt>
                <c:pt idx="1">
                  <c:v>2-Jun-22</c:v>
                </c:pt>
                <c:pt idx="2">
                  <c:v>3-Jun-22</c:v>
                </c:pt>
                <c:pt idx="3">
                  <c:v>4-Jun-22</c:v>
                </c:pt>
                <c:pt idx="4">
                  <c:v>5-Jun-22</c:v>
                </c:pt>
                <c:pt idx="5">
                  <c:v>6-Jun-22</c:v>
                </c:pt>
                <c:pt idx="6">
                  <c:v>7-Jun-22</c:v>
                </c:pt>
                <c:pt idx="7">
                  <c:v>8-Jun-22</c:v>
                </c:pt>
                <c:pt idx="8">
                  <c:v>9-Jun-22</c:v>
                </c:pt>
                <c:pt idx="9">
                  <c:v>10-Jun-22</c:v>
                </c:pt>
                <c:pt idx="10">
                  <c:v>11-Jun-22</c:v>
                </c:pt>
                <c:pt idx="11">
                  <c:v>12-Jun-22</c:v>
                </c:pt>
                <c:pt idx="12">
                  <c:v>13-Jun-22</c:v>
                </c:pt>
                <c:pt idx="13">
                  <c:v>14-Jun-22</c:v>
                </c:pt>
                <c:pt idx="14">
                  <c:v>15-Jun-22</c:v>
                </c:pt>
                <c:pt idx="15">
                  <c:v>16-Jun-22</c:v>
                </c:pt>
              </c:strCache>
            </c:strRef>
          </c:cat>
          <c:val>
            <c:numRef>
              <c:f>'Absenteeism Report'!$J$8:$J$24</c:f>
              <c:numCache>
                <c:formatCode>0.00%</c:formatCode>
                <c:ptCount val="16"/>
                <c:pt idx="0">
                  <c:v>7.5702075702075697E-2</c:v>
                </c:pt>
                <c:pt idx="1">
                  <c:v>7.3260073260073263E-2</c:v>
                </c:pt>
                <c:pt idx="2">
                  <c:v>7.8144078144078144E-2</c:v>
                </c:pt>
                <c:pt idx="3">
                  <c:v>0</c:v>
                </c:pt>
                <c:pt idx="4">
                  <c:v>0</c:v>
                </c:pt>
                <c:pt idx="5">
                  <c:v>9.1575091575091569E-2</c:v>
                </c:pt>
                <c:pt idx="6">
                  <c:v>7.9365079365079361E-2</c:v>
                </c:pt>
                <c:pt idx="7">
                  <c:v>8.3028083028083025E-2</c:v>
                </c:pt>
                <c:pt idx="8">
                  <c:v>8.1807081807081808E-2</c:v>
                </c:pt>
                <c:pt idx="9">
                  <c:v>8.7912087912087919E-2</c:v>
                </c:pt>
                <c:pt idx="10">
                  <c:v>0</c:v>
                </c:pt>
                <c:pt idx="11">
                  <c:v>0</c:v>
                </c:pt>
                <c:pt idx="12">
                  <c:v>8.6691086691086688E-2</c:v>
                </c:pt>
                <c:pt idx="13">
                  <c:v>8.6691086691086688E-2</c:v>
                </c:pt>
                <c:pt idx="14">
                  <c:v>8.6691086691086688E-2</c:v>
                </c:pt>
                <c:pt idx="15">
                  <c:v>8.9133089133089136E-2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C-4981-8B7C-C87FA203E789}"/>
            </c:ext>
          </c:extLst>
        </c:ser>
        <c:ser>
          <c:idx val="2"/>
          <c:order val="2"/>
          <c:tx>
            <c:strRef>
              <c:f>'Absenteeism Report'!$K$7</c:f>
              <c:strCache>
                <c:ptCount val="1"/>
                <c:pt idx="0">
                  <c:v>Absenteeism %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'Absenteeism Report'!$H$8:$H$24</c:f>
              <c:strCache>
                <c:ptCount val="16"/>
                <c:pt idx="0">
                  <c:v>1-Jun-22</c:v>
                </c:pt>
                <c:pt idx="1">
                  <c:v>2-Jun-22</c:v>
                </c:pt>
                <c:pt idx="2">
                  <c:v>3-Jun-22</c:v>
                </c:pt>
                <c:pt idx="3">
                  <c:v>4-Jun-22</c:v>
                </c:pt>
                <c:pt idx="4">
                  <c:v>5-Jun-22</c:v>
                </c:pt>
                <c:pt idx="5">
                  <c:v>6-Jun-22</c:v>
                </c:pt>
                <c:pt idx="6">
                  <c:v>7-Jun-22</c:v>
                </c:pt>
                <c:pt idx="7">
                  <c:v>8-Jun-22</c:v>
                </c:pt>
                <c:pt idx="8">
                  <c:v>9-Jun-22</c:v>
                </c:pt>
                <c:pt idx="9">
                  <c:v>10-Jun-22</c:v>
                </c:pt>
                <c:pt idx="10">
                  <c:v>11-Jun-22</c:v>
                </c:pt>
                <c:pt idx="11">
                  <c:v>12-Jun-22</c:v>
                </c:pt>
                <c:pt idx="12">
                  <c:v>13-Jun-22</c:v>
                </c:pt>
                <c:pt idx="13">
                  <c:v>14-Jun-22</c:v>
                </c:pt>
                <c:pt idx="14">
                  <c:v>15-Jun-22</c:v>
                </c:pt>
                <c:pt idx="15">
                  <c:v>16-Jun-22</c:v>
                </c:pt>
              </c:strCache>
            </c:strRef>
          </c:cat>
          <c:val>
            <c:numRef>
              <c:f>'Absenteeism Report'!$K$8:$K$24</c:f>
              <c:numCache>
                <c:formatCode>0.00%</c:formatCode>
                <c:ptCount val="16"/>
                <c:pt idx="0">
                  <c:v>0.13541666666666666</c:v>
                </c:pt>
                <c:pt idx="1">
                  <c:v>0.16666666666666666</c:v>
                </c:pt>
                <c:pt idx="2">
                  <c:v>0.11458333333333333</c:v>
                </c:pt>
                <c:pt idx="3">
                  <c:v>0</c:v>
                </c:pt>
                <c:pt idx="4">
                  <c:v>0</c:v>
                </c:pt>
                <c:pt idx="5">
                  <c:v>4.1666666666666664E-2</c:v>
                </c:pt>
                <c:pt idx="6">
                  <c:v>9.375E-2</c:v>
                </c:pt>
                <c:pt idx="7">
                  <c:v>9.375E-2</c:v>
                </c:pt>
                <c:pt idx="8">
                  <c:v>5.2083333333333336E-2</c:v>
                </c:pt>
                <c:pt idx="9">
                  <c:v>5.2083333333333336E-2</c:v>
                </c:pt>
                <c:pt idx="10">
                  <c:v>0</c:v>
                </c:pt>
                <c:pt idx="11">
                  <c:v>0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C-4981-8B7C-C87FA203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039343"/>
        <c:axId val="1987056815"/>
      </c:lineChart>
      <c:catAx>
        <c:axId val="1987039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56815"/>
        <c:crosses val="autoZero"/>
        <c:auto val="1"/>
        <c:lblAlgn val="ctr"/>
        <c:lblOffset val="100"/>
        <c:noMultiLvlLbl val="0"/>
      </c:catAx>
      <c:valAx>
        <c:axId val="1987056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oster!A1"/><Relationship Id="rId2" Type="http://schemas.openxmlformats.org/officeDocument/2006/relationships/hyperlink" Target="#'Absenteeism Report'!A1"/><Relationship Id="rId1" Type="http://schemas.openxmlformats.org/officeDocument/2006/relationships/hyperlink" Target="#Attendanc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8</xdr:row>
      <xdr:rowOff>104774</xdr:rowOff>
    </xdr:from>
    <xdr:to>
      <xdr:col>12</xdr:col>
      <xdr:colOff>19049</xdr:colOff>
      <xdr:row>15</xdr:row>
      <xdr:rowOff>38099</xdr:rowOff>
    </xdr:to>
    <xdr:sp macro="" textlink="">
      <xdr:nvSpPr>
        <xdr:cNvPr id="2" name="Righ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E3DDF-6CD8-44FA-9B73-29ADF1F00F35}"/>
            </a:ext>
          </a:extLst>
        </xdr:cNvPr>
        <xdr:cNvSpPr/>
      </xdr:nvSpPr>
      <xdr:spPr>
        <a:xfrm>
          <a:off x="4371974" y="1447799"/>
          <a:ext cx="2847975" cy="1266825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Click</a:t>
          </a:r>
          <a:r>
            <a:rPr lang="en-US" sz="1600" baseline="0"/>
            <a:t> here </a:t>
          </a:r>
          <a:endParaRPr lang="en-US" sz="1600"/>
        </a:p>
      </xdr:txBody>
    </xdr:sp>
    <xdr:clientData/>
  </xdr:twoCellAnchor>
  <xdr:twoCellAnchor>
    <xdr:from>
      <xdr:col>6</xdr:col>
      <xdr:colOff>428625</xdr:colOff>
      <xdr:row>2</xdr:row>
      <xdr:rowOff>114299</xdr:rowOff>
    </xdr:from>
    <xdr:to>
      <xdr:col>11</xdr:col>
      <xdr:colOff>133350</xdr:colOff>
      <xdr:row>8</xdr:row>
      <xdr:rowOff>171450</xdr:rowOff>
    </xdr:to>
    <xdr:sp macro="" textlink="">
      <xdr:nvSpPr>
        <xdr:cNvPr id="3" name="Right Arrow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FB9699-5791-4608-8BA4-62AFF0708072}"/>
            </a:ext>
          </a:extLst>
        </xdr:cNvPr>
        <xdr:cNvSpPr/>
      </xdr:nvSpPr>
      <xdr:spPr>
        <a:xfrm>
          <a:off x="3714750" y="304799"/>
          <a:ext cx="3009900" cy="1209676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Click</a:t>
          </a:r>
          <a:r>
            <a:rPr lang="en-US" sz="1600" baseline="0"/>
            <a:t> here go to Report</a:t>
          </a:r>
          <a:endParaRPr lang="en-US" sz="1600"/>
        </a:p>
      </xdr:txBody>
    </xdr:sp>
    <xdr:clientData/>
  </xdr:twoCellAnchor>
  <xdr:twoCellAnchor>
    <xdr:from>
      <xdr:col>9</xdr:col>
      <xdr:colOff>161925</xdr:colOff>
      <xdr:row>13</xdr:row>
      <xdr:rowOff>47624</xdr:rowOff>
    </xdr:from>
    <xdr:to>
      <xdr:col>13</xdr:col>
      <xdr:colOff>504825</xdr:colOff>
      <xdr:row>19</xdr:row>
      <xdr:rowOff>152400</xdr:rowOff>
    </xdr:to>
    <xdr:sp macro="" textlink="">
      <xdr:nvSpPr>
        <xdr:cNvPr id="4" name="Right Arrow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8E5B30-BC30-4120-902F-910D69BCC100}"/>
            </a:ext>
          </a:extLst>
        </xdr:cNvPr>
        <xdr:cNvSpPr/>
      </xdr:nvSpPr>
      <xdr:spPr>
        <a:xfrm>
          <a:off x="5534025" y="2343149"/>
          <a:ext cx="2781300" cy="1247776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Click</a:t>
          </a:r>
          <a:r>
            <a:rPr lang="en-US" sz="1600" baseline="0"/>
            <a:t> here got to the Raw Data</a:t>
          </a:r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17</xdr:row>
      <xdr:rowOff>57150</xdr:rowOff>
    </xdr:from>
    <xdr:to>
      <xdr:col>5</xdr:col>
      <xdr:colOff>290512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</xdr:colOff>
      <xdr:row>6</xdr:row>
      <xdr:rowOff>161925</xdr:rowOff>
    </xdr:from>
    <xdr:to>
      <xdr:col>18</xdr:col>
      <xdr:colOff>623887</xdr:colOff>
      <xdr:row>21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77.707133680553" createdVersion="6" refreshedVersion="6" minRefreshableVersion="3" recordCount="1264">
  <cacheSource type="worksheet">
    <worksheetSource name="Table1"/>
  </cacheSource>
  <cacheFields count="9">
    <cacheField name="Date" numFmtId="15">
      <sharedItems containsSemiMixedTypes="0" containsNonDate="0" containsDate="1" containsString="0" minDate="2022-06-01T00:00:00" maxDate="2022-06-17T00:00:00" count="16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</sharedItems>
    </cacheField>
    <cacheField name="EMP ID" numFmtId="0">
      <sharedItems count="79">
        <s v="Shakshi-1001"/>
        <s v="Vanshika-1004"/>
        <s v="Mayank-1007"/>
        <s v="Rohit -1010"/>
        <s v="Kshitiz-1013"/>
        <s v="Harsh-1016"/>
        <s v="Anil-1019"/>
        <s v="Divesh-1022"/>
        <s v="Manoranjan-1025"/>
        <s v="Birender-1028"/>
        <s v="Nilansh-1031"/>
        <s v="Mohit-1034"/>
        <s v="Hasan-1037"/>
        <s v="Komal Gaur-1040"/>
        <s v="Priya Chaudhary-1043"/>
        <s v="Dhruv-1046"/>
        <s v="Ashish-1049"/>
        <s v="Suraj-1052"/>
        <s v="Hriday Lal-1055"/>
        <s v="Ridhima-1058"/>
        <s v="Tarun-1061"/>
        <s v="Manish-1064"/>
        <s v="Deepshikha-1067"/>
        <s v="Sheetal Sharma-1070"/>
        <s v="Jatin Khanna-1073"/>
        <s v="Devesh Singh-1076"/>
        <s v="Raviranjan-1079"/>
        <s v="Shilpa-1082"/>
        <s v="Amit-1085"/>
        <s v="Md Talib-1088"/>
        <s v="Arpan-1091"/>
        <s v="Shubham-1094"/>
        <s v="Nitesh-1097"/>
        <s v="Yashpal Rawat-1100"/>
        <s v="Narander-1103"/>
        <s v="Praveen Kumar-1106"/>
        <s v="Shivani Jain-1109"/>
        <s v="Jyoti sharma-1112"/>
        <s v="Hemant-1115"/>
        <s v="Deepak -1118"/>
        <s v="Pratham-1121"/>
        <s v="Pankaj-1124"/>
        <s v="Hitesh-1127"/>
        <s v="Jaspreet kaur-1130"/>
        <s v="Tinku-1133"/>
        <s v="Nitika-1136"/>
        <s v="Ghazi-1139"/>
        <s v="Ajay-1142"/>
        <s v="Manan-1145"/>
        <s v="Dheeraj-1148"/>
        <s v="Soin-1151"/>
        <s v="Nitesh Singh-1154"/>
        <s v="Devender-1157"/>
        <s v="Deepak-1160"/>
        <s v="Kanika-1163"/>
        <s v="Priyanka-1166"/>
        <s v="Ishu sharma-1169"/>
        <s v="Neeraj-1172"/>
        <s v="Mansi-1175"/>
        <s v="Kritika sharma-1178"/>
        <s v="Yashika-1181"/>
        <s v="Deepanshu pandey-1184"/>
        <s v="Archana-1187"/>
        <s v="Naman-1190"/>
        <s v="Gopal-1193"/>
        <s v="Anshul -1196"/>
        <s v="Gopal-1199"/>
        <s v="Nikhil-1202"/>
        <s v="Priya-1205"/>
        <s v="Shashank-1208"/>
        <s v="Sumit-1211"/>
        <s v="Anjali-1214"/>
        <s v="MD Babar adil-1217"/>
        <s v="MD aarzoo-1220"/>
        <s v="Ashish-1223"/>
        <s v="Prabhat Bisht-1226"/>
        <s v="Shubham Saini-1229"/>
        <s v="Saurabh-1232"/>
        <s v="Bhasker-1235"/>
      </sharedItems>
    </cacheField>
    <cacheField name="Name" numFmtId="0">
      <sharedItems count="77">
        <s v="Shakshi"/>
        <s v="Vanshika"/>
        <s v="Mayank"/>
        <s v="Rohit "/>
        <s v="Kshitiz"/>
        <s v="Harsh"/>
        <s v="Anil"/>
        <s v="Divesh"/>
        <s v="Manoranjan"/>
        <s v="Birender"/>
        <s v="Nilansh"/>
        <s v="Mohit"/>
        <s v="Hasan"/>
        <s v="Komal Gaur"/>
        <s v="Priya Chaudhary"/>
        <s v="Dhruv"/>
        <s v="Ashish"/>
        <s v="Suraj"/>
        <s v="Hriday Lal"/>
        <s v="Ridhima"/>
        <s v="Tarun"/>
        <s v="Manish"/>
        <s v="Deepshikha"/>
        <s v="Sheetal Sharma"/>
        <s v="Jatin Khanna"/>
        <s v="Devesh Singh"/>
        <s v="Raviranjan"/>
        <s v="Shilpa"/>
        <s v="Amit"/>
        <s v="Md Talib"/>
        <s v="Arpan"/>
        <s v="Shubham"/>
        <s v="Nitesh"/>
        <s v="Yashpal Rawat"/>
        <s v="Narander"/>
        <s v="Praveen Kumar"/>
        <s v="Shivani Jain"/>
        <s v="Jyoti sharma"/>
        <s v="Hemant"/>
        <s v="Deepak "/>
        <s v="Pratham"/>
        <s v="Pankaj"/>
        <s v="Hitesh"/>
        <s v="Jaspreet kaur"/>
        <s v="Tinku"/>
        <s v="Nitika"/>
        <s v="Ghazi"/>
        <s v="Ajay"/>
        <s v="Manan"/>
        <s v="Dheeraj"/>
        <s v="Soin"/>
        <s v="Nitesh Singh"/>
        <s v="Devender"/>
        <s v="Deepak"/>
        <s v="Kanika"/>
        <s v="Priyanka"/>
        <s v="Ishu sharma"/>
        <s v="Neeraj"/>
        <s v="Mansi"/>
        <s v="Kritika sharma"/>
        <s v="Yashika"/>
        <s v="Deepanshu pandey"/>
        <s v="Archana"/>
        <s v="Naman"/>
        <s v="Gopal"/>
        <s v="Anshul "/>
        <s v="Nikhil"/>
        <s v="Priya"/>
        <s v="Shashank"/>
        <s v="Sumit"/>
        <s v="Anjali"/>
        <s v="MD Babar adil"/>
        <s v="MD aarzoo"/>
        <s v="Prabhat Bisht"/>
        <s v="Shubham Saini"/>
        <s v="Saurabh"/>
        <s v="Bhasker"/>
      </sharedItems>
    </cacheField>
    <cacheField name="Team" numFmtId="0">
      <sharedItems count="8">
        <s v="Augusto"/>
        <s v="Pratap"/>
        <s v="Raman"/>
        <s v="Shivaji"/>
        <s v="Tagor"/>
        <s v="WR Ashoka"/>
        <s v="Ashoka"/>
        <s v="Excel Avengers"/>
      </sharedItems>
    </cacheField>
    <cacheField name="Roster" numFmtId="0">
      <sharedItems count="7">
        <s v="14:00 - 23:00"/>
        <s v="08:00 - 17:00"/>
        <s v="Sick Leave"/>
        <s v="09:00 - 18:00"/>
        <s v="06:00 - 15:00"/>
        <s v="Paid Leave"/>
        <s v="Off"/>
      </sharedItems>
    </cacheField>
    <cacheField name="Status" numFmtId="0">
      <sharedItems count="5">
        <s v="Present"/>
        <s v="Paid Leave"/>
        <s v="Sick Leave"/>
        <s v="On Leave"/>
        <s v="Off"/>
      </sharedItems>
    </cacheField>
    <cacheField name="Scheduled" numFmtId="0">
      <sharedItems containsSemiMixedTypes="0" containsString="0" containsNumber="1" containsInteger="1" minValue="0" maxValue="1"/>
    </cacheField>
    <cacheField name="Present" numFmtId="0">
      <sharedItems containsSemiMixedTypes="0" containsString="0" containsNumber="1" containsInteger="1" minValue="0" maxValue="1"/>
    </cacheField>
    <cacheField name="Abs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4">
  <r>
    <x v="0"/>
    <x v="0"/>
    <x v="0"/>
    <x v="0"/>
    <x v="0"/>
    <x v="0"/>
    <n v="1"/>
    <n v="1"/>
    <n v="0"/>
  </r>
  <r>
    <x v="0"/>
    <x v="1"/>
    <x v="1"/>
    <x v="0"/>
    <x v="1"/>
    <x v="0"/>
    <n v="1"/>
    <n v="1"/>
    <n v="0"/>
  </r>
  <r>
    <x v="0"/>
    <x v="2"/>
    <x v="2"/>
    <x v="0"/>
    <x v="0"/>
    <x v="1"/>
    <n v="1"/>
    <n v="0"/>
    <n v="1"/>
  </r>
  <r>
    <x v="0"/>
    <x v="3"/>
    <x v="3"/>
    <x v="0"/>
    <x v="2"/>
    <x v="2"/>
    <n v="0"/>
    <n v="0"/>
    <n v="0"/>
  </r>
  <r>
    <x v="0"/>
    <x v="4"/>
    <x v="4"/>
    <x v="0"/>
    <x v="1"/>
    <x v="2"/>
    <n v="1"/>
    <n v="0"/>
    <n v="1"/>
  </r>
  <r>
    <x v="0"/>
    <x v="5"/>
    <x v="5"/>
    <x v="0"/>
    <x v="1"/>
    <x v="0"/>
    <n v="1"/>
    <n v="1"/>
    <n v="0"/>
  </r>
  <r>
    <x v="0"/>
    <x v="6"/>
    <x v="6"/>
    <x v="0"/>
    <x v="0"/>
    <x v="1"/>
    <n v="1"/>
    <n v="0"/>
    <n v="1"/>
  </r>
  <r>
    <x v="0"/>
    <x v="7"/>
    <x v="7"/>
    <x v="0"/>
    <x v="3"/>
    <x v="0"/>
    <n v="1"/>
    <n v="1"/>
    <n v="0"/>
  </r>
  <r>
    <x v="0"/>
    <x v="8"/>
    <x v="8"/>
    <x v="0"/>
    <x v="4"/>
    <x v="0"/>
    <n v="1"/>
    <n v="1"/>
    <n v="0"/>
  </r>
  <r>
    <x v="0"/>
    <x v="9"/>
    <x v="9"/>
    <x v="0"/>
    <x v="3"/>
    <x v="0"/>
    <n v="1"/>
    <n v="1"/>
    <n v="0"/>
  </r>
  <r>
    <x v="0"/>
    <x v="10"/>
    <x v="10"/>
    <x v="1"/>
    <x v="3"/>
    <x v="0"/>
    <n v="1"/>
    <n v="1"/>
    <n v="0"/>
  </r>
  <r>
    <x v="0"/>
    <x v="11"/>
    <x v="11"/>
    <x v="1"/>
    <x v="4"/>
    <x v="0"/>
    <n v="1"/>
    <n v="1"/>
    <n v="0"/>
  </r>
  <r>
    <x v="0"/>
    <x v="12"/>
    <x v="12"/>
    <x v="1"/>
    <x v="3"/>
    <x v="0"/>
    <n v="1"/>
    <n v="1"/>
    <n v="0"/>
  </r>
  <r>
    <x v="0"/>
    <x v="13"/>
    <x v="13"/>
    <x v="1"/>
    <x v="4"/>
    <x v="0"/>
    <n v="1"/>
    <n v="1"/>
    <n v="0"/>
  </r>
  <r>
    <x v="0"/>
    <x v="14"/>
    <x v="14"/>
    <x v="1"/>
    <x v="0"/>
    <x v="0"/>
    <n v="1"/>
    <n v="1"/>
    <n v="0"/>
  </r>
  <r>
    <x v="0"/>
    <x v="15"/>
    <x v="15"/>
    <x v="1"/>
    <x v="1"/>
    <x v="0"/>
    <n v="1"/>
    <n v="1"/>
    <n v="0"/>
  </r>
  <r>
    <x v="0"/>
    <x v="16"/>
    <x v="16"/>
    <x v="1"/>
    <x v="0"/>
    <x v="0"/>
    <n v="1"/>
    <n v="1"/>
    <n v="0"/>
  </r>
  <r>
    <x v="0"/>
    <x v="17"/>
    <x v="17"/>
    <x v="1"/>
    <x v="3"/>
    <x v="2"/>
    <n v="1"/>
    <n v="0"/>
    <n v="1"/>
  </r>
  <r>
    <x v="0"/>
    <x v="18"/>
    <x v="18"/>
    <x v="1"/>
    <x v="5"/>
    <x v="1"/>
    <n v="0"/>
    <n v="0"/>
    <n v="0"/>
  </r>
  <r>
    <x v="0"/>
    <x v="19"/>
    <x v="19"/>
    <x v="1"/>
    <x v="4"/>
    <x v="0"/>
    <n v="1"/>
    <n v="1"/>
    <n v="0"/>
  </r>
  <r>
    <x v="0"/>
    <x v="20"/>
    <x v="20"/>
    <x v="1"/>
    <x v="1"/>
    <x v="0"/>
    <n v="1"/>
    <n v="1"/>
    <n v="0"/>
  </r>
  <r>
    <x v="0"/>
    <x v="21"/>
    <x v="21"/>
    <x v="1"/>
    <x v="1"/>
    <x v="0"/>
    <n v="1"/>
    <n v="1"/>
    <n v="0"/>
  </r>
  <r>
    <x v="0"/>
    <x v="22"/>
    <x v="22"/>
    <x v="1"/>
    <x v="3"/>
    <x v="0"/>
    <n v="1"/>
    <n v="1"/>
    <n v="0"/>
  </r>
  <r>
    <x v="0"/>
    <x v="23"/>
    <x v="23"/>
    <x v="1"/>
    <x v="3"/>
    <x v="2"/>
    <n v="1"/>
    <n v="0"/>
    <n v="1"/>
  </r>
  <r>
    <x v="0"/>
    <x v="24"/>
    <x v="24"/>
    <x v="1"/>
    <x v="0"/>
    <x v="0"/>
    <n v="1"/>
    <n v="1"/>
    <n v="0"/>
  </r>
  <r>
    <x v="0"/>
    <x v="25"/>
    <x v="25"/>
    <x v="2"/>
    <x v="0"/>
    <x v="0"/>
    <n v="1"/>
    <n v="1"/>
    <n v="0"/>
  </r>
  <r>
    <x v="0"/>
    <x v="26"/>
    <x v="26"/>
    <x v="2"/>
    <x v="4"/>
    <x v="0"/>
    <n v="1"/>
    <n v="1"/>
    <n v="0"/>
  </r>
  <r>
    <x v="0"/>
    <x v="27"/>
    <x v="27"/>
    <x v="2"/>
    <x v="0"/>
    <x v="0"/>
    <n v="1"/>
    <n v="1"/>
    <n v="0"/>
  </r>
  <r>
    <x v="0"/>
    <x v="28"/>
    <x v="28"/>
    <x v="2"/>
    <x v="4"/>
    <x v="0"/>
    <n v="1"/>
    <n v="1"/>
    <n v="0"/>
  </r>
  <r>
    <x v="0"/>
    <x v="29"/>
    <x v="29"/>
    <x v="2"/>
    <x v="3"/>
    <x v="0"/>
    <n v="1"/>
    <n v="1"/>
    <n v="0"/>
  </r>
  <r>
    <x v="0"/>
    <x v="30"/>
    <x v="30"/>
    <x v="2"/>
    <x v="0"/>
    <x v="0"/>
    <n v="1"/>
    <n v="1"/>
    <n v="0"/>
  </r>
  <r>
    <x v="0"/>
    <x v="31"/>
    <x v="31"/>
    <x v="2"/>
    <x v="4"/>
    <x v="0"/>
    <n v="1"/>
    <n v="1"/>
    <n v="0"/>
  </r>
  <r>
    <x v="0"/>
    <x v="32"/>
    <x v="32"/>
    <x v="2"/>
    <x v="4"/>
    <x v="1"/>
    <n v="1"/>
    <n v="0"/>
    <n v="1"/>
  </r>
  <r>
    <x v="0"/>
    <x v="33"/>
    <x v="33"/>
    <x v="3"/>
    <x v="3"/>
    <x v="0"/>
    <n v="1"/>
    <n v="1"/>
    <n v="0"/>
  </r>
  <r>
    <x v="0"/>
    <x v="34"/>
    <x v="34"/>
    <x v="3"/>
    <x v="4"/>
    <x v="0"/>
    <n v="1"/>
    <n v="1"/>
    <n v="0"/>
  </r>
  <r>
    <x v="0"/>
    <x v="35"/>
    <x v="35"/>
    <x v="3"/>
    <x v="1"/>
    <x v="0"/>
    <n v="1"/>
    <n v="1"/>
    <n v="0"/>
  </r>
  <r>
    <x v="0"/>
    <x v="36"/>
    <x v="36"/>
    <x v="3"/>
    <x v="5"/>
    <x v="1"/>
    <n v="0"/>
    <n v="0"/>
    <n v="0"/>
  </r>
  <r>
    <x v="0"/>
    <x v="37"/>
    <x v="37"/>
    <x v="3"/>
    <x v="3"/>
    <x v="0"/>
    <n v="1"/>
    <n v="1"/>
    <n v="0"/>
  </r>
  <r>
    <x v="0"/>
    <x v="38"/>
    <x v="38"/>
    <x v="3"/>
    <x v="0"/>
    <x v="0"/>
    <n v="1"/>
    <n v="1"/>
    <n v="0"/>
  </r>
  <r>
    <x v="0"/>
    <x v="39"/>
    <x v="39"/>
    <x v="3"/>
    <x v="0"/>
    <x v="0"/>
    <n v="1"/>
    <n v="1"/>
    <n v="0"/>
  </r>
  <r>
    <x v="0"/>
    <x v="40"/>
    <x v="40"/>
    <x v="3"/>
    <x v="0"/>
    <x v="0"/>
    <n v="1"/>
    <n v="1"/>
    <n v="0"/>
  </r>
  <r>
    <x v="0"/>
    <x v="41"/>
    <x v="41"/>
    <x v="3"/>
    <x v="1"/>
    <x v="2"/>
    <n v="1"/>
    <n v="0"/>
    <n v="1"/>
  </r>
  <r>
    <x v="0"/>
    <x v="42"/>
    <x v="42"/>
    <x v="3"/>
    <x v="0"/>
    <x v="0"/>
    <n v="1"/>
    <n v="1"/>
    <n v="0"/>
  </r>
  <r>
    <x v="0"/>
    <x v="43"/>
    <x v="43"/>
    <x v="3"/>
    <x v="4"/>
    <x v="0"/>
    <n v="1"/>
    <n v="1"/>
    <n v="0"/>
  </r>
  <r>
    <x v="0"/>
    <x v="44"/>
    <x v="44"/>
    <x v="4"/>
    <x v="4"/>
    <x v="0"/>
    <n v="1"/>
    <n v="1"/>
    <n v="0"/>
  </r>
  <r>
    <x v="0"/>
    <x v="45"/>
    <x v="45"/>
    <x v="4"/>
    <x v="0"/>
    <x v="0"/>
    <n v="1"/>
    <n v="1"/>
    <n v="0"/>
  </r>
  <r>
    <x v="0"/>
    <x v="46"/>
    <x v="46"/>
    <x v="4"/>
    <x v="1"/>
    <x v="0"/>
    <n v="1"/>
    <n v="1"/>
    <n v="0"/>
  </r>
  <r>
    <x v="0"/>
    <x v="47"/>
    <x v="47"/>
    <x v="4"/>
    <x v="5"/>
    <x v="1"/>
    <n v="0"/>
    <n v="0"/>
    <n v="0"/>
  </r>
  <r>
    <x v="0"/>
    <x v="48"/>
    <x v="48"/>
    <x v="4"/>
    <x v="0"/>
    <x v="0"/>
    <n v="1"/>
    <n v="1"/>
    <n v="0"/>
  </r>
  <r>
    <x v="0"/>
    <x v="49"/>
    <x v="49"/>
    <x v="4"/>
    <x v="4"/>
    <x v="0"/>
    <n v="1"/>
    <n v="1"/>
    <n v="0"/>
  </r>
  <r>
    <x v="0"/>
    <x v="50"/>
    <x v="50"/>
    <x v="4"/>
    <x v="4"/>
    <x v="2"/>
    <n v="1"/>
    <n v="0"/>
    <n v="1"/>
  </r>
  <r>
    <x v="0"/>
    <x v="51"/>
    <x v="51"/>
    <x v="4"/>
    <x v="3"/>
    <x v="0"/>
    <n v="1"/>
    <n v="1"/>
    <n v="0"/>
  </r>
  <r>
    <x v="0"/>
    <x v="52"/>
    <x v="52"/>
    <x v="4"/>
    <x v="3"/>
    <x v="0"/>
    <n v="1"/>
    <n v="1"/>
    <n v="0"/>
  </r>
  <r>
    <x v="0"/>
    <x v="53"/>
    <x v="53"/>
    <x v="4"/>
    <x v="3"/>
    <x v="0"/>
    <n v="1"/>
    <n v="1"/>
    <n v="0"/>
  </r>
  <r>
    <x v="0"/>
    <x v="54"/>
    <x v="54"/>
    <x v="4"/>
    <x v="4"/>
    <x v="0"/>
    <n v="1"/>
    <n v="1"/>
    <n v="0"/>
  </r>
  <r>
    <x v="0"/>
    <x v="55"/>
    <x v="55"/>
    <x v="4"/>
    <x v="4"/>
    <x v="0"/>
    <n v="1"/>
    <n v="1"/>
    <n v="0"/>
  </r>
  <r>
    <x v="0"/>
    <x v="56"/>
    <x v="56"/>
    <x v="5"/>
    <x v="4"/>
    <x v="0"/>
    <n v="1"/>
    <n v="1"/>
    <n v="0"/>
  </r>
  <r>
    <x v="0"/>
    <x v="57"/>
    <x v="57"/>
    <x v="5"/>
    <x v="1"/>
    <x v="2"/>
    <n v="1"/>
    <n v="0"/>
    <n v="1"/>
  </r>
  <r>
    <x v="0"/>
    <x v="58"/>
    <x v="58"/>
    <x v="5"/>
    <x v="4"/>
    <x v="0"/>
    <n v="1"/>
    <n v="1"/>
    <n v="0"/>
  </r>
  <r>
    <x v="0"/>
    <x v="59"/>
    <x v="59"/>
    <x v="5"/>
    <x v="1"/>
    <x v="0"/>
    <n v="1"/>
    <n v="1"/>
    <n v="0"/>
  </r>
  <r>
    <x v="0"/>
    <x v="60"/>
    <x v="60"/>
    <x v="5"/>
    <x v="4"/>
    <x v="0"/>
    <n v="1"/>
    <n v="1"/>
    <n v="0"/>
  </r>
  <r>
    <x v="0"/>
    <x v="61"/>
    <x v="61"/>
    <x v="5"/>
    <x v="1"/>
    <x v="0"/>
    <n v="1"/>
    <n v="1"/>
    <n v="0"/>
  </r>
  <r>
    <x v="0"/>
    <x v="62"/>
    <x v="62"/>
    <x v="5"/>
    <x v="3"/>
    <x v="1"/>
    <n v="1"/>
    <n v="0"/>
    <n v="1"/>
  </r>
  <r>
    <x v="0"/>
    <x v="63"/>
    <x v="63"/>
    <x v="5"/>
    <x v="0"/>
    <x v="0"/>
    <n v="1"/>
    <n v="1"/>
    <n v="0"/>
  </r>
  <r>
    <x v="0"/>
    <x v="64"/>
    <x v="64"/>
    <x v="5"/>
    <x v="4"/>
    <x v="2"/>
    <n v="1"/>
    <n v="0"/>
    <n v="1"/>
  </r>
  <r>
    <x v="0"/>
    <x v="65"/>
    <x v="65"/>
    <x v="5"/>
    <x v="0"/>
    <x v="0"/>
    <n v="1"/>
    <n v="1"/>
    <n v="0"/>
  </r>
  <r>
    <x v="0"/>
    <x v="66"/>
    <x v="64"/>
    <x v="6"/>
    <x v="1"/>
    <x v="2"/>
    <n v="1"/>
    <n v="0"/>
    <n v="1"/>
  </r>
  <r>
    <x v="0"/>
    <x v="67"/>
    <x v="66"/>
    <x v="6"/>
    <x v="3"/>
    <x v="0"/>
    <n v="1"/>
    <n v="1"/>
    <n v="0"/>
  </r>
  <r>
    <x v="0"/>
    <x v="68"/>
    <x v="67"/>
    <x v="6"/>
    <x v="0"/>
    <x v="0"/>
    <n v="1"/>
    <n v="1"/>
    <n v="0"/>
  </r>
  <r>
    <x v="0"/>
    <x v="69"/>
    <x v="68"/>
    <x v="6"/>
    <x v="4"/>
    <x v="0"/>
    <n v="1"/>
    <n v="1"/>
    <n v="0"/>
  </r>
  <r>
    <x v="0"/>
    <x v="70"/>
    <x v="69"/>
    <x v="6"/>
    <x v="0"/>
    <x v="0"/>
    <n v="1"/>
    <n v="1"/>
    <n v="0"/>
  </r>
  <r>
    <x v="0"/>
    <x v="71"/>
    <x v="70"/>
    <x v="7"/>
    <x v="0"/>
    <x v="0"/>
    <n v="1"/>
    <n v="1"/>
    <n v="0"/>
  </r>
  <r>
    <x v="0"/>
    <x v="72"/>
    <x v="71"/>
    <x v="7"/>
    <x v="4"/>
    <x v="0"/>
    <n v="1"/>
    <n v="1"/>
    <n v="0"/>
  </r>
  <r>
    <x v="0"/>
    <x v="73"/>
    <x v="72"/>
    <x v="7"/>
    <x v="4"/>
    <x v="2"/>
    <n v="1"/>
    <n v="0"/>
    <n v="1"/>
  </r>
  <r>
    <x v="0"/>
    <x v="74"/>
    <x v="16"/>
    <x v="7"/>
    <x v="3"/>
    <x v="0"/>
    <n v="1"/>
    <n v="1"/>
    <n v="0"/>
  </r>
  <r>
    <x v="0"/>
    <x v="75"/>
    <x v="73"/>
    <x v="7"/>
    <x v="3"/>
    <x v="0"/>
    <n v="1"/>
    <n v="1"/>
    <n v="0"/>
  </r>
  <r>
    <x v="0"/>
    <x v="76"/>
    <x v="74"/>
    <x v="7"/>
    <x v="4"/>
    <x v="0"/>
    <n v="1"/>
    <n v="1"/>
    <n v="0"/>
  </r>
  <r>
    <x v="0"/>
    <x v="77"/>
    <x v="75"/>
    <x v="7"/>
    <x v="3"/>
    <x v="0"/>
    <n v="1"/>
    <n v="1"/>
    <n v="0"/>
  </r>
  <r>
    <x v="0"/>
    <x v="78"/>
    <x v="76"/>
    <x v="7"/>
    <x v="1"/>
    <x v="0"/>
    <n v="1"/>
    <n v="1"/>
    <n v="0"/>
  </r>
  <r>
    <x v="1"/>
    <x v="0"/>
    <x v="0"/>
    <x v="0"/>
    <x v="0"/>
    <x v="3"/>
    <n v="1"/>
    <n v="0"/>
    <n v="1"/>
  </r>
  <r>
    <x v="1"/>
    <x v="1"/>
    <x v="1"/>
    <x v="0"/>
    <x v="1"/>
    <x v="0"/>
    <n v="1"/>
    <n v="1"/>
    <n v="0"/>
  </r>
  <r>
    <x v="1"/>
    <x v="2"/>
    <x v="2"/>
    <x v="0"/>
    <x v="0"/>
    <x v="0"/>
    <n v="1"/>
    <n v="1"/>
    <n v="0"/>
  </r>
  <r>
    <x v="1"/>
    <x v="3"/>
    <x v="3"/>
    <x v="0"/>
    <x v="2"/>
    <x v="2"/>
    <n v="0"/>
    <n v="0"/>
    <n v="0"/>
  </r>
  <r>
    <x v="1"/>
    <x v="4"/>
    <x v="4"/>
    <x v="0"/>
    <x v="1"/>
    <x v="0"/>
    <n v="1"/>
    <n v="1"/>
    <n v="0"/>
  </r>
  <r>
    <x v="1"/>
    <x v="5"/>
    <x v="5"/>
    <x v="0"/>
    <x v="1"/>
    <x v="3"/>
    <n v="1"/>
    <n v="0"/>
    <n v="1"/>
  </r>
  <r>
    <x v="1"/>
    <x v="6"/>
    <x v="6"/>
    <x v="0"/>
    <x v="0"/>
    <x v="0"/>
    <n v="1"/>
    <n v="1"/>
    <n v="0"/>
  </r>
  <r>
    <x v="1"/>
    <x v="7"/>
    <x v="7"/>
    <x v="0"/>
    <x v="3"/>
    <x v="2"/>
    <n v="1"/>
    <n v="0"/>
    <n v="1"/>
  </r>
  <r>
    <x v="1"/>
    <x v="8"/>
    <x v="8"/>
    <x v="0"/>
    <x v="4"/>
    <x v="0"/>
    <n v="1"/>
    <n v="1"/>
    <n v="0"/>
  </r>
  <r>
    <x v="1"/>
    <x v="9"/>
    <x v="9"/>
    <x v="0"/>
    <x v="3"/>
    <x v="0"/>
    <n v="1"/>
    <n v="1"/>
    <n v="0"/>
  </r>
  <r>
    <x v="1"/>
    <x v="10"/>
    <x v="10"/>
    <x v="1"/>
    <x v="3"/>
    <x v="0"/>
    <n v="1"/>
    <n v="1"/>
    <n v="0"/>
  </r>
  <r>
    <x v="1"/>
    <x v="11"/>
    <x v="11"/>
    <x v="1"/>
    <x v="4"/>
    <x v="0"/>
    <n v="1"/>
    <n v="1"/>
    <n v="0"/>
  </r>
  <r>
    <x v="1"/>
    <x v="12"/>
    <x v="12"/>
    <x v="1"/>
    <x v="3"/>
    <x v="0"/>
    <n v="1"/>
    <n v="1"/>
    <n v="0"/>
  </r>
  <r>
    <x v="1"/>
    <x v="13"/>
    <x v="13"/>
    <x v="1"/>
    <x v="4"/>
    <x v="3"/>
    <n v="1"/>
    <n v="0"/>
    <n v="1"/>
  </r>
  <r>
    <x v="1"/>
    <x v="14"/>
    <x v="14"/>
    <x v="1"/>
    <x v="0"/>
    <x v="0"/>
    <n v="1"/>
    <n v="1"/>
    <n v="0"/>
  </r>
  <r>
    <x v="1"/>
    <x v="15"/>
    <x v="15"/>
    <x v="1"/>
    <x v="1"/>
    <x v="0"/>
    <n v="1"/>
    <n v="1"/>
    <n v="0"/>
  </r>
  <r>
    <x v="1"/>
    <x v="16"/>
    <x v="16"/>
    <x v="1"/>
    <x v="0"/>
    <x v="0"/>
    <n v="1"/>
    <n v="1"/>
    <n v="0"/>
  </r>
  <r>
    <x v="1"/>
    <x v="17"/>
    <x v="17"/>
    <x v="1"/>
    <x v="3"/>
    <x v="0"/>
    <n v="1"/>
    <n v="1"/>
    <n v="0"/>
  </r>
  <r>
    <x v="1"/>
    <x v="18"/>
    <x v="18"/>
    <x v="1"/>
    <x v="5"/>
    <x v="1"/>
    <n v="0"/>
    <n v="0"/>
    <n v="0"/>
  </r>
  <r>
    <x v="1"/>
    <x v="19"/>
    <x v="19"/>
    <x v="1"/>
    <x v="4"/>
    <x v="0"/>
    <n v="1"/>
    <n v="1"/>
    <n v="0"/>
  </r>
  <r>
    <x v="1"/>
    <x v="20"/>
    <x v="20"/>
    <x v="1"/>
    <x v="1"/>
    <x v="3"/>
    <n v="1"/>
    <n v="0"/>
    <n v="1"/>
  </r>
  <r>
    <x v="1"/>
    <x v="21"/>
    <x v="21"/>
    <x v="1"/>
    <x v="1"/>
    <x v="0"/>
    <n v="1"/>
    <n v="1"/>
    <n v="0"/>
  </r>
  <r>
    <x v="1"/>
    <x v="22"/>
    <x v="22"/>
    <x v="1"/>
    <x v="3"/>
    <x v="0"/>
    <n v="1"/>
    <n v="1"/>
    <n v="0"/>
  </r>
  <r>
    <x v="1"/>
    <x v="23"/>
    <x v="23"/>
    <x v="1"/>
    <x v="3"/>
    <x v="0"/>
    <n v="1"/>
    <n v="1"/>
    <n v="0"/>
  </r>
  <r>
    <x v="1"/>
    <x v="24"/>
    <x v="24"/>
    <x v="1"/>
    <x v="0"/>
    <x v="0"/>
    <n v="1"/>
    <n v="1"/>
    <n v="0"/>
  </r>
  <r>
    <x v="1"/>
    <x v="25"/>
    <x v="25"/>
    <x v="2"/>
    <x v="0"/>
    <x v="3"/>
    <n v="1"/>
    <n v="0"/>
    <n v="1"/>
  </r>
  <r>
    <x v="1"/>
    <x v="26"/>
    <x v="26"/>
    <x v="2"/>
    <x v="4"/>
    <x v="2"/>
    <n v="1"/>
    <n v="0"/>
    <n v="1"/>
  </r>
  <r>
    <x v="1"/>
    <x v="27"/>
    <x v="27"/>
    <x v="2"/>
    <x v="0"/>
    <x v="0"/>
    <n v="1"/>
    <n v="1"/>
    <n v="0"/>
  </r>
  <r>
    <x v="1"/>
    <x v="28"/>
    <x v="28"/>
    <x v="2"/>
    <x v="4"/>
    <x v="0"/>
    <n v="1"/>
    <n v="1"/>
    <n v="0"/>
  </r>
  <r>
    <x v="1"/>
    <x v="29"/>
    <x v="29"/>
    <x v="2"/>
    <x v="3"/>
    <x v="0"/>
    <n v="1"/>
    <n v="1"/>
    <n v="0"/>
  </r>
  <r>
    <x v="1"/>
    <x v="30"/>
    <x v="30"/>
    <x v="2"/>
    <x v="0"/>
    <x v="3"/>
    <n v="1"/>
    <n v="0"/>
    <n v="1"/>
  </r>
  <r>
    <x v="1"/>
    <x v="31"/>
    <x v="31"/>
    <x v="2"/>
    <x v="4"/>
    <x v="0"/>
    <n v="1"/>
    <n v="1"/>
    <n v="0"/>
  </r>
  <r>
    <x v="1"/>
    <x v="32"/>
    <x v="32"/>
    <x v="2"/>
    <x v="4"/>
    <x v="0"/>
    <n v="1"/>
    <n v="1"/>
    <n v="0"/>
  </r>
  <r>
    <x v="1"/>
    <x v="33"/>
    <x v="33"/>
    <x v="3"/>
    <x v="3"/>
    <x v="0"/>
    <n v="1"/>
    <n v="1"/>
    <n v="0"/>
  </r>
  <r>
    <x v="1"/>
    <x v="34"/>
    <x v="34"/>
    <x v="3"/>
    <x v="4"/>
    <x v="0"/>
    <n v="1"/>
    <n v="1"/>
    <n v="0"/>
  </r>
  <r>
    <x v="1"/>
    <x v="35"/>
    <x v="35"/>
    <x v="3"/>
    <x v="1"/>
    <x v="0"/>
    <n v="1"/>
    <n v="1"/>
    <n v="0"/>
  </r>
  <r>
    <x v="1"/>
    <x v="36"/>
    <x v="36"/>
    <x v="3"/>
    <x v="5"/>
    <x v="3"/>
    <n v="1"/>
    <n v="0"/>
    <n v="1"/>
  </r>
  <r>
    <x v="1"/>
    <x v="37"/>
    <x v="37"/>
    <x v="3"/>
    <x v="3"/>
    <x v="0"/>
    <n v="1"/>
    <n v="1"/>
    <n v="0"/>
  </r>
  <r>
    <x v="1"/>
    <x v="38"/>
    <x v="38"/>
    <x v="3"/>
    <x v="0"/>
    <x v="0"/>
    <n v="1"/>
    <n v="1"/>
    <n v="0"/>
  </r>
  <r>
    <x v="1"/>
    <x v="39"/>
    <x v="39"/>
    <x v="3"/>
    <x v="0"/>
    <x v="0"/>
    <n v="1"/>
    <n v="1"/>
    <n v="0"/>
  </r>
  <r>
    <x v="1"/>
    <x v="40"/>
    <x v="40"/>
    <x v="3"/>
    <x v="0"/>
    <x v="0"/>
    <n v="1"/>
    <n v="1"/>
    <n v="0"/>
  </r>
  <r>
    <x v="1"/>
    <x v="41"/>
    <x v="41"/>
    <x v="3"/>
    <x v="1"/>
    <x v="3"/>
    <n v="1"/>
    <n v="0"/>
    <n v="1"/>
  </r>
  <r>
    <x v="1"/>
    <x v="42"/>
    <x v="42"/>
    <x v="3"/>
    <x v="0"/>
    <x v="0"/>
    <n v="1"/>
    <n v="1"/>
    <n v="0"/>
  </r>
  <r>
    <x v="1"/>
    <x v="43"/>
    <x v="43"/>
    <x v="3"/>
    <x v="4"/>
    <x v="0"/>
    <n v="1"/>
    <n v="1"/>
    <n v="0"/>
  </r>
  <r>
    <x v="1"/>
    <x v="44"/>
    <x v="44"/>
    <x v="4"/>
    <x v="4"/>
    <x v="0"/>
    <n v="1"/>
    <n v="1"/>
    <n v="0"/>
  </r>
  <r>
    <x v="1"/>
    <x v="45"/>
    <x v="45"/>
    <x v="4"/>
    <x v="0"/>
    <x v="0"/>
    <n v="1"/>
    <n v="1"/>
    <n v="0"/>
  </r>
  <r>
    <x v="1"/>
    <x v="46"/>
    <x v="46"/>
    <x v="4"/>
    <x v="1"/>
    <x v="3"/>
    <n v="1"/>
    <n v="0"/>
    <n v="1"/>
  </r>
  <r>
    <x v="1"/>
    <x v="47"/>
    <x v="47"/>
    <x v="4"/>
    <x v="5"/>
    <x v="1"/>
    <n v="0"/>
    <n v="0"/>
    <n v="0"/>
  </r>
  <r>
    <x v="1"/>
    <x v="48"/>
    <x v="48"/>
    <x v="4"/>
    <x v="0"/>
    <x v="0"/>
    <n v="1"/>
    <n v="1"/>
    <n v="0"/>
  </r>
  <r>
    <x v="1"/>
    <x v="49"/>
    <x v="49"/>
    <x v="4"/>
    <x v="4"/>
    <x v="2"/>
    <n v="1"/>
    <n v="0"/>
    <n v="1"/>
  </r>
  <r>
    <x v="1"/>
    <x v="50"/>
    <x v="50"/>
    <x v="4"/>
    <x v="4"/>
    <x v="0"/>
    <n v="1"/>
    <n v="1"/>
    <n v="0"/>
  </r>
  <r>
    <x v="1"/>
    <x v="51"/>
    <x v="51"/>
    <x v="4"/>
    <x v="3"/>
    <x v="0"/>
    <n v="1"/>
    <n v="1"/>
    <n v="0"/>
  </r>
  <r>
    <x v="1"/>
    <x v="52"/>
    <x v="52"/>
    <x v="4"/>
    <x v="3"/>
    <x v="0"/>
    <n v="1"/>
    <n v="1"/>
    <n v="0"/>
  </r>
  <r>
    <x v="1"/>
    <x v="53"/>
    <x v="53"/>
    <x v="4"/>
    <x v="3"/>
    <x v="3"/>
    <n v="1"/>
    <n v="0"/>
    <n v="1"/>
  </r>
  <r>
    <x v="1"/>
    <x v="54"/>
    <x v="54"/>
    <x v="4"/>
    <x v="4"/>
    <x v="3"/>
    <n v="1"/>
    <n v="0"/>
    <n v="1"/>
  </r>
  <r>
    <x v="1"/>
    <x v="55"/>
    <x v="55"/>
    <x v="4"/>
    <x v="4"/>
    <x v="0"/>
    <n v="1"/>
    <n v="1"/>
    <n v="0"/>
  </r>
  <r>
    <x v="1"/>
    <x v="56"/>
    <x v="56"/>
    <x v="5"/>
    <x v="4"/>
    <x v="0"/>
    <n v="1"/>
    <n v="1"/>
    <n v="0"/>
  </r>
  <r>
    <x v="1"/>
    <x v="57"/>
    <x v="57"/>
    <x v="5"/>
    <x v="1"/>
    <x v="0"/>
    <n v="1"/>
    <n v="1"/>
    <n v="0"/>
  </r>
  <r>
    <x v="1"/>
    <x v="58"/>
    <x v="58"/>
    <x v="5"/>
    <x v="4"/>
    <x v="0"/>
    <n v="1"/>
    <n v="1"/>
    <n v="0"/>
  </r>
  <r>
    <x v="1"/>
    <x v="59"/>
    <x v="59"/>
    <x v="5"/>
    <x v="1"/>
    <x v="0"/>
    <n v="1"/>
    <n v="1"/>
    <n v="0"/>
  </r>
  <r>
    <x v="1"/>
    <x v="60"/>
    <x v="60"/>
    <x v="5"/>
    <x v="4"/>
    <x v="0"/>
    <n v="1"/>
    <n v="1"/>
    <n v="0"/>
  </r>
  <r>
    <x v="1"/>
    <x v="61"/>
    <x v="61"/>
    <x v="5"/>
    <x v="1"/>
    <x v="0"/>
    <n v="1"/>
    <n v="1"/>
    <n v="0"/>
  </r>
  <r>
    <x v="1"/>
    <x v="62"/>
    <x v="62"/>
    <x v="5"/>
    <x v="3"/>
    <x v="0"/>
    <n v="1"/>
    <n v="1"/>
    <n v="0"/>
  </r>
  <r>
    <x v="1"/>
    <x v="63"/>
    <x v="63"/>
    <x v="5"/>
    <x v="0"/>
    <x v="0"/>
    <n v="1"/>
    <n v="1"/>
    <n v="0"/>
  </r>
  <r>
    <x v="1"/>
    <x v="64"/>
    <x v="64"/>
    <x v="5"/>
    <x v="4"/>
    <x v="0"/>
    <n v="1"/>
    <n v="1"/>
    <n v="0"/>
  </r>
  <r>
    <x v="1"/>
    <x v="65"/>
    <x v="65"/>
    <x v="5"/>
    <x v="0"/>
    <x v="0"/>
    <n v="1"/>
    <n v="1"/>
    <n v="0"/>
  </r>
  <r>
    <x v="1"/>
    <x v="66"/>
    <x v="64"/>
    <x v="6"/>
    <x v="1"/>
    <x v="0"/>
    <n v="1"/>
    <n v="1"/>
    <n v="0"/>
  </r>
  <r>
    <x v="1"/>
    <x v="67"/>
    <x v="66"/>
    <x v="6"/>
    <x v="3"/>
    <x v="0"/>
    <n v="1"/>
    <n v="1"/>
    <n v="0"/>
  </r>
  <r>
    <x v="1"/>
    <x v="68"/>
    <x v="67"/>
    <x v="6"/>
    <x v="0"/>
    <x v="0"/>
    <n v="1"/>
    <n v="1"/>
    <n v="0"/>
  </r>
  <r>
    <x v="1"/>
    <x v="69"/>
    <x v="68"/>
    <x v="6"/>
    <x v="4"/>
    <x v="0"/>
    <n v="1"/>
    <n v="1"/>
    <n v="0"/>
  </r>
  <r>
    <x v="1"/>
    <x v="70"/>
    <x v="69"/>
    <x v="6"/>
    <x v="0"/>
    <x v="2"/>
    <n v="1"/>
    <n v="0"/>
    <n v="1"/>
  </r>
  <r>
    <x v="1"/>
    <x v="71"/>
    <x v="70"/>
    <x v="7"/>
    <x v="0"/>
    <x v="0"/>
    <n v="1"/>
    <n v="1"/>
    <n v="0"/>
  </r>
  <r>
    <x v="1"/>
    <x v="72"/>
    <x v="71"/>
    <x v="7"/>
    <x v="4"/>
    <x v="0"/>
    <n v="1"/>
    <n v="1"/>
    <n v="0"/>
  </r>
  <r>
    <x v="1"/>
    <x v="73"/>
    <x v="72"/>
    <x v="7"/>
    <x v="4"/>
    <x v="0"/>
    <n v="1"/>
    <n v="1"/>
    <n v="0"/>
  </r>
  <r>
    <x v="1"/>
    <x v="74"/>
    <x v="16"/>
    <x v="7"/>
    <x v="3"/>
    <x v="0"/>
    <n v="1"/>
    <n v="1"/>
    <n v="0"/>
  </r>
  <r>
    <x v="1"/>
    <x v="75"/>
    <x v="73"/>
    <x v="7"/>
    <x v="3"/>
    <x v="0"/>
    <n v="1"/>
    <n v="1"/>
    <n v="0"/>
  </r>
  <r>
    <x v="1"/>
    <x v="76"/>
    <x v="74"/>
    <x v="7"/>
    <x v="4"/>
    <x v="0"/>
    <n v="1"/>
    <n v="1"/>
    <n v="0"/>
  </r>
  <r>
    <x v="1"/>
    <x v="77"/>
    <x v="75"/>
    <x v="7"/>
    <x v="3"/>
    <x v="1"/>
    <n v="1"/>
    <n v="0"/>
    <n v="1"/>
  </r>
  <r>
    <x v="1"/>
    <x v="78"/>
    <x v="76"/>
    <x v="7"/>
    <x v="1"/>
    <x v="0"/>
    <n v="1"/>
    <n v="1"/>
    <n v="0"/>
  </r>
  <r>
    <x v="2"/>
    <x v="0"/>
    <x v="0"/>
    <x v="0"/>
    <x v="0"/>
    <x v="0"/>
    <n v="1"/>
    <n v="1"/>
    <n v="0"/>
  </r>
  <r>
    <x v="2"/>
    <x v="1"/>
    <x v="1"/>
    <x v="0"/>
    <x v="1"/>
    <x v="0"/>
    <n v="1"/>
    <n v="1"/>
    <n v="0"/>
  </r>
  <r>
    <x v="2"/>
    <x v="2"/>
    <x v="2"/>
    <x v="0"/>
    <x v="0"/>
    <x v="0"/>
    <n v="1"/>
    <n v="1"/>
    <n v="0"/>
  </r>
  <r>
    <x v="2"/>
    <x v="3"/>
    <x v="3"/>
    <x v="0"/>
    <x v="2"/>
    <x v="2"/>
    <n v="0"/>
    <n v="0"/>
    <n v="0"/>
  </r>
  <r>
    <x v="2"/>
    <x v="4"/>
    <x v="4"/>
    <x v="0"/>
    <x v="1"/>
    <x v="0"/>
    <n v="1"/>
    <n v="1"/>
    <n v="0"/>
  </r>
  <r>
    <x v="2"/>
    <x v="5"/>
    <x v="5"/>
    <x v="0"/>
    <x v="1"/>
    <x v="0"/>
    <n v="1"/>
    <n v="1"/>
    <n v="0"/>
  </r>
  <r>
    <x v="2"/>
    <x v="6"/>
    <x v="6"/>
    <x v="0"/>
    <x v="0"/>
    <x v="3"/>
    <n v="1"/>
    <n v="0"/>
    <n v="1"/>
  </r>
  <r>
    <x v="2"/>
    <x v="7"/>
    <x v="7"/>
    <x v="0"/>
    <x v="3"/>
    <x v="0"/>
    <n v="1"/>
    <n v="1"/>
    <n v="0"/>
  </r>
  <r>
    <x v="2"/>
    <x v="8"/>
    <x v="8"/>
    <x v="0"/>
    <x v="4"/>
    <x v="0"/>
    <n v="1"/>
    <n v="1"/>
    <n v="0"/>
  </r>
  <r>
    <x v="2"/>
    <x v="9"/>
    <x v="9"/>
    <x v="0"/>
    <x v="3"/>
    <x v="0"/>
    <n v="1"/>
    <n v="1"/>
    <n v="0"/>
  </r>
  <r>
    <x v="2"/>
    <x v="10"/>
    <x v="10"/>
    <x v="1"/>
    <x v="3"/>
    <x v="2"/>
    <n v="1"/>
    <n v="0"/>
    <n v="1"/>
  </r>
  <r>
    <x v="2"/>
    <x v="11"/>
    <x v="11"/>
    <x v="1"/>
    <x v="4"/>
    <x v="0"/>
    <n v="1"/>
    <n v="1"/>
    <n v="0"/>
  </r>
  <r>
    <x v="2"/>
    <x v="12"/>
    <x v="12"/>
    <x v="1"/>
    <x v="3"/>
    <x v="0"/>
    <n v="1"/>
    <n v="1"/>
    <n v="0"/>
  </r>
  <r>
    <x v="2"/>
    <x v="13"/>
    <x v="13"/>
    <x v="1"/>
    <x v="4"/>
    <x v="0"/>
    <n v="1"/>
    <n v="1"/>
    <n v="0"/>
  </r>
  <r>
    <x v="2"/>
    <x v="14"/>
    <x v="14"/>
    <x v="1"/>
    <x v="0"/>
    <x v="0"/>
    <n v="1"/>
    <n v="1"/>
    <n v="0"/>
  </r>
  <r>
    <x v="2"/>
    <x v="15"/>
    <x v="15"/>
    <x v="1"/>
    <x v="1"/>
    <x v="0"/>
    <n v="1"/>
    <n v="1"/>
    <n v="0"/>
  </r>
  <r>
    <x v="2"/>
    <x v="16"/>
    <x v="16"/>
    <x v="1"/>
    <x v="0"/>
    <x v="0"/>
    <n v="1"/>
    <n v="1"/>
    <n v="0"/>
  </r>
  <r>
    <x v="2"/>
    <x v="17"/>
    <x v="17"/>
    <x v="1"/>
    <x v="3"/>
    <x v="0"/>
    <n v="1"/>
    <n v="1"/>
    <n v="0"/>
  </r>
  <r>
    <x v="2"/>
    <x v="18"/>
    <x v="18"/>
    <x v="1"/>
    <x v="5"/>
    <x v="1"/>
    <n v="0"/>
    <n v="0"/>
    <n v="0"/>
  </r>
  <r>
    <x v="2"/>
    <x v="19"/>
    <x v="19"/>
    <x v="1"/>
    <x v="4"/>
    <x v="0"/>
    <n v="1"/>
    <n v="1"/>
    <n v="0"/>
  </r>
  <r>
    <x v="2"/>
    <x v="20"/>
    <x v="20"/>
    <x v="1"/>
    <x v="1"/>
    <x v="0"/>
    <n v="1"/>
    <n v="1"/>
    <n v="0"/>
  </r>
  <r>
    <x v="2"/>
    <x v="21"/>
    <x v="21"/>
    <x v="1"/>
    <x v="1"/>
    <x v="0"/>
    <n v="1"/>
    <n v="1"/>
    <n v="0"/>
  </r>
  <r>
    <x v="2"/>
    <x v="22"/>
    <x v="22"/>
    <x v="1"/>
    <x v="3"/>
    <x v="0"/>
    <n v="1"/>
    <n v="1"/>
    <n v="0"/>
  </r>
  <r>
    <x v="2"/>
    <x v="23"/>
    <x v="23"/>
    <x v="1"/>
    <x v="3"/>
    <x v="0"/>
    <n v="1"/>
    <n v="1"/>
    <n v="0"/>
  </r>
  <r>
    <x v="2"/>
    <x v="24"/>
    <x v="24"/>
    <x v="1"/>
    <x v="0"/>
    <x v="0"/>
    <n v="1"/>
    <n v="1"/>
    <n v="0"/>
  </r>
  <r>
    <x v="2"/>
    <x v="25"/>
    <x v="25"/>
    <x v="2"/>
    <x v="0"/>
    <x v="0"/>
    <n v="1"/>
    <n v="1"/>
    <n v="0"/>
  </r>
  <r>
    <x v="2"/>
    <x v="26"/>
    <x v="26"/>
    <x v="2"/>
    <x v="4"/>
    <x v="0"/>
    <n v="1"/>
    <n v="1"/>
    <n v="0"/>
  </r>
  <r>
    <x v="2"/>
    <x v="27"/>
    <x v="27"/>
    <x v="2"/>
    <x v="0"/>
    <x v="1"/>
    <n v="1"/>
    <n v="0"/>
    <n v="1"/>
  </r>
  <r>
    <x v="2"/>
    <x v="28"/>
    <x v="28"/>
    <x v="2"/>
    <x v="4"/>
    <x v="3"/>
    <n v="1"/>
    <n v="0"/>
    <n v="1"/>
  </r>
  <r>
    <x v="2"/>
    <x v="29"/>
    <x v="29"/>
    <x v="2"/>
    <x v="3"/>
    <x v="2"/>
    <n v="1"/>
    <n v="0"/>
    <n v="1"/>
  </r>
  <r>
    <x v="2"/>
    <x v="30"/>
    <x v="30"/>
    <x v="2"/>
    <x v="0"/>
    <x v="0"/>
    <n v="1"/>
    <n v="1"/>
    <n v="0"/>
  </r>
  <r>
    <x v="2"/>
    <x v="31"/>
    <x v="31"/>
    <x v="2"/>
    <x v="4"/>
    <x v="0"/>
    <n v="1"/>
    <n v="1"/>
    <n v="0"/>
  </r>
  <r>
    <x v="2"/>
    <x v="32"/>
    <x v="32"/>
    <x v="2"/>
    <x v="4"/>
    <x v="0"/>
    <n v="1"/>
    <n v="1"/>
    <n v="0"/>
  </r>
  <r>
    <x v="2"/>
    <x v="33"/>
    <x v="33"/>
    <x v="3"/>
    <x v="3"/>
    <x v="0"/>
    <n v="1"/>
    <n v="1"/>
    <n v="0"/>
  </r>
  <r>
    <x v="2"/>
    <x v="34"/>
    <x v="34"/>
    <x v="3"/>
    <x v="4"/>
    <x v="0"/>
    <n v="1"/>
    <n v="1"/>
    <n v="0"/>
  </r>
  <r>
    <x v="2"/>
    <x v="35"/>
    <x v="35"/>
    <x v="3"/>
    <x v="1"/>
    <x v="0"/>
    <n v="1"/>
    <n v="1"/>
    <n v="0"/>
  </r>
  <r>
    <x v="2"/>
    <x v="36"/>
    <x v="36"/>
    <x v="3"/>
    <x v="5"/>
    <x v="1"/>
    <n v="0"/>
    <n v="0"/>
    <n v="0"/>
  </r>
  <r>
    <x v="2"/>
    <x v="37"/>
    <x v="37"/>
    <x v="3"/>
    <x v="3"/>
    <x v="0"/>
    <n v="1"/>
    <n v="1"/>
    <n v="0"/>
  </r>
  <r>
    <x v="2"/>
    <x v="38"/>
    <x v="38"/>
    <x v="3"/>
    <x v="0"/>
    <x v="0"/>
    <n v="1"/>
    <n v="1"/>
    <n v="0"/>
  </r>
  <r>
    <x v="2"/>
    <x v="39"/>
    <x v="39"/>
    <x v="3"/>
    <x v="0"/>
    <x v="0"/>
    <n v="1"/>
    <n v="1"/>
    <n v="0"/>
  </r>
  <r>
    <x v="2"/>
    <x v="40"/>
    <x v="40"/>
    <x v="3"/>
    <x v="0"/>
    <x v="0"/>
    <n v="1"/>
    <n v="1"/>
    <n v="0"/>
  </r>
  <r>
    <x v="2"/>
    <x v="41"/>
    <x v="41"/>
    <x v="3"/>
    <x v="1"/>
    <x v="0"/>
    <n v="1"/>
    <n v="1"/>
    <n v="0"/>
  </r>
  <r>
    <x v="2"/>
    <x v="42"/>
    <x v="42"/>
    <x v="3"/>
    <x v="0"/>
    <x v="0"/>
    <n v="1"/>
    <n v="1"/>
    <n v="0"/>
  </r>
  <r>
    <x v="2"/>
    <x v="43"/>
    <x v="43"/>
    <x v="3"/>
    <x v="4"/>
    <x v="0"/>
    <n v="1"/>
    <n v="1"/>
    <n v="0"/>
  </r>
  <r>
    <x v="2"/>
    <x v="44"/>
    <x v="44"/>
    <x v="4"/>
    <x v="4"/>
    <x v="0"/>
    <n v="1"/>
    <n v="1"/>
    <n v="0"/>
  </r>
  <r>
    <x v="2"/>
    <x v="45"/>
    <x v="45"/>
    <x v="4"/>
    <x v="0"/>
    <x v="0"/>
    <n v="1"/>
    <n v="1"/>
    <n v="0"/>
  </r>
  <r>
    <x v="2"/>
    <x v="46"/>
    <x v="46"/>
    <x v="4"/>
    <x v="1"/>
    <x v="2"/>
    <n v="1"/>
    <n v="0"/>
    <n v="1"/>
  </r>
  <r>
    <x v="2"/>
    <x v="47"/>
    <x v="47"/>
    <x v="4"/>
    <x v="5"/>
    <x v="1"/>
    <n v="0"/>
    <n v="0"/>
    <n v="0"/>
  </r>
  <r>
    <x v="2"/>
    <x v="48"/>
    <x v="48"/>
    <x v="4"/>
    <x v="0"/>
    <x v="0"/>
    <n v="1"/>
    <n v="1"/>
    <n v="0"/>
  </r>
  <r>
    <x v="2"/>
    <x v="49"/>
    <x v="49"/>
    <x v="4"/>
    <x v="4"/>
    <x v="0"/>
    <n v="1"/>
    <n v="1"/>
    <n v="0"/>
  </r>
  <r>
    <x v="2"/>
    <x v="50"/>
    <x v="50"/>
    <x v="4"/>
    <x v="4"/>
    <x v="0"/>
    <n v="1"/>
    <n v="1"/>
    <n v="0"/>
  </r>
  <r>
    <x v="2"/>
    <x v="51"/>
    <x v="51"/>
    <x v="4"/>
    <x v="3"/>
    <x v="2"/>
    <n v="1"/>
    <n v="0"/>
    <n v="1"/>
  </r>
  <r>
    <x v="2"/>
    <x v="52"/>
    <x v="52"/>
    <x v="4"/>
    <x v="3"/>
    <x v="2"/>
    <n v="1"/>
    <n v="0"/>
    <n v="1"/>
  </r>
  <r>
    <x v="2"/>
    <x v="53"/>
    <x v="53"/>
    <x v="4"/>
    <x v="3"/>
    <x v="0"/>
    <n v="1"/>
    <n v="1"/>
    <n v="0"/>
  </r>
  <r>
    <x v="2"/>
    <x v="54"/>
    <x v="54"/>
    <x v="4"/>
    <x v="4"/>
    <x v="0"/>
    <n v="1"/>
    <n v="1"/>
    <n v="0"/>
  </r>
  <r>
    <x v="2"/>
    <x v="55"/>
    <x v="55"/>
    <x v="4"/>
    <x v="4"/>
    <x v="0"/>
    <n v="1"/>
    <n v="1"/>
    <n v="0"/>
  </r>
  <r>
    <x v="2"/>
    <x v="56"/>
    <x v="56"/>
    <x v="5"/>
    <x v="4"/>
    <x v="3"/>
    <n v="1"/>
    <n v="0"/>
    <n v="1"/>
  </r>
  <r>
    <x v="2"/>
    <x v="57"/>
    <x v="57"/>
    <x v="5"/>
    <x v="1"/>
    <x v="0"/>
    <n v="1"/>
    <n v="1"/>
    <n v="0"/>
  </r>
  <r>
    <x v="2"/>
    <x v="58"/>
    <x v="58"/>
    <x v="5"/>
    <x v="4"/>
    <x v="0"/>
    <n v="1"/>
    <n v="1"/>
    <n v="0"/>
  </r>
  <r>
    <x v="2"/>
    <x v="59"/>
    <x v="59"/>
    <x v="5"/>
    <x v="1"/>
    <x v="0"/>
    <n v="1"/>
    <n v="1"/>
    <n v="0"/>
  </r>
  <r>
    <x v="2"/>
    <x v="60"/>
    <x v="60"/>
    <x v="5"/>
    <x v="4"/>
    <x v="0"/>
    <n v="1"/>
    <n v="1"/>
    <n v="0"/>
  </r>
  <r>
    <x v="2"/>
    <x v="61"/>
    <x v="61"/>
    <x v="5"/>
    <x v="1"/>
    <x v="0"/>
    <n v="1"/>
    <n v="1"/>
    <n v="0"/>
  </r>
  <r>
    <x v="2"/>
    <x v="62"/>
    <x v="62"/>
    <x v="5"/>
    <x v="3"/>
    <x v="0"/>
    <n v="1"/>
    <n v="1"/>
    <n v="0"/>
  </r>
  <r>
    <x v="2"/>
    <x v="63"/>
    <x v="63"/>
    <x v="5"/>
    <x v="0"/>
    <x v="0"/>
    <n v="1"/>
    <n v="1"/>
    <n v="0"/>
  </r>
  <r>
    <x v="2"/>
    <x v="64"/>
    <x v="64"/>
    <x v="5"/>
    <x v="4"/>
    <x v="0"/>
    <n v="1"/>
    <n v="1"/>
    <n v="0"/>
  </r>
  <r>
    <x v="2"/>
    <x v="65"/>
    <x v="65"/>
    <x v="5"/>
    <x v="0"/>
    <x v="0"/>
    <n v="1"/>
    <n v="1"/>
    <n v="0"/>
  </r>
  <r>
    <x v="2"/>
    <x v="66"/>
    <x v="64"/>
    <x v="6"/>
    <x v="1"/>
    <x v="0"/>
    <n v="1"/>
    <n v="1"/>
    <n v="0"/>
  </r>
  <r>
    <x v="2"/>
    <x v="67"/>
    <x v="66"/>
    <x v="6"/>
    <x v="3"/>
    <x v="0"/>
    <n v="1"/>
    <n v="1"/>
    <n v="0"/>
  </r>
  <r>
    <x v="2"/>
    <x v="68"/>
    <x v="67"/>
    <x v="6"/>
    <x v="0"/>
    <x v="0"/>
    <n v="1"/>
    <n v="1"/>
    <n v="0"/>
  </r>
  <r>
    <x v="2"/>
    <x v="69"/>
    <x v="68"/>
    <x v="6"/>
    <x v="4"/>
    <x v="0"/>
    <n v="1"/>
    <n v="1"/>
    <n v="0"/>
  </r>
  <r>
    <x v="2"/>
    <x v="70"/>
    <x v="69"/>
    <x v="6"/>
    <x v="0"/>
    <x v="0"/>
    <n v="1"/>
    <n v="1"/>
    <n v="0"/>
  </r>
  <r>
    <x v="2"/>
    <x v="71"/>
    <x v="70"/>
    <x v="7"/>
    <x v="0"/>
    <x v="1"/>
    <n v="1"/>
    <n v="0"/>
    <n v="1"/>
  </r>
  <r>
    <x v="2"/>
    <x v="72"/>
    <x v="71"/>
    <x v="7"/>
    <x v="4"/>
    <x v="0"/>
    <n v="1"/>
    <n v="1"/>
    <n v="0"/>
  </r>
  <r>
    <x v="2"/>
    <x v="73"/>
    <x v="72"/>
    <x v="7"/>
    <x v="4"/>
    <x v="0"/>
    <n v="1"/>
    <n v="1"/>
    <n v="0"/>
  </r>
  <r>
    <x v="2"/>
    <x v="74"/>
    <x v="16"/>
    <x v="7"/>
    <x v="3"/>
    <x v="0"/>
    <n v="1"/>
    <n v="1"/>
    <n v="0"/>
  </r>
  <r>
    <x v="2"/>
    <x v="75"/>
    <x v="73"/>
    <x v="7"/>
    <x v="3"/>
    <x v="0"/>
    <n v="1"/>
    <n v="1"/>
    <n v="0"/>
  </r>
  <r>
    <x v="2"/>
    <x v="76"/>
    <x v="74"/>
    <x v="7"/>
    <x v="4"/>
    <x v="0"/>
    <n v="1"/>
    <n v="1"/>
    <n v="0"/>
  </r>
  <r>
    <x v="2"/>
    <x v="77"/>
    <x v="75"/>
    <x v="7"/>
    <x v="3"/>
    <x v="0"/>
    <n v="1"/>
    <n v="1"/>
    <n v="0"/>
  </r>
  <r>
    <x v="2"/>
    <x v="78"/>
    <x v="76"/>
    <x v="7"/>
    <x v="1"/>
    <x v="2"/>
    <n v="1"/>
    <n v="0"/>
    <n v="1"/>
  </r>
  <r>
    <x v="3"/>
    <x v="0"/>
    <x v="0"/>
    <x v="0"/>
    <x v="6"/>
    <x v="4"/>
    <n v="0"/>
    <n v="0"/>
    <n v="0"/>
  </r>
  <r>
    <x v="3"/>
    <x v="1"/>
    <x v="1"/>
    <x v="0"/>
    <x v="6"/>
    <x v="4"/>
    <n v="0"/>
    <n v="0"/>
    <n v="0"/>
  </r>
  <r>
    <x v="3"/>
    <x v="2"/>
    <x v="2"/>
    <x v="0"/>
    <x v="6"/>
    <x v="4"/>
    <n v="0"/>
    <n v="0"/>
    <n v="0"/>
  </r>
  <r>
    <x v="3"/>
    <x v="3"/>
    <x v="3"/>
    <x v="0"/>
    <x v="6"/>
    <x v="4"/>
    <n v="0"/>
    <n v="0"/>
    <n v="0"/>
  </r>
  <r>
    <x v="3"/>
    <x v="4"/>
    <x v="4"/>
    <x v="0"/>
    <x v="6"/>
    <x v="4"/>
    <n v="0"/>
    <n v="0"/>
    <n v="0"/>
  </r>
  <r>
    <x v="3"/>
    <x v="5"/>
    <x v="5"/>
    <x v="0"/>
    <x v="6"/>
    <x v="4"/>
    <n v="0"/>
    <n v="0"/>
    <n v="0"/>
  </r>
  <r>
    <x v="3"/>
    <x v="6"/>
    <x v="6"/>
    <x v="0"/>
    <x v="6"/>
    <x v="4"/>
    <n v="0"/>
    <n v="0"/>
    <n v="0"/>
  </r>
  <r>
    <x v="3"/>
    <x v="7"/>
    <x v="7"/>
    <x v="0"/>
    <x v="6"/>
    <x v="4"/>
    <n v="0"/>
    <n v="0"/>
    <n v="0"/>
  </r>
  <r>
    <x v="3"/>
    <x v="8"/>
    <x v="8"/>
    <x v="0"/>
    <x v="6"/>
    <x v="4"/>
    <n v="0"/>
    <n v="0"/>
    <n v="0"/>
  </r>
  <r>
    <x v="3"/>
    <x v="9"/>
    <x v="9"/>
    <x v="0"/>
    <x v="6"/>
    <x v="4"/>
    <n v="0"/>
    <n v="0"/>
    <n v="0"/>
  </r>
  <r>
    <x v="3"/>
    <x v="10"/>
    <x v="10"/>
    <x v="1"/>
    <x v="6"/>
    <x v="4"/>
    <n v="0"/>
    <n v="0"/>
    <n v="0"/>
  </r>
  <r>
    <x v="3"/>
    <x v="11"/>
    <x v="11"/>
    <x v="1"/>
    <x v="6"/>
    <x v="4"/>
    <n v="0"/>
    <n v="0"/>
    <n v="0"/>
  </r>
  <r>
    <x v="3"/>
    <x v="12"/>
    <x v="12"/>
    <x v="1"/>
    <x v="6"/>
    <x v="4"/>
    <n v="0"/>
    <n v="0"/>
    <n v="0"/>
  </r>
  <r>
    <x v="3"/>
    <x v="13"/>
    <x v="13"/>
    <x v="1"/>
    <x v="6"/>
    <x v="4"/>
    <n v="0"/>
    <n v="0"/>
    <n v="0"/>
  </r>
  <r>
    <x v="3"/>
    <x v="14"/>
    <x v="14"/>
    <x v="1"/>
    <x v="6"/>
    <x v="4"/>
    <n v="0"/>
    <n v="0"/>
    <n v="0"/>
  </r>
  <r>
    <x v="3"/>
    <x v="15"/>
    <x v="15"/>
    <x v="1"/>
    <x v="6"/>
    <x v="4"/>
    <n v="0"/>
    <n v="0"/>
    <n v="0"/>
  </r>
  <r>
    <x v="3"/>
    <x v="16"/>
    <x v="16"/>
    <x v="1"/>
    <x v="6"/>
    <x v="4"/>
    <n v="0"/>
    <n v="0"/>
    <n v="0"/>
  </r>
  <r>
    <x v="3"/>
    <x v="17"/>
    <x v="17"/>
    <x v="1"/>
    <x v="6"/>
    <x v="4"/>
    <n v="0"/>
    <n v="0"/>
    <n v="0"/>
  </r>
  <r>
    <x v="3"/>
    <x v="18"/>
    <x v="18"/>
    <x v="1"/>
    <x v="6"/>
    <x v="4"/>
    <n v="0"/>
    <n v="0"/>
    <n v="0"/>
  </r>
  <r>
    <x v="3"/>
    <x v="19"/>
    <x v="19"/>
    <x v="1"/>
    <x v="6"/>
    <x v="4"/>
    <n v="0"/>
    <n v="0"/>
    <n v="0"/>
  </r>
  <r>
    <x v="3"/>
    <x v="20"/>
    <x v="20"/>
    <x v="1"/>
    <x v="6"/>
    <x v="4"/>
    <n v="0"/>
    <n v="0"/>
    <n v="0"/>
  </r>
  <r>
    <x v="3"/>
    <x v="21"/>
    <x v="21"/>
    <x v="1"/>
    <x v="6"/>
    <x v="4"/>
    <n v="0"/>
    <n v="0"/>
    <n v="0"/>
  </r>
  <r>
    <x v="3"/>
    <x v="22"/>
    <x v="22"/>
    <x v="1"/>
    <x v="6"/>
    <x v="4"/>
    <n v="0"/>
    <n v="0"/>
    <n v="0"/>
  </r>
  <r>
    <x v="3"/>
    <x v="23"/>
    <x v="23"/>
    <x v="1"/>
    <x v="6"/>
    <x v="4"/>
    <n v="0"/>
    <n v="0"/>
    <n v="0"/>
  </r>
  <r>
    <x v="3"/>
    <x v="24"/>
    <x v="24"/>
    <x v="1"/>
    <x v="6"/>
    <x v="4"/>
    <n v="0"/>
    <n v="0"/>
    <n v="0"/>
  </r>
  <r>
    <x v="3"/>
    <x v="25"/>
    <x v="25"/>
    <x v="2"/>
    <x v="6"/>
    <x v="4"/>
    <n v="0"/>
    <n v="0"/>
    <n v="0"/>
  </r>
  <r>
    <x v="3"/>
    <x v="26"/>
    <x v="26"/>
    <x v="2"/>
    <x v="6"/>
    <x v="4"/>
    <n v="0"/>
    <n v="0"/>
    <n v="0"/>
  </r>
  <r>
    <x v="3"/>
    <x v="27"/>
    <x v="27"/>
    <x v="2"/>
    <x v="6"/>
    <x v="4"/>
    <n v="0"/>
    <n v="0"/>
    <n v="0"/>
  </r>
  <r>
    <x v="3"/>
    <x v="28"/>
    <x v="28"/>
    <x v="2"/>
    <x v="6"/>
    <x v="4"/>
    <n v="0"/>
    <n v="0"/>
    <n v="0"/>
  </r>
  <r>
    <x v="3"/>
    <x v="29"/>
    <x v="29"/>
    <x v="2"/>
    <x v="6"/>
    <x v="4"/>
    <n v="0"/>
    <n v="0"/>
    <n v="0"/>
  </r>
  <r>
    <x v="3"/>
    <x v="30"/>
    <x v="30"/>
    <x v="2"/>
    <x v="6"/>
    <x v="4"/>
    <n v="0"/>
    <n v="0"/>
    <n v="0"/>
  </r>
  <r>
    <x v="3"/>
    <x v="31"/>
    <x v="31"/>
    <x v="2"/>
    <x v="6"/>
    <x v="4"/>
    <n v="0"/>
    <n v="0"/>
    <n v="0"/>
  </r>
  <r>
    <x v="3"/>
    <x v="32"/>
    <x v="32"/>
    <x v="2"/>
    <x v="6"/>
    <x v="4"/>
    <n v="0"/>
    <n v="0"/>
    <n v="0"/>
  </r>
  <r>
    <x v="3"/>
    <x v="33"/>
    <x v="33"/>
    <x v="3"/>
    <x v="6"/>
    <x v="4"/>
    <n v="0"/>
    <n v="0"/>
    <n v="0"/>
  </r>
  <r>
    <x v="3"/>
    <x v="34"/>
    <x v="34"/>
    <x v="3"/>
    <x v="6"/>
    <x v="4"/>
    <n v="0"/>
    <n v="0"/>
    <n v="0"/>
  </r>
  <r>
    <x v="3"/>
    <x v="35"/>
    <x v="35"/>
    <x v="3"/>
    <x v="6"/>
    <x v="4"/>
    <n v="0"/>
    <n v="0"/>
    <n v="0"/>
  </r>
  <r>
    <x v="3"/>
    <x v="36"/>
    <x v="36"/>
    <x v="3"/>
    <x v="6"/>
    <x v="4"/>
    <n v="0"/>
    <n v="0"/>
    <n v="0"/>
  </r>
  <r>
    <x v="3"/>
    <x v="37"/>
    <x v="37"/>
    <x v="3"/>
    <x v="6"/>
    <x v="4"/>
    <n v="0"/>
    <n v="0"/>
    <n v="0"/>
  </r>
  <r>
    <x v="3"/>
    <x v="38"/>
    <x v="38"/>
    <x v="3"/>
    <x v="6"/>
    <x v="4"/>
    <n v="0"/>
    <n v="0"/>
    <n v="0"/>
  </r>
  <r>
    <x v="3"/>
    <x v="39"/>
    <x v="39"/>
    <x v="3"/>
    <x v="6"/>
    <x v="4"/>
    <n v="0"/>
    <n v="0"/>
    <n v="0"/>
  </r>
  <r>
    <x v="3"/>
    <x v="40"/>
    <x v="40"/>
    <x v="3"/>
    <x v="6"/>
    <x v="4"/>
    <n v="0"/>
    <n v="0"/>
    <n v="0"/>
  </r>
  <r>
    <x v="3"/>
    <x v="41"/>
    <x v="41"/>
    <x v="3"/>
    <x v="6"/>
    <x v="4"/>
    <n v="0"/>
    <n v="0"/>
    <n v="0"/>
  </r>
  <r>
    <x v="3"/>
    <x v="42"/>
    <x v="42"/>
    <x v="3"/>
    <x v="6"/>
    <x v="4"/>
    <n v="0"/>
    <n v="0"/>
    <n v="0"/>
  </r>
  <r>
    <x v="3"/>
    <x v="43"/>
    <x v="43"/>
    <x v="3"/>
    <x v="6"/>
    <x v="4"/>
    <n v="0"/>
    <n v="0"/>
    <n v="0"/>
  </r>
  <r>
    <x v="3"/>
    <x v="44"/>
    <x v="44"/>
    <x v="4"/>
    <x v="6"/>
    <x v="4"/>
    <n v="0"/>
    <n v="0"/>
    <n v="0"/>
  </r>
  <r>
    <x v="3"/>
    <x v="45"/>
    <x v="45"/>
    <x v="4"/>
    <x v="6"/>
    <x v="4"/>
    <n v="0"/>
    <n v="0"/>
    <n v="0"/>
  </r>
  <r>
    <x v="3"/>
    <x v="46"/>
    <x v="46"/>
    <x v="4"/>
    <x v="6"/>
    <x v="4"/>
    <n v="0"/>
    <n v="0"/>
    <n v="0"/>
  </r>
  <r>
    <x v="3"/>
    <x v="47"/>
    <x v="47"/>
    <x v="4"/>
    <x v="6"/>
    <x v="4"/>
    <n v="0"/>
    <n v="0"/>
    <n v="0"/>
  </r>
  <r>
    <x v="3"/>
    <x v="48"/>
    <x v="48"/>
    <x v="4"/>
    <x v="6"/>
    <x v="4"/>
    <n v="0"/>
    <n v="0"/>
    <n v="0"/>
  </r>
  <r>
    <x v="3"/>
    <x v="49"/>
    <x v="49"/>
    <x v="4"/>
    <x v="6"/>
    <x v="4"/>
    <n v="0"/>
    <n v="0"/>
    <n v="0"/>
  </r>
  <r>
    <x v="3"/>
    <x v="50"/>
    <x v="50"/>
    <x v="4"/>
    <x v="6"/>
    <x v="4"/>
    <n v="0"/>
    <n v="0"/>
    <n v="0"/>
  </r>
  <r>
    <x v="3"/>
    <x v="51"/>
    <x v="51"/>
    <x v="4"/>
    <x v="6"/>
    <x v="4"/>
    <n v="0"/>
    <n v="0"/>
    <n v="0"/>
  </r>
  <r>
    <x v="3"/>
    <x v="52"/>
    <x v="52"/>
    <x v="4"/>
    <x v="6"/>
    <x v="4"/>
    <n v="0"/>
    <n v="0"/>
    <n v="0"/>
  </r>
  <r>
    <x v="3"/>
    <x v="53"/>
    <x v="53"/>
    <x v="4"/>
    <x v="6"/>
    <x v="4"/>
    <n v="0"/>
    <n v="0"/>
    <n v="0"/>
  </r>
  <r>
    <x v="3"/>
    <x v="54"/>
    <x v="54"/>
    <x v="4"/>
    <x v="6"/>
    <x v="4"/>
    <n v="0"/>
    <n v="0"/>
    <n v="0"/>
  </r>
  <r>
    <x v="3"/>
    <x v="55"/>
    <x v="55"/>
    <x v="4"/>
    <x v="6"/>
    <x v="4"/>
    <n v="0"/>
    <n v="0"/>
    <n v="0"/>
  </r>
  <r>
    <x v="3"/>
    <x v="56"/>
    <x v="56"/>
    <x v="5"/>
    <x v="6"/>
    <x v="4"/>
    <n v="0"/>
    <n v="0"/>
    <n v="0"/>
  </r>
  <r>
    <x v="3"/>
    <x v="57"/>
    <x v="57"/>
    <x v="5"/>
    <x v="6"/>
    <x v="4"/>
    <n v="0"/>
    <n v="0"/>
    <n v="0"/>
  </r>
  <r>
    <x v="3"/>
    <x v="58"/>
    <x v="58"/>
    <x v="5"/>
    <x v="6"/>
    <x v="4"/>
    <n v="0"/>
    <n v="0"/>
    <n v="0"/>
  </r>
  <r>
    <x v="3"/>
    <x v="59"/>
    <x v="59"/>
    <x v="5"/>
    <x v="6"/>
    <x v="4"/>
    <n v="0"/>
    <n v="0"/>
    <n v="0"/>
  </r>
  <r>
    <x v="3"/>
    <x v="60"/>
    <x v="60"/>
    <x v="5"/>
    <x v="6"/>
    <x v="4"/>
    <n v="0"/>
    <n v="0"/>
    <n v="0"/>
  </r>
  <r>
    <x v="3"/>
    <x v="61"/>
    <x v="61"/>
    <x v="5"/>
    <x v="6"/>
    <x v="4"/>
    <n v="0"/>
    <n v="0"/>
    <n v="0"/>
  </r>
  <r>
    <x v="3"/>
    <x v="62"/>
    <x v="62"/>
    <x v="5"/>
    <x v="6"/>
    <x v="4"/>
    <n v="0"/>
    <n v="0"/>
    <n v="0"/>
  </r>
  <r>
    <x v="3"/>
    <x v="63"/>
    <x v="63"/>
    <x v="5"/>
    <x v="6"/>
    <x v="4"/>
    <n v="0"/>
    <n v="0"/>
    <n v="0"/>
  </r>
  <r>
    <x v="3"/>
    <x v="64"/>
    <x v="64"/>
    <x v="5"/>
    <x v="6"/>
    <x v="4"/>
    <n v="0"/>
    <n v="0"/>
    <n v="0"/>
  </r>
  <r>
    <x v="3"/>
    <x v="65"/>
    <x v="65"/>
    <x v="5"/>
    <x v="6"/>
    <x v="4"/>
    <n v="0"/>
    <n v="0"/>
    <n v="0"/>
  </r>
  <r>
    <x v="3"/>
    <x v="66"/>
    <x v="64"/>
    <x v="6"/>
    <x v="6"/>
    <x v="4"/>
    <n v="0"/>
    <n v="0"/>
    <n v="0"/>
  </r>
  <r>
    <x v="3"/>
    <x v="67"/>
    <x v="66"/>
    <x v="6"/>
    <x v="6"/>
    <x v="4"/>
    <n v="0"/>
    <n v="0"/>
    <n v="0"/>
  </r>
  <r>
    <x v="3"/>
    <x v="68"/>
    <x v="67"/>
    <x v="6"/>
    <x v="6"/>
    <x v="4"/>
    <n v="0"/>
    <n v="0"/>
    <n v="0"/>
  </r>
  <r>
    <x v="3"/>
    <x v="69"/>
    <x v="68"/>
    <x v="6"/>
    <x v="6"/>
    <x v="4"/>
    <n v="0"/>
    <n v="0"/>
    <n v="0"/>
  </r>
  <r>
    <x v="3"/>
    <x v="70"/>
    <x v="69"/>
    <x v="6"/>
    <x v="6"/>
    <x v="4"/>
    <n v="0"/>
    <n v="0"/>
    <n v="0"/>
  </r>
  <r>
    <x v="3"/>
    <x v="71"/>
    <x v="70"/>
    <x v="7"/>
    <x v="6"/>
    <x v="4"/>
    <n v="0"/>
    <n v="0"/>
    <n v="0"/>
  </r>
  <r>
    <x v="3"/>
    <x v="72"/>
    <x v="71"/>
    <x v="7"/>
    <x v="6"/>
    <x v="4"/>
    <n v="0"/>
    <n v="0"/>
    <n v="0"/>
  </r>
  <r>
    <x v="3"/>
    <x v="73"/>
    <x v="72"/>
    <x v="7"/>
    <x v="6"/>
    <x v="4"/>
    <n v="0"/>
    <n v="0"/>
    <n v="0"/>
  </r>
  <r>
    <x v="3"/>
    <x v="74"/>
    <x v="16"/>
    <x v="7"/>
    <x v="6"/>
    <x v="4"/>
    <n v="0"/>
    <n v="0"/>
    <n v="0"/>
  </r>
  <r>
    <x v="3"/>
    <x v="75"/>
    <x v="73"/>
    <x v="7"/>
    <x v="6"/>
    <x v="4"/>
    <n v="0"/>
    <n v="0"/>
    <n v="0"/>
  </r>
  <r>
    <x v="3"/>
    <x v="76"/>
    <x v="74"/>
    <x v="7"/>
    <x v="6"/>
    <x v="4"/>
    <n v="0"/>
    <n v="0"/>
    <n v="0"/>
  </r>
  <r>
    <x v="3"/>
    <x v="77"/>
    <x v="75"/>
    <x v="7"/>
    <x v="6"/>
    <x v="4"/>
    <n v="0"/>
    <n v="0"/>
    <n v="0"/>
  </r>
  <r>
    <x v="3"/>
    <x v="78"/>
    <x v="76"/>
    <x v="7"/>
    <x v="6"/>
    <x v="4"/>
    <n v="0"/>
    <n v="0"/>
    <n v="0"/>
  </r>
  <r>
    <x v="4"/>
    <x v="0"/>
    <x v="0"/>
    <x v="0"/>
    <x v="6"/>
    <x v="4"/>
    <n v="0"/>
    <n v="0"/>
    <n v="0"/>
  </r>
  <r>
    <x v="4"/>
    <x v="1"/>
    <x v="1"/>
    <x v="0"/>
    <x v="6"/>
    <x v="4"/>
    <n v="0"/>
    <n v="0"/>
    <n v="0"/>
  </r>
  <r>
    <x v="4"/>
    <x v="2"/>
    <x v="2"/>
    <x v="0"/>
    <x v="6"/>
    <x v="4"/>
    <n v="0"/>
    <n v="0"/>
    <n v="0"/>
  </r>
  <r>
    <x v="4"/>
    <x v="3"/>
    <x v="3"/>
    <x v="0"/>
    <x v="6"/>
    <x v="4"/>
    <n v="0"/>
    <n v="0"/>
    <n v="0"/>
  </r>
  <r>
    <x v="4"/>
    <x v="4"/>
    <x v="4"/>
    <x v="0"/>
    <x v="6"/>
    <x v="4"/>
    <n v="0"/>
    <n v="0"/>
    <n v="0"/>
  </r>
  <r>
    <x v="4"/>
    <x v="5"/>
    <x v="5"/>
    <x v="0"/>
    <x v="6"/>
    <x v="4"/>
    <n v="0"/>
    <n v="0"/>
    <n v="0"/>
  </r>
  <r>
    <x v="4"/>
    <x v="6"/>
    <x v="6"/>
    <x v="0"/>
    <x v="6"/>
    <x v="4"/>
    <n v="0"/>
    <n v="0"/>
    <n v="0"/>
  </r>
  <r>
    <x v="4"/>
    <x v="7"/>
    <x v="7"/>
    <x v="0"/>
    <x v="6"/>
    <x v="4"/>
    <n v="0"/>
    <n v="0"/>
    <n v="0"/>
  </r>
  <r>
    <x v="4"/>
    <x v="8"/>
    <x v="8"/>
    <x v="0"/>
    <x v="6"/>
    <x v="4"/>
    <n v="0"/>
    <n v="0"/>
    <n v="0"/>
  </r>
  <r>
    <x v="4"/>
    <x v="9"/>
    <x v="9"/>
    <x v="0"/>
    <x v="6"/>
    <x v="4"/>
    <n v="0"/>
    <n v="0"/>
    <n v="0"/>
  </r>
  <r>
    <x v="4"/>
    <x v="10"/>
    <x v="10"/>
    <x v="1"/>
    <x v="6"/>
    <x v="4"/>
    <n v="0"/>
    <n v="0"/>
    <n v="0"/>
  </r>
  <r>
    <x v="4"/>
    <x v="11"/>
    <x v="11"/>
    <x v="1"/>
    <x v="6"/>
    <x v="4"/>
    <n v="0"/>
    <n v="0"/>
    <n v="0"/>
  </r>
  <r>
    <x v="4"/>
    <x v="12"/>
    <x v="12"/>
    <x v="1"/>
    <x v="6"/>
    <x v="4"/>
    <n v="0"/>
    <n v="0"/>
    <n v="0"/>
  </r>
  <r>
    <x v="4"/>
    <x v="13"/>
    <x v="13"/>
    <x v="1"/>
    <x v="6"/>
    <x v="4"/>
    <n v="0"/>
    <n v="0"/>
    <n v="0"/>
  </r>
  <r>
    <x v="4"/>
    <x v="14"/>
    <x v="14"/>
    <x v="1"/>
    <x v="6"/>
    <x v="4"/>
    <n v="0"/>
    <n v="0"/>
    <n v="0"/>
  </r>
  <r>
    <x v="4"/>
    <x v="15"/>
    <x v="15"/>
    <x v="1"/>
    <x v="6"/>
    <x v="4"/>
    <n v="0"/>
    <n v="0"/>
    <n v="0"/>
  </r>
  <r>
    <x v="4"/>
    <x v="16"/>
    <x v="16"/>
    <x v="1"/>
    <x v="6"/>
    <x v="4"/>
    <n v="0"/>
    <n v="0"/>
    <n v="0"/>
  </r>
  <r>
    <x v="4"/>
    <x v="17"/>
    <x v="17"/>
    <x v="1"/>
    <x v="6"/>
    <x v="4"/>
    <n v="0"/>
    <n v="0"/>
    <n v="0"/>
  </r>
  <r>
    <x v="4"/>
    <x v="18"/>
    <x v="18"/>
    <x v="1"/>
    <x v="6"/>
    <x v="4"/>
    <n v="0"/>
    <n v="0"/>
    <n v="0"/>
  </r>
  <r>
    <x v="4"/>
    <x v="19"/>
    <x v="19"/>
    <x v="1"/>
    <x v="6"/>
    <x v="4"/>
    <n v="0"/>
    <n v="0"/>
    <n v="0"/>
  </r>
  <r>
    <x v="4"/>
    <x v="20"/>
    <x v="20"/>
    <x v="1"/>
    <x v="6"/>
    <x v="4"/>
    <n v="0"/>
    <n v="0"/>
    <n v="0"/>
  </r>
  <r>
    <x v="4"/>
    <x v="21"/>
    <x v="21"/>
    <x v="1"/>
    <x v="6"/>
    <x v="4"/>
    <n v="0"/>
    <n v="0"/>
    <n v="0"/>
  </r>
  <r>
    <x v="4"/>
    <x v="22"/>
    <x v="22"/>
    <x v="1"/>
    <x v="6"/>
    <x v="4"/>
    <n v="0"/>
    <n v="0"/>
    <n v="0"/>
  </r>
  <r>
    <x v="4"/>
    <x v="23"/>
    <x v="23"/>
    <x v="1"/>
    <x v="6"/>
    <x v="4"/>
    <n v="0"/>
    <n v="0"/>
    <n v="0"/>
  </r>
  <r>
    <x v="4"/>
    <x v="24"/>
    <x v="24"/>
    <x v="1"/>
    <x v="6"/>
    <x v="4"/>
    <n v="0"/>
    <n v="0"/>
    <n v="0"/>
  </r>
  <r>
    <x v="4"/>
    <x v="25"/>
    <x v="25"/>
    <x v="2"/>
    <x v="6"/>
    <x v="4"/>
    <n v="0"/>
    <n v="0"/>
    <n v="0"/>
  </r>
  <r>
    <x v="4"/>
    <x v="26"/>
    <x v="26"/>
    <x v="2"/>
    <x v="6"/>
    <x v="4"/>
    <n v="0"/>
    <n v="0"/>
    <n v="0"/>
  </r>
  <r>
    <x v="4"/>
    <x v="27"/>
    <x v="27"/>
    <x v="2"/>
    <x v="6"/>
    <x v="4"/>
    <n v="0"/>
    <n v="0"/>
    <n v="0"/>
  </r>
  <r>
    <x v="4"/>
    <x v="28"/>
    <x v="28"/>
    <x v="2"/>
    <x v="6"/>
    <x v="4"/>
    <n v="0"/>
    <n v="0"/>
    <n v="0"/>
  </r>
  <r>
    <x v="4"/>
    <x v="29"/>
    <x v="29"/>
    <x v="2"/>
    <x v="6"/>
    <x v="4"/>
    <n v="0"/>
    <n v="0"/>
    <n v="0"/>
  </r>
  <r>
    <x v="4"/>
    <x v="30"/>
    <x v="30"/>
    <x v="2"/>
    <x v="6"/>
    <x v="4"/>
    <n v="0"/>
    <n v="0"/>
    <n v="0"/>
  </r>
  <r>
    <x v="4"/>
    <x v="31"/>
    <x v="31"/>
    <x v="2"/>
    <x v="6"/>
    <x v="4"/>
    <n v="0"/>
    <n v="0"/>
    <n v="0"/>
  </r>
  <r>
    <x v="4"/>
    <x v="32"/>
    <x v="32"/>
    <x v="2"/>
    <x v="6"/>
    <x v="4"/>
    <n v="0"/>
    <n v="0"/>
    <n v="0"/>
  </r>
  <r>
    <x v="4"/>
    <x v="33"/>
    <x v="33"/>
    <x v="3"/>
    <x v="6"/>
    <x v="4"/>
    <n v="0"/>
    <n v="0"/>
    <n v="0"/>
  </r>
  <r>
    <x v="4"/>
    <x v="34"/>
    <x v="34"/>
    <x v="3"/>
    <x v="6"/>
    <x v="4"/>
    <n v="0"/>
    <n v="0"/>
    <n v="0"/>
  </r>
  <r>
    <x v="4"/>
    <x v="35"/>
    <x v="35"/>
    <x v="3"/>
    <x v="6"/>
    <x v="4"/>
    <n v="0"/>
    <n v="0"/>
    <n v="0"/>
  </r>
  <r>
    <x v="4"/>
    <x v="36"/>
    <x v="36"/>
    <x v="3"/>
    <x v="6"/>
    <x v="4"/>
    <n v="0"/>
    <n v="0"/>
    <n v="0"/>
  </r>
  <r>
    <x v="4"/>
    <x v="37"/>
    <x v="37"/>
    <x v="3"/>
    <x v="6"/>
    <x v="4"/>
    <n v="0"/>
    <n v="0"/>
    <n v="0"/>
  </r>
  <r>
    <x v="4"/>
    <x v="38"/>
    <x v="38"/>
    <x v="3"/>
    <x v="6"/>
    <x v="4"/>
    <n v="0"/>
    <n v="0"/>
    <n v="0"/>
  </r>
  <r>
    <x v="4"/>
    <x v="39"/>
    <x v="39"/>
    <x v="3"/>
    <x v="6"/>
    <x v="4"/>
    <n v="0"/>
    <n v="0"/>
    <n v="0"/>
  </r>
  <r>
    <x v="4"/>
    <x v="40"/>
    <x v="40"/>
    <x v="3"/>
    <x v="6"/>
    <x v="4"/>
    <n v="0"/>
    <n v="0"/>
    <n v="0"/>
  </r>
  <r>
    <x v="4"/>
    <x v="41"/>
    <x v="41"/>
    <x v="3"/>
    <x v="6"/>
    <x v="4"/>
    <n v="0"/>
    <n v="0"/>
    <n v="0"/>
  </r>
  <r>
    <x v="4"/>
    <x v="42"/>
    <x v="42"/>
    <x v="3"/>
    <x v="6"/>
    <x v="4"/>
    <n v="0"/>
    <n v="0"/>
    <n v="0"/>
  </r>
  <r>
    <x v="4"/>
    <x v="43"/>
    <x v="43"/>
    <x v="3"/>
    <x v="6"/>
    <x v="4"/>
    <n v="0"/>
    <n v="0"/>
    <n v="0"/>
  </r>
  <r>
    <x v="4"/>
    <x v="44"/>
    <x v="44"/>
    <x v="4"/>
    <x v="6"/>
    <x v="4"/>
    <n v="0"/>
    <n v="0"/>
    <n v="0"/>
  </r>
  <r>
    <x v="4"/>
    <x v="45"/>
    <x v="45"/>
    <x v="4"/>
    <x v="6"/>
    <x v="4"/>
    <n v="0"/>
    <n v="0"/>
    <n v="0"/>
  </r>
  <r>
    <x v="4"/>
    <x v="46"/>
    <x v="46"/>
    <x v="4"/>
    <x v="6"/>
    <x v="4"/>
    <n v="0"/>
    <n v="0"/>
    <n v="0"/>
  </r>
  <r>
    <x v="4"/>
    <x v="47"/>
    <x v="47"/>
    <x v="4"/>
    <x v="6"/>
    <x v="4"/>
    <n v="0"/>
    <n v="0"/>
    <n v="0"/>
  </r>
  <r>
    <x v="4"/>
    <x v="48"/>
    <x v="48"/>
    <x v="4"/>
    <x v="6"/>
    <x v="4"/>
    <n v="0"/>
    <n v="0"/>
    <n v="0"/>
  </r>
  <r>
    <x v="4"/>
    <x v="49"/>
    <x v="49"/>
    <x v="4"/>
    <x v="6"/>
    <x v="4"/>
    <n v="0"/>
    <n v="0"/>
    <n v="0"/>
  </r>
  <r>
    <x v="4"/>
    <x v="50"/>
    <x v="50"/>
    <x v="4"/>
    <x v="6"/>
    <x v="4"/>
    <n v="0"/>
    <n v="0"/>
    <n v="0"/>
  </r>
  <r>
    <x v="4"/>
    <x v="51"/>
    <x v="51"/>
    <x v="4"/>
    <x v="6"/>
    <x v="4"/>
    <n v="0"/>
    <n v="0"/>
    <n v="0"/>
  </r>
  <r>
    <x v="4"/>
    <x v="52"/>
    <x v="52"/>
    <x v="4"/>
    <x v="6"/>
    <x v="4"/>
    <n v="0"/>
    <n v="0"/>
    <n v="0"/>
  </r>
  <r>
    <x v="4"/>
    <x v="53"/>
    <x v="53"/>
    <x v="4"/>
    <x v="6"/>
    <x v="4"/>
    <n v="0"/>
    <n v="0"/>
    <n v="0"/>
  </r>
  <r>
    <x v="4"/>
    <x v="54"/>
    <x v="54"/>
    <x v="4"/>
    <x v="6"/>
    <x v="4"/>
    <n v="0"/>
    <n v="0"/>
    <n v="0"/>
  </r>
  <r>
    <x v="4"/>
    <x v="55"/>
    <x v="55"/>
    <x v="4"/>
    <x v="6"/>
    <x v="4"/>
    <n v="0"/>
    <n v="0"/>
    <n v="0"/>
  </r>
  <r>
    <x v="4"/>
    <x v="56"/>
    <x v="56"/>
    <x v="5"/>
    <x v="6"/>
    <x v="4"/>
    <n v="0"/>
    <n v="0"/>
    <n v="0"/>
  </r>
  <r>
    <x v="4"/>
    <x v="57"/>
    <x v="57"/>
    <x v="5"/>
    <x v="6"/>
    <x v="4"/>
    <n v="0"/>
    <n v="0"/>
    <n v="0"/>
  </r>
  <r>
    <x v="4"/>
    <x v="58"/>
    <x v="58"/>
    <x v="5"/>
    <x v="6"/>
    <x v="4"/>
    <n v="0"/>
    <n v="0"/>
    <n v="0"/>
  </r>
  <r>
    <x v="4"/>
    <x v="59"/>
    <x v="59"/>
    <x v="5"/>
    <x v="6"/>
    <x v="4"/>
    <n v="0"/>
    <n v="0"/>
    <n v="0"/>
  </r>
  <r>
    <x v="4"/>
    <x v="60"/>
    <x v="60"/>
    <x v="5"/>
    <x v="6"/>
    <x v="4"/>
    <n v="0"/>
    <n v="0"/>
    <n v="0"/>
  </r>
  <r>
    <x v="4"/>
    <x v="61"/>
    <x v="61"/>
    <x v="5"/>
    <x v="6"/>
    <x v="4"/>
    <n v="0"/>
    <n v="0"/>
    <n v="0"/>
  </r>
  <r>
    <x v="4"/>
    <x v="62"/>
    <x v="62"/>
    <x v="5"/>
    <x v="6"/>
    <x v="4"/>
    <n v="0"/>
    <n v="0"/>
    <n v="0"/>
  </r>
  <r>
    <x v="4"/>
    <x v="63"/>
    <x v="63"/>
    <x v="5"/>
    <x v="6"/>
    <x v="4"/>
    <n v="0"/>
    <n v="0"/>
    <n v="0"/>
  </r>
  <r>
    <x v="4"/>
    <x v="64"/>
    <x v="64"/>
    <x v="5"/>
    <x v="6"/>
    <x v="4"/>
    <n v="0"/>
    <n v="0"/>
    <n v="0"/>
  </r>
  <r>
    <x v="4"/>
    <x v="65"/>
    <x v="65"/>
    <x v="5"/>
    <x v="6"/>
    <x v="4"/>
    <n v="0"/>
    <n v="0"/>
    <n v="0"/>
  </r>
  <r>
    <x v="4"/>
    <x v="66"/>
    <x v="64"/>
    <x v="6"/>
    <x v="6"/>
    <x v="4"/>
    <n v="0"/>
    <n v="0"/>
    <n v="0"/>
  </r>
  <r>
    <x v="4"/>
    <x v="67"/>
    <x v="66"/>
    <x v="6"/>
    <x v="6"/>
    <x v="4"/>
    <n v="0"/>
    <n v="0"/>
    <n v="0"/>
  </r>
  <r>
    <x v="4"/>
    <x v="68"/>
    <x v="67"/>
    <x v="6"/>
    <x v="6"/>
    <x v="4"/>
    <n v="0"/>
    <n v="0"/>
    <n v="0"/>
  </r>
  <r>
    <x v="4"/>
    <x v="69"/>
    <x v="68"/>
    <x v="6"/>
    <x v="6"/>
    <x v="4"/>
    <n v="0"/>
    <n v="0"/>
    <n v="0"/>
  </r>
  <r>
    <x v="4"/>
    <x v="70"/>
    <x v="69"/>
    <x v="6"/>
    <x v="6"/>
    <x v="4"/>
    <n v="0"/>
    <n v="0"/>
    <n v="0"/>
  </r>
  <r>
    <x v="4"/>
    <x v="71"/>
    <x v="70"/>
    <x v="7"/>
    <x v="6"/>
    <x v="4"/>
    <n v="0"/>
    <n v="0"/>
    <n v="0"/>
  </r>
  <r>
    <x v="4"/>
    <x v="72"/>
    <x v="71"/>
    <x v="7"/>
    <x v="6"/>
    <x v="4"/>
    <n v="0"/>
    <n v="0"/>
    <n v="0"/>
  </r>
  <r>
    <x v="4"/>
    <x v="73"/>
    <x v="72"/>
    <x v="7"/>
    <x v="6"/>
    <x v="4"/>
    <n v="0"/>
    <n v="0"/>
    <n v="0"/>
  </r>
  <r>
    <x v="4"/>
    <x v="74"/>
    <x v="16"/>
    <x v="7"/>
    <x v="6"/>
    <x v="4"/>
    <n v="0"/>
    <n v="0"/>
    <n v="0"/>
  </r>
  <r>
    <x v="4"/>
    <x v="75"/>
    <x v="73"/>
    <x v="7"/>
    <x v="6"/>
    <x v="4"/>
    <n v="0"/>
    <n v="0"/>
    <n v="0"/>
  </r>
  <r>
    <x v="4"/>
    <x v="76"/>
    <x v="74"/>
    <x v="7"/>
    <x v="6"/>
    <x v="4"/>
    <n v="0"/>
    <n v="0"/>
    <n v="0"/>
  </r>
  <r>
    <x v="4"/>
    <x v="77"/>
    <x v="75"/>
    <x v="7"/>
    <x v="6"/>
    <x v="4"/>
    <n v="0"/>
    <n v="0"/>
    <n v="0"/>
  </r>
  <r>
    <x v="4"/>
    <x v="78"/>
    <x v="76"/>
    <x v="7"/>
    <x v="6"/>
    <x v="4"/>
    <n v="0"/>
    <n v="0"/>
    <n v="0"/>
  </r>
  <r>
    <x v="5"/>
    <x v="0"/>
    <x v="0"/>
    <x v="0"/>
    <x v="3"/>
    <x v="0"/>
    <n v="1"/>
    <n v="1"/>
    <n v="0"/>
  </r>
  <r>
    <x v="5"/>
    <x v="1"/>
    <x v="1"/>
    <x v="0"/>
    <x v="1"/>
    <x v="0"/>
    <n v="1"/>
    <n v="1"/>
    <n v="0"/>
  </r>
  <r>
    <x v="5"/>
    <x v="2"/>
    <x v="2"/>
    <x v="0"/>
    <x v="0"/>
    <x v="0"/>
    <n v="1"/>
    <n v="1"/>
    <n v="0"/>
  </r>
  <r>
    <x v="5"/>
    <x v="3"/>
    <x v="3"/>
    <x v="0"/>
    <x v="1"/>
    <x v="0"/>
    <n v="1"/>
    <n v="1"/>
    <n v="0"/>
  </r>
  <r>
    <x v="5"/>
    <x v="4"/>
    <x v="4"/>
    <x v="0"/>
    <x v="3"/>
    <x v="0"/>
    <n v="1"/>
    <n v="1"/>
    <n v="0"/>
  </r>
  <r>
    <x v="5"/>
    <x v="5"/>
    <x v="5"/>
    <x v="0"/>
    <x v="0"/>
    <x v="0"/>
    <n v="1"/>
    <n v="1"/>
    <n v="0"/>
  </r>
  <r>
    <x v="5"/>
    <x v="6"/>
    <x v="6"/>
    <x v="0"/>
    <x v="4"/>
    <x v="0"/>
    <n v="1"/>
    <n v="1"/>
    <n v="0"/>
  </r>
  <r>
    <x v="5"/>
    <x v="7"/>
    <x v="7"/>
    <x v="0"/>
    <x v="3"/>
    <x v="0"/>
    <n v="1"/>
    <n v="1"/>
    <n v="0"/>
  </r>
  <r>
    <x v="5"/>
    <x v="8"/>
    <x v="8"/>
    <x v="0"/>
    <x v="1"/>
    <x v="0"/>
    <n v="1"/>
    <n v="1"/>
    <n v="0"/>
  </r>
  <r>
    <x v="5"/>
    <x v="9"/>
    <x v="9"/>
    <x v="0"/>
    <x v="4"/>
    <x v="0"/>
    <n v="1"/>
    <n v="1"/>
    <n v="0"/>
  </r>
  <r>
    <x v="5"/>
    <x v="10"/>
    <x v="10"/>
    <x v="1"/>
    <x v="3"/>
    <x v="0"/>
    <n v="1"/>
    <n v="1"/>
    <n v="0"/>
  </r>
  <r>
    <x v="5"/>
    <x v="11"/>
    <x v="11"/>
    <x v="1"/>
    <x v="0"/>
    <x v="0"/>
    <n v="1"/>
    <n v="1"/>
    <n v="0"/>
  </r>
  <r>
    <x v="5"/>
    <x v="12"/>
    <x v="12"/>
    <x v="1"/>
    <x v="0"/>
    <x v="0"/>
    <n v="1"/>
    <n v="1"/>
    <n v="0"/>
  </r>
  <r>
    <x v="5"/>
    <x v="13"/>
    <x v="13"/>
    <x v="1"/>
    <x v="0"/>
    <x v="0"/>
    <n v="1"/>
    <n v="1"/>
    <n v="0"/>
  </r>
  <r>
    <x v="5"/>
    <x v="14"/>
    <x v="14"/>
    <x v="1"/>
    <x v="1"/>
    <x v="0"/>
    <n v="1"/>
    <n v="1"/>
    <n v="0"/>
  </r>
  <r>
    <x v="5"/>
    <x v="15"/>
    <x v="15"/>
    <x v="1"/>
    <x v="0"/>
    <x v="0"/>
    <n v="1"/>
    <n v="1"/>
    <n v="0"/>
  </r>
  <r>
    <x v="5"/>
    <x v="16"/>
    <x v="16"/>
    <x v="1"/>
    <x v="3"/>
    <x v="0"/>
    <n v="1"/>
    <n v="1"/>
    <n v="0"/>
  </r>
  <r>
    <x v="5"/>
    <x v="17"/>
    <x v="17"/>
    <x v="1"/>
    <x v="4"/>
    <x v="0"/>
    <n v="1"/>
    <n v="1"/>
    <n v="0"/>
  </r>
  <r>
    <x v="5"/>
    <x v="18"/>
    <x v="18"/>
    <x v="1"/>
    <x v="4"/>
    <x v="0"/>
    <n v="1"/>
    <n v="1"/>
    <n v="0"/>
  </r>
  <r>
    <x v="5"/>
    <x v="19"/>
    <x v="19"/>
    <x v="1"/>
    <x v="3"/>
    <x v="1"/>
    <n v="1"/>
    <n v="0"/>
    <n v="1"/>
  </r>
  <r>
    <x v="5"/>
    <x v="20"/>
    <x v="20"/>
    <x v="1"/>
    <x v="4"/>
    <x v="0"/>
    <n v="1"/>
    <n v="1"/>
    <n v="0"/>
  </r>
  <r>
    <x v="5"/>
    <x v="21"/>
    <x v="21"/>
    <x v="1"/>
    <x v="0"/>
    <x v="0"/>
    <n v="1"/>
    <n v="1"/>
    <n v="0"/>
  </r>
  <r>
    <x v="5"/>
    <x v="22"/>
    <x v="22"/>
    <x v="1"/>
    <x v="1"/>
    <x v="0"/>
    <n v="1"/>
    <n v="1"/>
    <n v="0"/>
  </r>
  <r>
    <x v="5"/>
    <x v="23"/>
    <x v="23"/>
    <x v="1"/>
    <x v="3"/>
    <x v="0"/>
    <n v="1"/>
    <n v="1"/>
    <n v="0"/>
  </r>
  <r>
    <x v="5"/>
    <x v="24"/>
    <x v="24"/>
    <x v="1"/>
    <x v="1"/>
    <x v="0"/>
    <n v="1"/>
    <n v="1"/>
    <n v="0"/>
  </r>
  <r>
    <x v="5"/>
    <x v="25"/>
    <x v="25"/>
    <x v="2"/>
    <x v="3"/>
    <x v="0"/>
    <n v="1"/>
    <n v="1"/>
    <n v="0"/>
  </r>
  <r>
    <x v="5"/>
    <x v="26"/>
    <x v="26"/>
    <x v="2"/>
    <x v="1"/>
    <x v="0"/>
    <n v="1"/>
    <n v="1"/>
    <n v="0"/>
  </r>
  <r>
    <x v="5"/>
    <x v="27"/>
    <x v="27"/>
    <x v="2"/>
    <x v="3"/>
    <x v="0"/>
    <n v="1"/>
    <n v="1"/>
    <n v="0"/>
  </r>
  <r>
    <x v="5"/>
    <x v="28"/>
    <x v="28"/>
    <x v="2"/>
    <x v="0"/>
    <x v="0"/>
    <n v="1"/>
    <n v="1"/>
    <n v="0"/>
  </r>
  <r>
    <x v="5"/>
    <x v="29"/>
    <x v="29"/>
    <x v="2"/>
    <x v="1"/>
    <x v="0"/>
    <n v="1"/>
    <n v="1"/>
    <n v="0"/>
  </r>
  <r>
    <x v="5"/>
    <x v="30"/>
    <x v="30"/>
    <x v="2"/>
    <x v="1"/>
    <x v="0"/>
    <n v="1"/>
    <n v="1"/>
    <n v="0"/>
  </r>
  <r>
    <x v="5"/>
    <x v="31"/>
    <x v="31"/>
    <x v="2"/>
    <x v="0"/>
    <x v="0"/>
    <n v="1"/>
    <n v="1"/>
    <n v="0"/>
  </r>
  <r>
    <x v="5"/>
    <x v="32"/>
    <x v="32"/>
    <x v="2"/>
    <x v="1"/>
    <x v="0"/>
    <n v="1"/>
    <n v="1"/>
    <n v="0"/>
  </r>
  <r>
    <x v="5"/>
    <x v="33"/>
    <x v="33"/>
    <x v="3"/>
    <x v="0"/>
    <x v="0"/>
    <n v="1"/>
    <n v="1"/>
    <n v="0"/>
  </r>
  <r>
    <x v="5"/>
    <x v="34"/>
    <x v="34"/>
    <x v="3"/>
    <x v="4"/>
    <x v="0"/>
    <n v="1"/>
    <n v="1"/>
    <n v="0"/>
  </r>
  <r>
    <x v="5"/>
    <x v="35"/>
    <x v="35"/>
    <x v="3"/>
    <x v="3"/>
    <x v="2"/>
    <n v="1"/>
    <n v="0"/>
    <n v="1"/>
  </r>
  <r>
    <x v="5"/>
    <x v="36"/>
    <x v="36"/>
    <x v="3"/>
    <x v="1"/>
    <x v="0"/>
    <n v="1"/>
    <n v="1"/>
    <n v="0"/>
  </r>
  <r>
    <x v="5"/>
    <x v="37"/>
    <x v="37"/>
    <x v="3"/>
    <x v="3"/>
    <x v="0"/>
    <n v="1"/>
    <n v="1"/>
    <n v="0"/>
  </r>
  <r>
    <x v="5"/>
    <x v="38"/>
    <x v="38"/>
    <x v="3"/>
    <x v="3"/>
    <x v="0"/>
    <n v="1"/>
    <n v="1"/>
    <n v="0"/>
  </r>
  <r>
    <x v="5"/>
    <x v="39"/>
    <x v="39"/>
    <x v="3"/>
    <x v="0"/>
    <x v="0"/>
    <n v="1"/>
    <n v="1"/>
    <n v="0"/>
  </r>
  <r>
    <x v="5"/>
    <x v="40"/>
    <x v="40"/>
    <x v="3"/>
    <x v="3"/>
    <x v="0"/>
    <n v="1"/>
    <n v="1"/>
    <n v="0"/>
  </r>
  <r>
    <x v="5"/>
    <x v="41"/>
    <x v="41"/>
    <x v="3"/>
    <x v="1"/>
    <x v="0"/>
    <n v="1"/>
    <n v="1"/>
    <n v="0"/>
  </r>
  <r>
    <x v="5"/>
    <x v="42"/>
    <x v="42"/>
    <x v="3"/>
    <x v="3"/>
    <x v="0"/>
    <n v="1"/>
    <n v="1"/>
    <n v="0"/>
  </r>
  <r>
    <x v="5"/>
    <x v="43"/>
    <x v="43"/>
    <x v="3"/>
    <x v="4"/>
    <x v="1"/>
    <n v="1"/>
    <n v="0"/>
    <n v="1"/>
  </r>
  <r>
    <x v="5"/>
    <x v="44"/>
    <x v="44"/>
    <x v="4"/>
    <x v="3"/>
    <x v="0"/>
    <n v="1"/>
    <n v="1"/>
    <n v="0"/>
  </r>
  <r>
    <x v="5"/>
    <x v="45"/>
    <x v="45"/>
    <x v="4"/>
    <x v="0"/>
    <x v="0"/>
    <n v="1"/>
    <n v="1"/>
    <n v="0"/>
  </r>
  <r>
    <x v="5"/>
    <x v="46"/>
    <x v="46"/>
    <x v="4"/>
    <x v="1"/>
    <x v="0"/>
    <n v="1"/>
    <n v="1"/>
    <n v="0"/>
  </r>
  <r>
    <x v="5"/>
    <x v="47"/>
    <x v="47"/>
    <x v="4"/>
    <x v="1"/>
    <x v="0"/>
    <n v="1"/>
    <n v="1"/>
    <n v="0"/>
  </r>
  <r>
    <x v="5"/>
    <x v="48"/>
    <x v="48"/>
    <x v="4"/>
    <x v="1"/>
    <x v="0"/>
    <n v="1"/>
    <n v="1"/>
    <n v="0"/>
  </r>
  <r>
    <x v="5"/>
    <x v="49"/>
    <x v="49"/>
    <x v="4"/>
    <x v="1"/>
    <x v="0"/>
    <n v="1"/>
    <n v="1"/>
    <n v="0"/>
  </r>
  <r>
    <x v="5"/>
    <x v="50"/>
    <x v="50"/>
    <x v="4"/>
    <x v="4"/>
    <x v="0"/>
    <n v="1"/>
    <n v="1"/>
    <n v="0"/>
  </r>
  <r>
    <x v="5"/>
    <x v="51"/>
    <x v="51"/>
    <x v="4"/>
    <x v="3"/>
    <x v="0"/>
    <n v="1"/>
    <n v="1"/>
    <n v="0"/>
  </r>
  <r>
    <x v="5"/>
    <x v="52"/>
    <x v="52"/>
    <x v="4"/>
    <x v="3"/>
    <x v="0"/>
    <n v="1"/>
    <n v="1"/>
    <n v="0"/>
  </r>
  <r>
    <x v="5"/>
    <x v="53"/>
    <x v="53"/>
    <x v="4"/>
    <x v="1"/>
    <x v="0"/>
    <n v="1"/>
    <n v="1"/>
    <n v="0"/>
  </r>
  <r>
    <x v="5"/>
    <x v="54"/>
    <x v="54"/>
    <x v="4"/>
    <x v="4"/>
    <x v="0"/>
    <n v="1"/>
    <n v="1"/>
    <n v="0"/>
  </r>
  <r>
    <x v="5"/>
    <x v="55"/>
    <x v="55"/>
    <x v="4"/>
    <x v="3"/>
    <x v="0"/>
    <n v="1"/>
    <n v="1"/>
    <n v="0"/>
  </r>
  <r>
    <x v="5"/>
    <x v="56"/>
    <x v="56"/>
    <x v="5"/>
    <x v="0"/>
    <x v="0"/>
    <n v="1"/>
    <n v="1"/>
    <n v="0"/>
  </r>
  <r>
    <x v="5"/>
    <x v="57"/>
    <x v="57"/>
    <x v="5"/>
    <x v="4"/>
    <x v="0"/>
    <n v="1"/>
    <n v="1"/>
    <n v="0"/>
  </r>
  <r>
    <x v="5"/>
    <x v="58"/>
    <x v="58"/>
    <x v="5"/>
    <x v="0"/>
    <x v="0"/>
    <n v="1"/>
    <n v="1"/>
    <n v="0"/>
  </r>
  <r>
    <x v="5"/>
    <x v="59"/>
    <x v="59"/>
    <x v="5"/>
    <x v="3"/>
    <x v="0"/>
    <n v="1"/>
    <n v="1"/>
    <n v="0"/>
  </r>
  <r>
    <x v="5"/>
    <x v="60"/>
    <x v="60"/>
    <x v="5"/>
    <x v="0"/>
    <x v="0"/>
    <n v="1"/>
    <n v="1"/>
    <n v="0"/>
  </r>
  <r>
    <x v="5"/>
    <x v="61"/>
    <x v="61"/>
    <x v="5"/>
    <x v="0"/>
    <x v="0"/>
    <n v="1"/>
    <n v="1"/>
    <n v="0"/>
  </r>
  <r>
    <x v="5"/>
    <x v="62"/>
    <x v="62"/>
    <x v="5"/>
    <x v="4"/>
    <x v="0"/>
    <n v="1"/>
    <n v="1"/>
    <n v="0"/>
  </r>
  <r>
    <x v="5"/>
    <x v="63"/>
    <x v="63"/>
    <x v="5"/>
    <x v="3"/>
    <x v="0"/>
    <n v="1"/>
    <n v="1"/>
    <n v="0"/>
  </r>
  <r>
    <x v="5"/>
    <x v="64"/>
    <x v="64"/>
    <x v="5"/>
    <x v="3"/>
    <x v="0"/>
    <n v="1"/>
    <n v="1"/>
    <n v="0"/>
  </r>
  <r>
    <x v="5"/>
    <x v="65"/>
    <x v="65"/>
    <x v="5"/>
    <x v="0"/>
    <x v="0"/>
    <n v="1"/>
    <n v="1"/>
    <n v="0"/>
  </r>
  <r>
    <x v="5"/>
    <x v="66"/>
    <x v="64"/>
    <x v="6"/>
    <x v="0"/>
    <x v="0"/>
    <n v="1"/>
    <n v="1"/>
    <n v="0"/>
  </r>
  <r>
    <x v="5"/>
    <x v="67"/>
    <x v="66"/>
    <x v="6"/>
    <x v="4"/>
    <x v="0"/>
    <n v="1"/>
    <n v="1"/>
    <n v="0"/>
  </r>
  <r>
    <x v="5"/>
    <x v="68"/>
    <x v="67"/>
    <x v="6"/>
    <x v="3"/>
    <x v="0"/>
    <n v="1"/>
    <n v="1"/>
    <n v="0"/>
  </r>
  <r>
    <x v="5"/>
    <x v="69"/>
    <x v="68"/>
    <x v="6"/>
    <x v="3"/>
    <x v="0"/>
    <n v="1"/>
    <n v="1"/>
    <n v="0"/>
  </r>
  <r>
    <x v="5"/>
    <x v="70"/>
    <x v="69"/>
    <x v="6"/>
    <x v="0"/>
    <x v="1"/>
    <n v="1"/>
    <n v="0"/>
    <n v="1"/>
  </r>
  <r>
    <x v="5"/>
    <x v="71"/>
    <x v="70"/>
    <x v="7"/>
    <x v="3"/>
    <x v="0"/>
    <n v="1"/>
    <n v="1"/>
    <n v="0"/>
  </r>
  <r>
    <x v="5"/>
    <x v="72"/>
    <x v="71"/>
    <x v="7"/>
    <x v="3"/>
    <x v="0"/>
    <n v="1"/>
    <n v="1"/>
    <n v="0"/>
  </r>
  <r>
    <x v="5"/>
    <x v="73"/>
    <x v="72"/>
    <x v="7"/>
    <x v="4"/>
    <x v="0"/>
    <n v="1"/>
    <n v="1"/>
    <n v="0"/>
  </r>
  <r>
    <x v="5"/>
    <x v="74"/>
    <x v="16"/>
    <x v="7"/>
    <x v="4"/>
    <x v="0"/>
    <n v="1"/>
    <n v="1"/>
    <n v="0"/>
  </r>
  <r>
    <x v="5"/>
    <x v="75"/>
    <x v="73"/>
    <x v="7"/>
    <x v="3"/>
    <x v="0"/>
    <n v="1"/>
    <n v="1"/>
    <n v="0"/>
  </r>
  <r>
    <x v="5"/>
    <x v="76"/>
    <x v="74"/>
    <x v="7"/>
    <x v="1"/>
    <x v="0"/>
    <n v="1"/>
    <n v="1"/>
    <n v="0"/>
  </r>
  <r>
    <x v="5"/>
    <x v="77"/>
    <x v="75"/>
    <x v="7"/>
    <x v="4"/>
    <x v="0"/>
    <n v="1"/>
    <n v="1"/>
    <n v="0"/>
  </r>
  <r>
    <x v="5"/>
    <x v="78"/>
    <x v="76"/>
    <x v="7"/>
    <x v="4"/>
    <x v="0"/>
    <n v="1"/>
    <n v="1"/>
    <n v="0"/>
  </r>
  <r>
    <x v="6"/>
    <x v="0"/>
    <x v="0"/>
    <x v="0"/>
    <x v="3"/>
    <x v="0"/>
    <n v="1"/>
    <n v="1"/>
    <n v="0"/>
  </r>
  <r>
    <x v="6"/>
    <x v="1"/>
    <x v="1"/>
    <x v="0"/>
    <x v="3"/>
    <x v="0"/>
    <n v="1"/>
    <n v="1"/>
    <n v="0"/>
  </r>
  <r>
    <x v="6"/>
    <x v="2"/>
    <x v="2"/>
    <x v="0"/>
    <x v="4"/>
    <x v="0"/>
    <n v="1"/>
    <n v="1"/>
    <n v="0"/>
  </r>
  <r>
    <x v="6"/>
    <x v="3"/>
    <x v="3"/>
    <x v="0"/>
    <x v="3"/>
    <x v="0"/>
    <n v="1"/>
    <n v="1"/>
    <n v="0"/>
  </r>
  <r>
    <x v="6"/>
    <x v="4"/>
    <x v="4"/>
    <x v="0"/>
    <x v="4"/>
    <x v="0"/>
    <n v="1"/>
    <n v="1"/>
    <n v="0"/>
  </r>
  <r>
    <x v="6"/>
    <x v="5"/>
    <x v="5"/>
    <x v="0"/>
    <x v="1"/>
    <x v="0"/>
    <n v="1"/>
    <n v="1"/>
    <n v="0"/>
  </r>
  <r>
    <x v="6"/>
    <x v="6"/>
    <x v="6"/>
    <x v="0"/>
    <x v="4"/>
    <x v="0"/>
    <n v="1"/>
    <n v="1"/>
    <n v="0"/>
  </r>
  <r>
    <x v="6"/>
    <x v="7"/>
    <x v="7"/>
    <x v="0"/>
    <x v="4"/>
    <x v="0"/>
    <n v="1"/>
    <n v="1"/>
    <n v="0"/>
  </r>
  <r>
    <x v="6"/>
    <x v="8"/>
    <x v="8"/>
    <x v="0"/>
    <x v="0"/>
    <x v="0"/>
    <n v="1"/>
    <n v="1"/>
    <n v="0"/>
  </r>
  <r>
    <x v="6"/>
    <x v="9"/>
    <x v="9"/>
    <x v="0"/>
    <x v="1"/>
    <x v="0"/>
    <n v="1"/>
    <n v="1"/>
    <n v="0"/>
  </r>
  <r>
    <x v="6"/>
    <x v="10"/>
    <x v="10"/>
    <x v="1"/>
    <x v="4"/>
    <x v="0"/>
    <n v="1"/>
    <n v="1"/>
    <n v="0"/>
  </r>
  <r>
    <x v="6"/>
    <x v="11"/>
    <x v="11"/>
    <x v="1"/>
    <x v="3"/>
    <x v="0"/>
    <n v="1"/>
    <n v="1"/>
    <n v="0"/>
  </r>
  <r>
    <x v="6"/>
    <x v="12"/>
    <x v="12"/>
    <x v="1"/>
    <x v="4"/>
    <x v="0"/>
    <n v="1"/>
    <n v="1"/>
    <n v="0"/>
  </r>
  <r>
    <x v="6"/>
    <x v="13"/>
    <x v="13"/>
    <x v="1"/>
    <x v="0"/>
    <x v="0"/>
    <n v="1"/>
    <n v="1"/>
    <n v="0"/>
  </r>
  <r>
    <x v="6"/>
    <x v="14"/>
    <x v="14"/>
    <x v="1"/>
    <x v="3"/>
    <x v="0"/>
    <n v="1"/>
    <n v="1"/>
    <n v="0"/>
  </r>
  <r>
    <x v="6"/>
    <x v="15"/>
    <x v="15"/>
    <x v="1"/>
    <x v="3"/>
    <x v="0"/>
    <n v="1"/>
    <n v="1"/>
    <n v="0"/>
  </r>
  <r>
    <x v="6"/>
    <x v="16"/>
    <x v="16"/>
    <x v="1"/>
    <x v="3"/>
    <x v="0"/>
    <n v="1"/>
    <n v="1"/>
    <n v="0"/>
  </r>
  <r>
    <x v="6"/>
    <x v="17"/>
    <x v="17"/>
    <x v="1"/>
    <x v="1"/>
    <x v="3"/>
    <n v="1"/>
    <n v="0"/>
    <n v="1"/>
  </r>
  <r>
    <x v="6"/>
    <x v="18"/>
    <x v="18"/>
    <x v="1"/>
    <x v="0"/>
    <x v="3"/>
    <n v="1"/>
    <n v="0"/>
    <n v="1"/>
  </r>
  <r>
    <x v="6"/>
    <x v="19"/>
    <x v="19"/>
    <x v="1"/>
    <x v="4"/>
    <x v="2"/>
    <n v="1"/>
    <n v="0"/>
    <n v="1"/>
  </r>
  <r>
    <x v="6"/>
    <x v="20"/>
    <x v="20"/>
    <x v="1"/>
    <x v="4"/>
    <x v="3"/>
    <n v="1"/>
    <n v="0"/>
    <n v="1"/>
  </r>
  <r>
    <x v="6"/>
    <x v="21"/>
    <x v="21"/>
    <x v="1"/>
    <x v="1"/>
    <x v="0"/>
    <n v="1"/>
    <n v="1"/>
    <n v="0"/>
  </r>
  <r>
    <x v="6"/>
    <x v="22"/>
    <x v="22"/>
    <x v="1"/>
    <x v="4"/>
    <x v="0"/>
    <n v="1"/>
    <n v="1"/>
    <n v="0"/>
  </r>
  <r>
    <x v="6"/>
    <x v="23"/>
    <x v="23"/>
    <x v="1"/>
    <x v="4"/>
    <x v="0"/>
    <n v="1"/>
    <n v="1"/>
    <n v="0"/>
  </r>
  <r>
    <x v="6"/>
    <x v="24"/>
    <x v="24"/>
    <x v="1"/>
    <x v="0"/>
    <x v="0"/>
    <n v="1"/>
    <n v="1"/>
    <n v="0"/>
  </r>
  <r>
    <x v="6"/>
    <x v="25"/>
    <x v="25"/>
    <x v="2"/>
    <x v="1"/>
    <x v="3"/>
    <n v="1"/>
    <n v="0"/>
    <n v="1"/>
  </r>
  <r>
    <x v="6"/>
    <x v="26"/>
    <x v="26"/>
    <x v="2"/>
    <x v="4"/>
    <x v="0"/>
    <n v="1"/>
    <n v="1"/>
    <n v="0"/>
  </r>
  <r>
    <x v="6"/>
    <x v="27"/>
    <x v="27"/>
    <x v="2"/>
    <x v="3"/>
    <x v="0"/>
    <n v="1"/>
    <n v="1"/>
    <n v="0"/>
  </r>
  <r>
    <x v="6"/>
    <x v="28"/>
    <x v="28"/>
    <x v="2"/>
    <x v="0"/>
    <x v="0"/>
    <n v="1"/>
    <n v="1"/>
    <n v="0"/>
  </r>
  <r>
    <x v="6"/>
    <x v="29"/>
    <x v="29"/>
    <x v="2"/>
    <x v="3"/>
    <x v="0"/>
    <n v="1"/>
    <n v="1"/>
    <n v="0"/>
  </r>
  <r>
    <x v="6"/>
    <x v="30"/>
    <x v="30"/>
    <x v="2"/>
    <x v="0"/>
    <x v="3"/>
    <n v="1"/>
    <n v="0"/>
    <n v="1"/>
  </r>
  <r>
    <x v="6"/>
    <x v="31"/>
    <x v="31"/>
    <x v="2"/>
    <x v="3"/>
    <x v="0"/>
    <n v="1"/>
    <n v="1"/>
    <n v="0"/>
  </r>
  <r>
    <x v="6"/>
    <x v="32"/>
    <x v="32"/>
    <x v="2"/>
    <x v="2"/>
    <x v="2"/>
    <n v="0"/>
    <n v="0"/>
    <n v="0"/>
  </r>
  <r>
    <x v="6"/>
    <x v="33"/>
    <x v="33"/>
    <x v="3"/>
    <x v="0"/>
    <x v="0"/>
    <n v="1"/>
    <n v="1"/>
    <n v="0"/>
  </r>
  <r>
    <x v="6"/>
    <x v="34"/>
    <x v="34"/>
    <x v="3"/>
    <x v="4"/>
    <x v="0"/>
    <n v="1"/>
    <n v="1"/>
    <n v="0"/>
  </r>
  <r>
    <x v="6"/>
    <x v="35"/>
    <x v="35"/>
    <x v="3"/>
    <x v="3"/>
    <x v="0"/>
    <n v="1"/>
    <n v="1"/>
    <n v="0"/>
  </r>
  <r>
    <x v="6"/>
    <x v="36"/>
    <x v="36"/>
    <x v="3"/>
    <x v="1"/>
    <x v="0"/>
    <n v="1"/>
    <n v="1"/>
    <n v="0"/>
  </r>
  <r>
    <x v="6"/>
    <x v="37"/>
    <x v="37"/>
    <x v="3"/>
    <x v="3"/>
    <x v="3"/>
    <n v="1"/>
    <n v="0"/>
    <n v="1"/>
  </r>
  <r>
    <x v="6"/>
    <x v="38"/>
    <x v="38"/>
    <x v="3"/>
    <x v="3"/>
    <x v="0"/>
    <n v="1"/>
    <n v="1"/>
    <n v="0"/>
  </r>
  <r>
    <x v="6"/>
    <x v="39"/>
    <x v="39"/>
    <x v="3"/>
    <x v="2"/>
    <x v="2"/>
    <n v="0"/>
    <n v="0"/>
    <n v="0"/>
  </r>
  <r>
    <x v="6"/>
    <x v="40"/>
    <x v="40"/>
    <x v="3"/>
    <x v="3"/>
    <x v="0"/>
    <n v="1"/>
    <n v="1"/>
    <n v="0"/>
  </r>
  <r>
    <x v="6"/>
    <x v="41"/>
    <x v="41"/>
    <x v="3"/>
    <x v="4"/>
    <x v="0"/>
    <n v="1"/>
    <n v="1"/>
    <n v="0"/>
  </r>
  <r>
    <x v="6"/>
    <x v="42"/>
    <x v="42"/>
    <x v="3"/>
    <x v="3"/>
    <x v="3"/>
    <n v="1"/>
    <n v="0"/>
    <n v="1"/>
  </r>
  <r>
    <x v="6"/>
    <x v="43"/>
    <x v="43"/>
    <x v="3"/>
    <x v="3"/>
    <x v="0"/>
    <n v="1"/>
    <n v="1"/>
    <n v="0"/>
  </r>
  <r>
    <x v="6"/>
    <x v="44"/>
    <x v="44"/>
    <x v="4"/>
    <x v="1"/>
    <x v="0"/>
    <n v="1"/>
    <n v="1"/>
    <n v="0"/>
  </r>
  <r>
    <x v="6"/>
    <x v="45"/>
    <x v="45"/>
    <x v="4"/>
    <x v="3"/>
    <x v="0"/>
    <n v="1"/>
    <n v="1"/>
    <n v="0"/>
  </r>
  <r>
    <x v="6"/>
    <x v="46"/>
    <x v="46"/>
    <x v="4"/>
    <x v="2"/>
    <x v="2"/>
    <n v="0"/>
    <n v="0"/>
    <n v="0"/>
  </r>
  <r>
    <x v="6"/>
    <x v="47"/>
    <x v="47"/>
    <x v="4"/>
    <x v="2"/>
    <x v="2"/>
    <n v="0"/>
    <n v="0"/>
    <n v="0"/>
  </r>
  <r>
    <x v="6"/>
    <x v="48"/>
    <x v="48"/>
    <x v="4"/>
    <x v="0"/>
    <x v="0"/>
    <n v="1"/>
    <n v="1"/>
    <n v="0"/>
  </r>
  <r>
    <x v="6"/>
    <x v="49"/>
    <x v="49"/>
    <x v="4"/>
    <x v="0"/>
    <x v="0"/>
    <n v="1"/>
    <n v="1"/>
    <n v="0"/>
  </r>
  <r>
    <x v="6"/>
    <x v="50"/>
    <x v="50"/>
    <x v="4"/>
    <x v="3"/>
    <x v="0"/>
    <n v="1"/>
    <n v="1"/>
    <n v="0"/>
  </r>
  <r>
    <x v="6"/>
    <x v="51"/>
    <x v="51"/>
    <x v="4"/>
    <x v="4"/>
    <x v="0"/>
    <n v="1"/>
    <n v="1"/>
    <n v="0"/>
  </r>
  <r>
    <x v="6"/>
    <x v="52"/>
    <x v="52"/>
    <x v="4"/>
    <x v="0"/>
    <x v="0"/>
    <n v="1"/>
    <n v="1"/>
    <n v="0"/>
  </r>
  <r>
    <x v="6"/>
    <x v="53"/>
    <x v="53"/>
    <x v="4"/>
    <x v="0"/>
    <x v="0"/>
    <n v="1"/>
    <n v="1"/>
    <n v="0"/>
  </r>
  <r>
    <x v="6"/>
    <x v="54"/>
    <x v="54"/>
    <x v="4"/>
    <x v="0"/>
    <x v="0"/>
    <n v="1"/>
    <n v="1"/>
    <n v="0"/>
  </r>
  <r>
    <x v="6"/>
    <x v="55"/>
    <x v="55"/>
    <x v="4"/>
    <x v="1"/>
    <x v="0"/>
    <n v="1"/>
    <n v="1"/>
    <n v="0"/>
  </r>
  <r>
    <x v="6"/>
    <x v="56"/>
    <x v="56"/>
    <x v="5"/>
    <x v="0"/>
    <x v="0"/>
    <n v="1"/>
    <n v="1"/>
    <n v="0"/>
  </r>
  <r>
    <x v="6"/>
    <x v="57"/>
    <x v="57"/>
    <x v="5"/>
    <x v="0"/>
    <x v="0"/>
    <n v="1"/>
    <n v="1"/>
    <n v="0"/>
  </r>
  <r>
    <x v="6"/>
    <x v="58"/>
    <x v="58"/>
    <x v="5"/>
    <x v="3"/>
    <x v="0"/>
    <n v="1"/>
    <n v="1"/>
    <n v="0"/>
  </r>
  <r>
    <x v="6"/>
    <x v="59"/>
    <x v="59"/>
    <x v="5"/>
    <x v="3"/>
    <x v="0"/>
    <n v="1"/>
    <n v="1"/>
    <n v="0"/>
  </r>
  <r>
    <x v="6"/>
    <x v="60"/>
    <x v="60"/>
    <x v="5"/>
    <x v="4"/>
    <x v="0"/>
    <n v="1"/>
    <n v="1"/>
    <n v="0"/>
  </r>
  <r>
    <x v="6"/>
    <x v="61"/>
    <x v="61"/>
    <x v="5"/>
    <x v="0"/>
    <x v="0"/>
    <n v="1"/>
    <n v="1"/>
    <n v="0"/>
  </r>
  <r>
    <x v="6"/>
    <x v="62"/>
    <x v="62"/>
    <x v="5"/>
    <x v="0"/>
    <x v="0"/>
    <n v="1"/>
    <n v="1"/>
    <n v="0"/>
  </r>
  <r>
    <x v="6"/>
    <x v="63"/>
    <x v="63"/>
    <x v="5"/>
    <x v="4"/>
    <x v="0"/>
    <n v="1"/>
    <n v="1"/>
    <n v="0"/>
  </r>
  <r>
    <x v="6"/>
    <x v="64"/>
    <x v="64"/>
    <x v="5"/>
    <x v="4"/>
    <x v="0"/>
    <n v="1"/>
    <n v="1"/>
    <n v="0"/>
  </r>
  <r>
    <x v="6"/>
    <x v="65"/>
    <x v="65"/>
    <x v="5"/>
    <x v="1"/>
    <x v="1"/>
    <n v="1"/>
    <n v="0"/>
    <n v="1"/>
  </r>
  <r>
    <x v="6"/>
    <x v="66"/>
    <x v="64"/>
    <x v="6"/>
    <x v="0"/>
    <x v="0"/>
    <n v="1"/>
    <n v="1"/>
    <n v="0"/>
  </r>
  <r>
    <x v="6"/>
    <x v="67"/>
    <x v="66"/>
    <x v="6"/>
    <x v="0"/>
    <x v="0"/>
    <n v="1"/>
    <n v="1"/>
    <n v="0"/>
  </r>
  <r>
    <x v="6"/>
    <x v="68"/>
    <x v="67"/>
    <x v="6"/>
    <x v="4"/>
    <x v="0"/>
    <n v="1"/>
    <n v="1"/>
    <n v="0"/>
  </r>
  <r>
    <x v="6"/>
    <x v="69"/>
    <x v="68"/>
    <x v="6"/>
    <x v="5"/>
    <x v="1"/>
    <n v="0"/>
    <n v="0"/>
    <n v="0"/>
  </r>
  <r>
    <x v="6"/>
    <x v="70"/>
    <x v="69"/>
    <x v="6"/>
    <x v="1"/>
    <x v="0"/>
    <n v="1"/>
    <n v="1"/>
    <n v="0"/>
  </r>
  <r>
    <x v="6"/>
    <x v="71"/>
    <x v="70"/>
    <x v="7"/>
    <x v="3"/>
    <x v="0"/>
    <n v="1"/>
    <n v="1"/>
    <n v="0"/>
  </r>
  <r>
    <x v="6"/>
    <x v="72"/>
    <x v="71"/>
    <x v="7"/>
    <x v="1"/>
    <x v="0"/>
    <n v="1"/>
    <n v="1"/>
    <n v="0"/>
  </r>
  <r>
    <x v="6"/>
    <x v="73"/>
    <x v="72"/>
    <x v="7"/>
    <x v="3"/>
    <x v="0"/>
    <n v="1"/>
    <n v="1"/>
    <n v="0"/>
  </r>
  <r>
    <x v="6"/>
    <x v="74"/>
    <x v="16"/>
    <x v="7"/>
    <x v="0"/>
    <x v="0"/>
    <n v="1"/>
    <n v="1"/>
    <n v="0"/>
  </r>
  <r>
    <x v="6"/>
    <x v="75"/>
    <x v="73"/>
    <x v="7"/>
    <x v="4"/>
    <x v="0"/>
    <n v="1"/>
    <n v="1"/>
    <n v="0"/>
  </r>
  <r>
    <x v="6"/>
    <x v="76"/>
    <x v="74"/>
    <x v="7"/>
    <x v="0"/>
    <x v="0"/>
    <n v="1"/>
    <n v="1"/>
    <n v="0"/>
  </r>
  <r>
    <x v="6"/>
    <x v="77"/>
    <x v="75"/>
    <x v="7"/>
    <x v="1"/>
    <x v="0"/>
    <n v="1"/>
    <n v="1"/>
    <n v="0"/>
  </r>
  <r>
    <x v="6"/>
    <x v="78"/>
    <x v="76"/>
    <x v="7"/>
    <x v="0"/>
    <x v="0"/>
    <n v="1"/>
    <n v="1"/>
    <n v="0"/>
  </r>
  <r>
    <x v="7"/>
    <x v="0"/>
    <x v="0"/>
    <x v="0"/>
    <x v="0"/>
    <x v="3"/>
    <n v="1"/>
    <n v="0"/>
    <n v="1"/>
  </r>
  <r>
    <x v="7"/>
    <x v="1"/>
    <x v="1"/>
    <x v="0"/>
    <x v="0"/>
    <x v="0"/>
    <n v="1"/>
    <n v="1"/>
    <n v="0"/>
  </r>
  <r>
    <x v="7"/>
    <x v="2"/>
    <x v="2"/>
    <x v="0"/>
    <x v="3"/>
    <x v="0"/>
    <n v="1"/>
    <n v="1"/>
    <n v="0"/>
  </r>
  <r>
    <x v="7"/>
    <x v="3"/>
    <x v="3"/>
    <x v="0"/>
    <x v="1"/>
    <x v="0"/>
    <n v="1"/>
    <n v="1"/>
    <n v="0"/>
  </r>
  <r>
    <x v="7"/>
    <x v="4"/>
    <x v="4"/>
    <x v="0"/>
    <x v="3"/>
    <x v="0"/>
    <n v="1"/>
    <n v="1"/>
    <n v="0"/>
  </r>
  <r>
    <x v="7"/>
    <x v="5"/>
    <x v="5"/>
    <x v="0"/>
    <x v="4"/>
    <x v="0"/>
    <n v="1"/>
    <n v="1"/>
    <n v="0"/>
  </r>
  <r>
    <x v="7"/>
    <x v="6"/>
    <x v="6"/>
    <x v="0"/>
    <x v="0"/>
    <x v="0"/>
    <n v="1"/>
    <n v="1"/>
    <n v="0"/>
  </r>
  <r>
    <x v="7"/>
    <x v="7"/>
    <x v="7"/>
    <x v="0"/>
    <x v="0"/>
    <x v="3"/>
    <n v="1"/>
    <n v="0"/>
    <n v="1"/>
  </r>
  <r>
    <x v="7"/>
    <x v="8"/>
    <x v="8"/>
    <x v="0"/>
    <x v="0"/>
    <x v="0"/>
    <n v="1"/>
    <n v="1"/>
    <n v="0"/>
  </r>
  <r>
    <x v="7"/>
    <x v="9"/>
    <x v="9"/>
    <x v="0"/>
    <x v="1"/>
    <x v="0"/>
    <n v="1"/>
    <n v="1"/>
    <n v="0"/>
  </r>
  <r>
    <x v="7"/>
    <x v="10"/>
    <x v="10"/>
    <x v="1"/>
    <x v="1"/>
    <x v="0"/>
    <n v="1"/>
    <n v="1"/>
    <n v="0"/>
  </r>
  <r>
    <x v="7"/>
    <x v="11"/>
    <x v="11"/>
    <x v="1"/>
    <x v="3"/>
    <x v="0"/>
    <n v="1"/>
    <n v="1"/>
    <n v="0"/>
  </r>
  <r>
    <x v="7"/>
    <x v="12"/>
    <x v="12"/>
    <x v="1"/>
    <x v="1"/>
    <x v="0"/>
    <n v="1"/>
    <n v="1"/>
    <n v="0"/>
  </r>
  <r>
    <x v="7"/>
    <x v="13"/>
    <x v="13"/>
    <x v="1"/>
    <x v="0"/>
    <x v="0"/>
    <n v="1"/>
    <n v="1"/>
    <n v="0"/>
  </r>
  <r>
    <x v="7"/>
    <x v="14"/>
    <x v="14"/>
    <x v="1"/>
    <x v="4"/>
    <x v="2"/>
    <n v="1"/>
    <n v="0"/>
    <n v="1"/>
  </r>
  <r>
    <x v="7"/>
    <x v="15"/>
    <x v="15"/>
    <x v="1"/>
    <x v="0"/>
    <x v="0"/>
    <n v="1"/>
    <n v="1"/>
    <n v="0"/>
  </r>
  <r>
    <x v="7"/>
    <x v="16"/>
    <x v="16"/>
    <x v="1"/>
    <x v="3"/>
    <x v="0"/>
    <n v="1"/>
    <n v="1"/>
    <n v="0"/>
  </r>
  <r>
    <x v="7"/>
    <x v="17"/>
    <x v="17"/>
    <x v="1"/>
    <x v="3"/>
    <x v="0"/>
    <n v="1"/>
    <n v="1"/>
    <n v="0"/>
  </r>
  <r>
    <x v="7"/>
    <x v="18"/>
    <x v="18"/>
    <x v="1"/>
    <x v="1"/>
    <x v="1"/>
    <n v="1"/>
    <n v="0"/>
    <n v="1"/>
  </r>
  <r>
    <x v="7"/>
    <x v="19"/>
    <x v="19"/>
    <x v="1"/>
    <x v="0"/>
    <x v="0"/>
    <n v="1"/>
    <n v="1"/>
    <n v="0"/>
  </r>
  <r>
    <x v="7"/>
    <x v="20"/>
    <x v="20"/>
    <x v="1"/>
    <x v="0"/>
    <x v="3"/>
    <n v="1"/>
    <n v="0"/>
    <n v="1"/>
  </r>
  <r>
    <x v="7"/>
    <x v="21"/>
    <x v="21"/>
    <x v="1"/>
    <x v="3"/>
    <x v="0"/>
    <n v="1"/>
    <n v="1"/>
    <n v="0"/>
  </r>
  <r>
    <x v="7"/>
    <x v="22"/>
    <x v="22"/>
    <x v="1"/>
    <x v="4"/>
    <x v="0"/>
    <n v="1"/>
    <n v="1"/>
    <n v="0"/>
  </r>
  <r>
    <x v="7"/>
    <x v="23"/>
    <x v="23"/>
    <x v="1"/>
    <x v="0"/>
    <x v="0"/>
    <n v="1"/>
    <n v="1"/>
    <n v="0"/>
  </r>
  <r>
    <x v="7"/>
    <x v="24"/>
    <x v="24"/>
    <x v="1"/>
    <x v="0"/>
    <x v="0"/>
    <n v="1"/>
    <n v="1"/>
    <n v="0"/>
  </r>
  <r>
    <x v="7"/>
    <x v="25"/>
    <x v="25"/>
    <x v="2"/>
    <x v="4"/>
    <x v="0"/>
    <n v="1"/>
    <n v="1"/>
    <n v="0"/>
  </r>
  <r>
    <x v="7"/>
    <x v="26"/>
    <x v="26"/>
    <x v="2"/>
    <x v="0"/>
    <x v="0"/>
    <n v="1"/>
    <n v="1"/>
    <n v="0"/>
  </r>
  <r>
    <x v="7"/>
    <x v="27"/>
    <x v="27"/>
    <x v="2"/>
    <x v="4"/>
    <x v="0"/>
    <n v="1"/>
    <n v="1"/>
    <n v="0"/>
  </r>
  <r>
    <x v="7"/>
    <x v="28"/>
    <x v="28"/>
    <x v="2"/>
    <x v="3"/>
    <x v="0"/>
    <n v="1"/>
    <n v="1"/>
    <n v="0"/>
  </r>
  <r>
    <x v="7"/>
    <x v="29"/>
    <x v="29"/>
    <x v="2"/>
    <x v="3"/>
    <x v="0"/>
    <n v="1"/>
    <n v="1"/>
    <n v="0"/>
  </r>
  <r>
    <x v="7"/>
    <x v="30"/>
    <x v="30"/>
    <x v="2"/>
    <x v="3"/>
    <x v="0"/>
    <n v="1"/>
    <n v="1"/>
    <n v="0"/>
  </r>
  <r>
    <x v="7"/>
    <x v="31"/>
    <x v="31"/>
    <x v="2"/>
    <x v="0"/>
    <x v="0"/>
    <n v="1"/>
    <n v="1"/>
    <n v="0"/>
  </r>
  <r>
    <x v="7"/>
    <x v="32"/>
    <x v="32"/>
    <x v="2"/>
    <x v="3"/>
    <x v="0"/>
    <n v="1"/>
    <n v="1"/>
    <n v="0"/>
  </r>
  <r>
    <x v="7"/>
    <x v="33"/>
    <x v="33"/>
    <x v="3"/>
    <x v="4"/>
    <x v="0"/>
    <n v="1"/>
    <n v="1"/>
    <n v="0"/>
  </r>
  <r>
    <x v="7"/>
    <x v="34"/>
    <x v="34"/>
    <x v="3"/>
    <x v="0"/>
    <x v="0"/>
    <n v="1"/>
    <n v="1"/>
    <n v="0"/>
  </r>
  <r>
    <x v="7"/>
    <x v="35"/>
    <x v="35"/>
    <x v="3"/>
    <x v="4"/>
    <x v="0"/>
    <n v="1"/>
    <n v="1"/>
    <n v="0"/>
  </r>
  <r>
    <x v="7"/>
    <x v="36"/>
    <x v="36"/>
    <x v="3"/>
    <x v="4"/>
    <x v="0"/>
    <n v="1"/>
    <n v="1"/>
    <n v="0"/>
  </r>
  <r>
    <x v="7"/>
    <x v="37"/>
    <x v="37"/>
    <x v="3"/>
    <x v="1"/>
    <x v="3"/>
    <n v="1"/>
    <n v="0"/>
    <n v="1"/>
  </r>
  <r>
    <x v="7"/>
    <x v="38"/>
    <x v="38"/>
    <x v="3"/>
    <x v="3"/>
    <x v="0"/>
    <n v="1"/>
    <n v="1"/>
    <n v="0"/>
  </r>
  <r>
    <x v="7"/>
    <x v="39"/>
    <x v="39"/>
    <x v="3"/>
    <x v="0"/>
    <x v="0"/>
    <n v="1"/>
    <n v="1"/>
    <n v="0"/>
  </r>
  <r>
    <x v="7"/>
    <x v="40"/>
    <x v="40"/>
    <x v="3"/>
    <x v="4"/>
    <x v="0"/>
    <n v="1"/>
    <n v="1"/>
    <n v="0"/>
  </r>
  <r>
    <x v="7"/>
    <x v="41"/>
    <x v="41"/>
    <x v="3"/>
    <x v="3"/>
    <x v="0"/>
    <n v="1"/>
    <n v="1"/>
    <n v="0"/>
  </r>
  <r>
    <x v="7"/>
    <x v="42"/>
    <x v="42"/>
    <x v="3"/>
    <x v="4"/>
    <x v="0"/>
    <n v="1"/>
    <n v="1"/>
    <n v="0"/>
  </r>
  <r>
    <x v="7"/>
    <x v="43"/>
    <x v="43"/>
    <x v="3"/>
    <x v="1"/>
    <x v="0"/>
    <n v="1"/>
    <n v="1"/>
    <n v="0"/>
  </r>
  <r>
    <x v="7"/>
    <x v="44"/>
    <x v="44"/>
    <x v="4"/>
    <x v="0"/>
    <x v="0"/>
    <n v="1"/>
    <n v="1"/>
    <n v="0"/>
  </r>
  <r>
    <x v="7"/>
    <x v="45"/>
    <x v="45"/>
    <x v="4"/>
    <x v="1"/>
    <x v="0"/>
    <n v="1"/>
    <n v="1"/>
    <n v="0"/>
  </r>
  <r>
    <x v="7"/>
    <x v="46"/>
    <x v="46"/>
    <x v="4"/>
    <x v="4"/>
    <x v="0"/>
    <n v="1"/>
    <n v="1"/>
    <n v="0"/>
  </r>
  <r>
    <x v="7"/>
    <x v="47"/>
    <x v="47"/>
    <x v="4"/>
    <x v="0"/>
    <x v="0"/>
    <n v="1"/>
    <n v="1"/>
    <n v="0"/>
  </r>
  <r>
    <x v="7"/>
    <x v="48"/>
    <x v="48"/>
    <x v="4"/>
    <x v="3"/>
    <x v="0"/>
    <n v="1"/>
    <n v="1"/>
    <n v="0"/>
  </r>
  <r>
    <x v="7"/>
    <x v="49"/>
    <x v="49"/>
    <x v="4"/>
    <x v="4"/>
    <x v="3"/>
    <n v="1"/>
    <n v="0"/>
    <n v="1"/>
  </r>
  <r>
    <x v="7"/>
    <x v="50"/>
    <x v="50"/>
    <x v="4"/>
    <x v="1"/>
    <x v="0"/>
    <n v="1"/>
    <n v="1"/>
    <n v="0"/>
  </r>
  <r>
    <x v="7"/>
    <x v="51"/>
    <x v="51"/>
    <x v="4"/>
    <x v="1"/>
    <x v="0"/>
    <n v="1"/>
    <n v="1"/>
    <n v="0"/>
  </r>
  <r>
    <x v="7"/>
    <x v="52"/>
    <x v="52"/>
    <x v="4"/>
    <x v="0"/>
    <x v="0"/>
    <n v="1"/>
    <n v="1"/>
    <n v="0"/>
  </r>
  <r>
    <x v="7"/>
    <x v="53"/>
    <x v="53"/>
    <x v="4"/>
    <x v="3"/>
    <x v="0"/>
    <n v="1"/>
    <n v="1"/>
    <n v="0"/>
  </r>
  <r>
    <x v="7"/>
    <x v="54"/>
    <x v="54"/>
    <x v="4"/>
    <x v="3"/>
    <x v="0"/>
    <n v="1"/>
    <n v="1"/>
    <n v="0"/>
  </r>
  <r>
    <x v="7"/>
    <x v="55"/>
    <x v="55"/>
    <x v="4"/>
    <x v="4"/>
    <x v="0"/>
    <n v="1"/>
    <n v="1"/>
    <n v="0"/>
  </r>
  <r>
    <x v="7"/>
    <x v="56"/>
    <x v="56"/>
    <x v="5"/>
    <x v="0"/>
    <x v="0"/>
    <n v="1"/>
    <n v="1"/>
    <n v="0"/>
  </r>
  <r>
    <x v="7"/>
    <x v="57"/>
    <x v="57"/>
    <x v="5"/>
    <x v="2"/>
    <x v="2"/>
    <n v="0"/>
    <n v="0"/>
    <n v="0"/>
  </r>
  <r>
    <x v="7"/>
    <x v="58"/>
    <x v="58"/>
    <x v="5"/>
    <x v="1"/>
    <x v="0"/>
    <n v="1"/>
    <n v="1"/>
    <n v="0"/>
  </r>
  <r>
    <x v="7"/>
    <x v="59"/>
    <x v="59"/>
    <x v="5"/>
    <x v="4"/>
    <x v="0"/>
    <n v="1"/>
    <n v="1"/>
    <n v="0"/>
  </r>
  <r>
    <x v="7"/>
    <x v="60"/>
    <x v="60"/>
    <x v="5"/>
    <x v="4"/>
    <x v="0"/>
    <n v="1"/>
    <n v="1"/>
    <n v="0"/>
  </r>
  <r>
    <x v="7"/>
    <x v="61"/>
    <x v="61"/>
    <x v="5"/>
    <x v="0"/>
    <x v="0"/>
    <n v="1"/>
    <n v="1"/>
    <n v="0"/>
  </r>
  <r>
    <x v="7"/>
    <x v="62"/>
    <x v="62"/>
    <x v="5"/>
    <x v="4"/>
    <x v="0"/>
    <n v="1"/>
    <n v="1"/>
    <n v="0"/>
  </r>
  <r>
    <x v="7"/>
    <x v="63"/>
    <x v="63"/>
    <x v="5"/>
    <x v="1"/>
    <x v="0"/>
    <n v="1"/>
    <n v="1"/>
    <n v="0"/>
  </r>
  <r>
    <x v="7"/>
    <x v="64"/>
    <x v="64"/>
    <x v="5"/>
    <x v="4"/>
    <x v="3"/>
    <n v="1"/>
    <n v="0"/>
    <n v="1"/>
  </r>
  <r>
    <x v="7"/>
    <x v="65"/>
    <x v="65"/>
    <x v="5"/>
    <x v="0"/>
    <x v="0"/>
    <n v="1"/>
    <n v="1"/>
    <n v="0"/>
  </r>
  <r>
    <x v="7"/>
    <x v="66"/>
    <x v="64"/>
    <x v="6"/>
    <x v="0"/>
    <x v="0"/>
    <n v="1"/>
    <n v="1"/>
    <n v="0"/>
  </r>
  <r>
    <x v="7"/>
    <x v="67"/>
    <x v="66"/>
    <x v="6"/>
    <x v="4"/>
    <x v="0"/>
    <n v="1"/>
    <n v="1"/>
    <n v="0"/>
  </r>
  <r>
    <x v="7"/>
    <x v="68"/>
    <x v="67"/>
    <x v="6"/>
    <x v="1"/>
    <x v="0"/>
    <n v="1"/>
    <n v="1"/>
    <n v="0"/>
  </r>
  <r>
    <x v="7"/>
    <x v="69"/>
    <x v="68"/>
    <x v="6"/>
    <x v="4"/>
    <x v="0"/>
    <n v="1"/>
    <n v="1"/>
    <n v="0"/>
  </r>
  <r>
    <x v="7"/>
    <x v="70"/>
    <x v="69"/>
    <x v="6"/>
    <x v="0"/>
    <x v="0"/>
    <n v="1"/>
    <n v="1"/>
    <n v="0"/>
  </r>
  <r>
    <x v="7"/>
    <x v="71"/>
    <x v="70"/>
    <x v="7"/>
    <x v="0"/>
    <x v="0"/>
    <n v="1"/>
    <n v="1"/>
    <n v="0"/>
  </r>
  <r>
    <x v="7"/>
    <x v="72"/>
    <x v="71"/>
    <x v="7"/>
    <x v="4"/>
    <x v="0"/>
    <n v="1"/>
    <n v="1"/>
    <n v="0"/>
  </r>
  <r>
    <x v="7"/>
    <x v="73"/>
    <x v="72"/>
    <x v="7"/>
    <x v="1"/>
    <x v="0"/>
    <n v="1"/>
    <n v="1"/>
    <n v="0"/>
  </r>
  <r>
    <x v="7"/>
    <x v="74"/>
    <x v="16"/>
    <x v="7"/>
    <x v="4"/>
    <x v="0"/>
    <n v="1"/>
    <n v="1"/>
    <n v="0"/>
  </r>
  <r>
    <x v="7"/>
    <x v="75"/>
    <x v="73"/>
    <x v="7"/>
    <x v="0"/>
    <x v="3"/>
    <n v="1"/>
    <n v="0"/>
    <n v="1"/>
  </r>
  <r>
    <x v="7"/>
    <x v="76"/>
    <x v="74"/>
    <x v="7"/>
    <x v="0"/>
    <x v="0"/>
    <n v="1"/>
    <n v="1"/>
    <n v="0"/>
  </r>
  <r>
    <x v="7"/>
    <x v="77"/>
    <x v="75"/>
    <x v="7"/>
    <x v="1"/>
    <x v="0"/>
    <n v="1"/>
    <n v="1"/>
    <n v="0"/>
  </r>
  <r>
    <x v="7"/>
    <x v="78"/>
    <x v="76"/>
    <x v="7"/>
    <x v="2"/>
    <x v="2"/>
    <n v="0"/>
    <n v="0"/>
    <n v="0"/>
  </r>
  <r>
    <x v="8"/>
    <x v="0"/>
    <x v="0"/>
    <x v="0"/>
    <x v="0"/>
    <x v="0"/>
    <n v="1"/>
    <n v="1"/>
    <n v="0"/>
  </r>
  <r>
    <x v="8"/>
    <x v="1"/>
    <x v="1"/>
    <x v="0"/>
    <x v="3"/>
    <x v="0"/>
    <n v="1"/>
    <n v="1"/>
    <n v="0"/>
  </r>
  <r>
    <x v="8"/>
    <x v="2"/>
    <x v="2"/>
    <x v="0"/>
    <x v="4"/>
    <x v="0"/>
    <n v="1"/>
    <n v="1"/>
    <n v="0"/>
  </r>
  <r>
    <x v="8"/>
    <x v="3"/>
    <x v="3"/>
    <x v="0"/>
    <x v="0"/>
    <x v="0"/>
    <n v="1"/>
    <n v="1"/>
    <n v="0"/>
  </r>
  <r>
    <x v="8"/>
    <x v="4"/>
    <x v="4"/>
    <x v="0"/>
    <x v="2"/>
    <x v="2"/>
    <n v="0"/>
    <n v="0"/>
    <n v="0"/>
  </r>
  <r>
    <x v="8"/>
    <x v="5"/>
    <x v="5"/>
    <x v="0"/>
    <x v="0"/>
    <x v="0"/>
    <n v="1"/>
    <n v="1"/>
    <n v="0"/>
  </r>
  <r>
    <x v="8"/>
    <x v="6"/>
    <x v="6"/>
    <x v="0"/>
    <x v="3"/>
    <x v="0"/>
    <n v="1"/>
    <n v="1"/>
    <n v="0"/>
  </r>
  <r>
    <x v="8"/>
    <x v="7"/>
    <x v="7"/>
    <x v="0"/>
    <x v="4"/>
    <x v="0"/>
    <n v="1"/>
    <n v="1"/>
    <n v="0"/>
  </r>
  <r>
    <x v="8"/>
    <x v="8"/>
    <x v="8"/>
    <x v="0"/>
    <x v="3"/>
    <x v="0"/>
    <n v="1"/>
    <n v="1"/>
    <n v="0"/>
  </r>
  <r>
    <x v="8"/>
    <x v="9"/>
    <x v="9"/>
    <x v="0"/>
    <x v="4"/>
    <x v="0"/>
    <n v="1"/>
    <n v="1"/>
    <n v="0"/>
  </r>
  <r>
    <x v="8"/>
    <x v="10"/>
    <x v="10"/>
    <x v="1"/>
    <x v="1"/>
    <x v="0"/>
    <n v="1"/>
    <n v="1"/>
    <n v="0"/>
  </r>
  <r>
    <x v="8"/>
    <x v="11"/>
    <x v="11"/>
    <x v="1"/>
    <x v="1"/>
    <x v="0"/>
    <n v="1"/>
    <n v="1"/>
    <n v="0"/>
  </r>
  <r>
    <x v="8"/>
    <x v="12"/>
    <x v="12"/>
    <x v="1"/>
    <x v="3"/>
    <x v="0"/>
    <n v="1"/>
    <n v="1"/>
    <n v="0"/>
  </r>
  <r>
    <x v="8"/>
    <x v="13"/>
    <x v="13"/>
    <x v="1"/>
    <x v="1"/>
    <x v="0"/>
    <n v="1"/>
    <n v="1"/>
    <n v="0"/>
  </r>
  <r>
    <x v="8"/>
    <x v="14"/>
    <x v="14"/>
    <x v="1"/>
    <x v="0"/>
    <x v="0"/>
    <n v="1"/>
    <n v="1"/>
    <n v="0"/>
  </r>
  <r>
    <x v="8"/>
    <x v="15"/>
    <x v="15"/>
    <x v="1"/>
    <x v="1"/>
    <x v="0"/>
    <n v="1"/>
    <n v="1"/>
    <n v="0"/>
  </r>
  <r>
    <x v="8"/>
    <x v="16"/>
    <x v="16"/>
    <x v="1"/>
    <x v="3"/>
    <x v="0"/>
    <n v="1"/>
    <n v="1"/>
    <n v="0"/>
  </r>
  <r>
    <x v="8"/>
    <x v="17"/>
    <x v="17"/>
    <x v="1"/>
    <x v="0"/>
    <x v="0"/>
    <n v="1"/>
    <n v="1"/>
    <n v="0"/>
  </r>
  <r>
    <x v="8"/>
    <x v="18"/>
    <x v="18"/>
    <x v="1"/>
    <x v="2"/>
    <x v="2"/>
    <n v="0"/>
    <n v="0"/>
    <n v="0"/>
  </r>
  <r>
    <x v="8"/>
    <x v="19"/>
    <x v="19"/>
    <x v="1"/>
    <x v="3"/>
    <x v="1"/>
    <n v="1"/>
    <n v="0"/>
    <n v="1"/>
  </r>
  <r>
    <x v="8"/>
    <x v="20"/>
    <x v="20"/>
    <x v="1"/>
    <x v="4"/>
    <x v="0"/>
    <n v="1"/>
    <n v="1"/>
    <n v="0"/>
  </r>
  <r>
    <x v="8"/>
    <x v="21"/>
    <x v="21"/>
    <x v="1"/>
    <x v="0"/>
    <x v="0"/>
    <n v="1"/>
    <n v="1"/>
    <n v="0"/>
  </r>
  <r>
    <x v="8"/>
    <x v="22"/>
    <x v="22"/>
    <x v="1"/>
    <x v="0"/>
    <x v="0"/>
    <n v="1"/>
    <n v="1"/>
    <n v="0"/>
  </r>
  <r>
    <x v="8"/>
    <x v="23"/>
    <x v="23"/>
    <x v="1"/>
    <x v="3"/>
    <x v="2"/>
    <n v="1"/>
    <n v="0"/>
    <n v="1"/>
  </r>
  <r>
    <x v="8"/>
    <x v="24"/>
    <x v="24"/>
    <x v="1"/>
    <x v="3"/>
    <x v="0"/>
    <n v="1"/>
    <n v="1"/>
    <n v="0"/>
  </r>
  <r>
    <x v="8"/>
    <x v="25"/>
    <x v="25"/>
    <x v="2"/>
    <x v="1"/>
    <x v="0"/>
    <n v="1"/>
    <n v="1"/>
    <n v="0"/>
  </r>
  <r>
    <x v="8"/>
    <x v="26"/>
    <x v="26"/>
    <x v="2"/>
    <x v="3"/>
    <x v="0"/>
    <n v="1"/>
    <n v="1"/>
    <n v="0"/>
  </r>
  <r>
    <x v="8"/>
    <x v="27"/>
    <x v="27"/>
    <x v="2"/>
    <x v="0"/>
    <x v="0"/>
    <n v="1"/>
    <n v="1"/>
    <n v="0"/>
  </r>
  <r>
    <x v="8"/>
    <x v="28"/>
    <x v="28"/>
    <x v="2"/>
    <x v="3"/>
    <x v="0"/>
    <n v="1"/>
    <n v="1"/>
    <n v="0"/>
  </r>
  <r>
    <x v="8"/>
    <x v="29"/>
    <x v="29"/>
    <x v="2"/>
    <x v="0"/>
    <x v="0"/>
    <n v="1"/>
    <n v="1"/>
    <n v="0"/>
  </r>
  <r>
    <x v="8"/>
    <x v="30"/>
    <x v="30"/>
    <x v="2"/>
    <x v="1"/>
    <x v="0"/>
    <n v="1"/>
    <n v="1"/>
    <n v="0"/>
  </r>
  <r>
    <x v="8"/>
    <x v="31"/>
    <x v="31"/>
    <x v="2"/>
    <x v="4"/>
    <x v="0"/>
    <n v="1"/>
    <n v="1"/>
    <n v="0"/>
  </r>
  <r>
    <x v="8"/>
    <x v="32"/>
    <x v="32"/>
    <x v="2"/>
    <x v="4"/>
    <x v="0"/>
    <n v="1"/>
    <n v="1"/>
    <n v="0"/>
  </r>
  <r>
    <x v="8"/>
    <x v="33"/>
    <x v="33"/>
    <x v="3"/>
    <x v="4"/>
    <x v="0"/>
    <n v="1"/>
    <n v="1"/>
    <n v="0"/>
  </r>
  <r>
    <x v="8"/>
    <x v="34"/>
    <x v="34"/>
    <x v="3"/>
    <x v="0"/>
    <x v="0"/>
    <n v="1"/>
    <n v="1"/>
    <n v="0"/>
  </r>
  <r>
    <x v="8"/>
    <x v="35"/>
    <x v="35"/>
    <x v="3"/>
    <x v="1"/>
    <x v="0"/>
    <n v="1"/>
    <n v="1"/>
    <n v="0"/>
  </r>
  <r>
    <x v="8"/>
    <x v="36"/>
    <x v="36"/>
    <x v="3"/>
    <x v="1"/>
    <x v="0"/>
    <n v="1"/>
    <n v="1"/>
    <n v="0"/>
  </r>
  <r>
    <x v="8"/>
    <x v="37"/>
    <x v="37"/>
    <x v="3"/>
    <x v="2"/>
    <x v="2"/>
    <n v="0"/>
    <n v="0"/>
    <n v="0"/>
  </r>
  <r>
    <x v="8"/>
    <x v="38"/>
    <x v="38"/>
    <x v="3"/>
    <x v="0"/>
    <x v="0"/>
    <n v="1"/>
    <n v="1"/>
    <n v="0"/>
  </r>
  <r>
    <x v="8"/>
    <x v="39"/>
    <x v="39"/>
    <x v="3"/>
    <x v="4"/>
    <x v="0"/>
    <n v="1"/>
    <n v="1"/>
    <n v="0"/>
  </r>
  <r>
    <x v="8"/>
    <x v="40"/>
    <x v="40"/>
    <x v="3"/>
    <x v="4"/>
    <x v="0"/>
    <n v="1"/>
    <n v="1"/>
    <n v="0"/>
  </r>
  <r>
    <x v="8"/>
    <x v="41"/>
    <x v="41"/>
    <x v="3"/>
    <x v="0"/>
    <x v="0"/>
    <n v="1"/>
    <n v="1"/>
    <n v="0"/>
  </r>
  <r>
    <x v="8"/>
    <x v="42"/>
    <x v="42"/>
    <x v="3"/>
    <x v="4"/>
    <x v="2"/>
    <n v="1"/>
    <n v="0"/>
    <n v="1"/>
  </r>
  <r>
    <x v="8"/>
    <x v="43"/>
    <x v="43"/>
    <x v="3"/>
    <x v="3"/>
    <x v="0"/>
    <n v="1"/>
    <n v="1"/>
    <n v="0"/>
  </r>
  <r>
    <x v="8"/>
    <x v="44"/>
    <x v="44"/>
    <x v="4"/>
    <x v="4"/>
    <x v="0"/>
    <n v="1"/>
    <n v="1"/>
    <n v="0"/>
  </r>
  <r>
    <x v="8"/>
    <x v="45"/>
    <x v="45"/>
    <x v="4"/>
    <x v="3"/>
    <x v="0"/>
    <n v="1"/>
    <n v="1"/>
    <n v="0"/>
  </r>
  <r>
    <x v="8"/>
    <x v="46"/>
    <x v="46"/>
    <x v="4"/>
    <x v="2"/>
    <x v="2"/>
    <n v="0"/>
    <n v="0"/>
    <n v="0"/>
  </r>
  <r>
    <x v="8"/>
    <x v="47"/>
    <x v="47"/>
    <x v="4"/>
    <x v="0"/>
    <x v="0"/>
    <n v="1"/>
    <n v="1"/>
    <n v="0"/>
  </r>
  <r>
    <x v="8"/>
    <x v="48"/>
    <x v="48"/>
    <x v="4"/>
    <x v="0"/>
    <x v="0"/>
    <n v="1"/>
    <n v="1"/>
    <n v="0"/>
  </r>
  <r>
    <x v="8"/>
    <x v="49"/>
    <x v="49"/>
    <x v="4"/>
    <x v="3"/>
    <x v="0"/>
    <n v="1"/>
    <n v="1"/>
    <n v="0"/>
  </r>
  <r>
    <x v="8"/>
    <x v="50"/>
    <x v="50"/>
    <x v="4"/>
    <x v="2"/>
    <x v="2"/>
    <n v="0"/>
    <n v="0"/>
    <n v="0"/>
  </r>
  <r>
    <x v="8"/>
    <x v="51"/>
    <x v="51"/>
    <x v="4"/>
    <x v="0"/>
    <x v="0"/>
    <n v="1"/>
    <n v="1"/>
    <n v="0"/>
  </r>
  <r>
    <x v="8"/>
    <x v="52"/>
    <x v="52"/>
    <x v="4"/>
    <x v="4"/>
    <x v="0"/>
    <n v="1"/>
    <n v="1"/>
    <n v="0"/>
  </r>
  <r>
    <x v="8"/>
    <x v="53"/>
    <x v="53"/>
    <x v="4"/>
    <x v="0"/>
    <x v="0"/>
    <n v="1"/>
    <n v="1"/>
    <n v="0"/>
  </r>
  <r>
    <x v="8"/>
    <x v="54"/>
    <x v="54"/>
    <x v="4"/>
    <x v="0"/>
    <x v="0"/>
    <n v="1"/>
    <n v="1"/>
    <n v="0"/>
  </r>
  <r>
    <x v="8"/>
    <x v="55"/>
    <x v="55"/>
    <x v="4"/>
    <x v="3"/>
    <x v="0"/>
    <n v="1"/>
    <n v="1"/>
    <n v="0"/>
  </r>
  <r>
    <x v="8"/>
    <x v="56"/>
    <x v="56"/>
    <x v="5"/>
    <x v="3"/>
    <x v="0"/>
    <n v="1"/>
    <n v="1"/>
    <n v="0"/>
  </r>
  <r>
    <x v="8"/>
    <x v="57"/>
    <x v="57"/>
    <x v="5"/>
    <x v="1"/>
    <x v="0"/>
    <n v="1"/>
    <n v="1"/>
    <n v="0"/>
  </r>
  <r>
    <x v="8"/>
    <x v="58"/>
    <x v="58"/>
    <x v="5"/>
    <x v="1"/>
    <x v="0"/>
    <n v="1"/>
    <n v="1"/>
    <n v="0"/>
  </r>
  <r>
    <x v="8"/>
    <x v="59"/>
    <x v="59"/>
    <x v="5"/>
    <x v="3"/>
    <x v="2"/>
    <n v="1"/>
    <n v="0"/>
    <n v="1"/>
  </r>
  <r>
    <x v="8"/>
    <x v="60"/>
    <x v="60"/>
    <x v="5"/>
    <x v="3"/>
    <x v="0"/>
    <n v="1"/>
    <n v="1"/>
    <n v="0"/>
  </r>
  <r>
    <x v="8"/>
    <x v="61"/>
    <x v="61"/>
    <x v="5"/>
    <x v="4"/>
    <x v="0"/>
    <n v="1"/>
    <n v="1"/>
    <n v="0"/>
  </r>
  <r>
    <x v="8"/>
    <x v="62"/>
    <x v="62"/>
    <x v="5"/>
    <x v="0"/>
    <x v="0"/>
    <n v="1"/>
    <n v="1"/>
    <n v="0"/>
  </r>
  <r>
    <x v="8"/>
    <x v="63"/>
    <x v="63"/>
    <x v="5"/>
    <x v="3"/>
    <x v="1"/>
    <n v="1"/>
    <n v="0"/>
    <n v="1"/>
  </r>
  <r>
    <x v="8"/>
    <x v="64"/>
    <x v="64"/>
    <x v="5"/>
    <x v="3"/>
    <x v="0"/>
    <n v="1"/>
    <n v="1"/>
    <n v="0"/>
  </r>
  <r>
    <x v="8"/>
    <x v="65"/>
    <x v="65"/>
    <x v="5"/>
    <x v="4"/>
    <x v="0"/>
    <n v="1"/>
    <n v="1"/>
    <n v="0"/>
  </r>
  <r>
    <x v="8"/>
    <x v="66"/>
    <x v="64"/>
    <x v="6"/>
    <x v="4"/>
    <x v="0"/>
    <n v="1"/>
    <n v="1"/>
    <n v="0"/>
  </r>
  <r>
    <x v="8"/>
    <x v="67"/>
    <x v="66"/>
    <x v="6"/>
    <x v="0"/>
    <x v="0"/>
    <n v="1"/>
    <n v="1"/>
    <n v="0"/>
  </r>
  <r>
    <x v="8"/>
    <x v="68"/>
    <x v="67"/>
    <x v="6"/>
    <x v="5"/>
    <x v="1"/>
    <n v="0"/>
    <n v="0"/>
    <n v="0"/>
  </r>
  <r>
    <x v="8"/>
    <x v="69"/>
    <x v="68"/>
    <x v="6"/>
    <x v="3"/>
    <x v="0"/>
    <n v="1"/>
    <n v="1"/>
    <n v="0"/>
  </r>
  <r>
    <x v="8"/>
    <x v="70"/>
    <x v="69"/>
    <x v="6"/>
    <x v="4"/>
    <x v="0"/>
    <n v="1"/>
    <n v="1"/>
    <n v="0"/>
  </r>
  <r>
    <x v="8"/>
    <x v="71"/>
    <x v="70"/>
    <x v="7"/>
    <x v="0"/>
    <x v="0"/>
    <n v="1"/>
    <n v="1"/>
    <n v="0"/>
  </r>
  <r>
    <x v="8"/>
    <x v="72"/>
    <x v="71"/>
    <x v="7"/>
    <x v="3"/>
    <x v="0"/>
    <n v="1"/>
    <n v="1"/>
    <n v="0"/>
  </r>
  <r>
    <x v="8"/>
    <x v="73"/>
    <x v="72"/>
    <x v="7"/>
    <x v="5"/>
    <x v="1"/>
    <n v="0"/>
    <n v="0"/>
    <n v="0"/>
  </r>
  <r>
    <x v="8"/>
    <x v="74"/>
    <x v="16"/>
    <x v="7"/>
    <x v="0"/>
    <x v="0"/>
    <n v="1"/>
    <n v="1"/>
    <n v="0"/>
  </r>
  <r>
    <x v="8"/>
    <x v="75"/>
    <x v="73"/>
    <x v="7"/>
    <x v="4"/>
    <x v="0"/>
    <n v="1"/>
    <n v="1"/>
    <n v="0"/>
  </r>
  <r>
    <x v="8"/>
    <x v="76"/>
    <x v="74"/>
    <x v="7"/>
    <x v="3"/>
    <x v="0"/>
    <n v="1"/>
    <n v="1"/>
    <n v="0"/>
  </r>
  <r>
    <x v="8"/>
    <x v="77"/>
    <x v="75"/>
    <x v="7"/>
    <x v="4"/>
    <x v="0"/>
    <n v="1"/>
    <n v="1"/>
    <n v="0"/>
  </r>
  <r>
    <x v="8"/>
    <x v="78"/>
    <x v="76"/>
    <x v="7"/>
    <x v="1"/>
    <x v="0"/>
    <n v="1"/>
    <n v="1"/>
    <n v="0"/>
  </r>
  <r>
    <x v="9"/>
    <x v="0"/>
    <x v="0"/>
    <x v="0"/>
    <x v="0"/>
    <x v="2"/>
    <n v="1"/>
    <n v="0"/>
    <n v="1"/>
  </r>
  <r>
    <x v="9"/>
    <x v="1"/>
    <x v="1"/>
    <x v="0"/>
    <x v="3"/>
    <x v="0"/>
    <n v="1"/>
    <n v="1"/>
    <n v="0"/>
  </r>
  <r>
    <x v="9"/>
    <x v="2"/>
    <x v="2"/>
    <x v="0"/>
    <x v="1"/>
    <x v="0"/>
    <n v="1"/>
    <n v="1"/>
    <n v="0"/>
  </r>
  <r>
    <x v="9"/>
    <x v="3"/>
    <x v="3"/>
    <x v="0"/>
    <x v="3"/>
    <x v="0"/>
    <n v="1"/>
    <n v="1"/>
    <n v="0"/>
  </r>
  <r>
    <x v="9"/>
    <x v="4"/>
    <x v="4"/>
    <x v="0"/>
    <x v="4"/>
    <x v="0"/>
    <n v="1"/>
    <n v="1"/>
    <n v="0"/>
  </r>
  <r>
    <x v="9"/>
    <x v="5"/>
    <x v="5"/>
    <x v="0"/>
    <x v="1"/>
    <x v="0"/>
    <n v="1"/>
    <n v="1"/>
    <n v="0"/>
  </r>
  <r>
    <x v="9"/>
    <x v="6"/>
    <x v="6"/>
    <x v="0"/>
    <x v="1"/>
    <x v="0"/>
    <n v="1"/>
    <n v="1"/>
    <n v="0"/>
  </r>
  <r>
    <x v="9"/>
    <x v="7"/>
    <x v="7"/>
    <x v="0"/>
    <x v="0"/>
    <x v="0"/>
    <n v="1"/>
    <n v="1"/>
    <n v="0"/>
  </r>
  <r>
    <x v="9"/>
    <x v="8"/>
    <x v="8"/>
    <x v="0"/>
    <x v="3"/>
    <x v="0"/>
    <n v="1"/>
    <n v="1"/>
    <n v="0"/>
  </r>
  <r>
    <x v="9"/>
    <x v="9"/>
    <x v="9"/>
    <x v="0"/>
    <x v="3"/>
    <x v="0"/>
    <n v="1"/>
    <n v="1"/>
    <n v="0"/>
  </r>
  <r>
    <x v="9"/>
    <x v="10"/>
    <x v="10"/>
    <x v="1"/>
    <x v="0"/>
    <x v="0"/>
    <n v="1"/>
    <n v="1"/>
    <n v="0"/>
  </r>
  <r>
    <x v="9"/>
    <x v="11"/>
    <x v="11"/>
    <x v="1"/>
    <x v="3"/>
    <x v="0"/>
    <n v="1"/>
    <n v="1"/>
    <n v="0"/>
  </r>
  <r>
    <x v="9"/>
    <x v="12"/>
    <x v="12"/>
    <x v="1"/>
    <x v="4"/>
    <x v="0"/>
    <n v="1"/>
    <n v="1"/>
    <n v="0"/>
  </r>
  <r>
    <x v="9"/>
    <x v="13"/>
    <x v="13"/>
    <x v="1"/>
    <x v="0"/>
    <x v="0"/>
    <n v="1"/>
    <n v="1"/>
    <n v="0"/>
  </r>
  <r>
    <x v="9"/>
    <x v="14"/>
    <x v="14"/>
    <x v="1"/>
    <x v="4"/>
    <x v="0"/>
    <n v="1"/>
    <n v="1"/>
    <n v="0"/>
  </r>
  <r>
    <x v="9"/>
    <x v="15"/>
    <x v="15"/>
    <x v="1"/>
    <x v="1"/>
    <x v="0"/>
    <n v="1"/>
    <n v="1"/>
    <n v="0"/>
  </r>
  <r>
    <x v="9"/>
    <x v="16"/>
    <x v="16"/>
    <x v="1"/>
    <x v="0"/>
    <x v="0"/>
    <n v="1"/>
    <n v="1"/>
    <n v="0"/>
  </r>
  <r>
    <x v="9"/>
    <x v="17"/>
    <x v="17"/>
    <x v="1"/>
    <x v="0"/>
    <x v="0"/>
    <n v="1"/>
    <n v="1"/>
    <n v="0"/>
  </r>
  <r>
    <x v="9"/>
    <x v="18"/>
    <x v="18"/>
    <x v="1"/>
    <x v="3"/>
    <x v="0"/>
    <n v="1"/>
    <n v="1"/>
    <n v="0"/>
  </r>
  <r>
    <x v="9"/>
    <x v="19"/>
    <x v="19"/>
    <x v="1"/>
    <x v="1"/>
    <x v="0"/>
    <n v="1"/>
    <n v="1"/>
    <n v="0"/>
  </r>
  <r>
    <x v="9"/>
    <x v="20"/>
    <x v="20"/>
    <x v="1"/>
    <x v="3"/>
    <x v="0"/>
    <n v="1"/>
    <n v="1"/>
    <n v="0"/>
  </r>
  <r>
    <x v="9"/>
    <x v="21"/>
    <x v="21"/>
    <x v="1"/>
    <x v="4"/>
    <x v="2"/>
    <n v="1"/>
    <n v="0"/>
    <n v="1"/>
  </r>
  <r>
    <x v="9"/>
    <x v="22"/>
    <x v="22"/>
    <x v="1"/>
    <x v="3"/>
    <x v="0"/>
    <n v="1"/>
    <n v="1"/>
    <n v="0"/>
  </r>
  <r>
    <x v="9"/>
    <x v="23"/>
    <x v="23"/>
    <x v="1"/>
    <x v="1"/>
    <x v="0"/>
    <n v="1"/>
    <n v="1"/>
    <n v="0"/>
  </r>
  <r>
    <x v="9"/>
    <x v="24"/>
    <x v="24"/>
    <x v="1"/>
    <x v="0"/>
    <x v="0"/>
    <n v="1"/>
    <n v="1"/>
    <n v="0"/>
  </r>
  <r>
    <x v="9"/>
    <x v="25"/>
    <x v="25"/>
    <x v="2"/>
    <x v="1"/>
    <x v="0"/>
    <n v="1"/>
    <n v="1"/>
    <n v="0"/>
  </r>
  <r>
    <x v="9"/>
    <x v="26"/>
    <x v="26"/>
    <x v="2"/>
    <x v="1"/>
    <x v="0"/>
    <n v="1"/>
    <n v="1"/>
    <n v="0"/>
  </r>
  <r>
    <x v="9"/>
    <x v="27"/>
    <x v="27"/>
    <x v="2"/>
    <x v="3"/>
    <x v="0"/>
    <n v="1"/>
    <n v="1"/>
    <n v="0"/>
  </r>
  <r>
    <x v="9"/>
    <x v="28"/>
    <x v="28"/>
    <x v="2"/>
    <x v="1"/>
    <x v="0"/>
    <n v="1"/>
    <n v="1"/>
    <n v="0"/>
  </r>
  <r>
    <x v="9"/>
    <x v="29"/>
    <x v="29"/>
    <x v="2"/>
    <x v="3"/>
    <x v="0"/>
    <n v="1"/>
    <n v="1"/>
    <n v="0"/>
  </r>
  <r>
    <x v="9"/>
    <x v="30"/>
    <x v="30"/>
    <x v="2"/>
    <x v="1"/>
    <x v="0"/>
    <n v="1"/>
    <n v="1"/>
    <n v="0"/>
  </r>
  <r>
    <x v="9"/>
    <x v="31"/>
    <x v="31"/>
    <x v="2"/>
    <x v="3"/>
    <x v="0"/>
    <n v="1"/>
    <n v="1"/>
    <n v="0"/>
  </r>
  <r>
    <x v="9"/>
    <x v="32"/>
    <x v="32"/>
    <x v="2"/>
    <x v="1"/>
    <x v="0"/>
    <n v="1"/>
    <n v="1"/>
    <n v="0"/>
  </r>
  <r>
    <x v="9"/>
    <x v="33"/>
    <x v="33"/>
    <x v="3"/>
    <x v="3"/>
    <x v="0"/>
    <n v="1"/>
    <n v="1"/>
    <n v="0"/>
  </r>
  <r>
    <x v="9"/>
    <x v="34"/>
    <x v="34"/>
    <x v="3"/>
    <x v="4"/>
    <x v="0"/>
    <n v="1"/>
    <n v="1"/>
    <n v="0"/>
  </r>
  <r>
    <x v="9"/>
    <x v="35"/>
    <x v="35"/>
    <x v="3"/>
    <x v="0"/>
    <x v="0"/>
    <n v="1"/>
    <n v="1"/>
    <n v="0"/>
  </r>
  <r>
    <x v="9"/>
    <x v="36"/>
    <x v="36"/>
    <x v="3"/>
    <x v="0"/>
    <x v="0"/>
    <n v="1"/>
    <n v="1"/>
    <n v="0"/>
  </r>
  <r>
    <x v="9"/>
    <x v="37"/>
    <x v="37"/>
    <x v="3"/>
    <x v="3"/>
    <x v="0"/>
    <n v="1"/>
    <n v="1"/>
    <n v="0"/>
  </r>
  <r>
    <x v="9"/>
    <x v="38"/>
    <x v="38"/>
    <x v="3"/>
    <x v="1"/>
    <x v="0"/>
    <n v="1"/>
    <n v="1"/>
    <n v="0"/>
  </r>
  <r>
    <x v="9"/>
    <x v="39"/>
    <x v="39"/>
    <x v="3"/>
    <x v="0"/>
    <x v="0"/>
    <n v="1"/>
    <n v="1"/>
    <n v="0"/>
  </r>
  <r>
    <x v="9"/>
    <x v="40"/>
    <x v="40"/>
    <x v="3"/>
    <x v="3"/>
    <x v="0"/>
    <n v="1"/>
    <n v="1"/>
    <n v="0"/>
  </r>
  <r>
    <x v="9"/>
    <x v="41"/>
    <x v="41"/>
    <x v="3"/>
    <x v="0"/>
    <x v="0"/>
    <n v="1"/>
    <n v="1"/>
    <n v="0"/>
  </r>
  <r>
    <x v="9"/>
    <x v="42"/>
    <x v="42"/>
    <x v="3"/>
    <x v="0"/>
    <x v="2"/>
    <n v="1"/>
    <n v="0"/>
    <n v="1"/>
  </r>
  <r>
    <x v="9"/>
    <x v="43"/>
    <x v="43"/>
    <x v="3"/>
    <x v="4"/>
    <x v="0"/>
    <n v="1"/>
    <n v="1"/>
    <n v="0"/>
  </r>
  <r>
    <x v="9"/>
    <x v="44"/>
    <x v="44"/>
    <x v="4"/>
    <x v="0"/>
    <x v="0"/>
    <n v="1"/>
    <n v="1"/>
    <n v="0"/>
  </r>
  <r>
    <x v="9"/>
    <x v="45"/>
    <x v="45"/>
    <x v="4"/>
    <x v="0"/>
    <x v="0"/>
    <n v="1"/>
    <n v="1"/>
    <n v="0"/>
  </r>
  <r>
    <x v="9"/>
    <x v="46"/>
    <x v="46"/>
    <x v="4"/>
    <x v="3"/>
    <x v="1"/>
    <n v="1"/>
    <n v="0"/>
    <n v="1"/>
  </r>
  <r>
    <x v="9"/>
    <x v="47"/>
    <x v="47"/>
    <x v="4"/>
    <x v="1"/>
    <x v="0"/>
    <n v="1"/>
    <n v="1"/>
    <n v="0"/>
  </r>
  <r>
    <x v="9"/>
    <x v="48"/>
    <x v="48"/>
    <x v="4"/>
    <x v="1"/>
    <x v="0"/>
    <n v="1"/>
    <n v="1"/>
    <n v="0"/>
  </r>
  <r>
    <x v="9"/>
    <x v="49"/>
    <x v="49"/>
    <x v="4"/>
    <x v="4"/>
    <x v="0"/>
    <n v="1"/>
    <n v="1"/>
    <n v="0"/>
  </r>
  <r>
    <x v="9"/>
    <x v="50"/>
    <x v="50"/>
    <x v="4"/>
    <x v="3"/>
    <x v="0"/>
    <n v="1"/>
    <n v="1"/>
    <n v="0"/>
  </r>
  <r>
    <x v="9"/>
    <x v="51"/>
    <x v="51"/>
    <x v="4"/>
    <x v="3"/>
    <x v="0"/>
    <n v="1"/>
    <n v="1"/>
    <n v="0"/>
  </r>
  <r>
    <x v="9"/>
    <x v="52"/>
    <x v="52"/>
    <x v="4"/>
    <x v="0"/>
    <x v="0"/>
    <n v="1"/>
    <n v="1"/>
    <n v="0"/>
  </r>
  <r>
    <x v="9"/>
    <x v="53"/>
    <x v="53"/>
    <x v="4"/>
    <x v="0"/>
    <x v="0"/>
    <n v="1"/>
    <n v="1"/>
    <n v="0"/>
  </r>
  <r>
    <x v="9"/>
    <x v="54"/>
    <x v="54"/>
    <x v="4"/>
    <x v="4"/>
    <x v="0"/>
    <n v="1"/>
    <n v="1"/>
    <n v="0"/>
  </r>
  <r>
    <x v="9"/>
    <x v="55"/>
    <x v="55"/>
    <x v="4"/>
    <x v="0"/>
    <x v="0"/>
    <n v="1"/>
    <n v="1"/>
    <n v="0"/>
  </r>
  <r>
    <x v="9"/>
    <x v="56"/>
    <x v="56"/>
    <x v="5"/>
    <x v="3"/>
    <x v="0"/>
    <n v="1"/>
    <n v="1"/>
    <n v="0"/>
  </r>
  <r>
    <x v="9"/>
    <x v="57"/>
    <x v="57"/>
    <x v="5"/>
    <x v="4"/>
    <x v="0"/>
    <n v="1"/>
    <n v="1"/>
    <n v="0"/>
  </r>
  <r>
    <x v="9"/>
    <x v="58"/>
    <x v="58"/>
    <x v="5"/>
    <x v="1"/>
    <x v="0"/>
    <n v="1"/>
    <n v="1"/>
    <n v="0"/>
  </r>
  <r>
    <x v="9"/>
    <x v="59"/>
    <x v="59"/>
    <x v="5"/>
    <x v="0"/>
    <x v="0"/>
    <n v="1"/>
    <n v="1"/>
    <n v="0"/>
  </r>
  <r>
    <x v="9"/>
    <x v="60"/>
    <x v="60"/>
    <x v="5"/>
    <x v="4"/>
    <x v="0"/>
    <n v="1"/>
    <n v="1"/>
    <n v="0"/>
  </r>
  <r>
    <x v="9"/>
    <x v="61"/>
    <x v="61"/>
    <x v="5"/>
    <x v="1"/>
    <x v="0"/>
    <n v="1"/>
    <n v="1"/>
    <n v="0"/>
  </r>
  <r>
    <x v="9"/>
    <x v="62"/>
    <x v="62"/>
    <x v="5"/>
    <x v="0"/>
    <x v="0"/>
    <n v="1"/>
    <n v="1"/>
    <n v="0"/>
  </r>
  <r>
    <x v="9"/>
    <x v="63"/>
    <x v="63"/>
    <x v="5"/>
    <x v="3"/>
    <x v="2"/>
    <n v="1"/>
    <n v="0"/>
    <n v="1"/>
  </r>
  <r>
    <x v="9"/>
    <x v="64"/>
    <x v="64"/>
    <x v="5"/>
    <x v="1"/>
    <x v="0"/>
    <n v="1"/>
    <n v="1"/>
    <n v="0"/>
  </r>
  <r>
    <x v="9"/>
    <x v="65"/>
    <x v="65"/>
    <x v="5"/>
    <x v="1"/>
    <x v="0"/>
    <n v="1"/>
    <n v="1"/>
    <n v="0"/>
  </r>
  <r>
    <x v="9"/>
    <x v="66"/>
    <x v="64"/>
    <x v="6"/>
    <x v="1"/>
    <x v="0"/>
    <n v="1"/>
    <n v="1"/>
    <n v="0"/>
  </r>
  <r>
    <x v="9"/>
    <x v="67"/>
    <x v="66"/>
    <x v="6"/>
    <x v="0"/>
    <x v="0"/>
    <n v="1"/>
    <n v="1"/>
    <n v="0"/>
  </r>
  <r>
    <x v="9"/>
    <x v="68"/>
    <x v="67"/>
    <x v="6"/>
    <x v="5"/>
    <x v="1"/>
    <n v="0"/>
    <n v="0"/>
    <n v="0"/>
  </r>
  <r>
    <x v="9"/>
    <x v="69"/>
    <x v="68"/>
    <x v="6"/>
    <x v="1"/>
    <x v="0"/>
    <n v="1"/>
    <n v="1"/>
    <n v="0"/>
  </r>
  <r>
    <x v="9"/>
    <x v="70"/>
    <x v="69"/>
    <x v="6"/>
    <x v="1"/>
    <x v="0"/>
    <n v="1"/>
    <n v="1"/>
    <n v="0"/>
  </r>
  <r>
    <x v="9"/>
    <x v="71"/>
    <x v="70"/>
    <x v="7"/>
    <x v="0"/>
    <x v="0"/>
    <n v="1"/>
    <n v="1"/>
    <n v="0"/>
  </r>
  <r>
    <x v="9"/>
    <x v="72"/>
    <x v="71"/>
    <x v="7"/>
    <x v="5"/>
    <x v="1"/>
    <n v="0"/>
    <n v="0"/>
    <n v="0"/>
  </r>
  <r>
    <x v="9"/>
    <x v="73"/>
    <x v="72"/>
    <x v="7"/>
    <x v="4"/>
    <x v="0"/>
    <n v="1"/>
    <n v="1"/>
    <n v="0"/>
  </r>
  <r>
    <x v="9"/>
    <x v="74"/>
    <x v="16"/>
    <x v="7"/>
    <x v="0"/>
    <x v="0"/>
    <n v="1"/>
    <n v="1"/>
    <n v="0"/>
  </r>
  <r>
    <x v="9"/>
    <x v="75"/>
    <x v="73"/>
    <x v="7"/>
    <x v="0"/>
    <x v="0"/>
    <n v="1"/>
    <n v="1"/>
    <n v="0"/>
  </r>
  <r>
    <x v="9"/>
    <x v="76"/>
    <x v="74"/>
    <x v="7"/>
    <x v="3"/>
    <x v="0"/>
    <n v="1"/>
    <n v="1"/>
    <n v="0"/>
  </r>
  <r>
    <x v="9"/>
    <x v="77"/>
    <x v="75"/>
    <x v="7"/>
    <x v="3"/>
    <x v="0"/>
    <n v="1"/>
    <n v="1"/>
    <n v="0"/>
  </r>
  <r>
    <x v="9"/>
    <x v="78"/>
    <x v="76"/>
    <x v="7"/>
    <x v="4"/>
    <x v="0"/>
    <n v="1"/>
    <n v="1"/>
    <n v="0"/>
  </r>
  <r>
    <x v="10"/>
    <x v="0"/>
    <x v="0"/>
    <x v="0"/>
    <x v="6"/>
    <x v="4"/>
    <n v="0"/>
    <n v="0"/>
    <n v="0"/>
  </r>
  <r>
    <x v="10"/>
    <x v="1"/>
    <x v="1"/>
    <x v="0"/>
    <x v="6"/>
    <x v="4"/>
    <n v="0"/>
    <n v="0"/>
    <n v="0"/>
  </r>
  <r>
    <x v="10"/>
    <x v="2"/>
    <x v="2"/>
    <x v="0"/>
    <x v="6"/>
    <x v="4"/>
    <n v="0"/>
    <n v="0"/>
    <n v="0"/>
  </r>
  <r>
    <x v="10"/>
    <x v="3"/>
    <x v="3"/>
    <x v="0"/>
    <x v="6"/>
    <x v="4"/>
    <n v="0"/>
    <n v="0"/>
    <n v="0"/>
  </r>
  <r>
    <x v="10"/>
    <x v="4"/>
    <x v="4"/>
    <x v="0"/>
    <x v="6"/>
    <x v="4"/>
    <n v="0"/>
    <n v="0"/>
    <n v="0"/>
  </r>
  <r>
    <x v="10"/>
    <x v="5"/>
    <x v="5"/>
    <x v="0"/>
    <x v="6"/>
    <x v="4"/>
    <n v="0"/>
    <n v="0"/>
    <n v="0"/>
  </r>
  <r>
    <x v="10"/>
    <x v="6"/>
    <x v="6"/>
    <x v="0"/>
    <x v="6"/>
    <x v="4"/>
    <n v="0"/>
    <n v="0"/>
    <n v="0"/>
  </r>
  <r>
    <x v="10"/>
    <x v="7"/>
    <x v="7"/>
    <x v="0"/>
    <x v="6"/>
    <x v="4"/>
    <n v="0"/>
    <n v="0"/>
    <n v="0"/>
  </r>
  <r>
    <x v="10"/>
    <x v="8"/>
    <x v="8"/>
    <x v="0"/>
    <x v="6"/>
    <x v="4"/>
    <n v="0"/>
    <n v="0"/>
    <n v="0"/>
  </r>
  <r>
    <x v="10"/>
    <x v="9"/>
    <x v="9"/>
    <x v="0"/>
    <x v="6"/>
    <x v="4"/>
    <n v="0"/>
    <n v="0"/>
    <n v="0"/>
  </r>
  <r>
    <x v="10"/>
    <x v="10"/>
    <x v="10"/>
    <x v="1"/>
    <x v="6"/>
    <x v="4"/>
    <n v="0"/>
    <n v="0"/>
    <n v="0"/>
  </r>
  <r>
    <x v="10"/>
    <x v="11"/>
    <x v="11"/>
    <x v="1"/>
    <x v="6"/>
    <x v="4"/>
    <n v="0"/>
    <n v="0"/>
    <n v="0"/>
  </r>
  <r>
    <x v="10"/>
    <x v="12"/>
    <x v="12"/>
    <x v="1"/>
    <x v="6"/>
    <x v="4"/>
    <n v="0"/>
    <n v="0"/>
    <n v="0"/>
  </r>
  <r>
    <x v="10"/>
    <x v="13"/>
    <x v="13"/>
    <x v="1"/>
    <x v="6"/>
    <x v="4"/>
    <n v="0"/>
    <n v="0"/>
    <n v="0"/>
  </r>
  <r>
    <x v="10"/>
    <x v="14"/>
    <x v="14"/>
    <x v="1"/>
    <x v="6"/>
    <x v="4"/>
    <n v="0"/>
    <n v="0"/>
    <n v="0"/>
  </r>
  <r>
    <x v="10"/>
    <x v="15"/>
    <x v="15"/>
    <x v="1"/>
    <x v="6"/>
    <x v="4"/>
    <n v="0"/>
    <n v="0"/>
    <n v="0"/>
  </r>
  <r>
    <x v="10"/>
    <x v="16"/>
    <x v="16"/>
    <x v="1"/>
    <x v="6"/>
    <x v="4"/>
    <n v="0"/>
    <n v="0"/>
    <n v="0"/>
  </r>
  <r>
    <x v="10"/>
    <x v="17"/>
    <x v="17"/>
    <x v="1"/>
    <x v="6"/>
    <x v="4"/>
    <n v="0"/>
    <n v="0"/>
    <n v="0"/>
  </r>
  <r>
    <x v="10"/>
    <x v="18"/>
    <x v="18"/>
    <x v="1"/>
    <x v="6"/>
    <x v="4"/>
    <n v="0"/>
    <n v="0"/>
    <n v="0"/>
  </r>
  <r>
    <x v="10"/>
    <x v="19"/>
    <x v="19"/>
    <x v="1"/>
    <x v="6"/>
    <x v="4"/>
    <n v="0"/>
    <n v="0"/>
    <n v="0"/>
  </r>
  <r>
    <x v="10"/>
    <x v="20"/>
    <x v="20"/>
    <x v="1"/>
    <x v="6"/>
    <x v="4"/>
    <n v="0"/>
    <n v="0"/>
    <n v="0"/>
  </r>
  <r>
    <x v="10"/>
    <x v="21"/>
    <x v="21"/>
    <x v="1"/>
    <x v="6"/>
    <x v="4"/>
    <n v="0"/>
    <n v="0"/>
    <n v="0"/>
  </r>
  <r>
    <x v="10"/>
    <x v="22"/>
    <x v="22"/>
    <x v="1"/>
    <x v="6"/>
    <x v="4"/>
    <n v="0"/>
    <n v="0"/>
    <n v="0"/>
  </r>
  <r>
    <x v="10"/>
    <x v="23"/>
    <x v="23"/>
    <x v="1"/>
    <x v="6"/>
    <x v="4"/>
    <n v="0"/>
    <n v="0"/>
    <n v="0"/>
  </r>
  <r>
    <x v="10"/>
    <x v="24"/>
    <x v="24"/>
    <x v="1"/>
    <x v="6"/>
    <x v="4"/>
    <n v="0"/>
    <n v="0"/>
    <n v="0"/>
  </r>
  <r>
    <x v="10"/>
    <x v="25"/>
    <x v="25"/>
    <x v="2"/>
    <x v="6"/>
    <x v="4"/>
    <n v="0"/>
    <n v="0"/>
    <n v="0"/>
  </r>
  <r>
    <x v="10"/>
    <x v="26"/>
    <x v="26"/>
    <x v="2"/>
    <x v="6"/>
    <x v="4"/>
    <n v="0"/>
    <n v="0"/>
    <n v="0"/>
  </r>
  <r>
    <x v="10"/>
    <x v="27"/>
    <x v="27"/>
    <x v="2"/>
    <x v="6"/>
    <x v="4"/>
    <n v="0"/>
    <n v="0"/>
    <n v="0"/>
  </r>
  <r>
    <x v="10"/>
    <x v="28"/>
    <x v="28"/>
    <x v="2"/>
    <x v="6"/>
    <x v="4"/>
    <n v="0"/>
    <n v="0"/>
    <n v="0"/>
  </r>
  <r>
    <x v="10"/>
    <x v="29"/>
    <x v="29"/>
    <x v="2"/>
    <x v="6"/>
    <x v="4"/>
    <n v="0"/>
    <n v="0"/>
    <n v="0"/>
  </r>
  <r>
    <x v="10"/>
    <x v="30"/>
    <x v="30"/>
    <x v="2"/>
    <x v="6"/>
    <x v="4"/>
    <n v="0"/>
    <n v="0"/>
    <n v="0"/>
  </r>
  <r>
    <x v="10"/>
    <x v="31"/>
    <x v="31"/>
    <x v="2"/>
    <x v="6"/>
    <x v="4"/>
    <n v="0"/>
    <n v="0"/>
    <n v="0"/>
  </r>
  <r>
    <x v="10"/>
    <x v="32"/>
    <x v="32"/>
    <x v="2"/>
    <x v="6"/>
    <x v="4"/>
    <n v="0"/>
    <n v="0"/>
    <n v="0"/>
  </r>
  <r>
    <x v="10"/>
    <x v="33"/>
    <x v="33"/>
    <x v="3"/>
    <x v="6"/>
    <x v="4"/>
    <n v="0"/>
    <n v="0"/>
    <n v="0"/>
  </r>
  <r>
    <x v="10"/>
    <x v="34"/>
    <x v="34"/>
    <x v="3"/>
    <x v="6"/>
    <x v="4"/>
    <n v="0"/>
    <n v="0"/>
    <n v="0"/>
  </r>
  <r>
    <x v="10"/>
    <x v="35"/>
    <x v="35"/>
    <x v="3"/>
    <x v="6"/>
    <x v="4"/>
    <n v="0"/>
    <n v="0"/>
    <n v="0"/>
  </r>
  <r>
    <x v="10"/>
    <x v="36"/>
    <x v="36"/>
    <x v="3"/>
    <x v="6"/>
    <x v="4"/>
    <n v="0"/>
    <n v="0"/>
    <n v="0"/>
  </r>
  <r>
    <x v="10"/>
    <x v="37"/>
    <x v="37"/>
    <x v="3"/>
    <x v="6"/>
    <x v="4"/>
    <n v="0"/>
    <n v="0"/>
    <n v="0"/>
  </r>
  <r>
    <x v="10"/>
    <x v="38"/>
    <x v="38"/>
    <x v="3"/>
    <x v="6"/>
    <x v="4"/>
    <n v="0"/>
    <n v="0"/>
    <n v="0"/>
  </r>
  <r>
    <x v="10"/>
    <x v="39"/>
    <x v="39"/>
    <x v="3"/>
    <x v="6"/>
    <x v="4"/>
    <n v="0"/>
    <n v="0"/>
    <n v="0"/>
  </r>
  <r>
    <x v="10"/>
    <x v="40"/>
    <x v="40"/>
    <x v="3"/>
    <x v="6"/>
    <x v="4"/>
    <n v="0"/>
    <n v="0"/>
    <n v="0"/>
  </r>
  <r>
    <x v="10"/>
    <x v="41"/>
    <x v="41"/>
    <x v="3"/>
    <x v="6"/>
    <x v="4"/>
    <n v="0"/>
    <n v="0"/>
    <n v="0"/>
  </r>
  <r>
    <x v="10"/>
    <x v="42"/>
    <x v="42"/>
    <x v="3"/>
    <x v="6"/>
    <x v="4"/>
    <n v="0"/>
    <n v="0"/>
    <n v="0"/>
  </r>
  <r>
    <x v="10"/>
    <x v="43"/>
    <x v="43"/>
    <x v="3"/>
    <x v="6"/>
    <x v="4"/>
    <n v="0"/>
    <n v="0"/>
    <n v="0"/>
  </r>
  <r>
    <x v="10"/>
    <x v="44"/>
    <x v="44"/>
    <x v="4"/>
    <x v="6"/>
    <x v="4"/>
    <n v="0"/>
    <n v="0"/>
    <n v="0"/>
  </r>
  <r>
    <x v="10"/>
    <x v="45"/>
    <x v="45"/>
    <x v="4"/>
    <x v="6"/>
    <x v="4"/>
    <n v="0"/>
    <n v="0"/>
    <n v="0"/>
  </r>
  <r>
    <x v="10"/>
    <x v="46"/>
    <x v="46"/>
    <x v="4"/>
    <x v="6"/>
    <x v="4"/>
    <n v="0"/>
    <n v="0"/>
    <n v="0"/>
  </r>
  <r>
    <x v="10"/>
    <x v="47"/>
    <x v="47"/>
    <x v="4"/>
    <x v="6"/>
    <x v="4"/>
    <n v="0"/>
    <n v="0"/>
    <n v="0"/>
  </r>
  <r>
    <x v="10"/>
    <x v="48"/>
    <x v="48"/>
    <x v="4"/>
    <x v="6"/>
    <x v="4"/>
    <n v="0"/>
    <n v="0"/>
    <n v="0"/>
  </r>
  <r>
    <x v="10"/>
    <x v="49"/>
    <x v="49"/>
    <x v="4"/>
    <x v="6"/>
    <x v="4"/>
    <n v="0"/>
    <n v="0"/>
    <n v="0"/>
  </r>
  <r>
    <x v="10"/>
    <x v="50"/>
    <x v="50"/>
    <x v="4"/>
    <x v="6"/>
    <x v="4"/>
    <n v="0"/>
    <n v="0"/>
    <n v="0"/>
  </r>
  <r>
    <x v="10"/>
    <x v="51"/>
    <x v="51"/>
    <x v="4"/>
    <x v="6"/>
    <x v="4"/>
    <n v="0"/>
    <n v="0"/>
    <n v="0"/>
  </r>
  <r>
    <x v="10"/>
    <x v="52"/>
    <x v="52"/>
    <x v="4"/>
    <x v="6"/>
    <x v="4"/>
    <n v="0"/>
    <n v="0"/>
    <n v="0"/>
  </r>
  <r>
    <x v="10"/>
    <x v="53"/>
    <x v="53"/>
    <x v="4"/>
    <x v="6"/>
    <x v="4"/>
    <n v="0"/>
    <n v="0"/>
    <n v="0"/>
  </r>
  <r>
    <x v="10"/>
    <x v="54"/>
    <x v="54"/>
    <x v="4"/>
    <x v="6"/>
    <x v="4"/>
    <n v="0"/>
    <n v="0"/>
    <n v="0"/>
  </r>
  <r>
    <x v="10"/>
    <x v="55"/>
    <x v="55"/>
    <x v="4"/>
    <x v="6"/>
    <x v="4"/>
    <n v="0"/>
    <n v="0"/>
    <n v="0"/>
  </r>
  <r>
    <x v="10"/>
    <x v="56"/>
    <x v="56"/>
    <x v="5"/>
    <x v="6"/>
    <x v="4"/>
    <n v="0"/>
    <n v="0"/>
    <n v="0"/>
  </r>
  <r>
    <x v="10"/>
    <x v="57"/>
    <x v="57"/>
    <x v="5"/>
    <x v="6"/>
    <x v="4"/>
    <n v="0"/>
    <n v="0"/>
    <n v="0"/>
  </r>
  <r>
    <x v="10"/>
    <x v="58"/>
    <x v="58"/>
    <x v="5"/>
    <x v="6"/>
    <x v="4"/>
    <n v="0"/>
    <n v="0"/>
    <n v="0"/>
  </r>
  <r>
    <x v="10"/>
    <x v="59"/>
    <x v="59"/>
    <x v="5"/>
    <x v="6"/>
    <x v="4"/>
    <n v="0"/>
    <n v="0"/>
    <n v="0"/>
  </r>
  <r>
    <x v="10"/>
    <x v="60"/>
    <x v="60"/>
    <x v="5"/>
    <x v="6"/>
    <x v="4"/>
    <n v="0"/>
    <n v="0"/>
    <n v="0"/>
  </r>
  <r>
    <x v="10"/>
    <x v="61"/>
    <x v="61"/>
    <x v="5"/>
    <x v="6"/>
    <x v="4"/>
    <n v="0"/>
    <n v="0"/>
    <n v="0"/>
  </r>
  <r>
    <x v="10"/>
    <x v="62"/>
    <x v="62"/>
    <x v="5"/>
    <x v="6"/>
    <x v="4"/>
    <n v="0"/>
    <n v="0"/>
    <n v="0"/>
  </r>
  <r>
    <x v="10"/>
    <x v="63"/>
    <x v="63"/>
    <x v="5"/>
    <x v="6"/>
    <x v="4"/>
    <n v="0"/>
    <n v="0"/>
    <n v="0"/>
  </r>
  <r>
    <x v="10"/>
    <x v="64"/>
    <x v="64"/>
    <x v="5"/>
    <x v="6"/>
    <x v="4"/>
    <n v="0"/>
    <n v="0"/>
    <n v="0"/>
  </r>
  <r>
    <x v="10"/>
    <x v="65"/>
    <x v="65"/>
    <x v="5"/>
    <x v="6"/>
    <x v="4"/>
    <n v="0"/>
    <n v="0"/>
    <n v="0"/>
  </r>
  <r>
    <x v="10"/>
    <x v="66"/>
    <x v="64"/>
    <x v="6"/>
    <x v="6"/>
    <x v="4"/>
    <n v="0"/>
    <n v="0"/>
    <n v="0"/>
  </r>
  <r>
    <x v="10"/>
    <x v="67"/>
    <x v="66"/>
    <x v="6"/>
    <x v="6"/>
    <x v="4"/>
    <n v="0"/>
    <n v="0"/>
    <n v="0"/>
  </r>
  <r>
    <x v="10"/>
    <x v="68"/>
    <x v="67"/>
    <x v="6"/>
    <x v="6"/>
    <x v="4"/>
    <n v="0"/>
    <n v="0"/>
    <n v="0"/>
  </r>
  <r>
    <x v="10"/>
    <x v="69"/>
    <x v="68"/>
    <x v="6"/>
    <x v="6"/>
    <x v="4"/>
    <n v="0"/>
    <n v="0"/>
    <n v="0"/>
  </r>
  <r>
    <x v="10"/>
    <x v="70"/>
    <x v="69"/>
    <x v="6"/>
    <x v="6"/>
    <x v="4"/>
    <n v="0"/>
    <n v="0"/>
    <n v="0"/>
  </r>
  <r>
    <x v="10"/>
    <x v="71"/>
    <x v="70"/>
    <x v="7"/>
    <x v="6"/>
    <x v="4"/>
    <n v="0"/>
    <n v="0"/>
    <n v="0"/>
  </r>
  <r>
    <x v="10"/>
    <x v="72"/>
    <x v="71"/>
    <x v="7"/>
    <x v="6"/>
    <x v="4"/>
    <n v="0"/>
    <n v="0"/>
    <n v="0"/>
  </r>
  <r>
    <x v="10"/>
    <x v="73"/>
    <x v="72"/>
    <x v="7"/>
    <x v="6"/>
    <x v="4"/>
    <n v="0"/>
    <n v="0"/>
    <n v="0"/>
  </r>
  <r>
    <x v="10"/>
    <x v="74"/>
    <x v="16"/>
    <x v="7"/>
    <x v="6"/>
    <x v="4"/>
    <n v="0"/>
    <n v="0"/>
    <n v="0"/>
  </r>
  <r>
    <x v="10"/>
    <x v="75"/>
    <x v="73"/>
    <x v="7"/>
    <x v="6"/>
    <x v="4"/>
    <n v="0"/>
    <n v="0"/>
    <n v="0"/>
  </r>
  <r>
    <x v="10"/>
    <x v="76"/>
    <x v="74"/>
    <x v="7"/>
    <x v="6"/>
    <x v="4"/>
    <n v="0"/>
    <n v="0"/>
    <n v="0"/>
  </r>
  <r>
    <x v="10"/>
    <x v="77"/>
    <x v="75"/>
    <x v="7"/>
    <x v="6"/>
    <x v="4"/>
    <n v="0"/>
    <n v="0"/>
    <n v="0"/>
  </r>
  <r>
    <x v="10"/>
    <x v="78"/>
    <x v="76"/>
    <x v="7"/>
    <x v="6"/>
    <x v="4"/>
    <n v="0"/>
    <n v="0"/>
    <n v="0"/>
  </r>
  <r>
    <x v="11"/>
    <x v="0"/>
    <x v="0"/>
    <x v="0"/>
    <x v="6"/>
    <x v="4"/>
    <n v="0"/>
    <n v="0"/>
    <n v="0"/>
  </r>
  <r>
    <x v="11"/>
    <x v="1"/>
    <x v="1"/>
    <x v="0"/>
    <x v="6"/>
    <x v="4"/>
    <n v="0"/>
    <n v="0"/>
    <n v="0"/>
  </r>
  <r>
    <x v="11"/>
    <x v="2"/>
    <x v="2"/>
    <x v="0"/>
    <x v="6"/>
    <x v="4"/>
    <n v="0"/>
    <n v="0"/>
    <n v="0"/>
  </r>
  <r>
    <x v="11"/>
    <x v="3"/>
    <x v="3"/>
    <x v="0"/>
    <x v="6"/>
    <x v="4"/>
    <n v="0"/>
    <n v="0"/>
    <n v="0"/>
  </r>
  <r>
    <x v="11"/>
    <x v="4"/>
    <x v="4"/>
    <x v="0"/>
    <x v="6"/>
    <x v="4"/>
    <n v="0"/>
    <n v="0"/>
    <n v="0"/>
  </r>
  <r>
    <x v="11"/>
    <x v="5"/>
    <x v="5"/>
    <x v="0"/>
    <x v="6"/>
    <x v="4"/>
    <n v="0"/>
    <n v="0"/>
    <n v="0"/>
  </r>
  <r>
    <x v="11"/>
    <x v="6"/>
    <x v="6"/>
    <x v="0"/>
    <x v="6"/>
    <x v="4"/>
    <n v="0"/>
    <n v="0"/>
    <n v="0"/>
  </r>
  <r>
    <x v="11"/>
    <x v="7"/>
    <x v="7"/>
    <x v="0"/>
    <x v="6"/>
    <x v="4"/>
    <n v="0"/>
    <n v="0"/>
    <n v="0"/>
  </r>
  <r>
    <x v="11"/>
    <x v="8"/>
    <x v="8"/>
    <x v="0"/>
    <x v="6"/>
    <x v="4"/>
    <n v="0"/>
    <n v="0"/>
    <n v="0"/>
  </r>
  <r>
    <x v="11"/>
    <x v="9"/>
    <x v="9"/>
    <x v="0"/>
    <x v="6"/>
    <x v="4"/>
    <n v="0"/>
    <n v="0"/>
    <n v="0"/>
  </r>
  <r>
    <x v="11"/>
    <x v="10"/>
    <x v="10"/>
    <x v="1"/>
    <x v="6"/>
    <x v="4"/>
    <n v="0"/>
    <n v="0"/>
    <n v="0"/>
  </r>
  <r>
    <x v="11"/>
    <x v="11"/>
    <x v="11"/>
    <x v="1"/>
    <x v="6"/>
    <x v="4"/>
    <n v="0"/>
    <n v="0"/>
    <n v="0"/>
  </r>
  <r>
    <x v="11"/>
    <x v="12"/>
    <x v="12"/>
    <x v="1"/>
    <x v="6"/>
    <x v="4"/>
    <n v="0"/>
    <n v="0"/>
    <n v="0"/>
  </r>
  <r>
    <x v="11"/>
    <x v="13"/>
    <x v="13"/>
    <x v="1"/>
    <x v="6"/>
    <x v="4"/>
    <n v="0"/>
    <n v="0"/>
    <n v="0"/>
  </r>
  <r>
    <x v="11"/>
    <x v="14"/>
    <x v="14"/>
    <x v="1"/>
    <x v="6"/>
    <x v="4"/>
    <n v="0"/>
    <n v="0"/>
    <n v="0"/>
  </r>
  <r>
    <x v="11"/>
    <x v="15"/>
    <x v="15"/>
    <x v="1"/>
    <x v="6"/>
    <x v="4"/>
    <n v="0"/>
    <n v="0"/>
    <n v="0"/>
  </r>
  <r>
    <x v="11"/>
    <x v="16"/>
    <x v="16"/>
    <x v="1"/>
    <x v="6"/>
    <x v="4"/>
    <n v="0"/>
    <n v="0"/>
    <n v="0"/>
  </r>
  <r>
    <x v="11"/>
    <x v="17"/>
    <x v="17"/>
    <x v="1"/>
    <x v="6"/>
    <x v="4"/>
    <n v="0"/>
    <n v="0"/>
    <n v="0"/>
  </r>
  <r>
    <x v="11"/>
    <x v="18"/>
    <x v="18"/>
    <x v="1"/>
    <x v="6"/>
    <x v="4"/>
    <n v="0"/>
    <n v="0"/>
    <n v="0"/>
  </r>
  <r>
    <x v="11"/>
    <x v="19"/>
    <x v="19"/>
    <x v="1"/>
    <x v="6"/>
    <x v="4"/>
    <n v="0"/>
    <n v="0"/>
    <n v="0"/>
  </r>
  <r>
    <x v="11"/>
    <x v="20"/>
    <x v="20"/>
    <x v="1"/>
    <x v="6"/>
    <x v="4"/>
    <n v="0"/>
    <n v="0"/>
    <n v="0"/>
  </r>
  <r>
    <x v="11"/>
    <x v="21"/>
    <x v="21"/>
    <x v="1"/>
    <x v="6"/>
    <x v="4"/>
    <n v="0"/>
    <n v="0"/>
    <n v="0"/>
  </r>
  <r>
    <x v="11"/>
    <x v="22"/>
    <x v="22"/>
    <x v="1"/>
    <x v="6"/>
    <x v="4"/>
    <n v="0"/>
    <n v="0"/>
    <n v="0"/>
  </r>
  <r>
    <x v="11"/>
    <x v="23"/>
    <x v="23"/>
    <x v="1"/>
    <x v="6"/>
    <x v="4"/>
    <n v="0"/>
    <n v="0"/>
    <n v="0"/>
  </r>
  <r>
    <x v="11"/>
    <x v="24"/>
    <x v="24"/>
    <x v="1"/>
    <x v="6"/>
    <x v="4"/>
    <n v="0"/>
    <n v="0"/>
    <n v="0"/>
  </r>
  <r>
    <x v="11"/>
    <x v="25"/>
    <x v="25"/>
    <x v="2"/>
    <x v="6"/>
    <x v="4"/>
    <n v="0"/>
    <n v="0"/>
    <n v="0"/>
  </r>
  <r>
    <x v="11"/>
    <x v="26"/>
    <x v="26"/>
    <x v="2"/>
    <x v="6"/>
    <x v="4"/>
    <n v="0"/>
    <n v="0"/>
    <n v="0"/>
  </r>
  <r>
    <x v="11"/>
    <x v="27"/>
    <x v="27"/>
    <x v="2"/>
    <x v="6"/>
    <x v="4"/>
    <n v="0"/>
    <n v="0"/>
    <n v="0"/>
  </r>
  <r>
    <x v="11"/>
    <x v="28"/>
    <x v="28"/>
    <x v="2"/>
    <x v="6"/>
    <x v="4"/>
    <n v="0"/>
    <n v="0"/>
    <n v="0"/>
  </r>
  <r>
    <x v="11"/>
    <x v="29"/>
    <x v="29"/>
    <x v="2"/>
    <x v="6"/>
    <x v="4"/>
    <n v="0"/>
    <n v="0"/>
    <n v="0"/>
  </r>
  <r>
    <x v="11"/>
    <x v="30"/>
    <x v="30"/>
    <x v="2"/>
    <x v="6"/>
    <x v="4"/>
    <n v="0"/>
    <n v="0"/>
    <n v="0"/>
  </r>
  <r>
    <x v="11"/>
    <x v="31"/>
    <x v="31"/>
    <x v="2"/>
    <x v="6"/>
    <x v="4"/>
    <n v="0"/>
    <n v="0"/>
    <n v="0"/>
  </r>
  <r>
    <x v="11"/>
    <x v="32"/>
    <x v="32"/>
    <x v="2"/>
    <x v="6"/>
    <x v="4"/>
    <n v="0"/>
    <n v="0"/>
    <n v="0"/>
  </r>
  <r>
    <x v="11"/>
    <x v="33"/>
    <x v="33"/>
    <x v="3"/>
    <x v="6"/>
    <x v="4"/>
    <n v="0"/>
    <n v="0"/>
    <n v="0"/>
  </r>
  <r>
    <x v="11"/>
    <x v="34"/>
    <x v="34"/>
    <x v="3"/>
    <x v="6"/>
    <x v="4"/>
    <n v="0"/>
    <n v="0"/>
    <n v="0"/>
  </r>
  <r>
    <x v="11"/>
    <x v="35"/>
    <x v="35"/>
    <x v="3"/>
    <x v="6"/>
    <x v="4"/>
    <n v="0"/>
    <n v="0"/>
    <n v="0"/>
  </r>
  <r>
    <x v="11"/>
    <x v="36"/>
    <x v="36"/>
    <x v="3"/>
    <x v="6"/>
    <x v="4"/>
    <n v="0"/>
    <n v="0"/>
    <n v="0"/>
  </r>
  <r>
    <x v="11"/>
    <x v="37"/>
    <x v="37"/>
    <x v="3"/>
    <x v="6"/>
    <x v="4"/>
    <n v="0"/>
    <n v="0"/>
    <n v="0"/>
  </r>
  <r>
    <x v="11"/>
    <x v="38"/>
    <x v="38"/>
    <x v="3"/>
    <x v="6"/>
    <x v="4"/>
    <n v="0"/>
    <n v="0"/>
    <n v="0"/>
  </r>
  <r>
    <x v="11"/>
    <x v="39"/>
    <x v="39"/>
    <x v="3"/>
    <x v="6"/>
    <x v="4"/>
    <n v="0"/>
    <n v="0"/>
    <n v="0"/>
  </r>
  <r>
    <x v="11"/>
    <x v="40"/>
    <x v="40"/>
    <x v="3"/>
    <x v="6"/>
    <x v="4"/>
    <n v="0"/>
    <n v="0"/>
    <n v="0"/>
  </r>
  <r>
    <x v="11"/>
    <x v="41"/>
    <x v="41"/>
    <x v="3"/>
    <x v="6"/>
    <x v="4"/>
    <n v="0"/>
    <n v="0"/>
    <n v="0"/>
  </r>
  <r>
    <x v="11"/>
    <x v="42"/>
    <x v="42"/>
    <x v="3"/>
    <x v="6"/>
    <x v="4"/>
    <n v="0"/>
    <n v="0"/>
    <n v="0"/>
  </r>
  <r>
    <x v="11"/>
    <x v="43"/>
    <x v="43"/>
    <x v="3"/>
    <x v="6"/>
    <x v="4"/>
    <n v="0"/>
    <n v="0"/>
    <n v="0"/>
  </r>
  <r>
    <x v="11"/>
    <x v="44"/>
    <x v="44"/>
    <x v="4"/>
    <x v="6"/>
    <x v="4"/>
    <n v="0"/>
    <n v="0"/>
    <n v="0"/>
  </r>
  <r>
    <x v="11"/>
    <x v="45"/>
    <x v="45"/>
    <x v="4"/>
    <x v="6"/>
    <x v="4"/>
    <n v="0"/>
    <n v="0"/>
    <n v="0"/>
  </r>
  <r>
    <x v="11"/>
    <x v="46"/>
    <x v="46"/>
    <x v="4"/>
    <x v="6"/>
    <x v="4"/>
    <n v="0"/>
    <n v="0"/>
    <n v="0"/>
  </r>
  <r>
    <x v="11"/>
    <x v="47"/>
    <x v="47"/>
    <x v="4"/>
    <x v="6"/>
    <x v="4"/>
    <n v="0"/>
    <n v="0"/>
    <n v="0"/>
  </r>
  <r>
    <x v="11"/>
    <x v="48"/>
    <x v="48"/>
    <x v="4"/>
    <x v="6"/>
    <x v="4"/>
    <n v="0"/>
    <n v="0"/>
    <n v="0"/>
  </r>
  <r>
    <x v="11"/>
    <x v="49"/>
    <x v="49"/>
    <x v="4"/>
    <x v="6"/>
    <x v="4"/>
    <n v="0"/>
    <n v="0"/>
    <n v="0"/>
  </r>
  <r>
    <x v="11"/>
    <x v="50"/>
    <x v="50"/>
    <x v="4"/>
    <x v="6"/>
    <x v="4"/>
    <n v="0"/>
    <n v="0"/>
    <n v="0"/>
  </r>
  <r>
    <x v="11"/>
    <x v="51"/>
    <x v="51"/>
    <x v="4"/>
    <x v="6"/>
    <x v="4"/>
    <n v="0"/>
    <n v="0"/>
    <n v="0"/>
  </r>
  <r>
    <x v="11"/>
    <x v="52"/>
    <x v="52"/>
    <x v="4"/>
    <x v="6"/>
    <x v="4"/>
    <n v="0"/>
    <n v="0"/>
    <n v="0"/>
  </r>
  <r>
    <x v="11"/>
    <x v="53"/>
    <x v="53"/>
    <x v="4"/>
    <x v="6"/>
    <x v="4"/>
    <n v="0"/>
    <n v="0"/>
    <n v="0"/>
  </r>
  <r>
    <x v="11"/>
    <x v="54"/>
    <x v="54"/>
    <x v="4"/>
    <x v="6"/>
    <x v="4"/>
    <n v="0"/>
    <n v="0"/>
    <n v="0"/>
  </r>
  <r>
    <x v="11"/>
    <x v="55"/>
    <x v="55"/>
    <x v="4"/>
    <x v="6"/>
    <x v="4"/>
    <n v="0"/>
    <n v="0"/>
    <n v="0"/>
  </r>
  <r>
    <x v="11"/>
    <x v="56"/>
    <x v="56"/>
    <x v="5"/>
    <x v="6"/>
    <x v="4"/>
    <n v="0"/>
    <n v="0"/>
    <n v="0"/>
  </r>
  <r>
    <x v="11"/>
    <x v="57"/>
    <x v="57"/>
    <x v="5"/>
    <x v="6"/>
    <x v="4"/>
    <n v="0"/>
    <n v="0"/>
    <n v="0"/>
  </r>
  <r>
    <x v="11"/>
    <x v="58"/>
    <x v="58"/>
    <x v="5"/>
    <x v="6"/>
    <x v="4"/>
    <n v="0"/>
    <n v="0"/>
    <n v="0"/>
  </r>
  <r>
    <x v="11"/>
    <x v="59"/>
    <x v="59"/>
    <x v="5"/>
    <x v="6"/>
    <x v="4"/>
    <n v="0"/>
    <n v="0"/>
    <n v="0"/>
  </r>
  <r>
    <x v="11"/>
    <x v="60"/>
    <x v="60"/>
    <x v="5"/>
    <x v="6"/>
    <x v="4"/>
    <n v="0"/>
    <n v="0"/>
    <n v="0"/>
  </r>
  <r>
    <x v="11"/>
    <x v="61"/>
    <x v="61"/>
    <x v="5"/>
    <x v="6"/>
    <x v="4"/>
    <n v="0"/>
    <n v="0"/>
    <n v="0"/>
  </r>
  <r>
    <x v="11"/>
    <x v="62"/>
    <x v="62"/>
    <x v="5"/>
    <x v="6"/>
    <x v="4"/>
    <n v="0"/>
    <n v="0"/>
    <n v="0"/>
  </r>
  <r>
    <x v="11"/>
    <x v="63"/>
    <x v="63"/>
    <x v="5"/>
    <x v="6"/>
    <x v="4"/>
    <n v="0"/>
    <n v="0"/>
    <n v="0"/>
  </r>
  <r>
    <x v="11"/>
    <x v="64"/>
    <x v="64"/>
    <x v="5"/>
    <x v="6"/>
    <x v="4"/>
    <n v="0"/>
    <n v="0"/>
    <n v="0"/>
  </r>
  <r>
    <x v="11"/>
    <x v="65"/>
    <x v="65"/>
    <x v="5"/>
    <x v="6"/>
    <x v="4"/>
    <n v="0"/>
    <n v="0"/>
    <n v="0"/>
  </r>
  <r>
    <x v="11"/>
    <x v="66"/>
    <x v="64"/>
    <x v="6"/>
    <x v="6"/>
    <x v="4"/>
    <n v="0"/>
    <n v="0"/>
    <n v="0"/>
  </r>
  <r>
    <x v="11"/>
    <x v="67"/>
    <x v="66"/>
    <x v="6"/>
    <x v="6"/>
    <x v="4"/>
    <n v="0"/>
    <n v="0"/>
    <n v="0"/>
  </r>
  <r>
    <x v="11"/>
    <x v="68"/>
    <x v="67"/>
    <x v="6"/>
    <x v="6"/>
    <x v="4"/>
    <n v="0"/>
    <n v="0"/>
    <n v="0"/>
  </r>
  <r>
    <x v="11"/>
    <x v="69"/>
    <x v="68"/>
    <x v="6"/>
    <x v="6"/>
    <x v="4"/>
    <n v="0"/>
    <n v="0"/>
    <n v="0"/>
  </r>
  <r>
    <x v="11"/>
    <x v="70"/>
    <x v="69"/>
    <x v="6"/>
    <x v="6"/>
    <x v="4"/>
    <n v="0"/>
    <n v="0"/>
    <n v="0"/>
  </r>
  <r>
    <x v="11"/>
    <x v="71"/>
    <x v="70"/>
    <x v="7"/>
    <x v="6"/>
    <x v="4"/>
    <n v="0"/>
    <n v="0"/>
    <n v="0"/>
  </r>
  <r>
    <x v="11"/>
    <x v="72"/>
    <x v="71"/>
    <x v="7"/>
    <x v="6"/>
    <x v="4"/>
    <n v="0"/>
    <n v="0"/>
    <n v="0"/>
  </r>
  <r>
    <x v="11"/>
    <x v="73"/>
    <x v="72"/>
    <x v="7"/>
    <x v="6"/>
    <x v="4"/>
    <n v="0"/>
    <n v="0"/>
    <n v="0"/>
  </r>
  <r>
    <x v="11"/>
    <x v="74"/>
    <x v="16"/>
    <x v="7"/>
    <x v="6"/>
    <x v="4"/>
    <n v="0"/>
    <n v="0"/>
    <n v="0"/>
  </r>
  <r>
    <x v="11"/>
    <x v="75"/>
    <x v="73"/>
    <x v="7"/>
    <x v="6"/>
    <x v="4"/>
    <n v="0"/>
    <n v="0"/>
    <n v="0"/>
  </r>
  <r>
    <x v="11"/>
    <x v="76"/>
    <x v="74"/>
    <x v="7"/>
    <x v="6"/>
    <x v="4"/>
    <n v="0"/>
    <n v="0"/>
    <n v="0"/>
  </r>
  <r>
    <x v="11"/>
    <x v="77"/>
    <x v="75"/>
    <x v="7"/>
    <x v="6"/>
    <x v="4"/>
    <n v="0"/>
    <n v="0"/>
    <n v="0"/>
  </r>
  <r>
    <x v="11"/>
    <x v="78"/>
    <x v="76"/>
    <x v="7"/>
    <x v="6"/>
    <x v="4"/>
    <n v="0"/>
    <n v="0"/>
    <n v="0"/>
  </r>
  <r>
    <x v="12"/>
    <x v="0"/>
    <x v="0"/>
    <x v="0"/>
    <x v="4"/>
    <x v="0"/>
    <n v="1"/>
    <n v="1"/>
    <n v="0"/>
  </r>
  <r>
    <x v="12"/>
    <x v="1"/>
    <x v="1"/>
    <x v="0"/>
    <x v="1"/>
    <x v="0"/>
    <n v="1"/>
    <n v="1"/>
    <n v="0"/>
  </r>
  <r>
    <x v="12"/>
    <x v="2"/>
    <x v="2"/>
    <x v="0"/>
    <x v="3"/>
    <x v="0"/>
    <n v="1"/>
    <n v="1"/>
    <n v="0"/>
  </r>
  <r>
    <x v="12"/>
    <x v="3"/>
    <x v="3"/>
    <x v="0"/>
    <x v="3"/>
    <x v="0"/>
    <n v="1"/>
    <n v="1"/>
    <n v="0"/>
  </r>
  <r>
    <x v="12"/>
    <x v="4"/>
    <x v="4"/>
    <x v="0"/>
    <x v="4"/>
    <x v="0"/>
    <n v="1"/>
    <n v="1"/>
    <n v="0"/>
  </r>
  <r>
    <x v="12"/>
    <x v="5"/>
    <x v="5"/>
    <x v="0"/>
    <x v="4"/>
    <x v="0"/>
    <n v="1"/>
    <n v="1"/>
    <n v="0"/>
  </r>
  <r>
    <x v="12"/>
    <x v="6"/>
    <x v="6"/>
    <x v="0"/>
    <x v="0"/>
    <x v="0"/>
    <n v="1"/>
    <n v="1"/>
    <n v="0"/>
  </r>
  <r>
    <x v="12"/>
    <x v="7"/>
    <x v="7"/>
    <x v="0"/>
    <x v="3"/>
    <x v="2"/>
    <n v="1"/>
    <n v="0"/>
    <n v="1"/>
  </r>
  <r>
    <x v="12"/>
    <x v="8"/>
    <x v="8"/>
    <x v="0"/>
    <x v="1"/>
    <x v="0"/>
    <n v="1"/>
    <n v="1"/>
    <n v="0"/>
  </r>
  <r>
    <x v="12"/>
    <x v="9"/>
    <x v="9"/>
    <x v="0"/>
    <x v="3"/>
    <x v="0"/>
    <n v="1"/>
    <n v="1"/>
    <n v="0"/>
  </r>
  <r>
    <x v="12"/>
    <x v="10"/>
    <x v="10"/>
    <x v="1"/>
    <x v="4"/>
    <x v="1"/>
    <n v="1"/>
    <n v="0"/>
    <n v="1"/>
  </r>
  <r>
    <x v="12"/>
    <x v="11"/>
    <x v="11"/>
    <x v="1"/>
    <x v="0"/>
    <x v="0"/>
    <n v="1"/>
    <n v="1"/>
    <n v="0"/>
  </r>
  <r>
    <x v="12"/>
    <x v="12"/>
    <x v="12"/>
    <x v="1"/>
    <x v="0"/>
    <x v="0"/>
    <n v="1"/>
    <n v="1"/>
    <n v="0"/>
  </r>
  <r>
    <x v="12"/>
    <x v="13"/>
    <x v="13"/>
    <x v="1"/>
    <x v="3"/>
    <x v="0"/>
    <n v="1"/>
    <n v="1"/>
    <n v="0"/>
  </r>
  <r>
    <x v="12"/>
    <x v="14"/>
    <x v="14"/>
    <x v="1"/>
    <x v="3"/>
    <x v="0"/>
    <n v="1"/>
    <n v="1"/>
    <n v="0"/>
  </r>
  <r>
    <x v="12"/>
    <x v="15"/>
    <x v="15"/>
    <x v="1"/>
    <x v="4"/>
    <x v="0"/>
    <n v="1"/>
    <n v="1"/>
    <n v="0"/>
  </r>
  <r>
    <x v="12"/>
    <x v="16"/>
    <x v="16"/>
    <x v="1"/>
    <x v="1"/>
    <x v="0"/>
    <n v="1"/>
    <n v="1"/>
    <n v="0"/>
  </r>
  <r>
    <x v="12"/>
    <x v="17"/>
    <x v="17"/>
    <x v="1"/>
    <x v="1"/>
    <x v="0"/>
    <n v="1"/>
    <n v="1"/>
    <n v="0"/>
  </r>
  <r>
    <x v="12"/>
    <x v="18"/>
    <x v="18"/>
    <x v="1"/>
    <x v="4"/>
    <x v="0"/>
    <n v="1"/>
    <n v="1"/>
    <n v="0"/>
  </r>
  <r>
    <x v="12"/>
    <x v="19"/>
    <x v="19"/>
    <x v="1"/>
    <x v="1"/>
    <x v="0"/>
    <n v="1"/>
    <n v="1"/>
    <n v="0"/>
  </r>
  <r>
    <x v="12"/>
    <x v="20"/>
    <x v="20"/>
    <x v="1"/>
    <x v="3"/>
    <x v="0"/>
    <n v="1"/>
    <n v="1"/>
    <n v="0"/>
  </r>
  <r>
    <x v="12"/>
    <x v="21"/>
    <x v="21"/>
    <x v="1"/>
    <x v="0"/>
    <x v="0"/>
    <n v="1"/>
    <n v="1"/>
    <n v="0"/>
  </r>
  <r>
    <x v="12"/>
    <x v="22"/>
    <x v="22"/>
    <x v="1"/>
    <x v="1"/>
    <x v="0"/>
    <n v="1"/>
    <n v="1"/>
    <n v="0"/>
  </r>
  <r>
    <x v="12"/>
    <x v="23"/>
    <x v="23"/>
    <x v="1"/>
    <x v="4"/>
    <x v="0"/>
    <n v="1"/>
    <n v="1"/>
    <n v="0"/>
  </r>
  <r>
    <x v="12"/>
    <x v="24"/>
    <x v="24"/>
    <x v="1"/>
    <x v="0"/>
    <x v="0"/>
    <n v="1"/>
    <n v="1"/>
    <n v="0"/>
  </r>
  <r>
    <x v="12"/>
    <x v="25"/>
    <x v="25"/>
    <x v="2"/>
    <x v="4"/>
    <x v="2"/>
    <n v="1"/>
    <n v="0"/>
    <n v="1"/>
  </r>
  <r>
    <x v="12"/>
    <x v="26"/>
    <x v="26"/>
    <x v="2"/>
    <x v="4"/>
    <x v="0"/>
    <n v="1"/>
    <n v="1"/>
    <n v="0"/>
  </r>
  <r>
    <x v="12"/>
    <x v="27"/>
    <x v="27"/>
    <x v="2"/>
    <x v="3"/>
    <x v="0"/>
    <n v="1"/>
    <n v="1"/>
    <n v="0"/>
  </r>
  <r>
    <x v="12"/>
    <x v="28"/>
    <x v="28"/>
    <x v="2"/>
    <x v="1"/>
    <x v="0"/>
    <n v="1"/>
    <n v="1"/>
    <n v="0"/>
  </r>
  <r>
    <x v="12"/>
    <x v="29"/>
    <x v="29"/>
    <x v="2"/>
    <x v="0"/>
    <x v="0"/>
    <n v="1"/>
    <n v="1"/>
    <n v="0"/>
  </r>
  <r>
    <x v="12"/>
    <x v="30"/>
    <x v="30"/>
    <x v="2"/>
    <x v="1"/>
    <x v="0"/>
    <n v="1"/>
    <n v="1"/>
    <n v="0"/>
  </r>
  <r>
    <x v="12"/>
    <x v="31"/>
    <x v="31"/>
    <x v="2"/>
    <x v="4"/>
    <x v="0"/>
    <n v="1"/>
    <n v="1"/>
    <n v="0"/>
  </r>
  <r>
    <x v="12"/>
    <x v="32"/>
    <x v="32"/>
    <x v="2"/>
    <x v="1"/>
    <x v="0"/>
    <n v="1"/>
    <n v="1"/>
    <n v="0"/>
  </r>
  <r>
    <x v="12"/>
    <x v="33"/>
    <x v="33"/>
    <x v="3"/>
    <x v="1"/>
    <x v="0"/>
    <n v="1"/>
    <n v="1"/>
    <n v="0"/>
  </r>
  <r>
    <x v="12"/>
    <x v="34"/>
    <x v="34"/>
    <x v="3"/>
    <x v="3"/>
    <x v="0"/>
    <n v="1"/>
    <n v="1"/>
    <n v="0"/>
  </r>
  <r>
    <x v="12"/>
    <x v="35"/>
    <x v="35"/>
    <x v="3"/>
    <x v="1"/>
    <x v="0"/>
    <n v="1"/>
    <n v="1"/>
    <n v="0"/>
  </r>
  <r>
    <x v="12"/>
    <x v="36"/>
    <x v="36"/>
    <x v="3"/>
    <x v="4"/>
    <x v="0"/>
    <n v="1"/>
    <n v="1"/>
    <n v="0"/>
  </r>
  <r>
    <x v="12"/>
    <x v="37"/>
    <x v="37"/>
    <x v="3"/>
    <x v="3"/>
    <x v="0"/>
    <n v="1"/>
    <n v="1"/>
    <n v="0"/>
  </r>
  <r>
    <x v="12"/>
    <x v="38"/>
    <x v="38"/>
    <x v="3"/>
    <x v="3"/>
    <x v="0"/>
    <n v="1"/>
    <n v="1"/>
    <n v="0"/>
  </r>
  <r>
    <x v="12"/>
    <x v="39"/>
    <x v="39"/>
    <x v="3"/>
    <x v="3"/>
    <x v="0"/>
    <n v="1"/>
    <n v="1"/>
    <n v="0"/>
  </r>
  <r>
    <x v="12"/>
    <x v="40"/>
    <x v="40"/>
    <x v="3"/>
    <x v="4"/>
    <x v="0"/>
    <n v="1"/>
    <n v="1"/>
    <n v="0"/>
  </r>
  <r>
    <x v="12"/>
    <x v="41"/>
    <x v="41"/>
    <x v="3"/>
    <x v="1"/>
    <x v="0"/>
    <n v="1"/>
    <n v="1"/>
    <n v="0"/>
  </r>
  <r>
    <x v="12"/>
    <x v="42"/>
    <x v="42"/>
    <x v="3"/>
    <x v="1"/>
    <x v="0"/>
    <n v="1"/>
    <n v="1"/>
    <n v="0"/>
  </r>
  <r>
    <x v="12"/>
    <x v="43"/>
    <x v="43"/>
    <x v="3"/>
    <x v="3"/>
    <x v="0"/>
    <n v="1"/>
    <n v="1"/>
    <n v="0"/>
  </r>
  <r>
    <x v="12"/>
    <x v="44"/>
    <x v="44"/>
    <x v="4"/>
    <x v="1"/>
    <x v="0"/>
    <n v="1"/>
    <n v="1"/>
    <n v="0"/>
  </r>
  <r>
    <x v="12"/>
    <x v="45"/>
    <x v="45"/>
    <x v="4"/>
    <x v="0"/>
    <x v="0"/>
    <n v="1"/>
    <n v="1"/>
    <n v="0"/>
  </r>
  <r>
    <x v="12"/>
    <x v="46"/>
    <x v="46"/>
    <x v="4"/>
    <x v="3"/>
    <x v="2"/>
    <n v="1"/>
    <n v="0"/>
    <n v="1"/>
  </r>
  <r>
    <x v="12"/>
    <x v="47"/>
    <x v="47"/>
    <x v="4"/>
    <x v="4"/>
    <x v="0"/>
    <n v="1"/>
    <n v="1"/>
    <n v="0"/>
  </r>
  <r>
    <x v="12"/>
    <x v="48"/>
    <x v="48"/>
    <x v="4"/>
    <x v="4"/>
    <x v="0"/>
    <n v="1"/>
    <n v="1"/>
    <n v="0"/>
  </r>
  <r>
    <x v="12"/>
    <x v="49"/>
    <x v="49"/>
    <x v="4"/>
    <x v="1"/>
    <x v="0"/>
    <n v="1"/>
    <n v="1"/>
    <n v="0"/>
  </r>
  <r>
    <x v="12"/>
    <x v="50"/>
    <x v="50"/>
    <x v="4"/>
    <x v="3"/>
    <x v="0"/>
    <n v="1"/>
    <n v="1"/>
    <n v="0"/>
  </r>
  <r>
    <x v="12"/>
    <x v="51"/>
    <x v="51"/>
    <x v="4"/>
    <x v="0"/>
    <x v="1"/>
    <n v="1"/>
    <n v="0"/>
    <n v="1"/>
  </r>
  <r>
    <x v="12"/>
    <x v="52"/>
    <x v="52"/>
    <x v="4"/>
    <x v="0"/>
    <x v="0"/>
    <n v="1"/>
    <n v="1"/>
    <n v="0"/>
  </r>
  <r>
    <x v="12"/>
    <x v="53"/>
    <x v="53"/>
    <x v="4"/>
    <x v="3"/>
    <x v="0"/>
    <n v="1"/>
    <n v="1"/>
    <n v="0"/>
  </r>
  <r>
    <x v="12"/>
    <x v="54"/>
    <x v="54"/>
    <x v="4"/>
    <x v="4"/>
    <x v="0"/>
    <n v="1"/>
    <n v="1"/>
    <n v="0"/>
  </r>
  <r>
    <x v="12"/>
    <x v="55"/>
    <x v="55"/>
    <x v="4"/>
    <x v="4"/>
    <x v="0"/>
    <n v="1"/>
    <n v="1"/>
    <n v="0"/>
  </r>
  <r>
    <x v="12"/>
    <x v="56"/>
    <x v="56"/>
    <x v="5"/>
    <x v="0"/>
    <x v="0"/>
    <n v="1"/>
    <n v="1"/>
    <n v="0"/>
  </r>
  <r>
    <x v="12"/>
    <x v="57"/>
    <x v="57"/>
    <x v="5"/>
    <x v="3"/>
    <x v="0"/>
    <n v="1"/>
    <n v="1"/>
    <n v="0"/>
  </r>
  <r>
    <x v="12"/>
    <x v="58"/>
    <x v="58"/>
    <x v="5"/>
    <x v="0"/>
    <x v="0"/>
    <n v="1"/>
    <n v="1"/>
    <n v="0"/>
  </r>
  <r>
    <x v="12"/>
    <x v="59"/>
    <x v="59"/>
    <x v="5"/>
    <x v="3"/>
    <x v="0"/>
    <n v="1"/>
    <n v="1"/>
    <n v="0"/>
  </r>
  <r>
    <x v="12"/>
    <x v="60"/>
    <x v="60"/>
    <x v="5"/>
    <x v="0"/>
    <x v="0"/>
    <n v="1"/>
    <n v="1"/>
    <n v="0"/>
  </r>
  <r>
    <x v="12"/>
    <x v="61"/>
    <x v="61"/>
    <x v="5"/>
    <x v="0"/>
    <x v="0"/>
    <n v="1"/>
    <n v="1"/>
    <n v="0"/>
  </r>
  <r>
    <x v="12"/>
    <x v="62"/>
    <x v="62"/>
    <x v="5"/>
    <x v="3"/>
    <x v="0"/>
    <n v="1"/>
    <n v="1"/>
    <n v="0"/>
  </r>
  <r>
    <x v="12"/>
    <x v="63"/>
    <x v="63"/>
    <x v="5"/>
    <x v="1"/>
    <x v="0"/>
    <n v="1"/>
    <n v="1"/>
    <n v="0"/>
  </r>
  <r>
    <x v="12"/>
    <x v="64"/>
    <x v="64"/>
    <x v="5"/>
    <x v="0"/>
    <x v="0"/>
    <n v="1"/>
    <n v="1"/>
    <n v="0"/>
  </r>
  <r>
    <x v="12"/>
    <x v="65"/>
    <x v="65"/>
    <x v="5"/>
    <x v="4"/>
    <x v="0"/>
    <n v="1"/>
    <n v="1"/>
    <n v="0"/>
  </r>
  <r>
    <x v="12"/>
    <x v="66"/>
    <x v="64"/>
    <x v="6"/>
    <x v="0"/>
    <x v="0"/>
    <n v="1"/>
    <n v="1"/>
    <n v="0"/>
  </r>
  <r>
    <x v="12"/>
    <x v="67"/>
    <x v="66"/>
    <x v="6"/>
    <x v="3"/>
    <x v="2"/>
    <n v="1"/>
    <n v="0"/>
    <n v="1"/>
  </r>
  <r>
    <x v="12"/>
    <x v="68"/>
    <x v="67"/>
    <x v="6"/>
    <x v="5"/>
    <x v="1"/>
    <n v="0"/>
    <n v="0"/>
    <n v="0"/>
  </r>
  <r>
    <x v="12"/>
    <x v="69"/>
    <x v="68"/>
    <x v="6"/>
    <x v="0"/>
    <x v="0"/>
    <n v="1"/>
    <n v="1"/>
    <n v="0"/>
  </r>
  <r>
    <x v="12"/>
    <x v="70"/>
    <x v="69"/>
    <x v="6"/>
    <x v="4"/>
    <x v="0"/>
    <n v="1"/>
    <n v="1"/>
    <n v="0"/>
  </r>
  <r>
    <x v="12"/>
    <x v="71"/>
    <x v="70"/>
    <x v="7"/>
    <x v="4"/>
    <x v="0"/>
    <n v="1"/>
    <n v="1"/>
    <n v="0"/>
  </r>
  <r>
    <x v="12"/>
    <x v="72"/>
    <x v="71"/>
    <x v="7"/>
    <x v="5"/>
    <x v="1"/>
    <n v="0"/>
    <n v="0"/>
    <n v="0"/>
  </r>
  <r>
    <x v="12"/>
    <x v="73"/>
    <x v="72"/>
    <x v="7"/>
    <x v="3"/>
    <x v="0"/>
    <n v="1"/>
    <n v="1"/>
    <n v="0"/>
  </r>
  <r>
    <x v="12"/>
    <x v="74"/>
    <x v="16"/>
    <x v="7"/>
    <x v="3"/>
    <x v="0"/>
    <n v="1"/>
    <n v="1"/>
    <n v="0"/>
  </r>
  <r>
    <x v="12"/>
    <x v="75"/>
    <x v="73"/>
    <x v="7"/>
    <x v="3"/>
    <x v="0"/>
    <n v="1"/>
    <n v="1"/>
    <n v="0"/>
  </r>
  <r>
    <x v="12"/>
    <x v="76"/>
    <x v="74"/>
    <x v="7"/>
    <x v="1"/>
    <x v="0"/>
    <n v="1"/>
    <n v="1"/>
    <n v="0"/>
  </r>
  <r>
    <x v="12"/>
    <x v="77"/>
    <x v="75"/>
    <x v="7"/>
    <x v="3"/>
    <x v="0"/>
    <n v="1"/>
    <n v="1"/>
    <n v="0"/>
  </r>
  <r>
    <x v="12"/>
    <x v="78"/>
    <x v="76"/>
    <x v="7"/>
    <x v="3"/>
    <x v="0"/>
    <n v="1"/>
    <n v="1"/>
    <n v="0"/>
  </r>
  <r>
    <x v="13"/>
    <x v="0"/>
    <x v="0"/>
    <x v="0"/>
    <x v="1"/>
    <x v="0"/>
    <n v="1"/>
    <n v="1"/>
    <n v="0"/>
  </r>
  <r>
    <x v="13"/>
    <x v="1"/>
    <x v="1"/>
    <x v="0"/>
    <x v="1"/>
    <x v="0"/>
    <n v="1"/>
    <n v="1"/>
    <n v="0"/>
  </r>
  <r>
    <x v="13"/>
    <x v="2"/>
    <x v="2"/>
    <x v="0"/>
    <x v="0"/>
    <x v="0"/>
    <n v="1"/>
    <n v="1"/>
    <n v="0"/>
  </r>
  <r>
    <x v="13"/>
    <x v="3"/>
    <x v="3"/>
    <x v="0"/>
    <x v="4"/>
    <x v="0"/>
    <n v="1"/>
    <n v="1"/>
    <n v="0"/>
  </r>
  <r>
    <x v="13"/>
    <x v="4"/>
    <x v="4"/>
    <x v="0"/>
    <x v="1"/>
    <x v="0"/>
    <n v="1"/>
    <n v="1"/>
    <n v="0"/>
  </r>
  <r>
    <x v="13"/>
    <x v="5"/>
    <x v="5"/>
    <x v="0"/>
    <x v="4"/>
    <x v="0"/>
    <n v="1"/>
    <n v="1"/>
    <n v="0"/>
  </r>
  <r>
    <x v="13"/>
    <x v="6"/>
    <x v="6"/>
    <x v="0"/>
    <x v="0"/>
    <x v="0"/>
    <n v="1"/>
    <n v="1"/>
    <n v="0"/>
  </r>
  <r>
    <x v="13"/>
    <x v="7"/>
    <x v="7"/>
    <x v="0"/>
    <x v="1"/>
    <x v="0"/>
    <n v="1"/>
    <n v="1"/>
    <n v="0"/>
  </r>
  <r>
    <x v="13"/>
    <x v="8"/>
    <x v="8"/>
    <x v="0"/>
    <x v="4"/>
    <x v="0"/>
    <n v="1"/>
    <n v="1"/>
    <n v="0"/>
  </r>
  <r>
    <x v="13"/>
    <x v="9"/>
    <x v="9"/>
    <x v="0"/>
    <x v="0"/>
    <x v="0"/>
    <n v="1"/>
    <n v="1"/>
    <n v="0"/>
  </r>
  <r>
    <x v="13"/>
    <x v="10"/>
    <x v="10"/>
    <x v="1"/>
    <x v="1"/>
    <x v="0"/>
    <n v="1"/>
    <n v="1"/>
    <n v="0"/>
  </r>
  <r>
    <x v="13"/>
    <x v="11"/>
    <x v="11"/>
    <x v="1"/>
    <x v="4"/>
    <x v="2"/>
    <n v="1"/>
    <n v="0"/>
    <n v="1"/>
  </r>
  <r>
    <x v="13"/>
    <x v="12"/>
    <x v="12"/>
    <x v="1"/>
    <x v="3"/>
    <x v="0"/>
    <n v="1"/>
    <n v="1"/>
    <n v="0"/>
  </r>
  <r>
    <x v="13"/>
    <x v="13"/>
    <x v="13"/>
    <x v="1"/>
    <x v="3"/>
    <x v="0"/>
    <n v="1"/>
    <n v="1"/>
    <n v="0"/>
  </r>
  <r>
    <x v="13"/>
    <x v="14"/>
    <x v="14"/>
    <x v="1"/>
    <x v="3"/>
    <x v="0"/>
    <n v="1"/>
    <n v="1"/>
    <n v="0"/>
  </r>
  <r>
    <x v="13"/>
    <x v="15"/>
    <x v="15"/>
    <x v="1"/>
    <x v="4"/>
    <x v="1"/>
    <n v="1"/>
    <n v="0"/>
    <n v="1"/>
  </r>
  <r>
    <x v="13"/>
    <x v="16"/>
    <x v="16"/>
    <x v="1"/>
    <x v="4"/>
    <x v="0"/>
    <n v="1"/>
    <n v="1"/>
    <n v="0"/>
  </r>
  <r>
    <x v="13"/>
    <x v="17"/>
    <x v="17"/>
    <x v="1"/>
    <x v="0"/>
    <x v="0"/>
    <n v="1"/>
    <n v="1"/>
    <n v="0"/>
  </r>
  <r>
    <x v="13"/>
    <x v="18"/>
    <x v="18"/>
    <x v="1"/>
    <x v="3"/>
    <x v="0"/>
    <n v="1"/>
    <n v="1"/>
    <n v="0"/>
  </r>
  <r>
    <x v="13"/>
    <x v="19"/>
    <x v="19"/>
    <x v="1"/>
    <x v="3"/>
    <x v="0"/>
    <n v="1"/>
    <n v="1"/>
    <n v="0"/>
  </r>
  <r>
    <x v="13"/>
    <x v="20"/>
    <x v="20"/>
    <x v="1"/>
    <x v="3"/>
    <x v="0"/>
    <n v="1"/>
    <n v="1"/>
    <n v="0"/>
  </r>
  <r>
    <x v="13"/>
    <x v="21"/>
    <x v="21"/>
    <x v="1"/>
    <x v="1"/>
    <x v="0"/>
    <n v="1"/>
    <n v="1"/>
    <n v="0"/>
  </r>
  <r>
    <x v="13"/>
    <x v="22"/>
    <x v="22"/>
    <x v="1"/>
    <x v="4"/>
    <x v="0"/>
    <n v="1"/>
    <n v="1"/>
    <n v="0"/>
  </r>
  <r>
    <x v="13"/>
    <x v="23"/>
    <x v="23"/>
    <x v="1"/>
    <x v="3"/>
    <x v="0"/>
    <n v="1"/>
    <n v="1"/>
    <n v="0"/>
  </r>
  <r>
    <x v="13"/>
    <x v="24"/>
    <x v="24"/>
    <x v="1"/>
    <x v="0"/>
    <x v="0"/>
    <n v="1"/>
    <n v="1"/>
    <n v="0"/>
  </r>
  <r>
    <x v="13"/>
    <x v="25"/>
    <x v="25"/>
    <x v="2"/>
    <x v="4"/>
    <x v="0"/>
    <n v="1"/>
    <n v="1"/>
    <n v="0"/>
  </r>
  <r>
    <x v="13"/>
    <x v="26"/>
    <x v="26"/>
    <x v="2"/>
    <x v="3"/>
    <x v="0"/>
    <n v="1"/>
    <n v="1"/>
    <n v="0"/>
  </r>
  <r>
    <x v="13"/>
    <x v="27"/>
    <x v="27"/>
    <x v="2"/>
    <x v="0"/>
    <x v="0"/>
    <n v="1"/>
    <n v="1"/>
    <n v="0"/>
  </r>
  <r>
    <x v="13"/>
    <x v="28"/>
    <x v="28"/>
    <x v="2"/>
    <x v="0"/>
    <x v="0"/>
    <n v="1"/>
    <n v="1"/>
    <n v="0"/>
  </r>
  <r>
    <x v="13"/>
    <x v="29"/>
    <x v="29"/>
    <x v="2"/>
    <x v="0"/>
    <x v="0"/>
    <n v="1"/>
    <n v="1"/>
    <n v="0"/>
  </r>
  <r>
    <x v="13"/>
    <x v="30"/>
    <x v="30"/>
    <x v="2"/>
    <x v="1"/>
    <x v="0"/>
    <n v="1"/>
    <n v="1"/>
    <n v="0"/>
  </r>
  <r>
    <x v="13"/>
    <x v="31"/>
    <x v="31"/>
    <x v="2"/>
    <x v="1"/>
    <x v="0"/>
    <n v="1"/>
    <n v="1"/>
    <n v="0"/>
  </r>
  <r>
    <x v="13"/>
    <x v="32"/>
    <x v="32"/>
    <x v="2"/>
    <x v="3"/>
    <x v="2"/>
    <n v="1"/>
    <n v="0"/>
    <n v="1"/>
  </r>
  <r>
    <x v="13"/>
    <x v="33"/>
    <x v="33"/>
    <x v="3"/>
    <x v="4"/>
    <x v="0"/>
    <n v="1"/>
    <n v="1"/>
    <n v="0"/>
  </r>
  <r>
    <x v="13"/>
    <x v="34"/>
    <x v="34"/>
    <x v="3"/>
    <x v="3"/>
    <x v="0"/>
    <n v="1"/>
    <n v="1"/>
    <n v="0"/>
  </r>
  <r>
    <x v="13"/>
    <x v="35"/>
    <x v="35"/>
    <x v="3"/>
    <x v="3"/>
    <x v="0"/>
    <n v="1"/>
    <n v="1"/>
    <n v="0"/>
  </r>
  <r>
    <x v="13"/>
    <x v="36"/>
    <x v="36"/>
    <x v="3"/>
    <x v="1"/>
    <x v="0"/>
    <n v="1"/>
    <n v="1"/>
    <n v="0"/>
  </r>
  <r>
    <x v="13"/>
    <x v="37"/>
    <x v="37"/>
    <x v="3"/>
    <x v="4"/>
    <x v="0"/>
    <n v="1"/>
    <n v="1"/>
    <n v="0"/>
  </r>
  <r>
    <x v="13"/>
    <x v="38"/>
    <x v="38"/>
    <x v="3"/>
    <x v="3"/>
    <x v="0"/>
    <n v="1"/>
    <n v="1"/>
    <n v="0"/>
  </r>
  <r>
    <x v="13"/>
    <x v="39"/>
    <x v="39"/>
    <x v="3"/>
    <x v="0"/>
    <x v="0"/>
    <n v="1"/>
    <n v="1"/>
    <n v="0"/>
  </r>
  <r>
    <x v="13"/>
    <x v="40"/>
    <x v="40"/>
    <x v="3"/>
    <x v="3"/>
    <x v="0"/>
    <n v="1"/>
    <n v="1"/>
    <n v="0"/>
  </r>
  <r>
    <x v="13"/>
    <x v="41"/>
    <x v="41"/>
    <x v="3"/>
    <x v="0"/>
    <x v="0"/>
    <n v="1"/>
    <n v="1"/>
    <n v="0"/>
  </r>
  <r>
    <x v="13"/>
    <x v="42"/>
    <x v="42"/>
    <x v="3"/>
    <x v="0"/>
    <x v="0"/>
    <n v="1"/>
    <n v="1"/>
    <n v="0"/>
  </r>
  <r>
    <x v="13"/>
    <x v="43"/>
    <x v="43"/>
    <x v="3"/>
    <x v="4"/>
    <x v="0"/>
    <n v="1"/>
    <n v="1"/>
    <n v="0"/>
  </r>
  <r>
    <x v="13"/>
    <x v="44"/>
    <x v="44"/>
    <x v="4"/>
    <x v="0"/>
    <x v="0"/>
    <n v="1"/>
    <n v="1"/>
    <n v="0"/>
  </r>
  <r>
    <x v="13"/>
    <x v="45"/>
    <x v="45"/>
    <x v="4"/>
    <x v="0"/>
    <x v="0"/>
    <n v="1"/>
    <n v="1"/>
    <n v="0"/>
  </r>
  <r>
    <x v="13"/>
    <x v="46"/>
    <x v="46"/>
    <x v="4"/>
    <x v="1"/>
    <x v="0"/>
    <n v="1"/>
    <n v="1"/>
    <n v="0"/>
  </r>
  <r>
    <x v="13"/>
    <x v="47"/>
    <x v="47"/>
    <x v="4"/>
    <x v="3"/>
    <x v="0"/>
    <n v="1"/>
    <n v="1"/>
    <n v="0"/>
  </r>
  <r>
    <x v="13"/>
    <x v="48"/>
    <x v="48"/>
    <x v="4"/>
    <x v="0"/>
    <x v="0"/>
    <n v="1"/>
    <n v="1"/>
    <n v="0"/>
  </r>
  <r>
    <x v="13"/>
    <x v="49"/>
    <x v="49"/>
    <x v="4"/>
    <x v="0"/>
    <x v="0"/>
    <n v="1"/>
    <n v="1"/>
    <n v="0"/>
  </r>
  <r>
    <x v="13"/>
    <x v="50"/>
    <x v="50"/>
    <x v="4"/>
    <x v="1"/>
    <x v="0"/>
    <n v="1"/>
    <n v="1"/>
    <n v="0"/>
  </r>
  <r>
    <x v="13"/>
    <x v="51"/>
    <x v="51"/>
    <x v="4"/>
    <x v="0"/>
    <x v="0"/>
    <n v="1"/>
    <n v="1"/>
    <n v="0"/>
  </r>
  <r>
    <x v="13"/>
    <x v="52"/>
    <x v="52"/>
    <x v="4"/>
    <x v="0"/>
    <x v="0"/>
    <n v="1"/>
    <n v="1"/>
    <n v="0"/>
  </r>
  <r>
    <x v="13"/>
    <x v="53"/>
    <x v="53"/>
    <x v="4"/>
    <x v="3"/>
    <x v="2"/>
    <n v="1"/>
    <n v="0"/>
    <n v="1"/>
  </r>
  <r>
    <x v="13"/>
    <x v="54"/>
    <x v="54"/>
    <x v="4"/>
    <x v="0"/>
    <x v="0"/>
    <n v="1"/>
    <n v="1"/>
    <n v="0"/>
  </r>
  <r>
    <x v="13"/>
    <x v="55"/>
    <x v="55"/>
    <x v="4"/>
    <x v="4"/>
    <x v="0"/>
    <n v="1"/>
    <n v="1"/>
    <n v="0"/>
  </r>
  <r>
    <x v="13"/>
    <x v="56"/>
    <x v="56"/>
    <x v="5"/>
    <x v="4"/>
    <x v="1"/>
    <n v="1"/>
    <n v="0"/>
    <n v="1"/>
  </r>
  <r>
    <x v="13"/>
    <x v="57"/>
    <x v="57"/>
    <x v="5"/>
    <x v="0"/>
    <x v="0"/>
    <n v="1"/>
    <n v="1"/>
    <n v="0"/>
  </r>
  <r>
    <x v="13"/>
    <x v="58"/>
    <x v="58"/>
    <x v="5"/>
    <x v="4"/>
    <x v="0"/>
    <n v="1"/>
    <n v="1"/>
    <n v="0"/>
  </r>
  <r>
    <x v="13"/>
    <x v="59"/>
    <x v="59"/>
    <x v="5"/>
    <x v="0"/>
    <x v="0"/>
    <n v="1"/>
    <n v="1"/>
    <n v="0"/>
  </r>
  <r>
    <x v="13"/>
    <x v="60"/>
    <x v="60"/>
    <x v="5"/>
    <x v="4"/>
    <x v="0"/>
    <n v="1"/>
    <n v="1"/>
    <n v="0"/>
  </r>
  <r>
    <x v="13"/>
    <x v="61"/>
    <x v="61"/>
    <x v="5"/>
    <x v="0"/>
    <x v="0"/>
    <n v="1"/>
    <n v="1"/>
    <n v="0"/>
  </r>
  <r>
    <x v="13"/>
    <x v="62"/>
    <x v="62"/>
    <x v="5"/>
    <x v="3"/>
    <x v="0"/>
    <n v="1"/>
    <n v="1"/>
    <n v="0"/>
  </r>
  <r>
    <x v="13"/>
    <x v="63"/>
    <x v="63"/>
    <x v="5"/>
    <x v="3"/>
    <x v="0"/>
    <n v="1"/>
    <n v="1"/>
    <n v="0"/>
  </r>
  <r>
    <x v="13"/>
    <x v="64"/>
    <x v="64"/>
    <x v="5"/>
    <x v="1"/>
    <x v="0"/>
    <n v="1"/>
    <n v="1"/>
    <n v="0"/>
  </r>
  <r>
    <x v="13"/>
    <x v="65"/>
    <x v="65"/>
    <x v="5"/>
    <x v="4"/>
    <x v="0"/>
    <n v="1"/>
    <n v="1"/>
    <n v="0"/>
  </r>
  <r>
    <x v="13"/>
    <x v="66"/>
    <x v="64"/>
    <x v="6"/>
    <x v="0"/>
    <x v="0"/>
    <n v="1"/>
    <n v="1"/>
    <n v="0"/>
  </r>
  <r>
    <x v="13"/>
    <x v="67"/>
    <x v="66"/>
    <x v="6"/>
    <x v="2"/>
    <x v="2"/>
    <n v="0"/>
    <n v="0"/>
    <n v="0"/>
  </r>
  <r>
    <x v="13"/>
    <x v="68"/>
    <x v="67"/>
    <x v="6"/>
    <x v="3"/>
    <x v="0"/>
    <n v="1"/>
    <n v="1"/>
    <n v="0"/>
  </r>
  <r>
    <x v="13"/>
    <x v="69"/>
    <x v="68"/>
    <x v="6"/>
    <x v="1"/>
    <x v="0"/>
    <n v="1"/>
    <n v="1"/>
    <n v="0"/>
  </r>
  <r>
    <x v="13"/>
    <x v="70"/>
    <x v="69"/>
    <x v="6"/>
    <x v="4"/>
    <x v="0"/>
    <n v="1"/>
    <n v="1"/>
    <n v="0"/>
  </r>
  <r>
    <x v="13"/>
    <x v="71"/>
    <x v="70"/>
    <x v="7"/>
    <x v="1"/>
    <x v="0"/>
    <n v="1"/>
    <n v="1"/>
    <n v="0"/>
  </r>
  <r>
    <x v="13"/>
    <x v="72"/>
    <x v="71"/>
    <x v="7"/>
    <x v="5"/>
    <x v="1"/>
    <n v="0"/>
    <n v="0"/>
    <n v="0"/>
  </r>
  <r>
    <x v="13"/>
    <x v="73"/>
    <x v="72"/>
    <x v="7"/>
    <x v="4"/>
    <x v="0"/>
    <n v="1"/>
    <n v="1"/>
    <n v="0"/>
  </r>
  <r>
    <x v="13"/>
    <x v="74"/>
    <x v="16"/>
    <x v="7"/>
    <x v="3"/>
    <x v="0"/>
    <n v="1"/>
    <n v="1"/>
    <n v="0"/>
  </r>
  <r>
    <x v="13"/>
    <x v="75"/>
    <x v="73"/>
    <x v="7"/>
    <x v="1"/>
    <x v="0"/>
    <n v="1"/>
    <n v="1"/>
    <n v="0"/>
  </r>
  <r>
    <x v="13"/>
    <x v="76"/>
    <x v="74"/>
    <x v="7"/>
    <x v="4"/>
    <x v="2"/>
    <n v="1"/>
    <n v="0"/>
    <n v="1"/>
  </r>
  <r>
    <x v="13"/>
    <x v="77"/>
    <x v="75"/>
    <x v="7"/>
    <x v="0"/>
    <x v="0"/>
    <n v="1"/>
    <n v="1"/>
    <n v="0"/>
  </r>
  <r>
    <x v="13"/>
    <x v="78"/>
    <x v="76"/>
    <x v="7"/>
    <x v="0"/>
    <x v="0"/>
    <n v="1"/>
    <n v="1"/>
    <n v="0"/>
  </r>
  <r>
    <x v="14"/>
    <x v="0"/>
    <x v="0"/>
    <x v="0"/>
    <x v="4"/>
    <x v="0"/>
    <n v="1"/>
    <n v="1"/>
    <n v="0"/>
  </r>
  <r>
    <x v="14"/>
    <x v="1"/>
    <x v="1"/>
    <x v="0"/>
    <x v="3"/>
    <x v="0"/>
    <n v="1"/>
    <n v="1"/>
    <n v="0"/>
  </r>
  <r>
    <x v="14"/>
    <x v="2"/>
    <x v="2"/>
    <x v="0"/>
    <x v="4"/>
    <x v="0"/>
    <n v="1"/>
    <n v="1"/>
    <n v="0"/>
  </r>
  <r>
    <x v="14"/>
    <x v="3"/>
    <x v="3"/>
    <x v="0"/>
    <x v="0"/>
    <x v="1"/>
    <n v="1"/>
    <n v="0"/>
    <n v="1"/>
  </r>
  <r>
    <x v="14"/>
    <x v="4"/>
    <x v="4"/>
    <x v="0"/>
    <x v="4"/>
    <x v="0"/>
    <n v="1"/>
    <n v="1"/>
    <n v="0"/>
  </r>
  <r>
    <x v="14"/>
    <x v="5"/>
    <x v="5"/>
    <x v="0"/>
    <x v="4"/>
    <x v="0"/>
    <n v="1"/>
    <n v="1"/>
    <n v="0"/>
  </r>
  <r>
    <x v="14"/>
    <x v="6"/>
    <x v="6"/>
    <x v="0"/>
    <x v="4"/>
    <x v="0"/>
    <n v="1"/>
    <n v="1"/>
    <n v="0"/>
  </r>
  <r>
    <x v="14"/>
    <x v="7"/>
    <x v="7"/>
    <x v="0"/>
    <x v="4"/>
    <x v="0"/>
    <n v="1"/>
    <n v="1"/>
    <n v="0"/>
  </r>
  <r>
    <x v="14"/>
    <x v="8"/>
    <x v="8"/>
    <x v="0"/>
    <x v="4"/>
    <x v="0"/>
    <n v="1"/>
    <n v="1"/>
    <n v="0"/>
  </r>
  <r>
    <x v="14"/>
    <x v="9"/>
    <x v="9"/>
    <x v="0"/>
    <x v="1"/>
    <x v="0"/>
    <n v="1"/>
    <n v="1"/>
    <n v="0"/>
  </r>
  <r>
    <x v="14"/>
    <x v="10"/>
    <x v="10"/>
    <x v="1"/>
    <x v="0"/>
    <x v="0"/>
    <n v="1"/>
    <n v="1"/>
    <n v="0"/>
  </r>
  <r>
    <x v="14"/>
    <x v="11"/>
    <x v="11"/>
    <x v="1"/>
    <x v="0"/>
    <x v="0"/>
    <n v="1"/>
    <n v="1"/>
    <n v="0"/>
  </r>
  <r>
    <x v="14"/>
    <x v="12"/>
    <x v="12"/>
    <x v="1"/>
    <x v="3"/>
    <x v="0"/>
    <n v="1"/>
    <n v="1"/>
    <n v="0"/>
  </r>
  <r>
    <x v="14"/>
    <x v="13"/>
    <x v="13"/>
    <x v="1"/>
    <x v="0"/>
    <x v="0"/>
    <n v="1"/>
    <n v="1"/>
    <n v="0"/>
  </r>
  <r>
    <x v="14"/>
    <x v="14"/>
    <x v="14"/>
    <x v="1"/>
    <x v="3"/>
    <x v="0"/>
    <n v="1"/>
    <n v="1"/>
    <n v="0"/>
  </r>
  <r>
    <x v="14"/>
    <x v="15"/>
    <x v="15"/>
    <x v="1"/>
    <x v="3"/>
    <x v="0"/>
    <n v="1"/>
    <n v="1"/>
    <n v="0"/>
  </r>
  <r>
    <x v="14"/>
    <x v="16"/>
    <x v="16"/>
    <x v="1"/>
    <x v="1"/>
    <x v="0"/>
    <n v="1"/>
    <n v="1"/>
    <n v="0"/>
  </r>
  <r>
    <x v="14"/>
    <x v="17"/>
    <x v="17"/>
    <x v="1"/>
    <x v="1"/>
    <x v="0"/>
    <n v="1"/>
    <n v="1"/>
    <n v="0"/>
  </r>
  <r>
    <x v="14"/>
    <x v="18"/>
    <x v="18"/>
    <x v="1"/>
    <x v="4"/>
    <x v="2"/>
    <n v="1"/>
    <n v="0"/>
    <n v="1"/>
  </r>
  <r>
    <x v="14"/>
    <x v="19"/>
    <x v="19"/>
    <x v="1"/>
    <x v="4"/>
    <x v="0"/>
    <n v="1"/>
    <n v="1"/>
    <n v="0"/>
  </r>
  <r>
    <x v="14"/>
    <x v="20"/>
    <x v="20"/>
    <x v="1"/>
    <x v="0"/>
    <x v="0"/>
    <n v="1"/>
    <n v="1"/>
    <n v="0"/>
  </r>
  <r>
    <x v="14"/>
    <x v="21"/>
    <x v="21"/>
    <x v="1"/>
    <x v="1"/>
    <x v="0"/>
    <n v="1"/>
    <n v="1"/>
    <n v="0"/>
  </r>
  <r>
    <x v="14"/>
    <x v="22"/>
    <x v="22"/>
    <x v="1"/>
    <x v="3"/>
    <x v="0"/>
    <n v="1"/>
    <n v="1"/>
    <n v="0"/>
  </r>
  <r>
    <x v="14"/>
    <x v="23"/>
    <x v="23"/>
    <x v="1"/>
    <x v="4"/>
    <x v="0"/>
    <n v="1"/>
    <n v="1"/>
    <n v="0"/>
  </r>
  <r>
    <x v="14"/>
    <x v="24"/>
    <x v="24"/>
    <x v="1"/>
    <x v="1"/>
    <x v="0"/>
    <n v="1"/>
    <n v="1"/>
    <n v="0"/>
  </r>
  <r>
    <x v="14"/>
    <x v="25"/>
    <x v="25"/>
    <x v="2"/>
    <x v="0"/>
    <x v="0"/>
    <n v="1"/>
    <n v="1"/>
    <n v="0"/>
  </r>
  <r>
    <x v="14"/>
    <x v="26"/>
    <x v="26"/>
    <x v="2"/>
    <x v="3"/>
    <x v="0"/>
    <n v="1"/>
    <n v="1"/>
    <n v="0"/>
  </r>
  <r>
    <x v="14"/>
    <x v="27"/>
    <x v="27"/>
    <x v="2"/>
    <x v="1"/>
    <x v="0"/>
    <n v="1"/>
    <n v="1"/>
    <n v="0"/>
  </r>
  <r>
    <x v="14"/>
    <x v="28"/>
    <x v="28"/>
    <x v="2"/>
    <x v="4"/>
    <x v="0"/>
    <n v="1"/>
    <n v="1"/>
    <n v="0"/>
  </r>
  <r>
    <x v="14"/>
    <x v="29"/>
    <x v="29"/>
    <x v="2"/>
    <x v="1"/>
    <x v="0"/>
    <n v="1"/>
    <n v="1"/>
    <n v="0"/>
  </r>
  <r>
    <x v="14"/>
    <x v="30"/>
    <x v="30"/>
    <x v="2"/>
    <x v="0"/>
    <x v="0"/>
    <n v="1"/>
    <n v="1"/>
    <n v="0"/>
  </r>
  <r>
    <x v="14"/>
    <x v="31"/>
    <x v="31"/>
    <x v="2"/>
    <x v="1"/>
    <x v="0"/>
    <n v="1"/>
    <n v="1"/>
    <n v="0"/>
  </r>
  <r>
    <x v="14"/>
    <x v="32"/>
    <x v="32"/>
    <x v="2"/>
    <x v="0"/>
    <x v="0"/>
    <n v="1"/>
    <n v="1"/>
    <n v="0"/>
  </r>
  <r>
    <x v="14"/>
    <x v="33"/>
    <x v="33"/>
    <x v="3"/>
    <x v="3"/>
    <x v="1"/>
    <n v="1"/>
    <n v="0"/>
    <n v="1"/>
  </r>
  <r>
    <x v="14"/>
    <x v="34"/>
    <x v="34"/>
    <x v="3"/>
    <x v="3"/>
    <x v="0"/>
    <n v="1"/>
    <n v="1"/>
    <n v="0"/>
  </r>
  <r>
    <x v="14"/>
    <x v="35"/>
    <x v="35"/>
    <x v="3"/>
    <x v="1"/>
    <x v="0"/>
    <n v="1"/>
    <n v="1"/>
    <n v="0"/>
  </r>
  <r>
    <x v="14"/>
    <x v="36"/>
    <x v="36"/>
    <x v="3"/>
    <x v="1"/>
    <x v="2"/>
    <n v="1"/>
    <n v="0"/>
    <n v="1"/>
  </r>
  <r>
    <x v="14"/>
    <x v="37"/>
    <x v="37"/>
    <x v="3"/>
    <x v="3"/>
    <x v="0"/>
    <n v="1"/>
    <n v="1"/>
    <n v="0"/>
  </r>
  <r>
    <x v="14"/>
    <x v="38"/>
    <x v="38"/>
    <x v="3"/>
    <x v="4"/>
    <x v="0"/>
    <n v="1"/>
    <n v="1"/>
    <n v="0"/>
  </r>
  <r>
    <x v="14"/>
    <x v="39"/>
    <x v="39"/>
    <x v="3"/>
    <x v="1"/>
    <x v="0"/>
    <n v="1"/>
    <n v="1"/>
    <n v="0"/>
  </r>
  <r>
    <x v="14"/>
    <x v="40"/>
    <x v="40"/>
    <x v="3"/>
    <x v="4"/>
    <x v="0"/>
    <n v="1"/>
    <n v="1"/>
    <n v="0"/>
  </r>
  <r>
    <x v="14"/>
    <x v="41"/>
    <x v="41"/>
    <x v="3"/>
    <x v="0"/>
    <x v="0"/>
    <n v="1"/>
    <n v="1"/>
    <n v="0"/>
  </r>
  <r>
    <x v="14"/>
    <x v="42"/>
    <x v="42"/>
    <x v="3"/>
    <x v="3"/>
    <x v="0"/>
    <n v="1"/>
    <n v="1"/>
    <n v="0"/>
  </r>
  <r>
    <x v="14"/>
    <x v="43"/>
    <x v="43"/>
    <x v="3"/>
    <x v="0"/>
    <x v="0"/>
    <n v="1"/>
    <n v="1"/>
    <n v="0"/>
  </r>
  <r>
    <x v="14"/>
    <x v="44"/>
    <x v="44"/>
    <x v="4"/>
    <x v="1"/>
    <x v="0"/>
    <n v="1"/>
    <n v="1"/>
    <n v="0"/>
  </r>
  <r>
    <x v="14"/>
    <x v="45"/>
    <x v="45"/>
    <x v="4"/>
    <x v="4"/>
    <x v="0"/>
    <n v="1"/>
    <n v="1"/>
    <n v="0"/>
  </r>
  <r>
    <x v="14"/>
    <x v="46"/>
    <x v="46"/>
    <x v="4"/>
    <x v="0"/>
    <x v="0"/>
    <n v="1"/>
    <n v="1"/>
    <n v="0"/>
  </r>
  <r>
    <x v="14"/>
    <x v="47"/>
    <x v="47"/>
    <x v="4"/>
    <x v="4"/>
    <x v="0"/>
    <n v="1"/>
    <n v="1"/>
    <n v="0"/>
  </r>
  <r>
    <x v="14"/>
    <x v="48"/>
    <x v="48"/>
    <x v="4"/>
    <x v="4"/>
    <x v="0"/>
    <n v="1"/>
    <n v="1"/>
    <n v="0"/>
  </r>
  <r>
    <x v="14"/>
    <x v="49"/>
    <x v="49"/>
    <x v="4"/>
    <x v="1"/>
    <x v="0"/>
    <n v="1"/>
    <n v="1"/>
    <n v="0"/>
  </r>
  <r>
    <x v="14"/>
    <x v="50"/>
    <x v="50"/>
    <x v="4"/>
    <x v="4"/>
    <x v="0"/>
    <n v="1"/>
    <n v="1"/>
    <n v="0"/>
  </r>
  <r>
    <x v="14"/>
    <x v="51"/>
    <x v="51"/>
    <x v="4"/>
    <x v="3"/>
    <x v="0"/>
    <n v="1"/>
    <n v="1"/>
    <n v="0"/>
  </r>
  <r>
    <x v="14"/>
    <x v="52"/>
    <x v="52"/>
    <x v="4"/>
    <x v="0"/>
    <x v="0"/>
    <n v="1"/>
    <n v="1"/>
    <n v="0"/>
  </r>
  <r>
    <x v="14"/>
    <x v="53"/>
    <x v="53"/>
    <x v="4"/>
    <x v="3"/>
    <x v="0"/>
    <n v="1"/>
    <n v="1"/>
    <n v="0"/>
  </r>
  <r>
    <x v="14"/>
    <x v="54"/>
    <x v="54"/>
    <x v="4"/>
    <x v="1"/>
    <x v="0"/>
    <n v="1"/>
    <n v="1"/>
    <n v="0"/>
  </r>
  <r>
    <x v="14"/>
    <x v="55"/>
    <x v="55"/>
    <x v="4"/>
    <x v="0"/>
    <x v="0"/>
    <n v="1"/>
    <n v="1"/>
    <n v="0"/>
  </r>
  <r>
    <x v="14"/>
    <x v="56"/>
    <x v="56"/>
    <x v="5"/>
    <x v="4"/>
    <x v="0"/>
    <n v="1"/>
    <n v="1"/>
    <n v="0"/>
  </r>
  <r>
    <x v="14"/>
    <x v="57"/>
    <x v="57"/>
    <x v="5"/>
    <x v="0"/>
    <x v="2"/>
    <n v="1"/>
    <n v="0"/>
    <n v="1"/>
  </r>
  <r>
    <x v="14"/>
    <x v="58"/>
    <x v="58"/>
    <x v="5"/>
    <x v="1"/>
    <x v="0"/>
    <n v="1"/>
    <n v="1"/>
    <n v="0"/>
  </r>
  <r>
    <x v="14"/>
    <x v="59"/>
    <x v="59"/>
    <x v="5"/>
    <x v="0"/>
    <x v="0"/>
    <n v="1"/>
    <n v="1"/>
    <n v="0"/>
  </r>
  <r>
    <x v="14"/>
    <x v="60"/>
    <x v="60"/>
    <x v="5"/>
    <x v="3"/>
    <x v="0"/>
    <n v="1"/>
    <n v="1"/>
    <n v="0"/>
  </r>
  <r>
    <x v="14"/>
    <x v="61"/>
    <x v="61"/>
    <x v="5"/>
    <x v="4"/>
    <x v="0"/>
    <n v="1"/>
    <n v="1"/>
    <n v="0"/>
  </r>
  <r>
    <x v="14"/>
    <x v="62"/>
    <x v="62"/>
    <x v="5"/>
    <x v="4"/>
    <x v="0"/>
    <n v="1"/>
    <n v="1"/>
    <n v="0"/>
  </r>
  <r>
    <x v="14"/>
    <x v="63"/>
    <x v="63"/>
    <x v="5"/>
    <x v="1"/>
    <x v="1"/>
    <n v="1"/>
    <n v="0"/>
    <n v="1"/>
  </r>
  <r>
    <x v="14"/>
    <x v="64"/>
    <x v="64"/>
    <x v="5"/>
    <x v="4"/>
    <x v="0"/>
    <n v="1"/>
    <n v="1"/>
    <n v="0"/>
  </r>
  <r>
    <x v="14"/>
    <x v="65"/>
    <x v="65"/>
    <x v="5"/>
    <x v="3"/>
    <x v="0"/>
    <n v="1"/>
    <n v="1"/>
    <n v="0"/>
  </r>
  <r>
    <x v="14"/>
    <x v="66"/>
    <x v="64"/>
    <x v="6"/>
    <x v="4"/>
    <x v="0"/>
    <n v="1"/>
    <n v="1"/>
    <n v="0"/>
  </r>
  <r>
    <x v="14"/>
    <x v="67"/>
    <x v="66"/>
    <x v="6"/>
    <x v="5"/>
    <x v="1"/>
    <n v="0"/>
    <n v="0"/>
    <n v="0"/>
  </r>
  <r>
    <x v="14"/>
    <x v="68"/>
    <x v="67"/>
    <x v="6"/>
    <x v="1"/>
    <x v="0"/>
    <n v="1"/>
    <n v="1"/>
    <n v="0"/>
  </r>
  <r>
    <x v="14"/>
    <x v="69"/>
    <x v="68"/>
    <x v="6"/>
    <x v="4"/>
    <x v="0"/>
    <n v="1"/>
    <n v="1"/>
    <n v="0"/>
  </r>
  <r>
    <x v="14"/>
    <x v="70"/>
    <x v="69"/>
    <x v="6"/>
    <x v="3"/>
    <x v="0"/>
    <n v="1"/>
    <n v="1"/>
    <n v="0"/>
  </r>
  <r>
    <x v="14"/>
    <x v="71"/>
    <x v="70"/>
    <x v="7"/>
    <x v="4"/>
    <x v="0"/>
    <n v="1"/>
    <n v="1"/>
    <n v="0"/>
  </r>
  <r>
    <x v="14"/>
    <x v="72"/>
    <x v="71"/>
    <x v="7"/>
    <x v="5"/>
    <x v="1"/>
    <n v="0"/>
    <n v="0"/>
    <n v="0"/>
  </r>
  <r>
    <x v="14"/>
    <x v="73"/>
    <x v="72"/>
    <x v="7"/>
    <x v="0"/>
    <x v="0"/>
    <n v="1"/>
    <n v="1"/>
    <n v="0"/>
  </r>
  <r>
    <x v="14"/>
    <x v="74"/>
    <x v="16"/>
    <x v="7"/>
    <x v="4"/>
    <x v="0"/>
    <n v="1"/>
    <n v="1"/>
    <n v="0"/>
  </r>
  <r>
    <x v="14"/>
    <x v="75"/>
    <x v="73"/>
    <x v="7"/>
    <x v="4"/>
    <x v="0"/>
    <n v="1"/>
    <n v="1"/>
    <n v="0"/>
  </r>
  <r>
    <x v="14"/>
    <x v="76"/>
    <x v="74"/>
    <x v="7"/>
    <x v="4"/>
    <x v="0"/>
    <n v="1"/>
    <n v="1"/>
    <n v="0"/>
  </r>
  <r>
    <x v="14"/>
    <x v="77"/>
    <x v="75"/>
    <x v="7"/>
    <x v="1"/>
    <x v="0"/>
    <n v="1"/>
    <n v="1"/>
    <n v="0"/>
  </r>
  <r>
    <x v="14"/>
    <x v="78"/>
    <x v="76"/>
    <x v="7"/>
    <x v="0"/>
    <x v="0"/>
    <n v="1"/>
    <n v="1"/>
    <n v="0"/>
  </r>
  <r>
    <x v="15"/>
    <x v="0"/>
    <x v="0"/>
    <x v="0"/>
    <x v="0"/>
    <x v="0"/>
    <n v="1"/>
    <n v="1"/>
    <n v="0"/>
  </r>
  <r>
    <x v="15"/>
    <x v="1"/>
    <x v="1"/>
    <x v="0"/>
    <x v="4"/>
    <x v="2"/>
    <n v="1"/>
    <n v="0"/>
    <n v="1"/>
  </r>
  <r>
    <x v="15"/>
    <x v="2"/>
    <x v="2"/>
    <x v="0"/>
    <x v="1"/>
    <x v="0"/>
    <n v="1"/>
    <n v="1"/>
    <n v="0"/>
  </r>
  <r>
    <x v="15"/>
    <x v="3"/>
    <x v="3"/>
    <x v="0"/>
    <x v="0"/>
    <x v="0"/>
    <n v="1"/>
    <n v="1"/>
    <n v="0"/>
  </r>
  <r>
    <x v="15"/>
    <x v="4"/>
    <x v="4"/>
    <x v="0"/>
    <x v="1"/>
    <x v="0"/>
    <n v="1"/>
    <n v="1"/>
    <n v="0"/>
  </r>
  <r>
    <x v="15"/>
    <x v="5"/>
    <x v="5"/>
    <x v="0"/>
    <x v="1"/>
    <x v="0"/>
    <n v="1"/>
    <n v="1"/>
    <n v="0"/>
  </r>
  <r>
    <x v="15"/>
    <x v="6"/>
    <x v="6"/>
    <x v="0"/>
    <x v="1"/>
    <x v="0"/>
    <n v="1"/>
    <n v="1"/>
    <n v="0"/>
  </r>
  <r>
    <x v="15"/>
    <x v="7"/>
    <x v="7"/>
    <x v="0"/>
    <x v="1"/>
    <x v="0"/>
    <n v="1"/>
    <n v="1"/>
    <n v="0"/>
  </r>
  <r>
    <x v="15"/>
    <x v="8"/>
    <x v="8"/>
    <x v="0"/>
    <x v="4"/>
    <x v="0"/>
    <n v="1"/>
    <n v="1"/>
    <n v="0"/>
  </r>
  <r>
    <x v="15"/>
    <x v="9"/>
    <x v="9"/>
    <x v="0"/>
    <x v="1"/>
    <x v="0"/>
    <n v="1"/>
    <n v="1"/>
    <n v="0"/>
  </r>
  <r>
    <x v="15"/>
    <x v="10"/>
    <x v="10"/>
    <x v="1"/>
    <x v="4"/>
    <x v="0"/>
    <n v="1"/>
    <n v="1"/>
    <n v="0"/>
  </r>
  <r>
    <x v="15"/>
    <x v="11"/>
    <x v="11"/>
    <x v="1"/>
    <x v="1"/>
    <x v="0"/>
    <n v="1"/>
    <n v="1"/>
    <n v="0"/>
  </r>
  <r>
    <x v="15"/>
    <x v="12"/>
    <x v="12"/>
    <x v="1"/>
    <x v="4"/>
    <x v="0"/>
    <n v="1"/>
    <n v="1"/>
    <n v="0"/>
  </r>
  <r>
    <x v="15"/>
    <x v="13"/>
    <x v="13"/>
    <x v="1"/>
    <x v="4"/>
    <x v="0"/>
    <n v="1"/>
    <n v="1"/>
    <n v="0"/>
  </r>
  <r>
    <x v="15"/>
    <x v="14"/>
    <x v="14"/>
    <x v="1"/>
    <x v="1"/>
    <x v="0"/>
    <n v="1"/>
    <n v="1"/>
    <n v="0"/>
  </r>
  <r>
    <x v="15"/>
    <x v="15"/>
    <x v="15"/>
    <x v="1"/>
    <x v="3"/>
    <x v="0"/>
    <n v="1"/>
    <n v="1"/>
    <n v="0"/>
  </r>
  <r>
    <x v="15"/>
    <x v="16"/>
    <x v="16"/>
    <x v="1"/>
    <x v="4"/>
    <x v="0"/>
    <n v="1"/>
    <n v="1"/>
    <n v="0"/>
  </r>
  <r>
    <x v="15"/>
    <x v="17"/>
    <x v="17"/>
    <x v="1"/>
    <x v="3"/>
    <x v="1"/>
    <n v="1"/>
    <n v="0"/>
    <n v="1"/>
  </r>
  <r>
    <x v="15"/>
    <x v="18"/>
    <x v="18"/>
    <x v="1"/>
    <x v="1"/>
    <x v="0"/>
    <n v="1"/>
    <n v="1"/>
    <n v="0"/>
  </r>
  <r>
    <x v="15"/>
    <x v="19"/>
    <x v="19"/>
    <x v="1"/>
    <x v="3"/>
    <x v="0"/>
    <n v="1"/>
    <n v="1"/>
    <n v="0"/>
  </r>
  <r>
    <x v="15"/>
    <x v="20"/>
    <x v="20"/>
    <x v="1"/>
    <x v="0"/>
    <x v="0"/>
    <n v="1"/>
    <n v="1"/>
    <n v="0"/>
  </r>
  <r>
    <x v="15"/>
    <x v="21"/>
    <x v="21"/>
    <x v="1"/>
    <x v="3"/>
    <x v="0"/>
    <n v="1"/>
    <n v="1"/>
    <n v="0"/>
  </r>
  <r>
    <x v="15"/>
    <x v="22"/>
    <x v="22"/>
    <x v="1"/>
    <x v="0"/>
    <x v="2"/>
    <n v="1"/>
    <n v="0"/>
    <n v="1"/>
  </r>
  <r>
    <x v="15"/>
    <x v="23"/>
    <x v="23"/>
    <x v="1"/>
    <x v="0"/>
    <x v="0"/>
    <n v="1"/>
    <n v="1"/>
    <n v="0"/>
  </r>
  <r>
    <x v="15"/>
    <x v="24"/>
    <x v="24"/>
    <x v="1"/>
    <x v="1"/>
    <x v="0"/>
    <n v="1"/>
    <n v="1"/>
    <n v="0"/>
  </r>
  <r>
    <x v="15"/>
    <x v="25"/>
    <x v="25"/>
    <x v="2"/>
    <x v="4"/>
    <x v="0"/>
    <n v="1"/>
    <n v="1"/>
    <n v="0"/>
  </r>
  <r>
    <x v="15"/>
    <x v="26"/>
    <x v="26"/>
    <x v="2"/>
    <x v="3"/>
    <x v="0"/>
    <n v="1"/>
    <n v="1"/>
    <n v="0"/>
  </r>
  <r>
    <x v="15"/>
    <x v="27"/>
    <x v="27"/>
    <x v="2"/>
    <x v="1"/>
    <x v="0"/>
    <n v="1"/>
    <n v="1"/>
    <n v="0"/>
  </r>
  <r>
    <x v="15"/>
    <x v="28"/>
    <x v="28"/>
    <x v="2"/>
    <x v="3"/>
    <x v="0"/>
    <n v="1"/>
    <n v="1"/>
    <n v="0"/>
  </r>
  <r>
    <x v="15"/>
    <x v="29"/>
    <x v="29"/>
    <x v="2"/>
    <x v="1"/>
    <x v="0"/>
    <n v="1"/>
    <n v="1"/>
    <n v="0"/>
  </r>
  <r>
    <x v="15"/>
    <x v="30"/>
    <x v="30"/>
    <x v="2"/>
    <x v="3"/>
    <x v="0"/>
    <n v="1"/>
    <n v="1"/>
    <n v="0"/>
  </r>
  <r>
    <x v="15"/>
    <x v="31"/>
    <x v="31"/>
    <x v="2"/>
    <x v="4"/>
    <x v="0"/>
    <n v="1"/>
    <n v="1"/>
    <n v="0"/>
  </r>
  <r>
    <x v="15"/>
    <x v="32"/>
    <x v="32"/>
    <x v="2"/>
    <x v="3"/>
    <x v="0"/>
    <n v="1"/>
    <n v="1"/>
    <n v="0"/>
  </r>
  <r>
    <x v="15"/>
    <x v="33"/>
    <x v="33"/>
    <x v="3"/>
    <x v="0"/>
    <x v="0"/>
    <n v="1"/>
    <n v="1"/>
    <n v="0"/>
  </r>
  <r>
    <x v="15"/>
    <x v="34"/>
    <x v="34"/>
    <x v="3"/>
    <x v="1"/>
    <x v="0"/>
    <n v="1"/>
    <n v="1"/>
    <n v="0"/>
  </r>
  <r>
    <x v="15"/>
    <x v="35"/>
    <x v="35"/>
    <x v="3"/>
    <x v="4"/>
    <x v="0"/>
    <n v="1"/>
    <n v="1"/>
    <n v="0"/>
  </r>
  <r>
    <x v="15"/>
    <x v="36"/>
    <x v="36"/>
    <x v="3"/>
    <x v="3"/>
    <x v="0"/>
    <n v="1"/>
    <n v="1"/>
    <n v="0"/>
  </r>
  <r>
    <x v="15"/>
    <x v="37"/>
    <x v="37"/>
    <x v="3"/>
    <x v="1"/>
    <x v="0"/>
    <n v="1"/>
    <n v="1"/>
    <n v="0"/>
  </r>
  <r>
    <x v="15"/>
    <x v="38"/>
    <x v="38"/>
    <x v="3"/>
    <x v="4"/>
    <x v="0"/>
    <n v="1"/>
    <n v="1"/>
    <n v="0"/>
  </r>
  <r>
    <x v="15"/>
    <x v="39"/>
    <x v="39"/>
    <x v="3"/>
    <x v="0"/>
    <x v="0"/>
    <n v="1"/>
    <n v="1"/>
    <n v="0"/>
  </r>
  <r>
    <x v="15"/>
    <x v="40"/>
    <x v="40"/>
    <x v="3"/>
    <x v="0"/>
    <x v="2"/>
    <n v="1"/>
    <n v="0"/>
    <n v="1"/>
  </r>
  <r>
    <x v="15"/>
    <x v="41"/>
    <x v="41"/>
    <x v="3"/>
    <x v="0"/>
    <x v="0"/>
    <n v="1"/>
    <n v="1"/>
    <n v="0"/>
  </r>
  <r>
    <x v="15"/>
    <x v="42"/>
    <x v="42"/>
    <x v="3"/>
    <x v="1"/>
    <x v="0"/>
    <n v="1"/>
    <n v="1"/>
    <n v="0"/>
  </r>
  <r>
    <x v="15"/>
    <x v="43"/>
    <x v="43"/>
    <x v="3"/>
    <x v="1"/>
    <x v="0"/>
    <n v="1"/>
    <n v="1"/>
    <n v="0"/>
  </r>
  <r>
    <x v="15"/>
    <x v="44"/>
    <x v="44"/>
    <x v="4"/>
    <x v="3"/>
    <x v="0"/>
    <n v="1"/>
    <n v="1"/>
    <n v="0"/>
  </r>
  <r>
    <x v="15"/>
    <x v="45"/>
    <x v="45"/>
    <x v="4"/>
    <x v="1"/>
    <x v="0"/>
    <n v="1"/>
    <n v="1"/>
    <n v="0"/>
  </r>
  <r>
    <x v="15"/>
    <x v="46"/>
    <x v="46"/>
    <x v="4"/>
    <x v="1"/>
    <x v="1"/>
    <n v="1"/>
    <n v="0"/>
    <n v="1"/>
  </r>
  <r>
    <x v="15"/>
    <x v="47"/>
    <x v="47"/>
    <x v="4"/>
    <x v="1"/>
    <x v="0"/>
    <n v="1"/>
    <n v="1"/>
    <n v="0"/>
  </r>
  <r>
    <x v="15"/>
    <x v="48"/>
    <x v="48"/>
    <x v="4"/>
    <x v="4"/>
    <x v="0"/>
    <n v="1"/>
    <n v="1"/>
    <n v="0"/>
  </r>
  <r>
    <x v="15"/>
    <x v="49"/>
    <x v="49"/>
    <x v="4"/>
    <x v="4"/>
    <x v="0"/>
    <n v="1"/>
    <n v="1"/>
    <n v="0"/>
  </r>
  <r>
    <x v="15"/>
    <x v="50"/>
    <x v="50"/>
    <x v="4"/>
    <x v="3"/>
    <x v="0"/>
    <n v="1"/>
    <n v="1"/>
    <n v="0"/>
  </r>
  <r>
    <x v="15"/>
    <x v="51"/>
    <x v="51"/>
    <x v="4"/>
    <x v="4"/>
    <x v="0"/>
    <n v="1"/>
    <n v="1"/>
    <n v="0"/>
  </r>
  <r>
    <x v="15"/>
    <x v="52"/>
    <x v="52"/>
    <x v="4"/>
    <x v="0"/>
    <x v="0"/>
    <n v="1"/>
    <n v="1"/>
    <n v="0"/>
  </r>
  <r>
    <x v="15"/>
    <x v="53"/>
    <x v="53"/>
    <x v="4"/>
    <x v="3"/>
    <x v="0"/>
    <n v="1"/>
    <n v="1"/>
    <n v="0"/>
  </r>
  <r>
    <x v="15"/>
    <x v="54"/>
    <x v="54"/>
    <x v="4"/>
    <x v="3"/>
    <x v="0"/>
    <n v="1"/>
    <n v="1"/>
    <n v="0"/>
  </r>
  <r>
    <x v="15"/>
    <x v="55"/>
    <x v="55"/>
    <x v="4"/>
    <x v="1"/>
    <x v="0"/>
    <n v="1"/>
    <n v="1"/>
    <n v="0"/>
  </r>
  <r>
    <x v="15"/>
    <x v="56"/>
    <x v="56"/>
    <x v="5"/>
    <x v="4"/>
    <x v="0"/>
    <n v="1"/>
    <n v="1"/>
    <n v="0"/>
  </r>
  <r>
    <x v="15"/>
    <x v="57"/>
    <x v="57"/>
    <x v="5"/>
    <x v="0"/>
    <x v="0"/>
    <n v="1"/>
    <n v="1"/>
    <n v="0"/>
  </r>
  <r>
    <x v="15"/>
    <x v="58"/>
    <x v="58"/>
    <x v="5"/>
    <x v="3"/>
    <x v="0"/>
    <n v="1"/>
    <n v="1"/>
    <n v="0"/>
  </r>
  <r>
    <x v="15"/>
    <x v="59"/>
    <x v="59"/>
    <x v="5"/>
    <x v="1"/>
    <x v="0"/>
    <n v="1"/>
    <n v="1"/>
    <n v="0"/>
  </r>
  <r>
    <x v="15"/>
    <x v="60"/>
    <x v="60"/>
    <x v="5"/>
    <x v="0"/>
    <x v="0"/>
    <n v="1"/>
    <n v="1"/>
    <n v="0"/>
  </r>
  <r>
    <x v="15"/>
    <x v="61"/>
    <x v="61"/>
    <x v="5"/>
    <x v="1"/>
    <x v="0"/>
    <n v="1"/>
    <n v="1"/>
    <n v="0"/>
  </r>
  <r>
    <x v="15"/>
    <x v="62"/>
    <x v="62"/>
    <x v="5"/>
    <x v="4"/>
    <x v="0"/>
    <n v="1"/>
    <n v="1"/>
    <n v="0"/>
  </r>
  <r>
    <x v="15"/>
    <x v="63"/>
    <x v="63"/>
    <x v="5"/>
    <x v="3"/>
    <x v="0"/>
    <n v="1"/>
    <n v="1"/>
    <n v="0"/>
  </r>
  <r>
    <x v="15"/>
    <x v="64"/>
    <x v="64"/>
    <x v="5"/>
    <x v="1"/>
    <x v="0"/>
    <n v="1"/>
    <n v="1"/>
    <n v="0"/>
  </r>
  <r>
    <x v="15"/>
    <x v="65"/>
    <x v="65"/>
    <x v="5"/>
    <x v="3"/>
    <x v="0"/>
    <n v="1"/>
    <n v="1"/>
    <n v="0"/>
  </r>
  <r>
    <x v="15"/>
    <x v="66"/>
    <x v="64"/>
    <x v="6"/>
    <x v="1"/>
    <x v="0"/>
    <n v="1"/>
    <n v="1"/>
    <n v="0"/>
  </r>
  <r>
    <x v="15"/>
    <x v="67"/>
    <x v="66"/>
    <x v="6"/>
    <x v="4"/>
    <x v="0"/>
    <n v="1"/>
    <n v="1"/>
    <n v="0"/>
  </r>
  <r>
    <x v="15"/>
    <x v="68"/>
    <x v="67"/>
    <x v="6"/>
    <x v="3"/>
    <x v="0"/>
    <n v="1"/>
    <n v="1"/>
    <n v="0"/>
  </r>
  <r>
    <x v="15"/>
    <x v="69"/>
    <x v="68"/>
    <x v="6"/>
    <x v="1"/>
    <x v="0"/>
    <n v="1"/>
    <n v="1"/>
    <n v="0"/>
  </r>
  <r>
    <x v="15"/>
    <x v="70"/>
    <x v="69"/>
    <x v="6"/>
    <x v="3"/>
    <x v="0"/>
    <n v="1"/>
    <n v="1"/>
    <n v="0"/>
  </r>
  <r>
    <x v="15"/>
    <x v="71"/>
    <x v="70"/>
    <x v="7"/>
    <x v="0"/>
    <x v="1"/>
    <n v="1"/>
    <n v="0"/>
    <n v="1"/>
  </r>
  <r>
    <x v="15"/>
    <x v="72"/>
    <x v="71"/>
    <x v="7"/>
    <x v="1"/>
    <x v="0"/>
    <n v="1"/>
    <n v="1"/>
    <n v="0"/>
  </r>
  <r>
    <x v="15"/>
    <x v="73"/>
    <x v="72"/>
    <x v="7"/>
    <x v="1"/>
    <x v="0"/>
    <n v="1"/>
    <n v="1"/>
    <n v="0"/>
  </r>
  <r>
    <x v="15"/>
    <x v="74"/>
    <x v="16"/>
    <x v="7"/>
    <x v="4"/>
    <x v="0"/>
    <n v="1"/>
    <n v="1"/>
    <n v="0"/>
  </r>
  <r>
    <x v="15"/>
    <x v="75"/>
    <x v="73"/>
    <x v="7"/>
    <x v="1"/>
    <x v="0"/>
    <n v="1"/>
    <n v="1"/>
    <n v="0"/>
  </r>
  <r>
    <x v="15"/>
    <x v="76"/>
    <x v="74"/>
    <x v="7"/>
    <x v="4"/>
    <x v="0"/>
    <n v="1"/>
    <n v="1"/>
    <n v="0"/>
  </r>
  <r>
    <x v="15"/>
    <x v="77"/>
    <x v="75"/>
    <x v="7"/>
    <x v="1"/>
    <x v="0"/>
    <n v="1"/>
    <n v="1"/>
    <n v="0"/>
  </r>
  <r>
    <x v="15"/>
    <x v="78"/>
    <x v="76"/>
    <x v="7"/>
    <x v="0"/>
    <x v="0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7:K24" firstHeaderRow="0" firstDataRow="1" firstDataCol="1"/>
  <pivotFields count="9">
    <pivotField axis="axisRow" numFmtId="15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>
      <items count="80">
        <item x="47"/>
        <item x="28"/>
        <item x="6"/>
        <item x="71"/>
        <item x="65"/>
        <item x="62"/>
        <item x="30"/>
        <item x="16"/>
        <item x="74"/>
        <item x="78"/>
        <item x="9"/>
        <item x="39"/>
        <item x="53"/>
        <item x="61"/>
        <item x="22"/>
        <item x="52"/>
        <item x="25"/>
        <item x="49"/>
        <item x="15"/>
        <item x="7"/>
        <item x="46"/>
        <item x="64"/>
        <item x="66"/>
        <item x="5"/>
        <item x="12"/>
        <item x="38"/>
        <item x="42"/>
        <item x="18"/>
        <item x="56"/>
        <item x="43"/>
        <item x="24"/>
        <item x="37"/>
        <item x="54"/>
        <item x="13"/>
        <item x="59"/>
        <item x="4"/>
        <item x="48"/>
        <item x="21"/>
        <item x="8"/>
        <item x="58"/>
        <item x="2"/>
        <item x="73"/>
        <item x="72"/>
        <item x="29"/>
        <item x="11"/>
        <item x="63"/>
        <item x="34"/>
        <item x="57"/>
        <item x="67"/>
        <item x="10"/>
        <item x="51"/>
        <item x="32"/>
        <item x="45"/>
        <item x="41"/>
        <item x="75"/>
        <item x="40"/>
        <item x="35"/>
        <item x="14"/>
        <item x="68"/>
        <item x="55"/>
        <item x="26"/>
        <item x="19"/>
        <item x="3"/>
        <item x="77"/>
        <item x="0"/>
        <item x="69"/>
        <item x="23"/>
        <item x="27"/>
        <item x="36"/>
        <item x="76"/>
        <item x="31"/>
        <item x="50"/>
        <item x="70"/>
        <item x="17"/>
        <item x="20"/>
        <item x="44"/>
        <item x="1"/>
        <item x="60"/>
        <item x="33"/>
        <item t="default"/>
      </items>
    </pivotField>
    <pivotField showAll="0">
      <items count="78">
        <item x="47"/>
        <item x="28"/>
        <item x="6"/>
        <item x="70"/>
        <item x="65"/>
        <item x="62"/>
        <item x="30"/>
        <item x="16"/>
        <item x="76"/>
        <item x="9"/>
        <item x="53"/>
        <item x="39"/>
        <item x="61"/>
        <item x="22"/>
        <item x="52"/>
        <item x="25"/>
        <item x="49"/>
        <item x="15"/>
        <item x="7"/>
        <item x="46"/>
        <item x="64"/>
        <item x="5"/>
        <item x="12"/>
        <item x="38"/>
        <item x="42"/>
        <item x="18"/>
        <item x="56"/>
        <item x="43"/>
        <item x="24"/>
        <item x="37"/>
        <item x="54"/>
        <item x="13"/>
        <item x="59"/>
        <item x="4"/>
        <item x="48"/>
        <item x="21"/>
        <item x="8"/>
        <item x="58"/>
        <item x="2"/>
        <item x="72"/>
        <item x="71"/>
        <item x="29"/>
        <item x="11"/>
        <item x="63"/>
        <item x="34"/>
        <item x="57"/>
        <item x="66"/>
        <item x="10"/>
        <item x="32"/>
        <item x="51"/>
        <item x="45"/>
        <item x="41"/>
        <item x="73"/>
        <item x="40"/>
        <item x="35"/>
        <item x="67"/>
        <item x="14"/>
        <item x="55"/>
        <item x="26"/>
        <item x="19"/>
        <item x="3"/>
        <item x="75"/>
        <item x="0"/>
        <item x="68"/>
        <item x="23"/>
        <item x="27"/>
        <item x="36"/>
        <item x="31"/>
        <item x="74"/>
        <item x="50"/>
        <item x="69"/>
        <item x="17"/>
        <item x="20"/>
        <item x="44"/>
        <item x="1"/>
        <item x="60"/>
        <item x="33"/>
        <item t="default"/>
      </items>
    </pivotField>
    <pivotField showAll="0">
      <items count="9">
        <item x="6"/>
        <item x="0"/>
        <item x="7"/>
        <item x="1"/>
        <item x="2"/>
        <item x="3"/>
        <item x="4"/>
        <item x="5"/>
        <item t="default"/>
      </items>
    </pivotField>
    <pivotField showAll="0">
      <items count="8">
        <item x="4"/>
        <item x="1"/>
        <item x="3"/>
        <item x="0"/>
        <item x="6"/>
        <item x="5"/>
        <item x="2"/>
        <item t="default"/>
      </items>
    </pivotField>
    <pivotField showAll="0">
      <items count="6">
        <item x="4"/>
        <item x="3"/>
        <item x="1"/>
        <item x="0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cheduled %" fld="6" showDataAs="percentOfCol" baseField="0" baseItem="0" numFmtId="10"/>
    <dataField name="Present %" fld="7" showDataAs="percentOfCol" baseField="0" baseItem="0" numFmtId="10"/>
    <dataField name="Absenteeism %" fld="8" showDataAs="percentOfCol" baseField="0" baseItem="0" numFmtId="10"/>
  </dataFields>
  <chartFormats count="6"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7:E16" firstHeaderRow="0" firstDataRow="1" firstDataCol="1"/>
  <pivotFields count="9">
    <pivotField numFmtId="15" showAll="0"/>
    <pivotField showAll="0"/>
    <pivotField showAll="0"/>
    <pivotField axis="axisRow" showAll="0">
      <items count="9">
        <item x="6"/>
        <item x="0"/>
        <item x="7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cheduled %" fld="6" showDataAs="percentOfCol" baseField="3" baseItem="0" numFmtId="10"/>
    <dataField name="Present %" fld="7" showDataAs="percentOfCol" baseField="3" baseItem="0" numFmtId="10"/>
    <dataField name="Absenteeism %" fld="8" showDataAs="percentOfCol" baseField="3" baseItem="0" numFmtId="1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265" totalsRowShown="0" headerRowDxfId="0" dataDxfId="1" headerRowBorderDxfId="6" tableBorderDxfId="7">
  <autoFilter ref="A1:I1265"/>
  <tableColumns count="9">
    <tableColumn id="1" name="Date" dataDxfId="5"/>
    <tableColumn id="2" name="EMP ID"/>
    <tableColumn id="3" name="Name">
      <calculatedColumnFormula>VLOOKUP($B2,Roster!$A$2:$AG$81,2,0)</calculatedColumnFormula>
    </tableColumn>
    <tableColumn id="4" name="Team">
      <calculatedColumnFormula>VLOOKUP($B2,Roster!$A$2:$AG$81,3,0)</calculatedColumnFormula>
    </tableColumn>
    <tableColumn id="5" name="Roster">
      <calculatedColumnFormula>VLOOKUP($B2,Roster!$A$2:$AG$81,MATCH($A2,Roster!$A$2:$AG$2,0),0)</calculatedColumnFormula>
    </tableColumn>
    <tableColumn id="6" name="Status"/>
    <tableColumn id="7" name="Scheduled" dataDxfId="4">
      <calculatedColumnFormula>IF(E2&lt;&gt;F2,1,0)</calculatedColumnFormula>
    </tableColumn>
    <tableColumn id="8" name="Present" dataDxfId="3">
      <calculatedColumnFormula>IF(F2="Present",1,0)</calculatedColumnFormula>
    </tableColumn>
    <tableColumn id="9" name="Absent" dataDxfId="2">
      <calculatedColumnFormula>IF(G2=H2,0,1)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abSelected="1" topLeftCell="B2" workbookViewId="0"/>
  </sheetViews>
  <sheetFormatPr defaultColWidth="0" defaultRowHeight="15" customHeight="1" zeroHeight="1" x14ac:dyDescent="0.25"/>
  <cols>
    <col min="1" max="1" width="0" hidden="1" customWidth="1"/>
    <col min="2" max="5" width="9.140625" customWidth="1"/>
    <col min="6" max="6" width="12.7109375" customWidth="1"/>
    <col min="7" max="7" width="13" customWidth="1"/>
    <col min="8" max="15" width="9.140625" customWidth="1"/>
    <col min="16" max="16384" width="9.140625" hidden="1"/>
  </cols>
  <sheetData>
    <row r="2" spans="2:15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15.75" thickBo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x14ac:dyDescent="0.25"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5"/>
    </row>
    <row r="5" spans="2:15" x14ac:dyDescent="0.25">
      <c r="B5" s="5"/>
      <c r="C5" s="9"/>
      <c r="D5" s="19" t="s">
        <v>175</v>
      </c>
      <c r="E5" s="19"/>
      <c r="F5" s="19"/>
      <c r="G5" s="10"/>
      <c r="H5" s="10"/>
      <c r="I5" s="10"/>
      <c r="J5" s="10"/>
      <c r="K5" s="10"/>
      <c r="L5" s="10"/>
      <c r="M5" s="10"/>
      <c r="N5" s="11"/>
      <c r="O5" s="5"/>
    </row>
    <row r="6" spans="2:15" x14ac:dyDescent="0.25">
      <c r="B6" s="5"/>
      <c r="C6" s="9"/>
      <c r="D6" s="19"/>
      <c r="E6" s="19"/>
      <c r="F6" s="19"/>
      <c r="G6" s="10"/>
      <c r="H6" s="10"/>
      <c r="I6" s="10"/>
      <c r="J6" s="10"/>
      <c r="K6" s="10"/>
      <c r="L6" s="10"/>
      <c r="M6" s="10"/>
      <c r="N6" s="11"/>
      <c r="O6" s="5"/>
    </row>
    <row r="7" spans="2:15" x14ac:dyDescent="0.25">
      <c r="B7" s="5"/>
      <c r="C7" s="9"/>
      <c r="D7" s="19"/>
      <c r="E7" s="19"/>
      <c r="F7" s="19"/>
      <c r="G7" s="10"/>
      <c r="H7" s="10"/>
      <c r="I7" s="10"/>
      <c r="J7" s="10"/>
      <c r="K7" s="10"/>
      <c r="L7" s="10"/>
      <c r="M7" s="10"/>
      <c r="N7" s="11"/>
      <c r="O7" s="5"/>
    </row>
    <row r="8" spans="2:15" x14ac:dyDescent="0.25">
      <c r="B8" s="5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5"/>
    </row>
    <row r="9" spans="2:15" x14ac:dyDescent="0.25">
      <c r="B9" s="5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5"/>
    </row>
    <row r="10" spans="2:15" x14ac:dyDescent="0.25">
      <c r="B10" s="5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5"/>
    </row>
    <row r="11" spans="2:15" ht="15" customHeight="1" x14ac:dyDescent="0.25">
      <c r="B11" s="5"/>
      <c r="C11" s="9"/>
      <c r="D11" s="10"/>
      <c r="E11" s="20" t="s">
        <v>176</v>
      </c>
      <c r="F11" s="20"/>
      <c r="G11" s="20"/>
      <c r="H11" s="10"/>
      <c r="I11" s="10"/>
      <c r="J11" s="10"/>
      <c r="K11" s="10"/>
      <c r="L11" s="10"/>
      <c r="M11" s="10"/>
      <c r="N11" s="11"/>
      <c r="O11" s="5"/>
    </row>
    <row r="12" spans="2:15" ht="15" customHeight="1" x14ac:dyDescent="0.25">
      <c r="B12" s="5"/>
      <c r="C12" s="9"/>
      <c r="D12" s="10"/>
      <c r="E12" s="20"/>
      <c r="F12" s="20"/>
      <c r="G12" s="20"/>
      <c r="H12" s="10"/>
      <c r="I12" s="10"/>
      <c r="J12" s="10"/>
      <c r="K12" s="10"/>
      <c r="L12" s="10"/>
      <c r="M12" s="10"/>
      <c r="N12" s="11"/>
      <c r="O12" s="5"/>
    </row>
    <row r="13" spans="2:15" ht="15" customHeight="1" x14ac:dyDescent="0.25">
      <c r="B13" s="5"/>
      <c r="C13" s="9"/>
      <c r="D13" s="10"/>
      <c r="E13" s="20"/>
      <c r="F13" s="20"/>
      <c r="G13" s="20"/>
      <c r="H13" s="10"/>
      <c r="I13" s="10"/>
      <c r="J13" s="10"/>
      <c r="K13" s="10"/>
      <c r="L13" s="10"/>
      <c r="M13" s="10"/>
      <c r="N13" s="11"/>
      <c r="O13" s="5"/>
    </row>
    <row r="14" spans="2:15" x14ac:dyDescent="0.25">
      <c r="B14" s="5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  <c r="O14" s="5"/>
    </row>
    <row r="15" spans="2:15" x14ac:dyDescent="0.25">
      <c r="B15" s="5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5"/>
    </row>
    <row r="16" spans="2:15" x14ac:dyDescent="0.25">
      <c r="B16" s="5"/>
      <c r="C16" s="9"/>
      <c r="D16" s="10"/>
      <c r="E16" s="10"/>
      <c r="F16" s="10"/>
      <c r="G16" s="21" t="s">
        <v>177</v>
      </c>
      <c r="H16" s="21"/>
      <c r="I16" s="21"/>
      <c r="J16" s="10"/>
      <c r="K16" s="10"/>
      <c r="L16" s="10"/>
      <c r="M16" s="10"/>
      <c r="N16" s="11"/>
      <c r="O16" s="5"/>
    </row>
    <row r="17" spans="2:15" x14ac:dyDescent="0.25">
      <c r="B17" s="5"/>
      <c r="C17" s="9"/>
      <c r="D17" s="10"/>
      <c r="E17" s="10"/>
      <c r="F17" s="10"/>
      <c r="G17" s="21"/>
      <c r="H17" s="21"/>
      <c r="I17" s="21"/>
      <c r="J17" s="10"/>
      <c r="K17" s="10"/>
      <c r="L17" s="10"/>
      <c r="M17" s="10"/>
      <c r="N17" s="11"/>
      <c r="O17" s="5"/>
    </row>
    <row r="18" spans="2:15" x14ac:dyDescent="0.25">
      <c r="B18" s="5"/>
      <c r="C18" s="9"/>
      <c r="D18" s="10"/>
      <c r="E18" s="10"/>
      <c r="F18" s="10"/>
      <c r="G18" s="21"/>
      <c r="H18" s="21"/>
      <c r="I18" s="21"/>
      <c r="J18" s="10"/>
      <c r="K18" s="10"/>
      <c r="L18" s="10"/>
      <c r="M18" s="10"/>
      <c r="N18" s="11"/>
      <c r="O18" s="5"/>
    </row>
    <row r="19" spans="2:15" x14ac:dyDescent="0.25">
      <c r="B19" s="5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5"/>
    </row>
    <row r="20" spans="2:15" x14ac:dyDescent="0.25">
      <c r="B20" s="5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5"/>
    </row>
    <row r="21" spans="2:15" x14ac:dyDescent="0.25">
      <c r="B21" s="5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  <c r="O21" s="5"/>
    </row>
    <row r="22" spans="2:15" ht="15.75" thickBot="1" x14ac:dyDescent="0.3">
      <c r="B22" s="5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5"/>
    </row>
    <row r="23" spans="2: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</sheetData>
  <mergeCells count="3">
    <mergeCell ref="D5:F7"/>
    <mergeCell ref="E11:G13"/>
    <mergeCell ref="G16:I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workbookViewId="0">
      <selection activeCell="M2" sqref="M2:N4"/>
    </sheetView>
  </sheetViews>
  <sheetFormatPr defaultRowHeight="15" x14ac:dyDescent="0.25"/>
  <cols>
    <col min="2" max="2" width="14.42578125" customWidth="1"/>
    <col min="3" max="3" width="12.28515625" customWidth="1"/>
    <col min="4" max="4" width="9.85546875" customWidth="1"/>
    <col min="5" max="5" width="14.85546875" customWidth="1"/>
    <col min="6" max="6" width="15.85546875" customWidth="1"/>
    <col min="8" max="8" width="13.140625" customWidth="1"/>
    <col min="9" max="9" width="12.28515625" customWidth="1"/>
    <col min="10" max="10" width="9.85546875" customWidth="1"/>
    <col min="11" max="11" width="14.85546875" customWidth="1"/>
    <col min="12" max="12" width="6.7109375" customWidth="1"/>
    <col min="13" max="13" width="7" customWidth="1"/>
    <col min="14" max="14" width="6.85546875" customWidth="1"/>
    <col min="15" max="15" width="5.85546875" customWidth="1"/>
    <col min="16" max="16" width="11" bestFit="1" customWidth="1"/>
    <col min="17" max="17" width="14.5703125" bestFit="1" customWidth="1"/>
    <col min="18" max="18" width="8.28515625" customWidth="1"/>
    <col min="19" max="19" width="14.42578125" bestFit="1" customWidth="1"/>
    <col min="20" max="20" width="6.7109375" customWidth="1"/>
    <col min="21" max="21" width="7" customWidth="1"/>
    <col min="22" max="22" width="6.85546875" customWidth="1"/>
    <col min="23" max="23" width="5.85546875" customWidth="1"/>
    <col min="24" max="24" width="11" bestFit="1" customWidth="1"/>
    <col min="25" max="25" width="19" bestFit="1" customWidth="1"/>
    <col min="26" max="26" width="19.5703125" bestFit="1" customWidth="1"/>
  </cols>
  <sheetData>
    <row r="1" spans="2:14" ht="15.75" thickBot="1" x14ac:dyDescent="0.3">
      <c r="C1" s="16"/>
      <c r="D1" s="16"/>
      <c r="E1" s="16"/>
      <c r="F1" s="16"/>
    </row>
    <row r="2" spans="2:14" ht="19.5" customHeight="1" x14ac:dyDescent="0.25">
      <c r="B2" s="22" t="s">
        <v>184</v>
      </c>
      <c r="C2" s="23"/>
      <c r="D2" s="23"/>
      <c r="E2" s="23"/>
      <c r="F2" s="24"/>
      <c r="H2" s="31" t="s">
        <v>185</v>
      </c>
      <c r="I2" s="32"/>
      <c r="J2" s="32"/>
      <c r="K2" s="33"/>
      <c r="M2" s="40" t="s">
        <v>178</v>
      </c>
      <c r="N2" s="41"/>
    </row>
    <row r="3" spans="2:14" ht="19.5" customHeight="1" x14ac:dyDescent="0.25">
      <c r="B3" s="25"/>
      <c r="C3" s="26"/>
      <c r="D3" s="26"/>
      <c r="E3" s="26"/>
      <c r="F3" s="27"/>
      <c r="H3" s="34"/>
      <c r="I3" s="35"/>
      <c r="J3" s="35"/>
      <c r="K3" s="36"/>
      <c r="M3" s="42"/>
      <c r="N3" s="43"/>
    </row>
    <row r="4" spans="2:14" ht="19.5" customHeight="1" thickBot="1" x14ac:dyDescent="0.3">
      <c r="B4" s="28"/>
      <c r="C4" s="29"/>
      <c r="D4" s="29"/>
      <c r="E4" s="29"/>
      <c r="F4" s="30"/>
      <c r="H4" s="37"/>
      <c r="I4" s="38"/>
      <c r="J4" s="38"/>
      <c r="K4" s="39"/>
      <c r="M4" s="44"/>
      <c r="N4" s="45"/>
    </row>
    <row r="7" spans="2:14" x14ac:dyDescent="0.25">
      <c r="B7" s="17" t="s">
        <v>188</v>
      </c>
      <c r="C7" t="s">
        <v>190</v>
      </c>
      <c r="D7" t="s">
        <v>191</v>
      </c>
      <c r="E7" t="s">
        <v>189</v>
      </c>
      <c r="H7" s="17" t="s">
        <v>188</v>
      </c>
      <c r="I7" t="s">
        <v>190</v>
      </c>
      <c r="J7" t="s">
        <v>191</v>
      </c>
      <c r="K7" t="s">
        <v>189</v>
      </c>
    </row>
    <row r="8" spans="2:14" x14ac:dyDescent="0.25">
      <c r="B8" s="18" t="s">
        <v>85</v>
      </c>
      <c r="C8" s="49">
        <v>5.9016393442622953E-2</v>
      </c>
      <c r="D8" s="49">
        <v>6.1050061050061048E-2</v>
      </c>
      <c r="E8" s="49">
        <v>4.1666666666666664E-2</v>
      </c>
      <c r="H8" s="50">
        <v>44713</v>
      </c>
      <c r="I8" s="49">
        <v>8.1967213114754092E-2</v>
      </c>
      <c r="J8" s="49">
        <v>7.5702075702075697E-2</v>
      </c>
      <c r="K8" s="49">
        <v>0.13541666666666666</v>
      </c>
    </row>
    <row r="9" spans="2:14" x14ac:dyDescent="0.25">
      <c r="B9" s="18" t="s">
        <v>3</v>
      </c>
      <c r="C9" s="49">
        <v>0.126775956284153</v>
      </c>
      <c r="D9" s="49">
        <v>0.12576312576312576</v>
      </c>
      <c r="E9" s="49">
        <v>0.13541666666666666</v>
      </c>
      <c r="H9" s="50">
        <v>44714</v>
      </c>
      <c r="I9" s="49">
        <v>8.306010928961749E-2</v>
      </c>
      <c r="J9" s="49">
        <v>7.3260073260073263E-2</v>
      </c>
      <c r="K9" s="49">
        <v>0.16666666666666666</v>
      </c>
    </row>
    <row r="10" spans="2:14" x14ac:dyDescent="0.25">
      <c r="B10" s="18" t="s">
        <v>93</v>
      </c>
      <c r="C10" s="49">
        <v>9.8360655737704916E-2</v>
      </c>
      <c r="D10" s="49">
        <v>0.10134310134310134</v>
      </c>
      <c r="E10" s="49">
        <v>7.2916666666666671E-2</v>
      </c>
      <c r="H10" s="50">
        <v>44715</v>
      </c>
      <c r="I10" s="49">
        <v>8.1967213114754092E-2</v>
      </c>
      <c r="J10" s="49">
        <v>7.8144078144078144E-2</v>
      </c>
      <c r="K10" s="49">
        <v>0.11458333333333333</v>
      </c>
    </row>
    <row r="11" spans="2:14" x14ac:dyDescent="0.25">
      <c r="B11" s="18" t="s">
        <v>21</v>
      </c>
      <c r="C11" s="49">
        <v>0.1923497267759563</v>
      </c>
      <c r="D11" s="49">
        <v>0.18803418803418803</v>
      </c>
      <c r="E11" s="49">
        <v>0.22916666666666666</v>
      </c>
      <c r="H11" s="50">
        <v>44716</v>
      </c>
      <c r="I11" s="49">
        <v>0</v>
      </c>
      <c r="J11" s="49">
        <v>0</v>
      </c>
      <c r="K11" s="49">
        <v>0</v>
      </c>
    </row>
    <row r="12" spans="2:14" x14ac:dyDescent="0.25">
      <c r="B12" s="18" t="s">
        <v>37</v>
      </c>
      <c r="C12" s="49">
        <v>0.10382513661202186</v>
      </c>
      <c r="D12" s="49">
        <v>0.10256410256410256</v>
      </c>
      <c r="E12" s="49">
        <v>0.11458333333333333</v>
      </c>
      <c r="H12" s="50">
        <v>44717</v>
      </c>
      <c r="I12" s="49">
        <v>0</v>
      </c>
      <c r="J12" s="49">
        <v>0</v>
      </c>
      <c r="K12" s="49">
        <v>0</v>
      </c>
    </row>
    <row r="13" spans="2:14" x14ac:dyDescent="0.25">
      <c r="B13" s="18" t="s">
        <v>46</v>
      </c>
      <c r="C13" s="49">
        <v>0.13989071038251366</v>
      </c>
      <c r="D13" s="49">
        <v>0.14041514041514042</v>
      </c>
      <c r="E13" s="49">
        <v>0.13541666666666666</v>
      </c>
      <c r="H13" s="50">
        <v>44718</v>
      </c>
      <c r="I13" s="49">
        <v>8.6338797814207655E-2</v>
      </c>
      <c r="J13" s="49">
        <v>9.1575091575091569E-2</v>
      </c>
      <c r="K13" s="49">
        <v>4.1666666666666664E-2</v>
      </c>
    </row>
    <row r="14" spans="2:14" x14ac:dyDescent="0.25">
      <c r="B14" s="18" t="s">
        <v>58</v>
      </c>
      <c r="C14" s="49">
        <v>0.14972677595628414</v>
      </c>
      <c r="D14" s="49">
        <v>0.15018315018315018</v>
      </c>
      <c r="E14" s="49">
        <v>0.14583333333333334</v>
      </c>
      <c r="H14" s="50">
        <v>44719</v>
      </c>
      <c r="I14" s="49">
        <v>8.0874316939890709E-2</v>
      </c>
      <c r="J14" s="49">
        <v>7.9365079365079361E-2</v>
      </c>
      <c r="K14" s="49">
        <v>9.375E-2</v>
      </c>
    </row>
    <row r="15" spans="2:14" x14ac:dyDescent="0.25">
      <c r="B15" s="18" t="s">
        <v>71</v>
      </c>
      <c r="C15" s="49">
        <v>0.13005464480874318</v>
      </c>
      <c r="D15" s="49">
        <v>0.13064713064713065</v>
      </c>
      <c r="E15" s="49">
        <v>0.125</v>
      </c>
      <c r="H15" s="50">
        <v>44720</v>
      </c>
      <c r="I15" s="49">
        <v>8.4153005464480873E-2</v>
      </c>
      <c r="J15" s="49">
        <v>8.3028083028083025E-2</v>
      </c>
      <c r="K15" s="49">
        <v>9.375E-2</v>
      </c>
    </row>
    <row r="16" spans="2:14" x14ac:dyDescent="0.25">
      <c r="B16" s="18" t="s">
        <v>186</v>
      </c>
      <c r="C16" s="49">
        <v>1</v>
      </c>
      <c r="D16" s="49">
        <v>1</v>
      </c>
      <c r="E16" s="49">
        <v>1</v>
      </c>
      <c r="H16" s="50">
        <v>44721</v>
      </c>
      <c r="I16" s="49">
        <v>7.8688524590163941E-2</v>
      </c>
      <c r="J16" s="49">
        <v>8.1807081807081808E-2</v>
      </c>
      <c r="K16" s="49">
        <v>5.2083333333333336E-2</v>
      </c>
    </row>
    <row r="17" spans="8:11" x14ac:dyDescent="0.25">
      <c r="H17" s="50">
        <v>44722</v>
      </c>
      <c r="I17" s="49">
        <v>8.4153005464480873E-2</v>
      </c>
      <c r="J17" s="49">
        <v>8.7912087912087919E-2</v>
      </c>
      <c r="K17" s="49">
        <v>5.2083333333333336E-2</v>
      </c>
    </row>
    <row r="18" spans="8:11" x14ac:dyDescent="0.25">
      <c r="H18" s="50">
        <v>44723</v>
      </c>
      <c r="I18" s="49">
        <v>0</v>
      </c>
      <c r="J18" s="49">
        <v>0</v>
      </c>
      <c r="K18" s="49">
        <v>0</v>
      </c>
    </row>
    <row r="19" spans="8:11" x14ac:dyDescent="0.25">
      <c r="H19" s="50">
        <v>44724</v>
      </c>
      <c r="I19" s="49">
        <v>0</v>
      </c>
      <c r="J19" s="49">
        <v>0</v>
      </c>
      <c r="K19" s="49">
        <v>0</v>
      </c>
    </row>
    <row r="20" spans="8:11" x14ac:dyDescent="0.25">
      <c r="H20" s="50">
        <v>44725</v>
      </c>
      <c r="I20" s="49">
        <v>8.4153005464480873E-2</v>
      </c>
      <c r="J20" s="49">
        <v>8.6691086691086688E-2</v>
      </c>
      <c r="K20" s="49">
        <v>6.25E-2</v>
      </c>
    </row>
    <row r="21" spans="8:11" x14ac:dyDescent="0.25">
      <c r="H21" s="50">
        <v>44726</v>
      </c>
      <c r="I21" s="49">
        <v>8.4153005464480873E-2</v>
      </c>
      <c r="J21" s="49">
        <v>8.6691086691086688E-2</v>
      </c>
      <c r="K21" s="49">
        <v>6.25E-2</v>
      </c>
    </row>
    <row r="22" spans="8:11" x14ac:dyDescent="0.25">
      <c r="H22" s="50">
        <v>44727</v>
      </c>
      <c r="I22" s="49">
        <v>8.4153005464480873E-2</v>
      </c>
      <c r="J22" s="49">
        <v>8.6691086691086688E-2</v>
      </c>
      <c r="K22" s="49">
        <v>6.25E-2</v>
      </c>
    </row>
    <row r="23" spans="8:11" x14ac:dyDescent="0.25">
      <c r="H23" s="50">
        <v>44728</v>
      </c>
      <c r="I23" s="49">
        <v>8.6338797814207655E-2</v>
      </c>
      <c r="J23" s="49">
        <v>8.9133089133089136E-2</v>
      </c>
      <c r="K23" s="49">
        <v>6.25E-2</v>
      </c>
    </row>
    <row r="24" spans="8:11" x14ac:dyDescent="0.25">
      <c r="H24" s="50" t="s">
        <v>186</v>
      </c>
      <c r="I24" s="49">
        <v>1</v>
      </c>
      <c r="J24" s="49">
        <v>1</v>
      </c>
      <c r="K24" s="49">
        <v>1</v>
      </c>
    </row>
  </sheetData>
  <mergeCells count="3">
    <mergeCell ref="B2:F4"/>
    <mergeCell ref="H2:K4"/>
    <mergeCell ref="M2:N4"/>
  </mergeCells>
  <hyperlinks>
    <hyperlink ref="M2:N4" location="'Cover Page'!A1" display="Home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5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" sqref="K1:L3"/>
    </sheetView>
  </sheetViews>
  <sheetFormatPr defaultRowHeight="15" x14ac:dyDescent="0.25"/>
  <cols>
    <col min="1" max="1" width="9.42578125" bestFit="1" customWidth="1"/>
    <col min="2" max="2" width="17.140625" customWidth="1"/>
    <col min="3" max="3" width="12.5703125" customWidth="1"/>
    <col min="5" max="5" width="12" bestFit="1" customWidth="1"/>
    <col min="6" max="6" width="10.42578125" bestFit="1" customWidth="1"/>
    <col min="7" max="7" width="11" style="16" customWidth="1"/>
    <col min="8" max="9" width="9.140625" style="16"/>
    <col min="10" max="10" width="1.42578125" customWidth="1"/>
  </cols>
  <sheetData>
    <row r="1" spans="1:12" x14ac:dyDescent="0.25">
      <c r="A1" s="51" t="s">
        <v>174</v>
      </c>
      <c r="B1" s="51" t="s">
        <v>94</v>
      </c>
      <c r="C1" s="51" t="s">
        <v>0</v>
      </c>
      <c r="D1" s="51" t="s">
        <v>1</v>
      </c>
      <c r="E1" s="51" t="s">
        <v>179</v>
      </c>
      <c r="F1" s="51" t="s">
        <v>180</v>
      </c>
      <c r="G1" s="52" t="s">
        <v>182</v>
      </c>
      <c r="H1" s="52" t="s">
        <v>181</v>
      </c>
      <c r="I1" s="52" t="s">
        <v>183</v>
      </c>
      <c r="K1" s="40" t="s">
        <v>178</v>
      </c>
      <c r="L1" s="41"/>
    </row>
    <row r="2" spans="1:12" x14ac:dyDescent="0.25">
      <c r="A2" s="15">
        <v>44713</v>
      </c>
      <c r="B2" t="s">
        <v>95</v>
      </c>
      <c r="C2" t="str">
        <f>VLOOKUP($B2,Roster!$A$2:$AG$81,2,0)</f>
        <v>Shakshi</v>
      </c>
      <c r="D2" t="str">
        <f>VLOOKUP($B2,Roster!$A$2:$AG$81,3,0)</f>
        <v>Augusto</v>
      </c>
      <c r="E2" t="str">
        <f>VLOOKUP($B2,Roster!$A$2:$AG$81,MATCH($A2,Roster!$A$2:$AG$2,0),0)</f>
        <v>14:00 - 23:00</v>
      </c>
      <c r="F2" t="s">
        <v>181</v>
      </c>
      <c r="G2" s="16">
        <f>IF(E2&lt;&gt;F2,1,0)</f>
        <v>1</v>
      </c>
      <c r="H2" s="16">
        <f>IF(F2="Present",1,0)</f>
        <v>1</v>
      </c>
      <c r="I2" s="16">
        <f>IF(G2=H2,0,1)</f>
        <v>0</v>
      </c>
      <c r="K2" s="42"/>
      <c r="L2" s="43"/>
    </row>
    <row r="3" spans="1:12" ht="15.75" thickBot="1" x14ac:dyDescent="0.3">
      <c r="A3" s="15">
        <v>44713</v>
      </c>
      <c r="B3" t="s">
        <v>96</v>
      </c>
      <c r="C3" t="str">
        <f>VLOOKUP($B3,Roster!$A$2:$AG$81,2,0)</f>
        <v>Vanshika</v>
      </c>
      <c r="D3" t="str">
        <f>VLOOKUP($B3,Roster!$A$2:$AG$81,3,0)</f>
        <v>Augusto</v>
      </c>
      <c r="E3" t="str">
        <f>VLOOKUP($B3,Roster!$A$2:$AG$81,MATCH($A3,Roster!$A$2:$AG$2,0),0)</f>
        <v>08:00 - 17:00</v>
      </c>
      <c r="F3" t="s">
        <v>181</v>
      </c>
      <c r="G3" s="16">
        <f t="shared" ref="G3:G66" si="0">IF(E3&lt;&gt;F3,1,0)</f>
        <v>1</v>
      </c>
      <c r="H3" s="16">
        <f t="shared" ref="H3:H66" si="1">IF(F3="Present",1,0)</f>
        <v>1</v>
      </c>
      <c r="I3" s="16">
        <f t="shared" ref="I3:I66" si="2">IF(G3=H3,0,1)</f>
        <v>0</v>
      </c>
      <c r="K3" s="44"/>
      <c r="L3" s="45"/>
    </row>
    <row r="4" spans="1:12" x14ac:dyDescent="0.25">
      <c r="A4" s="15">
        <v>44713</v>
      </c>
      <c r="B4" t="s">
        <v>97</v>
      </c>
      <c r="C4" t="str">
        <f>VLOOKUP($B4,Roster!$A$2:$AG$81,2,0)</f>
        <v>Mayank</v>
      </c>
      <c r="D4" t="str">
        <f>VLOOKUP($B4,Roster!$A$2:$AG$81,3,0)</f>
        <v>Augusto</v>
      </c>
      <c r="E4" t="str">
        <f>VLOOKUP($B4,Roster!$A$2:$AG$81,MATCH($A4,Roster!$A$2:$AG$2,0),0)</f>
        <v>14:00 - 23:00</v>
      </c>
      <c r="F4" t="s">
        <v>10</v>
      </c>
      <c r="G4" s="16">
        <f t="shared" si="0"/>
        <v>1</v>
      </c>
      <c r="H4" s="16">
        <f t="shared" si="1"/>
        <v>0</v>
      </c>
      <c r="I4" s="16">
        <f t="shared" si="2"/>
        <v>1</v>
      </c>
    </row>
    <row r="5" spans="1:12" x14ac:dyDescent="0.25">
      <c r="A5" s="15">
        <v>44713</v>
      </c>
      <c r="B5" t="s">
        <v>98</v>
      </c>
      <c r="C5" t="str">
        <f>VLOOKUP($B5,Roster!$A$2:$AG$81,2,0)</f>
        <v xml:space="preserve">Rohit </v>
      </c>
      <c r="D5" t="str">
        <f>VLOOKUP($B5,Roster!$A$2:$AG$81,3,0)</f>
        <v>Augusto</v>
      </c>
      <c r="E5" t="str">
        <f>VLOOKUP($B5,Roster!$A$2:$AG$81,MATCH($A5,Roster!$A$2:$AG$2,0),0)</f>
        <v>Sick Leave</v>
      </c>
      <c r="F5" t="s">
        <v>13</v>
      </c>
      <c r="G5" s="16">
        <f t="shared" si="0"/>
        <v>0</v>
      </c>
      <c r="H5" s="16">
        <f t="shared" si="1"/>
        <v>0</v>
      </c>
      <c r="I5" s="16">
        <f t="shared" si="2"/>
        <v>0</v>
      </c>
    </row>
    <row r="6" spans="1:12" x14ac:dyDescent="0.25">
      <c r="A6" s="15">
        <v>44713</v>
      </c>
      <c r="B6" t="s">
        <v>99</v>
      </c>
      <c r="C6" t="str">
        <f>VLOOKUP($B6,Roster!$A$2:$AG$81,2,0)</f>
        <v>Kshitiz</v>
      </c>
      <c r="D6" t="str">
        <f>VLOOKUP($B6,Roster!$A$2:$AG$81,3,0)</f>
        <v>Augusto</v>
      </c>
      <c r="E6" t="str">
        <f>VLOOKUP($B6,Roster!$A$2:$AG$81,MATCH($A6,Roster!$A$2:$AG$2,0),0)</f>
        <v>08:00 - 17:00</v>
      </c>
      <c r="F6" t="s">
        <v>13</v>
      </c>
      <c r="G6" s="16">
        <f t="shared" si="0"/>
        <v>1</v>
      </c>
      <c r="H6" s="16">
        <f t="shared" si="1"/>
        <v>0</v>
      </c>
      <c r="I6" s="16">
        <f t="shared" si="2"/>
        <v>1</v>
      </c>
    </row>
    <row r="7" spans="1:12" x14ac:dyDescent="0.25">
      <c r="A7" s="15">
        <v>44713</v>
      </c>
      <c r="B7" t="s">
        <v>100</v>
      </c>
      <c r="C7" t="str">
        <f>VLOOKUP($B7,Roster!$A$2:$AG$81,2,0)</f>
        <v>Harsh</v>
      </c>
      <c r="D7" t="str">
        <f>VLOOKUP($B7,Roster!$A$2:$AG$81,3,0)</f>
        <v>Augusto</v>
      </c>
      <c r="E7" t="str">
        <f>VLOOKUP($B7,Roster!$A$2:$AG$81,MATCH($A7,Roster!$A$2:$AG$2,0),0)</f>
        <v>08:00 - 17:00</v>
      </c>
      <c r="F7" t="s">
        <v>181</v>
      </c>
      <c r="G7" s="16">
        <f t="shared" si="0"/>
        <v>1</v>
      </c>
      <c r="H7" s="16">
        <f t="shared" si="1"/>
        <v>1</v>
      </c>
      <c r="I7" s="16">
        <f t="shared" si="2"/>
        <v>0</v>
      </c>
    </row>
    <row r="8" spans="1:12" x14ac:dyDescent="0.25">
      <c r="A8" s="15">
        <v>44713</v>
      </c>
      <c r="B8" t="s">
        <v>101</v>
      </c>
      <c r="C8" t="str">
        <f>VLOOKUP($B8,Roster!$A$2:$AG$81,2,0)</f>
        <v>Anil</v>
      </c>
      <c r="D8" t="str">
        <f>VLOOKUP($B8,Roster!$A$2:$AG$81,3,0)</f>
        <v>Augusto</v>
      </c>
      <c r="E8" t="str">
        <f>VLOOKUP($B8,Roster!$A$2:$AG$81,MATCH($A8,Roster!$A$2:$AG$2,0),0)</f>
        <v>14:00 - 23:00</v>
      </c>
      <c r="F8" t="s">
        <v>10</v>
      </c>
      <c r="G8" s="16">
        <f t="shared" si="0"/>
        <v>1</v>
      </c>
      <c r="H8" s="16">
        <f t="shared" si="1"/>
        <v>0</v>
      </c>
      <c r="I8" s="16">
        <f t="shared" si="2"/>
        <v>1</v>
      </c>
    </row>
    <row r="9" spans="1:12" x14ac:dyDescent="0.25">
      <c r="A9" s="15">
        <v>44713</v>
      </c>
      <c r="B9" t="s">
        <v>102</v>
      </c>
      <c r="C9" t="str">
        <f>VLOOKUP($B9,Roster!$A$2:$AG$81,2,0)</f>
        <v>Divesh</v>
      </c>
      <c r="D9" t="str">
        <f>VLOOKUP($B9,Roster!$A$2:$AG$81,3,0)</f>
        <v>Augusto</v>
      </c>
      <c r="E9" t="str">
        <f>VLOOKUP($B9,Roster!$A$2:$AG$81,MATCH($A9,Roster!$A$2:$AG$2,0),0)</f>
        <v>09:00 - 18:00</v>
      </c>
      <c r="F9" t="s">
        <v>181</v>
      </c>
      <c r="G9" s="16">
        <f t="shared" si="0"/>
        <v>1</v>
      </c>
      <c r="H9" s="16">
        <f t="shared" si="1"/>
        <v>1</v>
      </c>
      <c r="I9" s="16">
        <f t="shared" si="2"/>
        <v>0</v>
      </c>
    </row>
    <row r="10" spans="1:12" x14ac:dyDescent="0.25">
      <c r="A10" s="15">
        <v>44713</v>
      </c>
      <c r="B10" t="s">
        <v>103</v>
      </c>
      <c r="C10" t="str">
        <f>VLOOKUP($B10,Roster!$A$2:$AG$81,2,0)</f>
        <v>Manoranjan</v>
      </c>
      <c r="D10" t="str">
        <f>VLOOKUP($B10,Roster!$A$2:$AG$81,3,0)</f>
        <v>Augusto</v>
      </c>
      <c r="E10" t="str">
        <f>VLOOKUP($B10,Roster!$A$2:$AG$81,MATCH($A10,Roster!$A$2:$AG$2,0),0)</f>
        <v>06:00 - 15:00</v>
      </c>
      <c r="F10" t="s">
        <v>181</v>
      </c>
      <c r="G10" s="16">
        <f t="shared" si="0"/>
        <v>1</v>
      </c>
      <c r="H10" s="16">
        <f t="shared" si="1"/>
        <v>1</v>
      </c>
      <c r="I10" s="16">
        <f t="shared" si="2"/>
        <v>0</v>
      </c>
    </row>
    <row r="11" spans="1:12" x14ac:dyDescent="0.25">
      <c r="A11" s="15">
        <v>44713</v>
      </c>
      <c r="B11" t="s">
        <v>104</v>
      </c>
      <c r="C11" t="str">
        <f>VLOOKUP($B11,Roster!$A$2:$AG$81,2,0)</f>
        <v>Birender</v>
      </c>
      <c r="D11" t="str">
        <f>VLOOKUP($B11,Roster!$A$2:$AG$81,3,0)</f>
        <v>Augusto</v>
      </c>
      <c r="E11" t="str">
        <f>VLOOKUP($B11,Roster!$A$2:$AG$81,MATCH($A11,Roster!$A$2:$AG$2,0),0)</f>
        <v>09:00 - 18:00</v>
      </c>
      <c r="F11" t="s">
        <v>181</v>
      </c>
      <c r="G11" s="16">
        <f t="shared" si="0"/>
        <v>1</v>
      </c>
      <c r="H11" s="16">
        <f t="shared" si="1"/>
        <v>1</v>
      </c>
      <c r="I11" s="16">
        <f t="shared" si="2"/>
        <v>0</v>
      </c>
    </row>
    <row r="12" spans="1:12" x14ac:dyDescent="0.25">
      <c r="A12" s="15">
        <v>44713</v>
      </c>
      <c r="B12" t="s">
        <v>105</v>
      </c>
      <c r="C12" t="str">
        <f>VLOOKUP($B12,Roster!$A$2:$AG$81,2,0)</f>
        <v>Nilansh</v>
      </c>
      <c r="D12" t="str">
        <f>VLOOKUP($B12,Roster!$A$2:$AG$81,3,0)</f>
        <v>Pratap</v>
      </c>
      <c r="E12" t="str">
        <f>VLOOKUP($B12,Roster!$A$2:$AG$81,MATCH($A12,Roster!$A$2:$AG$2,0),0)</f>
        <v>09:00 - 18:00</v>
      </c>
      <c r="F12" t="s">
        <v>181</v>
      </c>
      <c r="G12" s="16">
        <f t="shared" si="0"/>
        <v>1</v>
      </c>
      <c r="H12" s="16">
        <f t="shared" si="1"/>
        <v>1</v>
      </c>
      <c r="I12" s="16">
        <f t="shared" si="2"/>
        <v>0</v>
      </c>
    </row>
    <row r="13" spans="1:12" x14ac:dyDescent="0.25">
      <c r="A13" s="15">
        <v>44713</v>
      </c>
      <c r="B13" t="s">
        <v>106</v>
      </c>
      <c r="C13" t="str">
        <f>VLOOKUP($B13,Roster!$A$2:$AG$81,2,0)</f>
        <v>Mohit</v>
      </c>
      <c r="D13" t="str">
        <f>VLOOKUP($B13,Roster!$A$2:$AG$81,3,0)</f>
        <v>Pratap</v>
      </c>
      <c r="E13" t="str">
        <f>VLOOKUP($B13,Roster!$A$2:$AG$81,MATCH($A13,Roster!$A$2:$AG$2,0),0)</f>
        <v>06:00 - 15:00</v>
      </c>
      <c r="F13" t="s">
        <v>181</v>
      </c>
      <c r="G13" s="16">
        <f t="shared" si="0"/>
        <v>1</v>
      </c>
      <c r="H13" s="16">
        <f t="shared" si="1"/>
        <v>1</v>
      </c>
      <c r="I13" s="16">
        <f t="shared" si="2"/>
        <v>0</v>
      </c>
    </row>
    <row r="14" spans="1:12" x14ac:dyDescent="0.25">
      <c r="A14" s="15">
        <v>44713</v>
      </c>
      <c r="B14" t="s">
        <v>107</v>
      </c>
      <c r="C14" t="str">
        <f>VLOOKUP($B14,Roster!$A$2:$AG$81,2,0)</f>
        <v>Hasan</v>
      </c>
      <c r="D14" t="str">
        <f>VLOOKUP($B14,Roster!$A$2:$AG$81,3,0)</f>
        <v>Pratap</v>
      </c>
      <c r="E14" t="str">
        <f>VLOOKUP($B14,Roster!$A$2:$AG$81,MATCH($A14,Roster!$A$2:$AG$2,0),0)</f>
        <v>09:00 - 18:00</v>
      </c>
      <c r="F14" t="s">
        <v>181</v>
      </c>
      <c r="G14" s="16">
        <f t="shared" si="0"/>
        <v>1</v>
      </c>
      <c r="H14" s="16">
        <f t="shared" si="1"/>
        <v>1</v>
      </c>
      <c r="I14" s="16">
        <f t="shared" si="2"/>
        <v>0</v>
      </c>
    </row>
    <row r="15" spans="1:12" x14ac:dyDescent="0.25">
      <c r="A15" s="15">
        <v>44713</v>
      </c>
      <c r="B15" t="s">
        <v>108</v>
      </c>
      <c r="C15" t="str">
        <f>VLOOKUP($B15,Roster!$A$2:$AG$81,2,0)</f>
        <v>Komal Gaur</v>
      </c>
      <c r="D15" t="str">
        <f>VLOOKUP($B15,Roster!$A$2:$AG$81,3,0)</f>
        <v>Pratap</v>
      </c>
      <c r="E15" t="str">
        <f>VLOOKUP($B15,Roster!$A$2:$AG$81,MATCH($A15,Roster!$A$2:$AG$2,0),0)</f>
        <v>06:00 - 15:00</v>
      </c>
      <c r="F15" t="s">
        <v>181</v>
      </c>
      <c r="G15" s="16">
        <f t="shared" si="0"/>
        <v>1</v>
      </c>
      <c r="H15" s="16">
        <f t="shared" si="1"/>
        <v>1</v>
      </c>
      <c r="I15" s="16">
        <f t="shared" si="2"/>
        <v>0</v>
      </c>
    </row>
    <row r="16" spans="1:12" x14ac:dyDescent="0.25">
      <c r="A16" s="15">
        <v>44713</v>
      </c>
      <c r="B16" t="s">
        <v>109</v>
      </c>
      <c r="C16" t="str">
        <f>VLOOKUP($B16,Roster!$A$2:$AG$81,2,0)</f>
        <v>Priya Chaudhary</v>
      </c>
      <c r="D16" t="str">
        <f>VLOOKUP($B16,Roster!$A$2:$AG$81,3,0)</f>
        <v>Pratap</v>
      </c>
      <c r="E16" t="str">
        <f>VLOOKUP($B16,Roster!$A$2:$AG$81,MATCH($A16,Roster!$A$2:$AG$2,0),0)</f>
        <v>14:00 - 23:00</v>
      </c>
      <c r="F16" t="s">
        <v>181</v>
      </c>
      <c r="G16" s="16">
        <f t="shared" si="0"/>
        <v>1</v>
      </c>
      <c r="H16" s="16">
        <f t="shared" si="1"/>
        <v>1</v>
      </c>
      <c r="I16" s="16">
        <f t="shared" si="2"/>
        <v>0</v>
      </c>
    </row>
    <row r="17" spans="1:9" x14ac:dyDescent="0.25">
      <c r="A17" s="15">
        <v>44713</v>
      </c>
      <c r="B17" t="s">
        <v>110</v>
      </c>
      <c r="C17" t="str">
        <f>VLOOKUP($B17,Roster!$A$2:$AG$81,2,0)</f>
        <v>Dhruv</v>
      </c>
      <c r="D17" t="str">
        <f>VLOOKUP($B17,Roster!$A$2:$AG$81,3,0)</f>
        <v>Pratap</v>
      </c>
      <c r="E17" t="str">
        <f>VLOOKUP($B17,Roster!$A$2:$AG$81,MATCH($A17,Roster!$A$2:$AG$2,0),0)</f>
        <v>08:00 - 17:00</v>
      </c>
      <c r="F17" t="s">
        <v>181</v>
      </c>
      <c r="G17" s="16">
        <f t="shared" si="0"/>
        <v>1</v>
      </c>
      <c r="H17" s="16">
        <f t="shared" si="1"/>
        <v>1</v>
      </c>
      <c r="I17" s="16">
        <f t="shared" si="2"/>
        <v>0</v>
      </c>
    </row>
    <row r="18" spans="1:9" x14ac:dyDescent="0.25">
      <c r="A18" s="15">
        <v>44713</v>
      </c>
      <c r="B18" t="s">
        <v>111</v>
      </c>
      <c r="C18" t="str">
        <f>VLOOKUP($B18,Roster!$A$2:$AG$81,2,0)</f>
        <v>Ashish</v>
      </c>
      <c r="D18" t="str">
        <f>VLOOKUP($B18,Roster!$A$2:$AG$81,3,0)</f>
        <v>Pratap</v>
      </c>
      <c r="E18" t="str">
        <f>VLOOKUP($B18,Roster!$A$2:$AG$81,MATCH($A18,Roster!$A$2:$AG$2,0),0)</f>
        <v>14:00 - 23:00</v>
      </c>
      <c r="F18" t="s">
        <v>181</v>
      </c>
      <c r="G18" s="16">
        <f t="shared" si="0"/>
        <v>1</v>
      </c>
      <c r="H18" s="16">
        <f t="shared" si="1"/>
        <v>1</v>
      </c>
      <c r="I18" s="16">
        <f t="shared" si="2"/>
        <v>0</v>
      </c>
    </row>
    <row r="19" spans="1:9" x14ac:dyDescent="0.25">
      <c r="A19" s="15">
        <v>44713</v>
      </c>
      <c r="B19" t="s">
        <v>112</v>
      </c>
      <c r="C19" t="str">
        <f>VLOOKUP($B19,Roster!$A$2:$AG$81,2,0)</f>
        <v>Suraj</v>
      </c>
      <c r="D19" t="str">
        <f>VLOOKUP($B19,Roster!$A$2:$AG$81,3,0)</f>
        <v>Pratap</v>
      </c>
      <c r="E19" t="str">
        <f>VLOOKUP($B19,Roster!$A$2:$AG$81,MATCH($A19,Roster!$A$2:$AG$2,0),0)</f>
        <v>09:00 - 18:00</v>
      </c>
      <c r="F19" t="s">
        <v>13</v>
      </c>
      <c r="G19" s="16">
        <f t="shared" si="0"/>
        <v>1</v>
      </c>
      <c r="H19" s="16">
        <f t="shared" si="1"/>
        <v>0</v>
      </c>
      <c r="I19" s="16">
        <f t="shared" si="2"/>
        <v>1</v>
      </c>
    </row>
    <row r="20" spans="1:9" x14ac:dyDescent="0.25">
      <c r="A20" s="15">
        <v>44713</v>
      </c>
      <c r="B20" t="s">
        <v>113</v>
      </c>
      <c r="C20" t="str">
        <f>VLOOKUP($B20,Roster!$A$2:$AG$81,2,0)</f>
        <v>Hriday Lal</v>
      </c>
      <c r="D20" t="str">
        <f>VLOOKUP($B20,Roster!$A$2:$AG$81,3,0)</f>
        <v>Pratap</v>
      </c>
      <c r="E20" t="str">
        <f>VLOOKUP($B20,Roster!$A$2:$AG$81,MATCH($A20,Roster!$A$2:$AG$2,0),0)</f>
        <v>Paid Leave</v>
      </c>
      <c r="F20" t="s">
        <v>10</v>
      </c>
      <c r="G20" s="16">
        <f t="shared" si="0"/>
        <v>0</v>
      </c>
      <c r="H20" s="16">
        <f t="shared" si="1"/>
        <v>0</v>
      </c>
      <c r="I20" s="16">
        <f t="shared" si="2"/>
        <v>0</v>
      </c>
    </row>
    <row r="21" spans="1:9" x14ac:dyDescent="0.25">
      <c r="A21" s="15">
        <v>44713</v>
      </c>
      <c r="B21" t="s">
        <v>114</v>
      </c>
      <c r="C21" t="str">
        <f>VLOOKUP($B21,Roster!$A$2:$AG$81,2,0)</f>
        <v>Ridhima</v>
      </c>
      <c r="D21" t="str">
        <f>VLOOKUP($B21,Roster!$A$2:$AG$81,3,0)</f>
        <v>Pratap</v>
      </c>
      <c r="E21" t="str">
        <f>VLOOKUP($B21,Roster!$A$2:$AG$81,MATCH($A21,Roster!$A$2:$AG$2,0),0)</f>
        <v>06:00 - 15:00</v>
      </c>
      <c r="F21" t="s">
        <v>181</v>
      </c>
      <c r="G21" s="16">
        <f t="shared" si="0"/>
        <v>1</v>
      </c>
      <c r="H21" s="16">
        <f t="shared" si="1"/>
        <v>1</v>
      </c>
      <c r="I21" s="16">
        <f t="shared" si="2"/>
        <v>0</v>
      </c>
    </row>
    <row r="22" spans="1:9" x14ac:dyDescent="0.25">
      <c r="A22" s="15">
        <v>44713</v>
      </c>
      <c r="B22" t="s">
        <v>115</v>
      </c>
      <c r="C22" t="str">
        <f>VLOOKUP($B22,Roster!$A$2:$AG$81,2,0)</f>
        <v>Tarun</v>
      </c>
      <c r="D22" t="str">
        <f>VLOOKUP($B22,Roster!$A$2:$AG$81,3,0)</f>
        <v>Pratap</v>
      </c>
      <c r="E22" t="str">
        <f>VLOOKUP($B22,Roster!$A$2:$AG$81,MATCH($A22,Roster!$A$2:$AG$2,0),0)</f>
        <v>08:00 - 17:00</v>
      </c>
      <c r="F22" t="s">
        <v>181</v>
      </c>
      <c r="G22" s="16">
        <f t="shared" si="0"/>
        <v>1</v>
      </c>
      <c r="H22" s="16">
        <f t="shared" si="1"/>
        <v>1</v>
      </c>
      <c r="I22" s="16">
        <f t="shared" si="2"/>
        <v>0</v>
      </c>
    </row>
    <row r="23" spans="1:9" x14ac:dyDescent="0.25">
      <c r="A23" s="15">
        <v>44713</v>
      </c>
      <c r="B23" t="s">
        <v>116</v>
      </c>
      <c r="C23" t="str">
        <f>VLOOKUP($B23,Roster!$A$2:$AG$81,2,0)</f>
        <v>Manish</v>
      </c>
      <c r="D23" t="str">
        <f>VLOOKUP($B23,Roster!$A$2:$AG$81,3,0)</f>
        <v>Pratap</v>
      </c>
      <c r="E23" t="str">
        <f>VLOOKUP($B23,Roster!$A$2:$AG$81,MATCH($A23,Roster!$A$2:$AG$2,0),0)</f>
        <v>08:00 - 17:00</v>
      </c>
      <c r="F23" t="s">
        <v>181</v>
      </c>
      <c r="G23" s="16">
        <f t="shared" si="0"/>
        <v>1</v>
      </c>
      <c r="H23" s="16">
        <f t="shared" si="1"/>
        <v>1</v>
      </c>
      <c r="I23" s="16">
        <f t="shared" si="2"/>
        <v>0</v>
      </c>
    </row>
    <row r="24" spans="1:9" x14ac:dyDescent="0.25">
      <c r="A24" s="15">
        <v>44713</v>
      </c>
      <c r="B24" t="s">
        <v>117</v>
      </c>
      <c r="C24" t="str">
        <f>VLOOKUP($B24,Roster!$A$2:$AG$81,2,0)</f>
        <v>Deepshikha</v>
      </c>
      <c r="D24" t="str">
        <f>VLOOKUP($B24,Roster!$A$2:$AG$81,3,0)</f>
        <v>Pratap</v>
      </c>
      <c r="E24" t="str">
        <f>VLOOKUP($B24,Roster!$A$2:$AG$81,MATCH($A24,Roster!$A$2:$AG$2,0),0)</f>
        <v>09:00 - 18:00</v>
      </c>
      <c r="F24" t="s">
        <v>181</v>
      </c>
      <c r="G24" s="16">
        <f t="shared" si="0"/>
        <v>1</v>
      </c>
      <c r="H24" s="16">
        <f t="shared" si="1"/>
        <v>1</v>
      </c>
      <c r="I24" s="16">
        <f t="shared" si="2"/>
        <v>0</v>
      </c>
    </row>
    <row r="25" spans="1:9" x14ac:dyDescent="0.25">
      <c r="A25" s="15">
        <v>44713</v>
      </c>
      <c r="B25" t="s">
        <v>118</v>
      </c>
      <c r="C25" t="str">
        <f>VLOOKUP($B25,Roster!$A$2:$AG$81,2,0)</f>
        <v>Sheetal Sharma</v>
      </c>
      <c r="D25" t="str">
        <f>VLOOKUP($B25,Roster!$A$2:$AG$81,3,0)</f>
        <v>Pratap</v>
      </c>
      <c r="E25" t="str">
        <f>VLOOKUP($B25,Roster!$A$2:$AG$81,MATCH($A25,Roster!$A$2:$AG$2,0),0)</f>
        <v>09:00 - 18:00</v>
      </c>
      <c r="F25" t="s">
        <v>13</v>
      </c>
      <c r="G25" s="16">
        <f t="shared" si="0"/>
        <v>1</v>
      </c>
      <c r="H25" s="16">
        <f t="shared" si="1"/>
        <v>0</v>
      </c>
      <c r="I25" s="16">
        <f t="shared" si="2"/>
        <v>1</v>
      </c>
    </row>
    <row r="26" spans="1:9" x14ac:dyDescent="0.25">
      <c r="A26" s="15">
        <v>44713</v>
      </c>
      <c r="B26" t="s">
        <v>119</v>
      </c>
      <c r="C26" t="str">
        <f>VLOOKUP($B26,Roster!$A$2:$AG$81,2,0)</f>
        <v>Jatin Khanna</v>
      </c>
      <c r="D26" t="str">
        <f>VLOOKUP($B26,Roster!$A$2:$AG$81,3,0)</f>
        <v>Pratap</v>
      </c>
      <c r="E26" t="str">
        <f>VLOOKUP($B26,Roster!$A$2:$AG$81,MATCH($A26,Roster!$A$2:$AG$2,0),0)</f>
        <v>14:00 - 23:00</v>
      </c>
      <c r="F26" t="s">
        <v>181</v>
      </c>
      <c r="G26" s="16">
        <f t="shared" si="0"/>
        <v>1</v>
      </c>
      <c r="H26" s="16">
        <f t="shared" si="1"/>
        <v>1</v>
      </c>
      <c r="I26" s="16">
        <f t="shared" si="2"/>
        <v>0</v>
      </c>
    </row>
    <row r="27" spans="1:9" x14ac:dyDescent="0.25">
      <c r="A27" s="15">
        <v>44713</v>
      </c>
      <c r="B27" t="s">
        <v>120</v>
      </c>
      <c r="C27" t="str">
        <f>VLOOKUP($B27,Roster!$A$2:$AG$81,2,0)</f>
        <v>Devesh Singh</v>
      </c>
      <c r="D27" t="str">
        <f>VLOOKUP($B27,Roster!$A$2:$AG$81,3,0)</f>
        <v>Raman</v>
      </c>
      <c r="E27" t="str">
        <f>VLOOKUP($B27,Roster!$A$2:$AG$81,MATCH($A27,Roster!$A$2:$AG$2,0),0)</f>
        <v>14:00 - 23:00</v>
      </c>
      <c r="F27" t="s">
        <v>181</v>
      </c>
      <c r="G27" s="16">
        <f t="shared" si="0"/>
        <v>1</v>
      </c>
      <c r="H27" s="16">
        <f t="shared" si="1"/>
        <v>1</v>
      </c>
      <c r="I27" s="16">
        <f t="shared" si="2"/>
        <v>0</v>
      </c>
    </row>
    <row r="28" spans="1:9" x14ac:dyDescent="0.25">
      <c r="A28" s="15">
        <v>44713</v>
      </c>
      <c r="B28" t="s">
        <v>121</v>
      </c>
      <c r="C28" t="str">
        <f>VLOOKUP($B28,Roster!$A$2:$AG$81,2,0)</f>
        <v>Raviranjan</v>
      </c>
      <c r="D28" t="str">
        <f>VLOOKUP($B28,Roster!$A$2:$AG$81,3,0)</f>
        <v>Raman</v>
      </c>
      <c r="E28" t="str">
        <f>VLOOKUP($B28,Roster!$A$2:$AG$81,MATCH($A28,Roster!$A$2:$AG$2,0),0)</f>
        <v>06:00 - 15:00</v>
      </c>
      <c r="F28" t="s">
        <v>181</v>
      </c>
      <c r="G28" s="16">
        <f t="shared" si="0"/>
        <v>1</v>
      </c>
      <c r="H28" s="16">
        <f t="shared" si="1"/>
        <v>1</v>
      </c>
      <c r="I28" s="16">
        <f t="shared" si="2"/>
        <v>0</v>
      </c>
    </row>
    <row r="29" spans="1:9" x14ac:dyDescent="0.25">
      <c r="A29" s="15">
        <v>44713</v>
      </c>
      <c r="B29" t="s">
        <v>122</v>
      </c>
      <c r="C29" t="str">
        <f>VLOOKUP($B29,Roster!$A$2:$AG$81,2,0)</f>
        <v>Shilpa</v>
      </c>
      <c r="D29" t="str">
        <f>VLOOKUP($B29,Roster!$A$2:$AG$81,3,0)</f>
        <v>Raman</v>
      </c>
      <c r="E29" t="str">
        <f>VLOOKUP($B29,Roster!$A$2:$AG$81,MATCH($A29,Roster!$A$2:$AG$2,0),0)</f>
        <v>14:00 - 23:00</v>
      </c>
      <c r="F29" t="s">
        <v>181</v>
      </c>
      <c r="G29" s="16">
        <f t="shared" si="0"/>
        <v>1</v>
      </c>
      <c r="H29" s="16">
        <f t="shared" si="1"/>
        <v>1</v>
      </c>
      <c r="I29" s="16">
        <f t="shared" si="2"/>
        <v>0</v>
      </c>
    </row>
    <row r="30" spans="1:9" x14ac:dyDescent="0.25">
      <c r="A30" s="15">
        <v>44713</v>
      </c>
      <c r="B30" t="s">
        <v>123</v>
      </c>
      <c r="C30" t="str">
        <f>VLOOKUP($B30,Roster!$A$2:$AG$81,2,0)</f>
        <v>Amit</v>
      </c>
      <c r="D30" t="str">
        <f>VLOOKUP($B30,Roster!$A$2:$AG$81,3,0)</f>
        <v>Raman</v>
      </c>
      <c r="E30" t="str">
        <f>VLOOKUP($B30,Roster!$A$2:$AG$81,MATCH($A30,Roster!$A$2:$AG$2,0),0)</f>
        <v>06:00 - 15:00</v>
      </c>
      <c r="F30" t="s">
        <v>181</v>
      </c>
      <c r="G30" s="16">
        <f t="shared" si="0"/>
        <v>1</v>
      </c>
      <c r="H30" s="16">
        <f t="shared" si="1"/>
        <v>1</v>
      </c>
      <c r="I30" s="16">
        <f t="shared" si="2"/>
        <v>0</v>
      </c>
    </row>
    <row r="31" spans="1:9" x14ac:dyDescent="0.25">
      <c r="A31" s="15">
        <v>44713</v>
      </c>
      <c r="B31" t="s">
        <v>124</v>
      </c>
      <c r="C31" t="str">
        <f>VLOOKUP($B31,Roster!$A$2:$AG$81,2,0)</f>
        <v>Md Talib</v>
      </c>
      <c r="D31" t="str">
        <f>VLOOKUP($B31,Roster!$A$2:$AG$81,3,0)</f>
        <v>Raman</v>
      </c>
      <c r="E31" t="str">
        <f>VLOOKUP($B31,Roster!$A$2:$AG$81,MATCH($A31,Roster!$A$2:$AG$2,0),0)</f>
        <v>09:00 - 18:00</v>
      </c>
      <c r="F31" t="s">
        <v>181</v>
      </c>
      <c r="G31" s="16">
        <f t="shared" si="0"/>
        <v>1</v>
      </c>
      <c r="H31" s="16">
        <f t="shared" si="1"/>
        <v>1</v>
      </c>
      <c r="I31" s="16">
        <f t="shared" si="2"/>
        <v>0</v>
      </c>
    </row>
    <row r="32" spans="1:9" x14ac:dyDescent="0.25">
      <c r="A32" s="15">
        <v>44713</v>
      </c>
      <c r="B32" t="s">
        <v>125</v>
      </c>
      <c r="C32" t="str">
        <f>VLOOKUP($B32,Roster!$A$2:$AG$81,2,0)</f>
        <v>Arpan</v>
      </c>
      <c r="D32" t="str">
        <f>VLOOKUP($B32,Roster!$A$2:$AG$81,3,0)</f>
        <v>Raman</v>
      </c>
      <c r="E32" t="str">
        <f>VLOOKUP($B32,Roster!$A$2:$AG$81,MATCH($A32,Roster!$A$2:$AG$2,0),0)</f>
        <v>14:00 - 23:00</v>
      </c>
      <c r="F32" t="s">
        <v>181</v>
      </c>
      <c r="G32" s="16">
        <f t="shared" si="0"/>
        <v>1</v>
      </c>
      <c r="H32" s="16">
        <f t="shared" si="1"/>
        <v>1</v>
      </c>
      <c r="I32" s="16">
        <f t="shared" si="2"/>
        <v>0</v>
      </c>
    </row>
    <row r="33" spans="1:9" x14ac:dyDescent="0.25">
      <c r="A33" s="15">
        <v>44713</v>
      </c>
      <c r="B33" t="s">
        <v>126</v>
      </c>
      <c r="C33" t="str">
        <f>VLOOKUP($B33,Roster!$A$2:$AG$81,2,0)</f>
        <v>Shubham</v>
      </c>
      <c r="D33" t="str">
        <f>VLOOKUP($B33,Roster!$A$2:$AG$81,3,0)</f>
        <v>Raman</v>
      </c>
      <c r="E33" t="str">
        <f>VLOOKUP($B33,Roster!$A$2:$AG$81,MATCH($A33,Roster!$A$2:$AG$2,0),0)</f>
        <v>06:00 - 15:00</v>
      </c>
      <c r="F33" t="s">
        <v>181</v>
      </c>
      <c r="G33" s="16">
        <f t="shared" si="0"/>
        <v>1</v>
      </c>
      <c r="H33" s="16">
        <f t="shared" si="1"/>
        <v>1</v>
      </c>
      <c r="I33" s="16">
        <f t="shared" si="2"/>
        <v>0</v>
      </c>
    </row>
    <row r="34" spans="1:9" x14ac:dyDescent="0.25">
      <c r="A34" s="15">
        <v>44713</v>
      </c>
      <c r="B34" t="s">
        <v>127</v>
      </c>
      <c r="C34" t="str">
        <f>VLOOKUP($B34,Roster!$A$2:$AG$81,2,0)</f>
        <v>Nitesh</v>
      </c>
      <c r="D34" t="str">
        <f>VLOOKUP($B34,Roster!$A$2:$AG$81,3,0)</f>
        <v>Raman</v>
      </c>
      <c r="E34" t="str">
        <f>VLOOKUP($B34,Roster!$A$2:$AG$81,MATCH($A34,Roster!$A$2:$AG$2,0),0)</f>
        <v>06:00 - 15:00</v>
      </c>
      <c r="F34" t="s">
        <v>10</v>
      </c>
      <c r="G34" s="16">
        <f t="shared" si="0"/>
        <v>1</v>
      </c>
      <c r="H34" s="16">
        <f t="shared" si="1"/>
        <v>0</v>
      </c>
      <c r="I34" s="16">
        <f t="shared" si="2"/>
        <v>1</v>
      </c>
    </row>
    <row r="35" spans="1:9" x14ac:dyDescent="0.25">
      <c r="A35" s="15">
        <v>44713</v>
      </c>
      <c r="B35" t="s">
        <v>128</v>
      </c>
      <c r="C35" t="str">
        <f>VLOOKUP($B35,Roster!$A$2:$AG$81,2,0)</f>
        <v>Yashpal Rawat</v>
      </c>
      <c r="D35" t="str">
        <f>VLOOKUP($B35,Roster!$A$2:$AG$81,3,0)</f>
        <v>Shivaji</v>
      </c>
      <c r="E35" t="str">
        <f>VLOOKUP($B35,Roster!$A$2:$AG$81,MATCH($A35,Roster!$A$2:$AG$2,0),0)</f>
        <v>09:00 - 18:00</v>
      </c>
      <c r="F35" t="s">
        <v>181</v>
      </c>
      <c r="G35" s="16">
        <f t="shared" si="0"/>
        <v>1</v>
      </c>
      <c r="H35" s="16">
        <f t="shared" si="1"/>
        <v>1</v>
      </c>
      <c r="I35" s="16">
        <f t="shared" si="2"/>
        <v>0</v>
      </c>
    </row>
    <row r="36" spans="1:9" x14ac:dyDescent="0.25">
      <c r="A36" s="15">
        <v>44713</v>
      </c>
      <c r="B36" t="s">
        <v>129</v>
      </c>
      <c r="C36" t="str">
        <f>VLOOKUP($B36,Roster!$A$2:$AG$81,2,0)</f>
        <v>Narander</v>
      </c>
      <c r="D36" t="str">
        <f>VLOOKUP($B36,Roster!$A$2:$AG$81,3,0)</f>
        <v>Shivaji</v>
      </c>
      <c r="E36" t="str">
        <f>VLOOKUP($B36,Roster!$A$2:$AG$81,MATCH($A36,Roster!$A$2:$AG$2,0),0)</f>
        <v>06:00 - 15:00</v>
      </c>
      <c r="F36" t="s">
        <v>181</v>
      </c>
      <c r="G36" s="16">
        <f t="shared" si="0"/>
        <v>1</v>
      </c>
      <c r="H36" s="16">
        <f t="shared" si="1"/>
        <v>1</v>
      </c>
      <c r="I36" s="16">
        <f t="shared" si="2"/>
        <v>0</v>
      </c>
    </row>
    <row r="37" spans="1:9" x14ac:dyDescent="0.25">
      <c r="A37" s="15">
        <v>44713</v>
      </c>
      <c r="B37" t="s">
        <v>130</v>
      </c>
      <c r="C37" t="str">
        <f>VLOOKUP($B37,Roster!$A$2:$AG$81,2,0)</f>
        <v>Praveen Kumar</v>
      </c>
      <c r="D37" t="str">
        <f>VLOOKUP($B37,Roster!$A$2:$AG$81,3,0)</f>
        <v>Shivaji</v>
      </c>
      <c r="E37" t="str">
        <f>VLOOKUP($B37,Roster!$A$2:$AG$81,MATCH($A37,Roster!$A$2:$AG$2,0),0)</f>
        <v>08:00 - 17:00</v>
      </c>
      <c r="F37" t="s">
        <v>181</v>
      </c>
      <c r="G37" s="16">
        <f t="shared" si="0"/>
        <v>1</v>
      </c>
      <c r="H37" s="16">
        <f t="shared" si="1"/>
        <v>1</v>
      </c>
      <c r="I37" s="16">
        <f t="shared" si="2"/>
        <v>0</v>
      </c>
    </row>
    <row r="38" spans="1:9" x14ac:dyDescent="0.25">
      <c r="A38" s="15">
        <v>44713</v>
      </c>
      <c r="B38" t="s">
        <v>131</v>
      </c>
      <c r="C38" t="str">
        <f>VLOOKUP($B38,Roster!$A$2:$AG$81,2,0)</f>
        <v>Shivani Jain</v>
      </c>
      <c r="D38" t="str">
        <f>VLOOKUP($B38,Roster!$A$2:$AG$81,3,0)</f>
        <v>Shivaji</v>
      </c>
      <c r="E38" t="str">
        <f>VLOOKUP($B38,Roster!$A$2:$AG$81,MATCH($A38,Roster!$A$2:$AG$2,0),0)</f>
        <v>Paid Leave</v>
      </c>
      <c r="F38" t="s">
        <v>10</v>
      </c>
      <c r="G38" s="16">
        <f t="shared" si="0"/>
        <v>0</v>
      </c>
      <c r="H38" s="16">
        <f t="shared" si="1"/>
        <v>0</v>
      </c>
      <c r="I38" s="16">
        <f t="shared" si="2"/>
        <v>0</v>
      </c>
    </row>
    <row r="39" spans="1:9" x14ac:dyDescent="0.25">
      <c r="A39" s="15">
        <v>44713</v>
      </c>
      <c r="B39" t="s">
        <v>132</v>
      </c>
      <c r="C39" t="str">
        <f>VLOOKUP($B39,Roster!$A$2:$AG$81,2,0)</f>
        <v>Jyoti sharma</v>
      </c>
      <c r="D39" t="str">
        <f>VLOOKUP($B39,Roster!$A$2:$AG$81,3,0)</f>
        <v>Shivaji</v>
      </c>
      <c r="E39" t="str">
        <f>VLOOKUP($B39,Roster!$A$2:$AG$81,MATCH($A39,Roster!$A$2:$AG$2,0),0)</f>
        <v>09:00 - 18:00</v>
      </c>
      <c r="F39" t="s">
        <v>181</v>
      </c>
      <c r="G39" s="16">
        <f t="shared" si="0"/>
        <v>1</v>
      </c>
      <c r="H39" s="16">
        <f t="shared" si="1"/>
        <v>1</v>
      </c>
      <c r="I39" s="16">
        <f t="shared" si="2"/>
        <v>0</v>
      </c>
    </row>
    <row r="40" spans="1:9" x14ac:dyDescent="0.25">
      <c r="A40" s="15">
        <v>44713</v>
      </c>
      <c r="B40" t="s">
        <v>133</v>
      </c>
      <c r="C40" t="str">
        <f>VLOOKUP($B40,Roster!$A$2:$AG$81,2,0)</f>
        <v>Hemant</v>
      </c>
      <c r="D40" t="str">
        <f>VLOOKUP($B40,Roster!$A$2:$AG$81,3,0)</f>
        <v>Shivaji</v>
      </c>
      <c r="E40" t="str">
        <f>VLOOKUP($B40,Roster!$A$2:$AG$81,MATCH($A40,Roster!$A$2:$AG$2,0),0)</f>
        <v>14:00 - 23:00</v>
      </c>
      <c r="F40" t="s">
        <v>181</v>
      </c>
      <c r="G40" s="16">
        <f t="shared" si="0"/>
        <v>1</v>
      </c>
      <c r="H40" s="16">
        <f t="shared" si="1"/>
        <v>1</v>
      </c>
      <c r="I40" s="16">
        <f t="shared" si="2"/>
        <v>0</v>
      </c>
    </row>
    <row r="41" spans="1:9" x14ac:dyDescent="0.25">
      <c r="A41" s="15">
        <v>44713</v>
      </c>
      <c r="B41" t="s">
        <v>134</v>
      </c>
      <c r="C41" t="str">
        <f>VLOOKUP($B41,Roster!$A$2:$AG$81,2,0)</f>
        <v xml:space="preserve">Deepak </v>
      </c>
      <c r="D41" t="str">
        <f>VLOOKUP($B41,Roster!$A$2:$AG$81,3,0)</f>
        <v>Shivaji</v>
      </c>
      <c r="E41" t="str">
        <f>VLOOKUP($B41,Roster!$A$2:$AG$81,MATCH($A41,Roster!$A$2:$AG$2,0),0)</f>
        <v>14:00 - 23:00</v>
      </c>
      <c r="F41" t="s">
        <v>181</v>
      </c>
      <c r="G41" s="16">
        <f t="shared" si="0"/>
        <v>1</v>
      </c>
      <c r="H41" s="16">
        <f t="shared" si="1"/>
        <v>1</v>
      </c>
      <c r="I41" s="16">
        <f t="shared" si="2"/>
        <v>0</v>
      </c>
    </row>
    <row r="42" spans="1:9" x14ac:dyDescent="0.25">
      <c r="A42" s="15">
        <v>44713</v>
      </c>
      <c r="B42" t="s">
        <v>135</v>
      </c>
      <c r="C42" t="str">
        <f>VLOOKUP($B42,Roster!$A$2:$AG$81,2,0)</f>
        <v>Pratham</v>
      </c>
      <c r="D42" t="str">
        <f>VLOOKUP($B42,Roster!$A$2:$AG$81,3,0)</f>
        <v>Shivaji</v>
      </c>
      <c r="E42" t="str">
        <f>VLOOKUP($B42,Roster!$A$2:$AG$81,MATCH($A42,Roster!$A$2:$AG$2,0),0)</f>
        <v>14:00 - 23:00</v>
      </c>
      <c r="F42" t="s">
        <v>181</v>
      </c>
      <c r="G42" s="16">
        <f t="shared" si="0"/>
        <v>1</v>
      </c>
      <c r="H42" s="16">
        <f t="shared" si="1"/>
        <v>1</v>
      </c>
      <c r="I42" s="16">
        <f t="shared" si="2"/>
        <v>0</v>
      </c>
    </row>
    <row r="43" spans="1:9" x14ac:dyDescent="0.25">
      <c r="A43" s="15">
        <v>44713</v>
      </c>
      <c r="B43" t="s">
        <v>136</v>
      </c>
      <c r="C43" t="str">
        <f>VLOOKUP($B43,Roster!$A$2:$AG$81,2,0)</f>
        <v>Pankaj</v>
      </c>
      <c r="D43" t="str">
        <f>VLOOKUP($B43,Roster!$A$2:$AG$81,3,0)</f>
        <v>Shivaji</v>
      </c>
      <c r="E43" t="str">
        <f>VLOOKUP($B43,Roster!$A$2:$AG$81,MATCH($A43,Roster!$A$2:$AG$2,0),0)</f>
        <v>08:00 - 17:00</v>
      </c>
      <c r="F43" t="s">
        <v>13</v>
      </c>
      <c r="G43" s="16">
        <f t="shared" si="0"/>
        <v>1</v>
      </c>
      <c r="H43" s="16">
        <f t="shared" si="1"/>
        <v>0</v>
      </c>
      <c r="I43" s="16">
        <f t="shared" si="2"/>
        <v>1</v>
      </c>
    </row>
    <row r="44" spans="1:9" x14ac:dyDescent="0.25">
      <c r="A44" s="15">
        <v>44713</v>
      </c>
      <c r="B44" t="s">
        <v>137</v>
      </c>
      <c r="C44" t="str">
        <f>VLOOKUP($B44,Roster!$A$2:$AG$81,2,0)</f>
        <v>Hitesh</v>
      </c>
      <c r="D44" t="str">
        <f>VLOOKUP($B44,Roster!$A$2:$AG$81,3,0)</f>
        <v>Shivaji</v>
      </c>
      <c r="E44" t="str">
        <f>VLOOKUP($B44,Roster!$A$2:$AG$81,MATCH($A44,Roster!$A$2:$AG$2,0),0)</f>
        <v>14:00 - 23:00</v>
      </c>
      <c r="F44" t="s">
        <v>181</v>
      </c>
      <c r="G44" s="16">
        <f t="shared" si="0"/>
        <v>1</v>
      </c>
      <c r="H44" s="16">
        <f t="shared" si="1"/>
        <v>1</v>
      </c>
      <c r="I44" s="16">
        <f t="shared" si="2"/>
        <v>0</v>
      </c>
    </row>
    <row r="45" spans="1:9" x14ac:dyDescent="0.25">
      <c r="A45" s="15">
        <v>44713</v>
      </c>
      <c r="B45" t="s">
        <v>138</v>
      </c>
      <c r="C45" t="str">
        <f>VLOOKUP($B45,Roster!$A$2:$AG$81,2,0)</f>
        <v>Jaspreet kaur</v>
      </c>
      <c r="D45" t="str">
        <f>VLOOKUP($B45,Roster!$A$2:$AG$81,3,0)</f>
        <v>Shivaji</v>
      </c>
      <c r="E45" t="str">
        <f>VLOOKUP($B45,Roster!$A$2:$AG$81,MATCH($A45,Roster!$A$2:$AG$2,0),0)</f>
        <v>06:00 - 15:00</v>
      </c>
      <c r="F45" t="s">
        <v>181</v>
      </c>
      <c r="G45" s="16">
        <f t="shared" si="0"/>
        <v>1</v>
      </c>
      <c r="H45" s="16">
        <f t="shared" si="1"/>
        <v>1</v>
      </c>
      <c r="I45" s="16">
        <f t="shared" si="2"/>
        <v>0</v>
      </c>
    </row>
    <row r="46" spans="1:9" x14ac:dyDescent="0.25">
      <c r="A46" s="15">
        <v>44713</v>
      </c>
      <c r="B46" t="s">
        <v>139</v>
      </c>
      <c r="C46" t="str">
        <f>VLOOKUP($B46,Roster!$A$2:$AG$81,2,0)</f>
        <v>Tinku</v>
      </c>
      <c r="D46" t="str">
        <f>VLOOKUP($B46,Roster!$A$2:$AG$81,3,0)</f>
        <v>Tagor</v>
      </c>
      <c r="E46" t="str">
        <f>VLOOKUP($B46,Roster!$A$2:$AG$81,MATCH($A46,Roster!$A$2:$AG$2,0),0)</f>
        <v>06:00 - 15:00</v>
      </c>
      <c r="F46" t="s">
        <v>181</v>
      </c>
      <c r="G46" s="16">
        <f t="shared" si="0"/>
        <v>1</v>
      </c>
      <c r="H46" s="16">
        <f t="shared" si="1"/>
        <v>1</v>
      </c>
      <c r="I46" s="16">
        <f t="shared" si="2"/>
        <v>0</v>
      </c>
    </row>
    <row r="47" spans="1:9" x14ac:dyDescent="0.25">
      <c r="A47" s="15">
        <v>44713</v>
      </c>
      <c r="B47" t="s">
        <v>140</v>
      </c>
      <c r="C47" t="str">
        <f>VLOOKUP($B47,Roster!$A$2:$AG$81,2,0)</f>
        <v>Nitika</v>
      </c>
      <c r="D47" t="str">
        <f>VLOOKUP($B47,Roster!$A$2:$AG$81,3,0)</f>
        <v>Tagor</v>
      </c>
      <c r="E47" t="str">
        <f>VLOOKUP($B47,Roster!$A$2:$AG$81,MATCH($A47,Roster!$A$2:$AG$2,0),0)</f>
        <v>14:00 - 23:00</v>
      </c>
      <c r="F47" t="s">
        <v>181</v>
      </c>
      <c r="G47" s="16">
        <f t="shared" si="0"/>
        <v>1</v>
      </c>
      <c r="H47" s="16">
        <f t="shared" si="1"/>
        <v>1</v>
      </c>
      <c r="I47" s="16">
        <f t="shared" si="2"/>
        <v>0</v>
      </c>
    </row>
    <row r="48" spans="1:9" x14ac:dyDescent="0.25">
      <c r="A48" s="15">
        <v>44713</v>
      </c>
      <c r="B48" t="s">
        <v>141</v>
      </c>
      <c r="C48" t="str">
        <f>VLOOKUP($B48,Roster!$A$2:$AG$81,2,0)</f>
        <v>Ghazi</v>
      </c>
      <c r="D48" t="str">
        <f>VLOOKUP($B48,Roster!$A$2:$AG$81,3,0)</f>
        <v>Tagor</v>
      </c>
      <c r="E48" t="str">
        <f>VLOOKUP($B48,Roster!$A$2:$AG$81,MATCH($A48,Roster!$A$2:$AG$2,0),0)</f>
        <v>08:00 - 17:00</v>
      </c>
      <c r="F48" t="s">
        <v>181</v>
      </c>
      <c r="G48" s="16">
        <f t="shared" si="0"/>
        <v>1</v>
      </c>
      <c r="H48" s="16">
        <f t="shared" si="1"/>
        <v>1</v>
      </c>
      <c r="I48" s="16">
        <f t="shared" si="2"/>
        <v>0</v>
      </c>
    </row>
    <row r="49" spans="1:9" x14ac:dyDescent="0.25">
      <c r="A49" s="15">
        <v>44713</v>
      </c>
      <c r="B49" t="s">
        <v>142</v>
      </c>
      <c r="C49" t="str">
        <f>VLOOKUP($B49,Roster!$A$2:$AG$81,2,0)</f>
        <v>Ajay</v>
      </c>
      <c r="D49" t="str">
        <f>VLOOKUP($B49,Roster!$A$2:$AG$81,3,0)</f>
        <v>Tagor</v>
      </c>
      <c r="E49" t="str">
        <f>VLOOKUP($B49,Roster!$A$2:$AG$81,MATCH($A49,Roster!$A$2:$AG$2,0),0)</f>
        <v>Paid Leave</v>
      </c>
      <c r="F49" t="s">
        <v>10</v>
      </c>
      <c r="G49" s="16">
        <f t="shared" si="0"/>
        <v>0</v>
      </c>
      <c r="H49" s="16">
        <f t="shared" si="1"/>
        <v>0</v>
      </c>
      <c r="I49" s="16">
        <f t="shared" si="2"/>
        <v>0</v>
      </c>
    </row>
    <row r="50" spans="1:9" x14ac:dyDescent="0.25">
      <c r="A50" s="15">
        <v>44713</v>
      </c>
      <c r="B50" t="s">
        <v>143</v>
      </c>
      <c r="C50" t="str">
        <f>VLOOKUP($B50,Roster!$A$2:$AG$81,2,0)</f>
        <v>Manan</v>
      </c>
      <c r="D50" t="str">
        <f>VLOOKUP($B50,Roster!$A$2:$AG$81,3,0)</f>
        <v>Tagor</v>
      </c>
      <c r="E50" t="str">
        <f>VLOOKUP($B50,Roster!$A$2:$AG$81,MATCH($A50,Roster!$A$2:$AG$2,0),0)</f>
        <v>14:00 - 23:00</v>
      </c>
      <c r="F50" t="s">
        <v>181</v>
      </c>
      <c r="G50" s="16">
        <f t="shared" si="0"/>
        <v>1</v>
      </c>
      <c r="H50" s="16">
        <f t="shared" si="1"/>
        <v>1</v>
      </c>
      <c r="I50" s="16">
        <f t="shared" si="2"/>
        <v>0</v>
      </c>
    </row>
    <row r="51" spans="1:9" x14ac:dyDescent="0.25">
      <c r="A51" s="15">
        <v>44713</v>
      </c>
      <c r="B51" t="s">
        <v>144</v>
      </c>
      <c r="C51" t="str">
        <f>VLOOKUP($B51,Roster!$A$2:$AG$81,2,0)</f>
        <v>Dheeraj</v>
      </c>
      <c r="D51" t="str">
        <f>VLOOKUP($B51,Roster!$A$2:$AG$81,3,0)</f>
        <v>Tagor</v>
      </c>
      <c r="E51" t="str">
        <f>VLOOKUP($B51,Roster!$A$2:$AG$81,MATCH($A51,Roster!$A$2:$AG$2,0),0)</f>
        <v>06:00 - 15:00</v>
      </c>
      <c r="F51" t="s">
        <v>181</v>
      </c>
      <c r="G51" s="16">
        <f t="shared" si="0"/>
        <v>1</v>
      </c>
      <c r="H51" s="16">
        <f t="shared" si="1"/>
        <v>1</v>
      </c>
      <c r="I51" s="16">
        <f t="shared" si="2"/>
        <v>0</v>
      </c>
    </row>
    <row r="52" spans="1:9" x14ac:dyDescent="0.25">
      <c r="A52" s="15">
        <v>44713</v>
      </c>
      <c r="B52" t="s">
        <v>145</v>
      </c>
      <c r="C52" t="str">
        <f>VLOOKUP($B52,Roster!$A$2:$AG$81,2,0)</f>
        <v>Soin</v>
      </c>
      <c r="D52" t="str">
        <f>VLOOKUP($B52,Roster!$A$2:$AG$81,3,0)</f>
        <v>Tagor</v>
      </c>
      <c r="E52" t="str">
        <f>VLOOKUP($B52,Roster!$A$2:$AG$81,MATCH($A52,Roster!$A$2:$AG$2,0),0)</f>
        <v>06:00 - 15:00</v>
      </c>
      <c r="F52" t="s">
        <v>13</v>
      </c>
      <c r="G52" s="16">
        <f t="shared" si="0"/>
        <v>1</v>
      </c>
      <c r="H52" s="16">
        <f t="shared" si="1"/>
        <v>0</v>
      </c>
      <c r="I52" s="16">
        <f t="shared" si="2"/>
        <v>1</v>
      </c>
    </row>
    <row r="53" spans="1:9" x14ac:dyDescent="0.25">
      <c r="A53" s="15">
        <v>44713</v>
      </c>
      <c r="B53" t="s">
        <v>146</v>
      </c>
      <c r="C53" t="str">
        <f>VLOOKUP($B53,Roster!$A$2:$AG$81,2,0)</f>
        <v>Nitesh Singh</v>
      </c>
      <c r="D53" t="str">
        <f>VLOOKUP($B53,Roster!$A$2:$AG$81,3,0)</f>
        <v>Tagor</v>
      </c>
      <c r="E53" t="str">
        <f>VLOOKUP($B53,Roster!$A$2:$AG$81,MATCH($A53,Roster!$A$2:$AG$2,0),0)</f>
        <v>09:00 - 18:00</v>
      </c>
      <c r="F53" t="s">
        <v>181</v>
      </c>
      <c r="G53" s="16">
        <f t="shared" si="0"/>
        <v>1</v>
      </c>
      <c r="H53" s="16">
        <f t="shared" si="1"/>
        <v>1</v>
      </c>
      <c r="I53" s="16">
        <f t="shared" si="2"/>
        <v>0</v>
      </c>
    </row>
    <row r="54" spans="1:9" x14ac:dyDescent="0.25">
      <c r="A54" s="15">
        <v>44713</v>
      </c>
      <c r="B54" t="s">
        <v>147</v>
      </c>
      <c r="C54" t="str">
        <f>VLOOKUP($B54,Roster!$A$2:$AG$81,2,0)</f>
        <v>Devender</v>
      </c>
      <c r="D54" t="str">
        <f>VLOOKUP($B54,Roster!$A$2:$AG$81,3,0)</f>
        <v>Tagor</v>
      </c>
      <c r="E54" t="str">
        <f>VLOOKUP($B54,Roster!$A$2:$AG$81,MATCH($A54,Roster!$A$2:$AG$2,0),0)</f>
        <v>09:00 - 18:00</v>
      </c>
      <c r="F54" t="s">
        <v>181</v>
      </c>
      <c r="G54" s="16">
        <f t="shared" si="0"/>
        <v>1</v>
      </c>
      <c r="H54" s="16">
        <f t="shared" si="1"/>
        <v>1</v>
      </c>
      <c r="I54" s="16">
        <f t="shared" si="2"/>
        <v>0</v>
      </c>
    </row>
    <row r="55" spans="1:9" x14ac:dyDescent="0.25">
      <c r="A55" s="15">
        <v>44713</v>
      </c>
      <c r="B55" t="s">
        <v>148</v>
      </c>
      <c r="C55" t="str">
        <f>VLOOKUP($B55,Roster!$A$2:$AG$81,2,0)</f>
        <v>Deepak</v>
      </c>
      <c r="D55" t="str">
        <f>VLOOKUP($B55,Roster!$A$2:$AG$81,3,0)</f>
        <v>Tagor</v>
      </c>
      <c r="E55" t="str">
        <f>VLOOKUP($B55,Roster!$A$2:$AG$81,MATCH($A55,Roster!$A$2:$AG$2,0),0)</f>
        <v>09:00 - 18:00</v>
      </c>
      <c r="F55" t="s">
        <v>181</v>
      </c>
      <c r="G55" s="16">
        <f t="shared" si="0"/>
        <v>1</v>
      </c>
      <c r="H55" s="16">
        <f t="shared" si="1"/>
        <v>1</v>
      </c>
      <c r="I55" s="16">
        <f t="shared" si="2"/>
        <v>0</v>
      </c>
    </row>
    <row r="56" spans="1:9" x14ac:dyDescent="0.25">
      <c r="A56" s="15">
        <v>44713</v>
      </c>
      <c r="B56" t="s">
        <v>149</v>
      </c>
      <c r="C56" t="str">
        <f>VLOOKUP($B56,Roster!$A$2:$AG$81,2,0)</f>
        <v>Kanika</v>
      </c>
      <c r="D56" t="str">
        <f>VLOOKUP($B56,Roster!$A$2:$AG$81,3,0)</f>
        <v>Tagor</v>
      </c>
      <c r="E56" t="str">
        <f>VLOOKUP($B56,Roster!$A$2:$AG$81,MATCH($A56,Roster!$A$2:$AG$2,0),0)</f>
        <v>06:00 - 15:00</v>
      </c>
      <c r="F56" t="s">
        <v>181</v>
      </c>
      <c r="G56" s="16">
        <f t="shared" si="0"/>
        <v>1</v>
      </c>
      <c r="H56" s="16">
        <f t="shared" si="1"/>
        <v>1</v>
      </c>
      <c r="I56" s="16">
        <f t="shared" si="2"/>
        <v>0</v>
      </c>
    </row>
    <row r="57" spans="1:9" x14ac:dyDescent="0.25">
      <c r="A57" s="15">
        <v>44713</v>
      </c>
      <c r="B57" t="s">
        <v>150</v>
      </c>
      <c r="C57" t="str">
        <f>VLOOKUP($B57,Roster!$A$2:$AG$81,2,0)</f>
        <v>Priyanka</v>
      </c>
      <c r="D57" t="str">
        <f>VLOOKUP($B57,Roster!$A$2:$AG$81,3,0)</f>
        <v>Tagor</v>
      </c>
      <c r="E57" t="str">
        <f>VLOOKUP($B57,Roster!$A$2:$AG$81,MATCH($A57,Roster!$A$2:$AG$2,0),0)</f>
        <v>06:00 - 15:00</v>
      </c>
      <c r="F57" t="s">
        <v>181</v>
      </c>
      <c r="G57" s="16">
        <f t="shared" si="0"/>
        <v>1</v>
      </c>
      <c r="H57" s="16">
        <f t="shared" si="1"/>
        <v>1</v>
      </c>
      <c r="I57" s="16">
        <f t="shared" si="2"/>
        <v>0</v>
      </c>
    </row>
    <row r="58" spans="1:9" x14ac:dyDescent="0.25">
      <c r="A58" s="15">
        <v>44713</v>
      </c>
      <c r="B58" t="s">
        <v>151</v>
      </c>
      <c r="C58" t="str">
        <f>VLOOKUP($B58,Roster!$A$2:$AG$81,2,0)</f>
        <v>Ishu sharma</v>
      </c>
      <c r="D58" t="str">
        <f>VLOOKUP($B58,Roster!$A$2:$AG$81,3,0)</f>
        <v>WR Ashoka</v>
      </c>
      <c r="E58" t="str">
        <f>VLOOKUP($B58,Roster!$A$2:$AG$81,MATCH($A58,Roster!$A$2:$AG$2,0),0)</f>
        <v>06:00 - 15:00</v>
      </c>
      <c r="F58" t="s">
        <v>181</v>
      </c>
      <c r="G58" s="16">
        <f t="shared" si="0"/>
        <v>1</v>
      </c>
      <c r="H58" s="16">
        <f t="shared" si="1"/>
        <v>1</v>
      </c>
      <c r="I58" s="16">
        <f t="shared" si="2"/>
        <v>0</v>
      </c>
    </row>
    <row r="59" spans="1:9" x14ac:dyDescent="0.25">
      <c r="A59" s="15">
        <v>44713</v>
      </c>
      <c r="B59" t="s">
        <v>152</v>
      </c>
      <c r="C59" t="str">
        <f>VLOOKUP($B59,Roster!$A$2:$AG$81,2,0)</f>
        <v>Neeraj</v>
      </c>
      <c r="D59" t="str">
        <f>VLOOKUP($B59,Roster!$A$2:$AG$81,3,0)</f>
        <v>WR Ashoka</v>
      </c>
      <c r="E59" t="str">
        <f>VLOOKUP($B59,Roster!$A$2:$AG$81,MATCH($A59,Roster!$A$2:$AG$2,0),0)</f>
        <v>08:00 - 17:00</v>
      </c>
      <c r="F59" t="s">
        <v>13</v>
      </c>
      <c r="G59" s="16">
        <f t="shared" si="0"/>
        <v>1</v>
      </c>
      <c r="H59" s="16">
        <f t="shared" si="1"/>
        <v>0</v>
      </c>
      <c r="I59" s="16">
        <f t="shared" si="2"/>
        <v>1</v>
      </c>
    </row>
    <row r="60" spans="1:9" x14ac:dyDescent="0.25">
      <c r="A60" s="15">
        <v>44713</v>
      </c>
      <c r="B60" t="s">
        <v>153</v>
      </c>
      <c r="C60" t="str">
        <f>VLOOKUP($B60,Roster!$A$2:$AG$81,2,0)</f>
        <v>Mansi</v>
      </c>
      <c r="D60" t="str">
        <f>VLOOKUP($B60,Roster!$A$2:$AG$81,3,0)</f>
        <v>WR Ashoka</v>
      </c>
      <c r="E60" t="str">
        <f>VLOOKUP($B60,Roster!$A$2:$AG$81,MATCH($A60,Roster!$A$2:$AG$2,0),0)</f>
        <v>06:00 - 15:00</v>
      </c>
      <c r="F60" t="s">
        <v>181</v>
      </c>
      <c r="G60" s="16">
        <f t="shared" si="0"/>
        <v>1</v>
      </c>
      <c r="H60" s="16">
        <f t="shared" si="1"/>
        <v>1</v>
      </c>
      <c r="I60" s="16">
        <f t="shared" si="2"/>
        <v>0</v>
      </c>
    </row>
    <row r="61" spans="1:9" x14ac:dyDescent="0.25">
      <c r="A61" s="15">
        <v>44713</v>
      </c>
      <c r="B61" t="s">
        <v>154</v>
      </c>
      <c r="C61" t="str">
        <f>VLOOKUP($B61,Roster!$A$2:$AG$81,2,0)</f>
        <v>Kritika sharma</v>
      </c>
      <c r="D61" t="str">
        <f>VLOOKUP($B61,Roster!$A$2:$AG$81,3,0)</f>
        <v>WR Ashoka</v>
      </c>
      <c r="E61" t="str">
        <f>VLOOKUP($B61,Roster!$A$2:$AG$81,MATCH($A61,Roster!$A$2:$AG$2,0),0)</f>
        <v>08:00 - 17:00</v>
      </c>
      <c r="F61" t="s">
        <v>181</v>
      </c>
      <c r="G61" s="16">
        <f t="shared" si="0"/>
        <v>1</v>
      </c>
      <c r="H61" s="16">
        <f t="shared" si="1"/>
        <v>1</v>
      </c>
      <c r="I61" s="16">
        <f t="shared" si="2"/>
        <v>0</v>
      </c>
    </row>
    <row r="62" spans="1:9" x14ac:dyDescent="0.25">
      <c r="A62" s="15">
        <v>44713</v>
      </c>
      <c r="B62" t="s">
        <v>155</v>
      </c>
      <c r="C62" t="str">
        <f>VLOOKUP($B62,Roster!$A$2:$AG$81,2,0)</f>
        <v>Yashika</v>
      </c>
      <c r="D62" t="str">
        <f>VLOOKUP($B62,Roster!$A$2:$AG$81,3,0)</f>
        <v>WR Ashoka</v>
      </c>
      <c r="E62" t="str">
        <f>VLOOKUP($B62,Roster!$A$2:$AG$81,MATCH($A62,Roster!$A$2:$AG$2,0),0)</f>
        <v>06:00 - 15:00</v>
      </c>
      <c r="F62" t="s">
        <v>181</v>
      </c>
      <c r="G62" s="16">
        <f t="shared" si="0"/>
        <v>1</v>
      </c>
      <c r="H62" s="16">
        <f t="shared" si="1"/>
        <v>1</v>
      </c>
      <c r="I62" s="16">
        <f t="shared" si="2"/>
        <v>0</v>
      </c>
    </row>
    <row r="63" spans="1:9" x14ac:dyDescent="0.25">
      <c r="A63" s="15">
        <v>44713</v>
      </c>
      <c r="B63" t="s">
        <v>156</v>
      </c>
      <c r="C63" t="str">
        <f>VLOOKUP($B63,Roster!$A$2:$AG$81,2,0)</f>
        <v>Deepanshu pandey</v>
      </c>
      <c r="D63" t="str">
        <f>VLOOKUP($B63,Roster!$A$2:$AG$81,3,0)</f>
        <v>WR Ashoka</v>
      </c>
      <c r="E63" t="str">
        <f>VLOOKUP($B63,Roster!$A$2:$AG$81,MATCH($A63,Roster!$A$2:$AG$2,0),0)</f>
        <v>08:00 - 17:00</v>
      </c>
      <c r="F63" t="s">
        <v>181</v>
      </c>
      <c r="G63" s="16">
        <f t="shared" si="0"/>
        <v>1</v>
      </c>
      <c r="H63" s="16">
        <f t="shared" si="1"/>
        <v>1</v>
      </c>
      <c r="I63" s="16">
        <f t="shared" si="2"/>
        <v>0</v>
      </c>
    </row>
    <row r="64" spans="1:9" x14ac:dyDescent="0.25">
      <c r="A64" s="15">
        <v>44713</v>
      </c>
      <c r="B64" t="s">
        <v>157</v>
      </c>
      <c r="C64" t="str">
        <f>VLOOKUP($B64,Roster!$A$2:$AG$81,2,0)</f>
        <v>Archana</v>
      </c>
      <c r="D64" t="str">
        <f>VLOOKUP($B64,Roster!$A$2:$AG$81,3,0)</f>
        <v>WR Ashoka</v>
      </c>
      <c r="E64" t="str">
        <f>VLOOKUP($B64,Roster!$A$2:$AG$81,MATCH($A64,Roster!$A$2:$AG$2,0),0)</f>
        <v>09:00 - 18:00</v>
      </c>
      <c r="F64" t="s">
        <v>10</v>
      </c>
      <c r="G64" s="16">
        <f t="shared" si="0"/>
        <v>1</v>
      </c>
      <c r="H64" s="16">
        <f t="shared" si="1"/>
        <v>0</v>
      </c>
      <c r="I64" s="16">
        <f t="shared" si="2"/>
        <v>1</v>
      </c>
    </row>
    <row r="65" spans="1:9" x14ac:dyDescent="0.25">
      <c r="A65" s="15">
        <v>44713</v>
      </c>
      <c r="B65" t="s">
        <v>158</v>
      </c>
      <c r="C65" t="str">
        <f>VLOOKUP($B65,Roster!$A$2:$AG$81,2,0)</f>
        <v>Naman</v>
      </c>
      <c r="D65" t="str">
        <f>VLOOKUP($B65,Roster!$A$2:$AG$81,3,0)</f>
        <v>WR Ashoka</v>
      </c>
      <c r="E65" t="str">
        <f>VLOOKUP($B65,Roster!$A$2:$AG$81,MATCH($A65,Roster!$A$2:$AG$2,0),0)</f>
        <v>14:00 - 23:00</v>
      </c>
      <c r="F65" t="s">
        <v>181</v>
      </c>
      <c r="G65" s="16">
        <f t="shared" si="0"/>
        <v>1</v>
      </c>
      <c r="H65" s="16">
        <f t="shared" si="1"/>
        <v>1</v>
      </c>
      <c r="I65" s="16">
        <f t="shared" si="2"/>
        <v>0</v>
      </c>
    </row>
    <row r="66" spans="1:9" x14ac:dyDescent="0.25">
      <c r="A66" s="15">
        <v>44713</v>
      </c>
      <c r="B66" t="s">
        <v>159</v>
      </c>
      <c r="C66" t="str">
        <f>VLOOKUP($B66,Roster!$A$2:$AG$81,2,0)</f>
        <v>Gopal</v>
      </c>
      <c r="D66" t="str">
        <f>VLOOKUP($B66,Roster!$A$2:$AG$81,3,0)</f>
        <v>WR Ashoka</v>
      </c>
      <c r="E66" t="str">
        <f>VLOOKUP($B66,Roster!$A$2:$AG$81,MATCH($A66,Roster!$A$2:$AG$2,0),0)</f>
        <v>06:00 - 15:00</v>
      </c>
      <c r="F66" t="s">
        <v>13</v>
      </c>
      <c r="G66" s="16">
        <f t="shared" si="0"/>
        <v>1</v>
      </c>
      <c r="H66" s="16">
        <f t="shared" si="1"/>
        <v>0</v>
      </c>
      <c r="I66" s="16">
        <f t="shared" si="2"/>
        <v>1</v>
      </c>
    </row>
    <row r="67" spans="1:9" x14ac:dyDescent="0.25">
      <c r="A67" s="15">
        <v>44713</v>
      </c>
      <c r="B67" t="s">
        <v>160</v>
      </c>
      <c r="C67" t="str">
        <f>VLOOKUP($B67,Roster!$A$2:$AG$81,2,0)</f>
        <v xml:space="preserve">Anshul </v>
      </c>
      <c r="D67" t="str">
        <f>VLOOKUP($B67,Roster!$A$2:$AG$81,3,0)</f>
        <v>WR Ashoka</v>
      </c>
      <c r="E67" t="str">
        <f>VLOOKUP($B67,Roster!$A$2:$AG$81,MATCH($A67,Roster!$A$2:$AG$2,0),0)</f>
        <v>14:00 - 23:00</v>
      </c>
      <c r="F67" t="s">
        <v>181</v>
      </c>
      <c r="G67" s="16">
        <f t="shared" ref="G67:G130" si="3">IF(E67&lt;&gt;F67,1,0)</f>
        <v>1</v>
      </c>
      <c r="H67" s="16">
        <f t="shared" ref="H67:H130" si="4">IF(F67="Present",1,0)</f>
        <v>1</v>
      </c>
      <c r="I67" s="16">
        <f t="shared" ref="I67:I130" si="5">IF(G67=H67,0,1)</f>
        <v>0</v>
      </c>
    </row>
    <row r="68" spans="1:9" x14ac:dyDescent="0.25">
      <c r="A68" s="15">
        <v>44713</v>
      </c>
      <c r="B68" t="s">
        <v>161</v>
      </c>
      <c r="C68" t="str">
        <f>VLOOKUP($B68,Roster!$A$2:$AG$81,2,0)</f>
        <v>Gopal</v>
      </c>
      <c r="D68" t="str">
        <f>VLOOKUP($B68,Roster!$A$2:$AG$81,3,0)</f>
        <v>Ashoka</v>
      </c>
      <c r="E68" t="str">
        <f>VLOOKUP($B68,Roster!$A$2:$AG$81,MATCH($A68,Roster!$A$2:$AG$2,0),0)</f>
        <v>08:00 - 17:00</v>
      </c>
      <c r="F68" t="s">
        <v>13</v>
      </c>
      <c r="G68" s="16">
        <f t="shared" si="3"/>
        <v>1</v>
      </c>
      <c r="H68" s="16">
        <f t="shared" si="4"/>
        <v>0</v>
      </c>
      <c r="I68" s="16">
        <f t="shared" si="5"/>
        <v>1</v>
      </c>
    </row>
    <row r="69" spans="1:9" x14ac:dyDescent="0.25">
      <c r="A69" s="15">
        <v>44713</v>
      </c>
      <c r="B69" t="s">
        <v>162</v>
      </c>
      <c r="C69" t="str">
        <f>VLOOKUP($B69,Roster!$A$2:$AG$81,2,0)</f>
        <v>Nikhil</v>
      </c>
      <c r="D69" t="str">
        <f>VLOOKUP($B69,Roster!$A$2:$AG$81,3,0)</f>
        <v>Ashoka</v>
      </c>
      <c r="E69" t="str">
        <f>VLOOKUP($B69,Roster!$A$2:$AG$81,MATCH($A69,Roster!$A$2:$AG$2,0),0)</f>
        <v>09:00 - 18:00</v>
      </c>
      <c r="F69" t="s">
        <v>181</v>
      </c>
      <c r="G69" s="16">
        <f t="shared" si="3"/>
        <v>1</v>
      </c>
      <c r="H69" s="16">
        <f t="shared" si="4"/>
        <v>1</v>
      </c>
      <c r="I69" s="16">
        <f t="shared" si="5"/>
        <v>0</v>
      </c>
    </row>
    <row r="70" spans="1:9" x14ac:dyDescent="0.25">
      <c r="A70" s="15">
        <v>44713</v>
      </c>
      <c r="B70" t="s">
        <v>163</v>
      </c>
      <c r="C70" t="str">
        <f>VLOOKUP($B70,Roster!$A$2:$AG$81,2,0)</f>
        <v>Priya</v>
      </c>
      <c r="D70" t="str">
        <f>VLOOKUP($B70,Roster!$A$2:$AG$81,3,0)</f>
        <v>Ashoka</v>
      </c>
      <c r="E70" t="str">
        <f>VLOOKUP($B70,Roster!$A$2:$AG$81,MATCH($A70,Roster!$A$2:$AG$2,0),0)</f>
        <v>14:00 - 23:00</v>
      </c>
      <c r="F70" t="s">
        <v>181</v>
      </c>
      <c r="G70" s="16">
        <f t="shared" si="3"/>
        <v>1</v>
      </c>
      <c r="H70" s="16">
        <f t="shared" si="4"/>
        <v>1</v>
      </c>
      <c r="I70" s="16">
        <f t="shared" si="5"/>
        <v>0</v>
      </c>
    </row>
    <row r="71" spans="1:9" x14ac:dyDescent="0.25">
      <c r="A71" s="15">
        <v>44713</v>
      </c>
      <c r="B71" t="s">
        <v>164</v>
      </c>
      <c r="C71" t="str">
        <f>VLOOKUP($B71,Roster!$A$2:$AG$81,2,0)</f>
        <v>Shashank</v>
      </c>
      <c r="D71" t="str">
        <f>VLOOKUP($B71,Roster!$A$2:$AG$81,3,0)</f>
        <v>Ashoka</v>
      </c>
      <c r="E71" t="str">
        <f>VLOOKUP($B71,Roster!$A$2:$AG$81,MATCH($A71,Roster!$A$2:$AG$2,0),0)</f>
        <v>06:00 - 15:00</v>
      </c>
      <c r="F71" t="s">
        <v>181</v>
      </c>
      <c r="G71" s="16">
        <f t="shared" si="3"/>
        <v>1</v>
      </c>
      <c r="H71" s="16">
        <f t="shared" si="4"/>
        <v>1</v>
      </c>
      <c r="I71" s="16">
        <f t="shared" si="5"/>
        <v>0</v>
      </c>
    </row>
    <row r="72" spans="1:9" x14ac:dyDescent="0.25">
      <c r="A72" s="15">
        <v>44713</v>
      </c>
      <c r="B72" t="s">
        <v>165</v>
      </c>
      <c r="C72" t="str">
        <f>VLOOKUP($B72,Roster!$A$2:$AG$81,2,0)</f>
        <v>Sumit</v>
      </c>
      <c r="D72" t="str">
        <f>VLOOKUP($B72,Roster!$A$2:$AG$81,3,0)</f>
        <v>Ashoka</v>
      </c>
      <c r="E72" t="str">
        <f>VLOOKUP($B72,Roster!$A$2:$AG$81,MATCH($A72,Roster!$A$2:$AG$2,0),0)</f>
        <v>14:00 - 23:00</v>
      </c>
      <c r="F72" t="s">
        <v>181</v>
      </c>
      <c r="G72" s="16">
        <f t="shared" si="3"/>
        <v>1</v>
      </c>
      <c r="H72" s="16">
        <f t="shared" si="4"/>
        <v>1</v>
      </c>
      <c r="I72" s="16">
        <f t="shared" si="5"/>
        <v>0</v>
      </c>
    </row>
    <row r="73" spans="1:9" x14ac:dyDescent="0.25">
      <c r="A73" s="15">
        <v>44713</v>
      </c>
      <c r="B73" t="s">
        <v>166</v>
      </c>
      <c r="C73" t="str">
        <f>VLOOKUP($B73,Roster!$A$2:$AG$81,2,0)</f>
        <v>Anjali</v>
      </c>
      <c r="D73" t="str">
        <f>VLOOKUP($B73,Roster!$A$2:$AG$81,3,0)</f>
        <v>Excel Avengers</v>
      </c>
      <c r="E73" t="str">
        <f>VLOOKUP($B73,Roster!$A$2:$AG$81,MATCH($A73,Roster!$A$2:$AG$2,0),0)</f>
        <v>14:00 - 23:00</v>
      </c>
      <c r="F73" t="s">
        <v>181</v>
      </c>
      <c r="G73" s="16">
        <f t="shared" si="3"/>
        <v>1</v>
      </c>
      <c r="H73" s="16">
        <f t="shared" si="4"/>
        <v>1</v>
      </c>
      <c r="I73" s="16">
        <f t="shared" si="5"/>
        <v>0</v>
      </c>
    </row>
    <row r="74" spans="1:9" x14ac:dyDescent="0.25">
      <c r="A74" s="15">
        <v>44713</v>
      </c>
      <c r="B74" t="s">
        <v>167</v>
      </c>
      <c r="C74" t="str">
        <f>VLOOKUP($B74,Roster!$A$2:$AG$81,2,0)</f>
        <v>MD Babar adil</v>
      </c>
      <c r="D74" t="str">
        <f>VLOOKUP($B74,Roster!$A$2:$AG$81,3,0)</f>
        <v>Excel Avengers</v>
      </c>
      <c r="E74" t="str">
        <f>VLOOKUP($B74,Roster!$A$2:$AG$81,MATCH($A74,Roster!$A$2:$AG$2,0),0)</f>
        <v>06:00 - 15:00</v>
      </c>
      <c r="F74" t="s">
        <v>181</v>
      </c>
      <c r="G74" s="16">
        <f t="shared" si="3"/>
        <v>1</v>
      </c>
      <c r="H74" s="16">
        <f t="shared" si="4"/>
        <v>1</v>
      </c>
      <c r="I74" s="16">
        <f t="shared" si="5"/>
        <v>0</v>
      </c>
    </row>
    <row r="75" spans="1:9" x14ac:dyDescent="0.25">
      <c r="A75" s="15">
        <v>44713</v>
      </c>
      <c r="B75" t="s">
        <v>168</v>
      </c>
      <c r="C75" t="str">
        <f>VLOOKUP($B75,Roster!$A$2:$AG$81,2,0)</f>
        <v>MD aarzoo</v>
      </c>
      <c r="D75" t="str">
        <f>VLOOKUP($B75,Roster!$A$2:$AG$81,3,0)</f>
        <v>Excel Avengers</v>
      </c>
      <c r="E75" t="str">
        <f>VLOOKUP($B75,Roster!$A$2:$AG$81,MATCH($A75,Roster!$A$2:$AG$2,0),0)</f>
        <v>06:00 - 15:00</v>
      </c>
      <c r="F75" t="s">
        <v>13</v>
      </c>
      <c r="G75" s="16">
        <f t="shared" si="3"/>
        <v>1</v>
      </c>
      <c r="H75" s="16">
        <f t="shared" si="4"/>
        <v>0</v>
      </c>
      <c r="I75" s="16">
        <f t="shared" si="5"/>
        <v>1</v>
      </c>
    </row>
    <row r="76" spans="1:9" x14ac:dyDescent="0.25">
      <c r="A76" s="15">
        <v>44713</v>
      </c>
      <c r="B76" t="s">
        <v>169</v>
      </c>
      <c r="C76" t="str">
        <f>VLOOKUP($B76,Roster!$A$2:$AG$81,2,0)</f>
        <v>Ashish</v>
      </c>
      <c r="D76" t="str">
        <f>VLOOKUP($B76,Roster!$A$2:$AG$81,3,0)</f>
        <v>Excel Avengers</v>
      </c>
      <c r="E76" t="str">
        <f>VLOOKUP($B76,Roster!$A$2:$AG$81,MATCH($A76,Roster!$A$2:$AG$2,0),0)</f>
        <v>09:00 - 18:00</v>
      </c>
      <c r="F76" t="s">
        <v>181</v>
      </c>
      <c r="G76" s="16">
        <f t="shared" si="3"/>
        <v>1</v>
      </c>
      <c r="H76" s="16">
        <f t="shared" si="4"/>
        <v>1</v>
      </c>
      <c r="I76" s="16">
        <f t="shared" si="5"/>
        <v>0</v>
      </c>
    </row>
    <row r="77" spans="1:9" x14ac:dyDescent="0.25">
      <c r="A77" s="15">
        <v>44713</v>
      </c>
      <c r="B77" t="s">
        <v>170</v>
      </c>
      <c r="C77" t="str">
        <f>VLOOKUP($B77,Roster!$A$2:$AG$81,2,0)</f>
        <v>Prabhat Bisht</v>
      </c>
      <c r="D77" t="str">
        <f>VLOOKUP($B77,Roster!$A$2:$AG$81,3,0)</f>
        <v>Excel Avengers</v>
      </c>
      <c r="E77" t="str">
        <f>VLOOKUP($B77,Roster!$A$2:$AG$81,MATCH($A77,Roster!$A$2:$AG$2,0),0)</f>
        <v>09:00 - 18:00</v>
      </c>
      <c r="F77" t="s">
        <v>181</v>
      </c>
      <c r="G77" s="16">
        <f t="shared" si="3"/>
        <v>1</v>
      </c>
      <c r="H77" s="16">
        <f t="shared" si="4"/>
        <v>1</v>
      </c>
      <c r="I77" s="16">
        <f t="shared" si="5"/>
        <v>0</v>
      </c>
    </row>
    <row r="78" spans="1:9" x14ac:dyDescent="0.25">
      <c r="A78" s="15">
        <v>44713</v>
      </c>
      <c r="B78" t="s">
        <v>171</v>
      </c>
      <c r="C78" t="str">
        <f>VLOOKUP($B78,Roster!$A$2:$AG$81,2,0)</f>
        <v>Shubham Saini</v>
      </c>
      <c r="D78" t="str">
        <f>VLOOKUP($B78,Roster!$A$2:$AG$81,3,0)</f>
        <v>Excel Avengers</v>
      </c>
      <c r="E78" t="str">
        <f>VLOOKUP($B78,Roster!$A$2:$AG$81,MATCH($A78,Roster!$A$2:$AG$2,0),0)</f>
        <v>06:00 - 15:00</v>
      </c>
      <c r="F78" t="s">
        <v>181</v>
      </c>
      <c r="G78" s="16">
        <f t="shared" si="3"/>
        <v>1</v>
      </c>
      <c r="H78" s="16">
        <f t="shared" si="4"/>
        <v>1</v>
      </c>
      <c r="I78" s="16">
        <f t="shared" si="5"/>
        <v>0</v>
      </c>
    </row>
    <row r="79" spans="1:9" x14ac:dyDescent="0.25">
      <c r="A79" s="15">
        <v>44713</v>
      </c>
      <c r="B79" t="s">
        <v>172</v>
      </c>
      <c r="C79" t="str">
        <f>VLOOKUP($B79,Roster!$A$2:$AG$81,2,0)</f>
        <v>Saurabh</v>
      </c>
      <c r="D79" t="str">
        <f>VLOOKUP($B79,Roster!$A$2:$AG$81,3,0)</f>
        <v>Excel Avengers</v>
      </c>
      <c r="E79" t="str">
        <f>VLOOKUP($B79,Roster!$A$2:$AG$81,MATCH($A79,Roster!$A$2:$AG$2,0),0)</f>
        <v>09:00 - 18:00</v>
      </c>
      <c r="F79" t="s">
        <v>181</v>
      </c>
      <c r="G79" s="16">
        <f t="shared" si="3"/>
        <v>1</v>
      </c>
      <c r="H79" s="16">
        <f t="shared" si="4"/>
        <v>1</v>
      </c>
      <c r="I79" s="16">
        <f t="shared" si="5"/>
        <v>0</v>
      </c>
    </row>
    <row r="80" spans="1:9" x14ac:dyDescent="0.25">
      <c r="A80" s="15">
        <v>44713</v>
      </c>
      <c r="B80" t="s">
        <v>173</v>
      </c>
      <c r="C80" t="str">
        <f>VLOOKUP($B80,Roster!$A$2:$AG$81,2,0)</f>
        <v>Bhasker</v>
      </c>
      <c r="D80" t="str">
        <f>VLOOKUP($B80,Roster!$A$2:$AG$81,3,0)</f>
        <v>Excel Avengers</v>
      </c>
      <c r="E80" t="str">
        <f>VLOOKUP($B80,Roster!$A$2:$AG$81,MATCH($A80,Roster!$A$2:$AG$2,0),0)</f>
        <v>08:00 - 17:00</v>
      </c>
      <c r="F80" t="s">
        <v>181</v>
      </c>
      <c r="G80" s="16">
        <f t="shared" si="3"/>
        <v>1</v>
      </c>
      <c r="H80" s="16">
        <f t="shared" si="4"/>
        <v>1</v>
      </c>
      <c r="I80" s="16">
        <f t="shared" si="5"/>
        <v>0</v>
      </c>
    </row>
    <row r="81" spans="1:9" x14ac:dyDescent="0.25">
      <c r="A81" s="15">
        <f>A2+1</f>
        <v>44714</v>
      </c>
      <c r="B81" t="str">
        <f>B2</f>
        <v>Shakshi-1001</v>
      </c>
      <c r="C81" t="str">
        <f>VLOOKUP($B81,Roster!$A$2:$AG$81,2,0)</f>
        <v>Shakshi</v>
      </c>
      <c r="D81" t="str">
        <f>VLOOKUP($B81,Roster!$A$2:$AG$81,3,0)</f>
        <v>Augusto</v>
      </c>
      <c r="E81" t="str">
        <f>VLOOKUP($B81,Roster!$A$2:$AG$81,MATCH($A81,Roster!$A$2:$AG$2,0),0)</f>
        <v>14:00 - 23:00</v>
      </c>
      <c r="F81" t="s">
        <v>187</v>
      </c>
      <c r="G81" s="16">
        <f t="shared" si="3"/>
        <v>1</v>
      </c>
      <c r="H81" s="16">
        <f t="shared" si="4"/>
        <v>0</v>
      </c>
      <c r="I81" s="16">
        <f t="shared" si="5"/>
        <v>1</v>
      </c>
    </row>
    <row r="82" spans="1:9" x14ac:dyDescent="0.25">
      <c r="A82" s="15">
        <f t="shared" ref="A82:A103" si="6">A3+1</f>
        <v>44714</v>
      </c>
      <c r="B82" t="str">
        <f t="shared" ref="B82:B145" si="7">B3</f>
        <v>Vanshika-1004</v>
      </c>
      <c r="C82" t="str">
        <f>VLOOKUP($B82,Roster!$A$2:$AG$81,2,0)</f>
        <v>Vanshika</v>
      </c>
      <c r="D82" t="str">
        <f>VLOOKUP($B82,Roster!$A$2:$AG$81,3,0)</f>
        <v>Augusto</v>
      </c>
      <c r="E82" t="str">
        <f>VLOOKUP($B82,Roster!$A$2:$AG$81,MATCH($A82,Roster!$A$2:$AG$2,0),0)</f>
        <v>08:00 - 17:00</v>
      </c>
      <c r="F82" t="s">
        <v>181</v>
      </c>
      <c r="G82" s="16">
        <f t="shared" si="3"/>
        <v>1</v>
      </c>
      <c r="H82" s="16">
        <f t="shared" si="4"/>
        <v>1</v>
      </c>
      <c r="I82" s="16">
        <f t="shared" si="5"/>
        <v>0</v>
      </c>
    </row>
    <row r="83" spans="1:9" x14ac:dyDescent="0.25">
      <c r="A83" s="15">
        <f t="shared" si="6"/>
        <v>44714</v>
      </c>
      <c r="B83" t="str">
        <f t="shared" si="7"/>
        <v>Mayank-1007</v>
      </c>
      <c r="C83" t="str">
        <f>VLOOKUP($B83,Roster!$A$2:$AG$81,2,0)</f>
        <v>Mayank</v>
      </c>
      <c r="D83" t="str">
        <f>VLOOKUP($B83,Roster!$A$2:$AG$81,3,0)</f>
        <v>Augusto</v>
      </c>
      <c r="E83" t="str">
        <f>VLOOKUP($B83,Roster!$A$2:$AG$81,MATCH($A83,Roster!$A$2:$AG$2,0),0)</f>
        <v>14:00 - 23:00</v>
      </c>
      <c r="F83" t="s">
        <v>181</v>
      </c>
      <c r="G83" s="16">
        <f t="shared" si="3"/>
        <v>1</v>
      </c>
      <c r="H83" s="16">
        <f t="shared" si="4"/>
        <v>1</v>
      </c>
      <c r="I83" s="16">
        <f t="shared" si="5"/>
        <v>0</v>
      </c>
    </row>
    <row r="84" spans="1:9" x14ac:dyDescent="0.25">
      <c r="A84" s="15">
        <f t="shared" si="6"/>
        <v>44714</v>
      </c>
      <c r="B84" t="str">
        <f t="shared" si="7"/>
        <v>Rohit -1010</v>
      </c>
      <c r="C84" t="str">
        <f>VLOOKUP($B84,Roster!$A$2:$AG$81,2,0)</f>
        <v xml:space="preserve">Rohit </v>
      </c>
      <c r="D84" t="str">
        <f>VLOOKUP($B84,Roster!$A$2:$AG$81,3,0)</f>
        <v>Augusto</v>
      </c>
      <c r="E84" t="str">
        <f>VLOOKUP($B84,Roster!$A$2:$AG$81,MATCH($A84,Roster!$A$2:$AG$2,0),0)</f>
        <v>Sick Leave</v>
      </c>
      <c r="F84" t="s">
        <v>13</v>
      </c>
      <c r="G84" s="16">
        <f t="shared" si="3"/>
        <v>0</v>
      </c>
      <c r="H84" s="16">
        <f t="shared" si="4"/>
        <v>0</v>
      </c>
      <c r="I84" s="16">
        <f t="shared" si="5"/>
        <v>0</v>
      </c>
    </row>
    <row r="85" spans="1:9" x14ac:dyDescent="0.25">
      <c r="A85" s="15">
        <f t="shared" si="6"/>
        <v>44714</v>
      </c>
      <c r="B85" t="str">
        <f t="shared" si="7"/>
        <v>Kshitiz-1013</v>
      </c>
      <c r="C85" t="str">
        <f>VLOOKUP($B85,Roster!$A$2:$AG$81,2,0)</f>
        <v>Kshitiz</v>
      </c>
      <c r="D85" t="str">
        <f>VLOOKUP($B85,Roster!$A$2:$AG$81,3,0)</f>
        <v>Augusto</v>
      </c>
      <c r="E85" t="str">
        <f>VLOOKUP($B85,Roster!$A$2:$AG$81,MATCH($A85,Roster!$A$2:$AG$2,0),0)</f>
        <v>08:00 - 17:00</v>
      </c>
      <c r="F85" t="s">
        <v>181</v>
      </c>
      <c r="G85" s="16">
        <f t="shared" si="3"/>
        <v>1</v>
      </c>
      <c r="H85" s="16">
        <f t="shared" si="4"/>
        <v>1</v>
      </c>
      <c r="I85" s="16">
        <f t="shared" si="5"/>
        <v>0</v>
      </c>
    </row>
    <row r="86" spans="1:9" x14ac:dyDescent="0.25">
      <c r="A86" s="15">
        <f t="shared" si="6"/>
        <v>44714</v>
      </c>
      <c r="B86" t="str">
        <f t="shared" si="7"/>
        <v>Harsh-1016</v>
      </c>
      <c r="C86" t="str">
        <f>VLOOKUP($B86,Roster!$A$2:$AG$81,2,0)</f>
        <v>Harsh</v>
      </c>
      <c r="D86" t="str">
        <f>VLOOKUP($B86,Roster!$A$2:$AG$81,3,0)</f>
        <v>Augusto</v>
      </c>
      <c r="E86" t="str">
        <f>VLOOKUP($B86,Roster!$A$2:$AG$81,MATCH($A86,Roster!$A$2:$AG$2,0),0)</f>
        <v>08:00 - 17:00</v>
      </c>
      <c r="F86" t="s">
        <v>187</v>
      </c>
      <c r="G86" s="16">
        <f t="shared" si="3"/>
        <v>1</v>
      </c>
      <c r="H86" s="16">
        <f t="shared" si="4"/>
        <v>0</v>
      </c>
      <c r="I86" s="16">
        <f t="shared" si="5"/>
        <v>1</v>
      </c>
    </row>
    <row r="87" spans="1:9" x14ac:dyDescent="0.25">
      <c r="A87" s="15">
        <f t="shared" si="6"/>
        <v>44714</v>
      </c>
      <c r="B87" t="str">
        <f t="shared" si="7"/>
        <v>Anil-1019</v>
      </c>
      <c r="C87" t="str">
        <f>VLOOKUP($B87,Roster!$A$2:$AG$81,2,0)</f>
        <v>Anil</v>
      </c>
      <c r="D87" t="str">
        <f>VLOOKUP($B87,Roster!$A$2:$AG$81,3,0)</f>
        <v>Augusto</v>
      </c>
      <c r="E87" t="str">
        <f>VLOOKUP($B87,Roster!$A$2:$AG$81,MATCH($A87,Roster!$A$2:$AG$2,0),0)</f>
        <v>14:00 - 23:00</v>
      </c>
      <c r="F87" t="s">
        <v>181</v>
      </c>
      <c r="G87" s="16">
        <f t="shared" si="3"/>
        <v>1</v>
      </c>
      <c r="H87" s="16">
        <f t="shared" si="4"/>
        <v>1</v>
      </c>
      <c r="I87" s="16">
        <f t="shared" si="5"/>
        <v>0</v>
      </c>
    </row>
    <row r="88" spans="1:9" x14ac:dyDescent="0.25">
      <c r="A88" s="15">
        <f t="shared" si="6"/>
        <v>44714</v>
      </c>
      <c r="B88" t="str">
        <f t="shared" si="7"/>
        <v>Divesh-1022</v>
      </c>
      <c r="C88" t="str">
        <f>VLOOKUP($B88,Roster!$A$2:$AG$81,2,0)</f>
        <v>Divesh</v>
      </c>
      <c r="D88" t="str">
        <f>VLOOKUP($B88,Roster!$A$2:$AG$81,3,0)</f>
        <v>Augusto</v>
      </c>
      <c r="E88" t="str">
        <f>VLOOKUP($B88,Roster!$A$2:$AG$81,MATCH($A88,Roster!$A$2:$AG$2,0),0)</f>
        <v>09:00 - 18:00</v>
      </c>
      <c r="F88" t="s">
        <v>13</v>
      </c>
      <c r="G88" s="16">
        <f t="shared" si="3"/>
        <v>1</v>
      </c>
      <c r="H88" s="16">
        <f t="shared" si="4"/>
        <v>0</v>
      </c>
      <c r="I88" s="16">
        <f t="shared" si="5"/>
        <v>1</v>
      </c>
    </row>
    <row r="89" spans="1:9" x14ac:dyDescent="0.25">
      <c r="A89" s="15">
        <f t="shared" si="6"/>
        <v>44714</v>
      </c>
      <c r="B89" t="str">
        <f t="shared" si="7"/>
        <v>Manoranjan-1025</v>
      </c>
      <c r="C89" t="str">
        <f>VLOOKUP($B89,Roster!$A$2:$AG$81,2,0)</f>
        <v>Manoranjan</v>
      </c>
      <c r="D89" t="str">
        <f>VLOOKUP($B89,Roster!$A$2:$AG$81,3,0)</f>
        <v>Augusto</v>
      </c>
      <c r="E89" t="str">
        <f>VLOOKUP($B89,Roster!$A$2:$AG$81,MATCH($A89,Roster!$A$2:$AG$2,0),0)</f>
        <v>06:00 - 15:00</v>
      </c>
      <c r="F89" t="s">
        <v>181</v>
      </c>
      <c r="G89" s="16">
        <f t="shared" si="3"/>
        <v>1</v>
      </c>
      <c r="H89" s="16">
        <f t="shared" si="4"/>
        <v>1</v>
      </c>
      <c r="I89" s="16">
        <f t="shared" si="5"/>
        <v>0</v>
      </c>
    </row>
    <row r="90" spans="1:9" x14ac:dyDescent="0.25">
      <c r="A90" s="15">
        <f t="shared" si="6"/>
        <v>44714</v>
      </c>
      <c r="B90" t="str">
        <f t="shared" si="7"/>
        <v>Birender-1028</v>
      </c>
      <c r="C90" t="str">
        <f>VLOOKUP($B90,Roster!$A$2:$AG$81,2,0)</f>
        <v>Birender</v>
      </c>
      <c r="D90" t="str">
        <f>VLOOKUP($B90,Roster!$A$2:$AG$81,3,0)</f>
        <v>Augusto</v>
      </c>
      <c r="E90" t="str">
        <f>VLOOKUP($B90,Roster!$A$2:$AG$81,MATCH($A90,Roster!$A$2:$AG$2,0),0)</f>
        <v>09:00 - 18:00</v>
      </c>
      <c r="F90" t="s">
        <v>181</v>
      </c>
      <c r="G90" s="16">
        <f t="shared" si="3"/>
        <v>1</v>
      </c>
      <c r="H90" s="16">
        <f t="shared" si="4"/>
        <v>1</v>
      </c>
      <c r="I90" s="16">
        <f t="shared" si="5"/>
        <v>0</v>
      </c>
    </row>
    <row r="91" spans="1:9" x14ac:dyDescent="0.25">
      <c r="A91" s="15">
        <f t="shared" si="6"/>
        <v>44714</v>
      </c>
      <c r="B91" t="str">
        <f t="shared" si="7"/>
        <v>Nilansh-1031</v>
      </c>
      <c r="C91" t="str">
        <f>VLOOKUP($B91,Roster!$A$2:$AG$81,2,0)</f>
        <v>Nilansh</v>
      </c>
      <c r="D91" t="str">
        <f>VLOOKUP($B91,Roster!$A$2:$AG$81,3,0)</f>
        <v>Pratap</v>
      </c>
      <c r="E91" t="str">
        <f>VLOOKUP($B91,Roster!$A$2:$AG$81,MATCH($A91,Roster!$A$2:$AG$2,0),0)</f>
        <v>09:00 - 18:00</v>
      </c>
      <c r="F91" t="s">
        <v>181</v>
      </c>
      <c r="G91" s="16">
        <f t="shared" si="3"/>
        <v>1</v>
      </c>
      <c r="H91" s="16">
        <f t="shared" si="4"/>
        <v>1</v>
      </c>
      <c r="I91" s="16">
        <f t="shared" si="5"/>
        <v>0</v>
      </c>
    </row>
    <row r="92" spans="1:9" x14ac:dyDescent="0.25">
      <c r="A92" s="15">
        <f t="shared" si="6"/>
        <v>44714</v>
      </c>
      <c r="B92" t="str">
        <f t="shared" si="7"/>
        <v>Mohit-1034</v>
      </c>
      <c r="C92" t="str">
        <f>VLOOKUP($B92,Roster!$A$2:$AG$81,2,0)</f>
        <v>Mohit</v>
      </c>
      <c r="D92" t="str">
        <f>VLOOKUP($B92,Roster!$A$2:$AG$81,3,0)</f>
        <v>Pratap</v>
      </c>
      <c r="E92" t="str">
        <f>VLOOKUP($B92,Roster!$A$2:$AG$81,MATCH($A92,Roster!$A$2:$AG$2,0),0)</f>
        <v>06:00 - 15:00</v>
      </c>
      <c r="F92" t="s">
        <v>181</v>
      </c>
      <c r="G92" s="16">
        <f t="shared" si="3"/>
        <v>1</v>
      </c>
      <c r="H92" s="16">
        <f t="shared" si="4"/>
        <v>1</v>
      </c>
      <c r="I92" s="16">
        <f t="shared" si="5"/>
        <v>0</v>
      </c>
    </row>
    <row r="93" spans="1:9" x14ac:dyDescent="0.25">
      <c r="A93" s="15">
        <f t="shared" si="6"/>
        <v>44714</v>
      </c>
      <c r="B93" t="str">
        <f t="shared" si="7"/>
        <v>Hasan-1037</v>
      </c>
      <c r="C93" t="str">
        <f>VLOOKUP($B93,Roster!$A$2:$AG$81,2,0)</f>
        <v>Hasan</v>
      </c>
      <c r="D93" t="str">
        <f>VLOOKUP($B93,Roster!$A$2:$AG$81,3,0)</f>
        <v>Pratap</v>
      </c>
      <c r="E93" t="str">
        <f>VLOOKUP($B93,Roster!$A$2:$AG$81,MATCH($A93,Roster!$A$2:$AG$2,0),0)</f>
        <v>09:00 - 18:00</v>
      </c>
      <c r="F93" t="s">
        <v>181</v>
      </c>
      <c r="G93" s="16">
        <f t="shared" si="3"/>
        <v>1</v>
      </c>
      <c r="H93" s="16">
        <f t="shared" si="4"/>
        <v>1</v>
      </c>
      <c r="I93" s="16">
        <f t="shared" si="5"/>
        <v>0</v>
      </c>
    </row>
    <row r="94" spans="1:9" x14ac:dyDescent="0.25">
      <c r="A94" s="15">
        <f t="shared" si="6"/>
        <v>44714</v>
      </c>
      <c r="B94" t="str">
        <f t="shared" si="7"/>
        <v>Komal Gaur-1040</v>
      </c>
      <c r="C94" t="str">
        <f>VLOOKUP($B94,Roster!$A$2:$AG$81,2,0)</f>
        <v>Komal Gaur</v>
      </c>
      <c r="D94" t="str">
        <f>VLOOKUP($B94,Roster!$A$2:$AG$81,3,0)</f>
        <v>Pratap</v>
      </c>
      <c r="E94" t="str">
        <f>VLOOKUP($B94,Roster!$A$2:$AG$81,MATCH($A94,Roster!$A$2:$AG$2,0),0)</f>
        <v>06:00 - 15:00</v>
      </c>
      <c r="F94" t="s">
        <v>187</v>
      </c>
      <c r="G94" s="16">
        <f t="shared" si="3"/>
        <v>1</v>
      </c>
      <c r="H94" s="16">
        <f t="shared" si="4"/>
        <v>0</v>
      </c>
      <c r="I94" s="16">
        <f t="shared" si="5"/>
        <v>1</v>
      </c>
    </row>
    <row r="95" spans="1:9" x14ac:dyDescent="0.25">
      <c r="A95" s="15">
        <f t="shared" si="6"/>
        <v>44714</v>
      </c>
      <c r="B95" t="str">
        <f t="shared" si="7"/>
        <v>Priya Chaudhary-1043</v>
      </c>
      <c r="C95" t="str">
        <f>VLOOKUP($B95,Roster!$A$2:$AG$81,2,0)</f>
        <v>Priya Chaudhary</v>
      </c>
      <c r="D95" t="str">
        <f>VLOOKUP($B95,Roster!$A$2:$AG$81,3,0)</f>
        <v>Pratap</v>
      </c>
      <c r="E95" t="str">
        <f>VLOOKUP($B95,Roster!$A$2:$AG$81,MATCH($A95,Roster!$A$2:$AG$2,0),0)</f>
        <v>14:00 - 23:00</v>
      </c>
      <c r="F95" t="s">
        <v>181</v>
      </c>
      <c r="G95" s="16">
        <f t="shared" si="3"/>
        <v>1</v>
      </c>
      <c r="H95" s="16">
        <f t="shared" si="4"/>
        <v>1</v>
      </c>
      <c r="I95" s="16">
        <f t="shared" si="5"/>
        <v>0</v>
      </c>
    </row>
    <row r="96" spans="1:9" x14ac:dyDescent="0.25">
      <c r="A96" s="15">
        <f t="shared" si="6"/>
        <v>44714</v>
      </c>
      <c r="B96" t="str">
        <f t="shared" si="7"/>
        <v>Dhruv-1046</v>
      </c>
      <c r="C96" t="str">
        <f>VLOOKUP($B96,Roster!$A$2:$AG$81,2,0)</f>
        <v>Dhruv</v>
      </c>
      <c r="D96" t="str">
        <f>VLOOKUP($B96,Roster!$A$2:$AG$81,3,0)</f>
        <v>Pratap</v>
      </c>
      <c r="E96" t="str">
        <f>VLOOKUP($B96,Roster!$A$2:$AG$81,MATCH($A96,Roster!$A$2:$AG$2,0),0)</f>
        <v>08:00 - 17:00</v>
      </c>
      <c r="F96" t="s">
        <v>181</v>
      </c>
      <c r="G96" s="16">
        <f t="shared" si="3"/>
        <v>1</v>
      </c>
      <c r="H96" s="16">
        <f t="shared" si="4"/>
        <v>1</v>
      </c>
      <c r="I96" s="16">
        <f t="shared" si="5"/>
        <v>0</v>
      </c>
    </row>
    <row r="97" spans="1:9" x14ac:dyDescent="0.25">
      <c r="A97" s="15">
        <f t="shared" si="6"/>
        <v>44714</v>
      </c>
      <c r="B97" t="str">
        <f t="shared" si="7"/>
        <v>Ashish-1049</v>
      </c>
      <c r="C97" t="str">
        <f>VLOOKUP($B97,Roster!$A$2:$AG$81,2,0)</f>
        <v>Ashish</v>
      </c>
      <c r="D97" t="str">
        <f>VLOOKUP($B97,Roster!$A$2:$AG$81,3,0)</f>
        <v>Pratap</v>
      </c>
      <c r="E97" t="str">
        <f>VLOOKUP($B97,Roster!$A$2:$AG$81,MATCH($A97,Roster!$A$2:$AG$2,0),0)</f>
        <v>14:00 - 23:00</v>
      </c>
      <c r="F97" t="s">
        <v>181</v>
      </c>
      <c r="G97" s="16">
        <f t="shared" si="3"/>
        <v>1</v>
      </c>
      <c r="H97" s="16">
        <f t="shared" si="4"/>
        <v>1</v>
      </c>
      <c r="I97" s="16">
        <f t="shared" si="5"/>
        <v>0</v>
      </c>
    </row>
    <row r="98" spans="1:9" x14ac:dyDescent="0.25">
      <c r="A98" s="15">
        <f t="shared" si="6"/>
        <v>44714</v>
      </c>
      <c r="B98" t="str">
        <f t="shared" si="7"/>
        <v>Suraj-1052</v>
      </c>
      <c r="C98" t="str">
        <f>VLOOKUP($B98,Roster!$A$2:$AG$81,2,0)</f>
        <v>Suraj</v>
      </c>
      <c r="D98" t="str">
        <f>VLOOKUP($B98,Roster!$A$2:$AG$81,3,0)</f>
        <v>Pratap</v>
      </c>
      <c r="E98" t="str">
        <f>VLOOKUP($B98,Roster!$A$2:$AG$81,MATCH($A98,Roster!$A$2:$AG$2,0),0)</f>
        <v>09:00 - 18:00</v>
      </c>
      <c r="F98" t="s">
        <v>181</v>
      </c>
      <c r="G98" s="16">
        <f t="shared" si="3"/>
        <v>1</v>
      </c>
      <c r="H98" s="16">
        <f t="shared" si="4"/>
        <v>1</v>
      </c>
      <c r="I98" s="16">
        <f t="shared" si="5"/>
        <v>0</v>
      </c>
    </row>
    <row r="99" spans="1:9" x14ac:dyDescent="0.25">
      <c r="A99" s="15">
        <f t="shared" si="6"/>
        <v>44714</v>
      </c>
      <c r="B99" t="str">
        <f t="shared" si="7"/>
        <v>Hriday Lal-1055</v>
      </c>
      <c r="C99" t="str">
        <f>VLOOKUP($B99,Roster!$A$2:$AG$81,2,0)</f>
        <v>Hriday Lal</v>
      </c>
      <c r="D99" t="str">
        <f>VLOOKUP($B99,Roster!$A$2:$AG$81,3,0)</f>
        <v>Pratap</v>
      </c>
      <c r="E99" t="str">
        <f>VLOOKUP($B99,Roster!$A$2:$AG$81,MATCH($A99,Roster!$A$2:$AG$2,0),0)</f>
        <v>Paid Leave</v>
      </c>
      <c r="F99" t="s">
        <v>10</v>
      </c>
      <c r="G99" s="16">
        <f t="shared" si="3"/>
        <v>0</v>
      </c>
      <c r="H99" s="16">
        <f t="shared" si="4"/>
        <v>0</v>
      </c>
      <c r="I99" s="16">
        <f t="shared" si="5"/>
        <v>0</v>
      </c>
    </row>
    <row r="100" spans="1:9" x14ac:dyDescent="0.25">
      <c r="A100" s="15">
        <f t="shared" si="6"/>
        <v>44714</v>
      </c>
      <c r="B100" t="str">
        <f t="shared" si="7"/>
        <v>Ridhima-1058</v>
      </c>
      <c r="C100" t="str">
        <f>VLOOKUP($B100,Roster!$A$2:$AG$81,2,0)</f>
        <v>Ridhima</v>
      </c>
      <c r="D100" t="str">
        <f>VLOOKUP($B100,Roster!$A$2:$AG$81,3,0)</f>
        <v>Pratap</v>
      </c>
      <c r="E100" t="str">
        <f>VLOOKUP($B100,Roster!$A$2:$AG$81,MATCH($A100,Roster!$A$2:$AG$2,0),0)</f>
        <v>06:00 - 15:00</v>
      </c>
      <c r="F100" t="s">
        <v>181</v>
      </c>
      <c r="G100" s="16">
        <f t="shared" si="3"/>
        <v>1</v>
      </c>
      <c r="H100" s="16">
        <f t="shared" si="4"/>
        <v>1</v>
      </c>
      <c r="I100" s="16">
        <f t="shared" si="5"/>
        <v>0</v>
      </c>
    </row>
    <row r="101" spans="1:9" x14ac:dyDescent="0.25">
      <c r="A101" s="15">
        <f t="shared" si="6"/>
        <v>44714</v>
      </c>
      <c r="B101" t="str">
        <f t="shared" si="7"/>
        <v>Tarun-1061</v>
      </c>
      <c r="C101" t="str">
        <f>VLOOKUP($B101,Roster!$A$2:$AG$81,2,0)</f>
        <v>Tarun</v>
      </c>
      <c r="D101" t="str">
        <f>VLOOKUP($B101,Roster!$A$2:$AG$81,3,0)</f>
        <v>Pratap</v>
      </c>
      <c r="E101" t="str">
        <f>VLOOKUP($B101,Roster!$A$2:$AG$81,MATCH($A101,Roster!$A$2:$AG$2,0),0)</f>
        <v>08:00 - 17:00</v>
      </c>
      <c r="F101" t="s">
        <v>187</v>
      </c>
      <c r="G101" s="16">
        <f t="shared" si="3"/>
        <v>1</v>
      </c>
      <c r="H101" s="16">
        <f t="shared" si="4"/>
        <v>0</v>
      </c>
      <c r="I101" s="16">
        <f t="shared" si="5"/>
        <v>1</v>
      </c>
    </row>
    <row r="102" spans="1:9" x14ac:dyDescent="0.25">
      <c r="A102" s="15">
        <f t="shared" si="6"/>
        <v>44714</v>
      </c>
      <c r="B102" t="str">
        <f t="shared" si="7"/>
        <v>Manish-1064</v>
      </c>
      <c r="C102" t="str">
        <f>VLOOKUP($B102,Roster!$A$2:$AG$81,2,0)</f>
        <v>Manish</v>
      </c>
      <c r="D102" t="str">
        <f>VLOOKUP($B102,Roster!$A$2:$AG$81,3,0)</f>
        <v>Pratap</v>
      </c>
      <c r="E102" t="str">
        <f>VLOOKUP($B102,Roster!$A$2:$AG$81,MATCH($A102,Roster!$A$2:$AG$2,0),0)</f>
        <v>08:00 - 17:00</v>
      </c>
      <c r="F102" t="s">
        <v>181</v>
      </c>
      <c r="G102" s="16">
        <f t="shared" si="3"/>
        <v>1</v>
      </c>
      <c r="H102" s="16">
        <f t="shared" si="4"/>
        <v>1</v>
      </c>
      <c r="I102" s="16">
        <f t="shared" si="5"/>
        <v>0</v>
      </c>
    </row>
    <row r="103" spans="1:9" x14ac:dyDescent="0.25">
      <c r="A103" s="15">
        <f t="shared" si="6"/>
        <v>44714</v>
      </c>
      <c r="B103" t="str">
        <f t="shared" si="7"/>
        <v>Deepshikha-1067</v>
      </c>
      <c r="C103" t="str">
        <f>VLOOKUP($B103,Roster!$A$2:$AG$81,2,0)</f>
        <v>Deepshikha</v>
      </c>
      <c r="D103" t="str">
        <f>VLOOKUP($B103,Roster!$A$2:$AG$81,3,0)</f>
        <v>Pratap</v>
      </c>
      <c r="E103" t="str">
        <f>VLOOKUP($B103,Roster!$A$2:$AG$81,MATCH($A103,Roster!$A$2:$AG$2,0),0)</f>
        <v>09:00 - 18:00</v>
      </c>
      <c r="F103" t="s">
        <v>181</v>
      </c>
      <c r="G103" s="16">
        <f t="shared" si="3"/>
        <v>1</v>
      </c>
      <c r="H103" s="16">
        <f t="shared" si="4"/>
        <v>1</v>
      </c>
      <c r="I103" s="16">
        <f t="shared" si="5"/>
        <v>0</v>
      </c>
    </row>
    <row r="104" spans="1:9" x14ac:dyDescent="0.25">
      <c r="A104" s="15">
        <f t="shared" ref="A104:A159" si="8">A25+1</f>
        <v>44714</v>
      </c>
      <c r="B104" t="str">
        <f t="shared" si="7"/>
        <v>Sheetal Sharma-1070</v>
      </c>
      <c r="C104" t="str">
        <f>VLOOKUP($B104,Roster!$A$2:$AG$81,2,0)</f>
        <v>Sheetal Sharma</v>
      </c>
      <c r="D104" t="str">
        <f>VLOOKUP($B104,Roster!$A$2:$AG$81,3,0)</f>
        <v>Pratap</v>
      </c>
      <c r="E104" t="str">
        <f>VLOOKUP($B104,Roster!$A$2:$AG$81,MATCH($A104,Roster!$A$2:$AG$2,0),0)</f>
        <v>09:00 - 18:00</v>
      </c>
      <c r="F104" t="s">
        <v>181</v>
      </c>
      <c r="G104" s="16">
        <f t="shared" si="3"/>
        <v>1</v>
      </c>
      <c r="H104" s="16">
        <f t="shared" si="4"/>
        <v>1</v>
      </c>
      <c r="I104" s="16">
        <f t="shared" si="5"/>
        <v>0</v>
      </c>
    </row>
    <row r="105" spans="1:9" x14ac:dyDescent="0.25">
      <c r="A105" s="15">
        <f t="shared" si="8"/>
        <v>44714</v>
      </c>
      <c r="B105" t="str">
        <f t="shared" si="7"/>
        <v>Jatin Khanna-1073</v>
      </c>
      <c r="C105" t="str">
        <f>VLOOKUP($B105,Roster!$A$2:$AG$81,2,0)</f>
        <v>Jatin Khanna</v>
      </c>
      <c r="D105" t="str">
        <f>VLOOKUP($B105,Roster!$A$2:$AG$81,3,0)</f>
        <v>Pratap</v>
      </c>
      <c r="E105" t="str">
        <f>VLOOKUP($B105,Roster!$A$2:$AG$81,MATCH($A105,Roster!$A$2:$AG$2,0),0)</f>
        <v>14:00 - 23:00</v>
      </c>
      <c r="F105" t="s">
        <v>181</v>
      </c>
      <c r="G105" s="16">
        <f t="shared" si="3"/>
        <v>1</v>
      </c>
      <c r="H105" s="16">
        <f t="shared" si="4"/>
        <v>1</v>
      </c>
      <c r="I105" s="16">
        <f t="shared" si="5"/>
        <v>0</v>
      </c>
    </row>
    <row r="106" spans="1:9" x14ac:dyDescent="0.25">
      <c r="A106" s="15">
        <f t="shared" si="8"/>
        <v>44714</v>
      </c>
      <c r="B106" t="str">
        <f t="shared" si="7"/>
        <v>Devesh Singh-1076</v>
      </c>
      <c r="C106" t="str">
        <f>VLOOKUP($B106,Roster!$A$2:$AG$81,2,0)</f>
        <v>Devesh Singh</v>
      </c>
      <c r="D106" t="str">
        <f>VLOOKUP($B106,Roster!$A$2:$AG$81,3,0)</f>
        <v>Raman</v>
      </c>
      <c r="E106" t="str">
        <f>VLOOKUP($B106,Roster!$A$2:$AG$81,MATCH($A106,Roster!$A$2:$AG$2,0),0)</f>
        <v>14:00 - 23:00</v>
      </c>
      <c r="F106" t="s">
        <v>187</v>
      </c>
      <c r="G106" s="16">
        <f t="shared" si="3"/>
        <v>1</v>
      </c>
      <c r="H106" s="16">
        <f t="shared" si="4"/>
        <v>0</v>
      </c>
      <c r="I106" s="16">
        <f t="shared" si="5"/>
        <v>1</v>
      </c>
    </row>
    <row r="107" spans="1:9" x14ac:dyDescent="0.25">
      <c r="A107" s="15">
        <f t="shared" si="8"/>
        <v>44714</v>
      </c>
      <c r="B107" t="str">
        <f t="shared" si="7"/>
        <v>Raviranjan-1079</v>
      </c>
      <c r="C107" t="str">
        <f>VLOOKUP($B107,Roster!$A$2:$AG$81,2,0)</f>
        <v>Raviranjan</v>
      </c>
      <c r="D107" t="str">
        <f>VLOOKUP($B107,Roster!$A$2:$AG$81,3,0)</f>
        <v>Raman</v>
      </c>
      <c r="E107" t="str">
        <f>VLOOKUP($B107,Roster!$A$2:$AG$81,MATCH($A107,Roster!$A$2:$AG$2,0),0)</f>
        <v>06:00 - 15:00</v>
      </c>
      <c r="F107" t="s">
        <v>13</v>
      </c>
      <c r="G107" s="16">
        <f t="shared" si="3"/>
        <v>1</v>
      </c>
      <c r="H107" s="16">
        <f t="shared" si="4"/>
        <v>0</v>
      </c>
      <c r="I107" s="16">
        <f t="shared" si="5"/>
        <v>1</v>
      </c>
    </row>
    <row r="108" spans="1:9" x14ac:dyDescent="0.25">
      <c r="A108" s="15">
        <f t="shared" si="8"/>
        <v>44714</v>
      </c>
      <c r="B108" t="str">
        <f t="shared" si="7"/>
        <v>Shilpa-1082</v>
      </c>
      <c r="C108" t="str">
        <f>VLOOKUP($B108,Roster!$A$2:$AG$81,2,0)</f>
        <v>Shilpa</v>
      </c>
      <c r="D108" t="str">
        <f>VLOOKUP($B108,Roster!$A$2:$AG$81,3,0)</f>
        <v>Raman</v>
      </c>
      <c r="E108" t="str">
        <f>VLOOKUP($B108,Roster!$A$2:$AG$81,MATCH($A108,Roster!$A$2:$AG$2,0),0)</f>
        <v>14:00 - 23:00</v>
      </c>
      <c r="F108" t="s">
        <v>181</v>
      </c>
      <c r="G108" s="16">
        <f t="shared" si="3"/>
        <v>1</v>
      </c>
      <c r="H108" s="16">
        <f t="shared" si="4"/>
        <v>1</v>
      </c>
      <c r="I108" s="16">
        <f t="shared" si="5"/>
        <v>0</v>
      </c>
    </row>
    <row r="109" spans="1:9" x14ac:dyDescent="0.25">
      <c r="A109" s="15">
        <f t="shared" si="8"/>
        <v>44714</v>
      </c>
      <c r="B109" t="str">
        <f t="shared" si="7"/>
        <v>Amit-1085</v>
      </c>
      <c r="C109" t="str">
        <f>VLOOKUP($B109,Roster!$A$2:$AG$81,2,0)</f>
        <v>Amit</v>
      </c>
      <c r="D109" t="str">
        <f>VLOOKUP($B109,Roster!$A$2:$AG$81,3,0)</f>
        <v>Raman</v>
      </c>
      <c r="E109" t="str">
        <f>VLOOKUP($B109,Roster!$A$2:$AG$81,MATCH($A109,Roster!$A$2:$AG$2,0),0)</f>
        <v>06:00 - 15:00</v>
      </c>
      <c r="F109" t="s">
        <v>181</v>
      </c>
      <c r="G109" s="16">
        <f t="shared" si="3"/>
        <v>1</v>
      </c>
      <c r="H109" s="16">
        <f t="shared" si="4"/>
        <v>1</v>
      </c>
      <c r="I109" s="16">
        <f t="shared" si="5"/>
        <v>0</v>
      </c>
    </row>
    <row r="110" spans="1:9" x14ac:dyDescent="0.25">
      <c r="A110" s="15">
        <f t="shared" si="8"/>
        <v>44714</v>
      </c>
      <c r="B110" t="str">
        <f t="shared" si="7"/>
        <v>Md Talib-1088</v>
      </c>
      <c r="C110" t="str">
        <f>VLOOKUP($B110,Roster!$A$2:$AG$81,2,0)</f>
        <v>Md Talib</v>
      </c>
      <c r="D110" t="str">
        <f>VLOOKUP($B110,Roster!$A$2:$AG$81,3,0)</f>
        <v>Raman</v>
      </c>
      <c r="E110" t="str">
        <f>VLOOKUP($B110,Roster!$A$2:$AG$81,MATCH($A110,Roster!$A$2:$AG$2,0),0)</f>
        <v>09:00 - 18:00</v>
      </c>
      <c r="F110" t="s">
        <v>181</v>
      </c>
      <c r="G110" s="16">
        <f t="shared" si="3"/>
        <v>1</v>
      </c>
      <c r="H110" s="16">
        <f t="shared" si="4"/>
        <v>1</v>
      </c>
      <c r="I110" s="16">
        <f t="shared" si="5"/>
        <v>0</v>
      </c>
    </row>
    <row r="111" spans="1:9" x14ac:dyDescent="0.25">
      <c r="A111" s="15">
        <f t="shared" si="8"/>
        <v>44714</v>
      </c>
      <c r="B111" t="str">
        <f t="shared" si="7"/>
        <v>Arpan-1091</v>
      </c>
      <c r="C111" t="str">
        <f>VLOOKUP($B111,Roster!$A$2:$AG$81,2,0)</f>
        <v>Arpan</v>
      </c>
      <c r="D111" t="str">
        <f>VLOOKUP($B111,Roster!$A$2:$AG$81,3,0)</f>
        <v>Raman</v>
      </c>
      <c r="E111" t="str">
        <f>VLOOKUP($B111,Roster!$A$2:$AG$81,MATCH($A111,Roster!$A$2:$AG$2,0),0)</f>
        <v>14:00 - 23:00</v>
      </c>
      <c r="F111" t="s">
        <v>187</v>
      </c>
      <c r="G111" s="16">
        <f t="shared" si="3"/>
        <v>1</v>
      </c>
      <c r="H111" s="16">
        <f t="shared" si="4"/>
        <v>0</v>
      </c>
      <c r="I111" s="16">
        <f t="shared" si="5"/>
        <v>1</v>
      </c>
    </row>
    <row r="112" spans="1:9" x14ac:dyDescent="0.25">
      <c r="A112" s="15">
        <f t="shared" si="8"/>
        <v>44714</v>
      </c>
      <c r="B112" t="str">
        <f t="shared" si="7"/>
        <v>Shubham-1094</v>
      </c>
      <c r="C112" t="str">
        <f>VLOOKUP($B112,Roster!$A$2:$AG$81,2,0)</f>
        <v>Shubham</v>
      </c>
      <c r="D112" t="str">
        <f>VLOOKUP($B112,Roster!$A$2:$AG$81,3,0)</f>
        <v>Raman</v>
      </c>
      <c r="E112" t="str">
        <f>VLOOKUP($B112,Roster!$A$2:$AG$81,MATCH($A112,Roster!$A$2:$AG$2,0),0)</f>
        <v>06:00 - 15:00</v>
      </c>
      <c r="F112" t="s">
        <v>181</v>
      </c>
      <c r="G112" s="16">
        <f t="shared" si="3"/>
        <v>1</v>
      </c>
      <c r="H112" s="16">
        <f t="shared" si="4"/>
        <v>1</v>
      </c>
      <c r="I112" s="16">
        <f t="shared" si="5"/>
        <v>0</v>
      </c>
    </row>
    <row r="113" spans="1:9" x14ac:dyDescent="0.25">
      <c r="A113" s="15">
        <f t="shared" si="8"/>
        <v>44714</v>
      </c>
      <c r="B113" t="str">
        <f t="shared" si="7"/>
        <v>Nitesh-1097</v>
      </c>
      <c r="C113" t="str">
        <f>VLOOKUP($B113,Roster!$A$2:$AG$81,2,0)</f>
        <v>Nitesh</v>
      </c>
      <c r="D113" t="str">
        <f>VLOOKUP($B113,Roster!$A$2:$AG$81,3,0)</f>
        <v>Raman</v>
      </c>
      <c r="E113" t="str">
        <f>VLOOKUP($B113,Roster!$A$2:$AG$81,MATCH($A113,Roster!$A$2:$AG$2,0),0)</f>
        <v>06:00 - 15:00</v>
      </c>
      <c r="F113" t="s">
        <v>181</v>
      </c>
      <c r="G113" s="16">
        <f t="shared" si="3"/>
        <v>1</v>
      </c>
      <c r="H113" s="16">
        <f t="shared" si="4"/>
        <v>1</v>
      </c>
      <c r="I113" s="16">
        <f t="shared" si="5"/>
        <v>0</v>
      </c>
    </row>
    <row r="114" spans="1:9" x14ac:dyDescent="0.25">
      <c r="A114" s="15">
        <f t="shared" si="8"/>
        <v>44714</v>
      </c>
      <c r="B114" t="str">
        <f t="shared" si="7"/>
        <v>Yashpal Rawat-1100</v>
      </c>
      <c r="C114" t="str">
        <f>VLOOKUP($B114,Roster!$A$2:$AG$81,2,0)</f>
        <v>Yashpal Rawat</v>
      </c>
      <c r="D114" t="str">
        <f>VLOOKUP($B114,Roster!$A$2:$AG$81,3,0)</f>
        <v>Shivaji</v>
      </c>
      <c r="E114" t="str">
        <f>VLOOKUP($B114,Roster!$A$2:$AG$81,MATCH($A114,Roster!$A$2:$AG$2,0),0)</f>
        <v>09:00 - 18:00</v>
      </c>
      <c r="F114" t="s">
        <v>181</v>
      </c>
      <c r="G114" s="16">
        <f t="shared" si="3"/>
        <v>1</v>
      </c>
      <c r="H114" s="16">
        <f t="shared" si="4"/>
        <v>1</v>
      </c>
      <c r="I114" s="16">
        <f t="shared" si="5"/>
        <v>0</v>
      </c>
    </row>
    <row r="115" spans="1:9" x14ac:dyDescent="0.25">
      <c r="A115" s="15">
        <f t="shared" si="8"/>
        <v>44714</v>
      </c>
      <c r="B115" t="str">
        <f t="shared" si="7"/>
        <v>Narander-1103</v>
      </c>
      <c r="C115" t="str">
        <f>VLOOKUP($B115,Roster!$A$2:$AG$81,2,0)</f>
        <v>Narander</v>
      </c>
      <c r="D115" t="str">
        <f>VLOOKUP($B115,Roster!$A$2:$AG$81,3,0)</f>
        <v>Shivaji</v>
      </c>
      <c r="E115" t="str">
        <f>VLOOKUP($B115,Roster!$A$2:$AG$81,MATCH($A115,Roster!$A$2:$AG$2,0),0)</f>
        <v>06:00 - 15:00</v>
      </c>
      <c r="F115" t="s">
        <v>181</v>
      </c>
      <c r="G115" s="16">
        <f t="shared" si="3"/>
        <v>1</v>
      </c>
      <c r="H115" s="16">
        <f t="shared" si="4"/>
        <v>1</v>
      </c>
      <c r="I115" s="16">
        <f t="shared" si="5"/>
        <v>0</v>
      </c>
    </row>
    <row r="116" spans="1:9" x14ac:dyDescent="0.25">
      <c r="A116" s="15">
        <f t="shared" si="8"/>
        <v>44714</v>
      </c>
      <c r="B116" t="str">
        <f t="shared" si="7"/>
        <v>Praveen Kumar-1106</v>
      </c>
      <c r="C116" t="str">
        <f>VLOOKUP($B116,Roster!$A$2:$AG$81,2,0)</f>
        <v>Praveen Kumar</v>
      </c>
      <c r="D116" t="str">
        <f>VLOOKUP($B116,Roster!$A$2:$AG$81,3,0)</f>
        <v>Shivaji</v>
      </c>
      <c r="E116" t="str">
        <f>VLOOKUP($B116,Roster!$A$2:$AG$81,MATCH($A116,Roster!$A$2:$AG$2,0),0)</f>
        <v>08:00 - 17:00</v>
      </c>
      <c r="F116" t="s">
        <v>181</v>
      </c>
      <c r="G116" s="16">
        <f t="shared" si="3"/>
        <v>1</v>
      </c>
      <c r="H116" s="16">
        <f t="shared" si="4"/>
        <v>1</v>
      </c>
      <c r="I116" s="16">
        <f t="shared" si="5"/>
        <v>0</v>
      </c>
    </row>
    <row r="117" spans="1:9" x14ac:dyDescent="0.25">
      <c r="A117" s="15">
        <f t="shared" si="8"/>
        <v>44714</v>
      </c>
      <c r="B117" t="str">
        <f t="shared" si="7"/>
        <v>Shivani Jain-1109</v>
      </c>
      <c r="C117" t="str">
        <f>VLOOKUP($B117,Roster!$A$2:$AG$81,2,0)</f>
        <v>Shivani Jain</v>
      </c>
      <c r="D117" t="str">
        <f>VLOOKUP($B117,Roster!$A$2:$AG$81,3,0)</f>
        <v>Shivaji</v>
      </c>
      <c r="E117" t="str">
        <f>VLOOKUP($B117,Roster!$A$2:$AG$81,MATCH($A117,Roster!$A$2:$AG$2,0),0)</f>
        <v>Paid Leave</v>
      </c>
      <c r="F117" t="s">
        <v>187</v>
      </c>
      <c r="G117" s="16">
        <f t="shared" si="3"/>
        <v>1</v>
      </c>
      <c r="H117" s="16">
        <f t="shared" si="4"/>
        <v>0</v>
      </c>
      <c r="I117" s="16">
        <f t="shared" si="5"/>
        <v>1</v>
      </c>
    </row>
    <row r="118" spans="1:9" x14ac:dyDescent="0.25">
      <c r="A118" s="15">
        <f t="shared" si="8"/>
        <v>44714</v>
      </c>
      <c r="B118" t="str">
        <f t="shared" si="7"/>
        <v>Jyoti sharma-1112</v>
      </c>
      <c r="C118" t="str">
        <f>VLOOKUP($B118,Roster!$A$2:$AG$81,2,0)</f>
        <v>Jyoti sharma</v>
      </c>
      <c r="D118" t="str">
        <f>VLOOKUP($B118,Roster!$A$2:$AG$81,3,0)</f>
        <v>Shivaji</v>
      </c>
      <c r="E118" t="str">
        <f>VLOOKUP($B118,Roster!$A$2:$AG$81,MATCH($A118,Roster!$A$2:$AG$2,0),0)</f>
        <v>09:00 - 18:00</v>
      </c>
      <c r="F118" t="s">
        <v>181</v>
      </c>
      <c r="G118" s="16">
        <f t="shared" si="3"/>
        <v>1</v>
      </c>
      <c r="H118" s="16">
        <f t="shared" si="4"/>
        <v>1</v>
      </c>
      <c r="I118" s="16">
        <f t="shared" si="5"/>
        <v>0</v>
      </c>
    </row>
    <row r="119" spans="1:9" x14ac:dyDescent="0.25">
      <c r="A119" s="15">
        <f t="shared" si="8"/>
        <v>44714</v>
      </c>
      <c r="B119" t="str">
        <f t="shared" si="7"/>
        <v>Hemant-1115</v>
      </c>
      <c r="C119" t="str">
        <f>VLOOKUP($B119,Roster!$A$2:$AG$81,2,0)</f>
        <v>Hemant</v>
      </c>
      <c r="D119" t="str">
        <f>VLOOKUP($B119,Roster!$A$2:$AG$81,3,0)</f>
        <v>Shivaji</v>
      </c>
      <c r="E119" t="str">
        <f>VLOOKUP($B119,Roster!$A$2:$AG$81,MATCH($A119,Roster!$A$2:$AG$2,0),0)</f>
        <v>14:00 - 23:00</v>
      </c>
      <c r="F119" t="s">
        <v>181</v>
      </c>
      <c r="G119" s="16">
        <f t="shared" si="3"/>
        <v>1</v>
      </c>
      <c r="H119" s="16">
        <f t="shared" si="4"/>
        <v>1</v>
      </c>
      <c r="I119" s="16">
        <f t="shared" si="5"/>
        <v>0</v>
      </c>
    </row>
    <row r="120" spans="1:9" x14ac:dyDescent="0.25">
      <c r="A120" s="15">
        <f t="shared" si="8"/>
        <v>44714</v>
      </c>
      <c r="B120" t="str">
        <f t="shared" si="7"/>
        <v>Deepak -1118</v>
      </c>
      <c r="C120" t="str">
        <f>VLOOKUP($B120,Roster!$A$2:$AG$81,2,0)</f>
        <v xml:space="preserve">Deepak </v>
      </c>
      <c r="D120" t="str">
        <f>VLOOKUP($B120,Roster!$A$2:$AG$81,3,0)</f>
        <v>Shivaji</v>
      </c>
      <c r="E120" t="str">
        <f>VLOOKUP($B120,Roster!$A$2:$AG$81,MATCH($A120,Roster!$A$2:$AG$2,0),0)</f>
        <v>14:00 - 23:00</v>
      </c>
      <c r="F120" t="s">
        <v>181</v>
      </c>
      <c r="G120" s="16">
        <f t="shared" si="3"/>
        <v>1</v>
      </c>
      <c r="H120" s="16">
        <f t="shared" si="4"/>
        <v>1</v>
      </c>
      <c r="I120" s="16">
        <f t="shared" si="5"/>
        <v>0</v>
      </c>
    </row>
    <row r="121" spans="1:9" x14ac:dyDescent="0.25">
      <c r="A121" s="15">
        <f t="shared" si="8"/>
        <v>44714</v>
      </c>
      <c r="B121" t="str">
        <f t="shared" si="7"/>
        <v>Pratham-1121</v>
      </c>
      <c r="C121" t="str">
        <f>VLOOKUP($B121,Roster!$A$2:$AG$81,2,0)</f>
        <v>Pratham</v>
      </c>
      <c r="D121" t="str">
        <f>VLOOKUP($B121,Roster!$A$2:$AG$81,3,0)</f>
        <v>Shivaji</v>
      </c>
      <c r="E121" t="str">
        <f>VLOOKUP($B121,Roster!$A$2:$AG$81,MATCH($A121,Roster!$A$2:$AG$2,0),0)</f>
        <v>14:00 - 23:00</v>
      </c>
      <c r="F121" t="s">
        <v>181</v>
      </c>
      <c r="G121" s="16">
        <f t="shared" si="3"/>
        <v>1</v>
      </c>
      <c r="H121" s="16">
        <f t="shared" si="4"/>
        <v>1</v>
      </c>
      <c r="I121" s="16">
        <f t="shared" si="5"/>
        <v>0</v>
      </c>
    </row>
    <row r="122" spans="1:9" x14ac:dyDescent="0.25">
      <c r="A122" s="15">
        <f t="shared" si="8"/>
        <v>44714</v>
      </c>
      <c r="B122" t="str">
        <f t="shared" si="7"/>
        <v>Pankaj-1124</v>
      </c>
      <c r="C122" t="str">
        <f>VLOOKUP($B122,Roster!$A$2:$AG$81,2,0)</f>
        <v>Pankaj</v>
      </c>
      <c r="D122" t="str">
        <f>VLOOKUP($B122,Roster!$A$2:$AG$81,3,0)</f>
        <v>Shivaji</v>
      </c>
      <c r="E122" t="str">
        <f>VLOOKUP($B122,Roster!$A$2:$AG$81,MATCH($A122,Roster!$A$2:$AG$2,0),0)</f>
        <v>08:00 - 17:00</v>
      </c>
      <c r="F122" t="s">
        <v>187</v>
      </c>
      <c r="G122" s="16">
        <f t="shared" si="3"/>
        <v>1</v>
      </c>
      <c r="H122" s="16">
        <f t="shared" si="4"/>
        <v>0</v>
      </c>
      <c r="I122" s="16">
        <f t="shared" si="5"/>
        <v>1</v>
      </c>
    </row>
    <row r="123" spans="1:9" x14ac:dyDescent="0.25">
      <c r="A123" s="15">
        <f t="shared" si="8"/>
        <v>44714</v>
      </c>
      <c r="B123" t="str">
        <f t="shared" si="7"/>
        <v>Hitesh-1127</v>
      </c>
      <c r="C123" t="str">
        <f>VLOOKUP($B123,Roster!$A$2:$AG$81,2,0)</f>
        <v>Hitesh</v>
      </c>
      <c r="D123" t="str">
        <f>VLOOKUP($B123,Roster!$A$2:$AG$81,3,0)</f>
        <v>Shivaji</v>
      </c>
      <c r="E123" t="str">
        <f>VLOOKUP($B123,Roster!$A$2:$AG$81,MATCH($A123,Roster!$A$2:$AG$2,0),0)</f>
        <v>14:00 - 23:00</v>
      </c>
      <c r="F123" t="s">
        <v>181</v>
      </c>
      <c r="G123" s="16">
        <f t="shared" si="3"/>
        <v>1</v>
      </c>
      <c r="H123" s="16">
        <f t="shared" si="4"/>
        <v>1</v>
      </c>
      <c r="I123" s="16">
        <f t="shared" si="5"/>
        <v>0</v>
      </c>
    </row>
    <row r="124" spans="1:9" x14ac:dyDescent="0.25">
      <c r="A124" s="15">
        <f t="shared" si="8"/>
        <v>44714</v>
      </c>
      <c r="B124" t="str">
        <f t="shared" si="7"/>
        <v>Jaspreet kaur-1130</v>
      </c>
      <c r="C124" t="str">
        <f>VLOOKUP($B124,Roster!$A$2:$AG$81,2,0)</f>
        <v>Jaspreet kaur</v>
      </c>
      <c r="D124" t="str">
        <f>VLOOKUP($B124,Roster!$A$2:$AG$81,3,0)</f>
        <v>Shivaji</v>
      </c>
      <c r="E124" t="str">
        <f>VLOOKUP($B124,Roster!$A$2:$AG$81,MATCH($A124,Roster!$A$2:$AG$2,0),0)</f>
        <v>06:00 - 15:00</v>
      </c>
      <c r="F124" t="s">
        <v>181</v>
      </c>
      <c r="G124" s="16">
        <f t="shared" si="3"/>
        <v>1</v>
      </c>
      <c r="H124" s="16">
        <f t="shared" si="4"/>
        <v>1</v>
      </c>
      <c r="I124" s="16">
        <f t="shared" si="5"/>
        <v>0</v>
      </c>
    </row>
    <row r="125" spans="1:9" x14ac:dyDescent="0.25">
      <c r="A125" s="15">
        <f t="shared" si="8"/>
        <v>44714</v>
      </c>
      <c r="B125" t="str">
        <f t="shared" si="7"/>
        <v>Tinku-1133</v>
      </c>
      <c r="C125" t="str">
        <f>VLOOKUP($B125,Roster!$A$2:$AG$81,2,0)</f>
        <v>Tinku</v>
      </c>
      <c r="D125" t="str">
        <f>VLOOKUP($B125,Roster!$A$2:$AG$81,3,0)</f>
        <v>Tagor</v>
      </c>
      <c r="E125" t="str">
        <f>VLOOKUP($B125,Roster!$A$2:$AG$81,MATCH($A125,Roster!$A$2:$AG$2,0),0)</f>
        <v>06:00 - 15:00</v>
      </c>
      <c r="F125" t="s">
        <v>181</v>
      </c>
      <c r="G125" s="16">
        <f t="shared" si="3"/>
        <v>1</v>
      </c>
      <c r="H125" s="16">
        <f t="shared" si="4"/>
        <v>1</v>
      </c>
      <c r="I125" s="16">
        <f t="shared" si="5"/>
        <v>0</v>
      </c>
    </row>
    <row r="126" spans="1:9" x14ac:dyDescent="0.25">
      <c r="A126" s="15">
        <f t="shared" si="8"/>
        <v>44714</v>
      </c>
      <c r="B126" t="str">
        <f t="shared" si="7"/>
        <v>Nitika-1136</v>
      </c>
      <c r="C126" t="str">
        <f>VLOOKUP($B126,Roster!$A$2:$AG$81,2,0)</f>
        <v>Nitika</v>
      </c>
      <c r="D126" t="str">
        <f>VLOOKUP($B126,Roster!$A$2:$AG$81,3,0)</f>
        <v>Tagor</v>
      </c>
      <c r="E126" t="str">
        <f>VLOOKUP($B126,Roster!$A$2:$AG$81,MATCH($A126,Roster!$A$2:$AG$2,0),0)</f>
        <v>14:00 - 23:00</v>
      </c>
      <c r="F126" t="s">
        <v>181</v>
      </c>
      <c r="G126" s="16">
        <f t="shared" si="3"/>
        <v>1</v>
      </c>
      <c r="H126" s="16">
        <f t="shared" si="4"/>
        <v>1</v>
      </c>
      <c r="I126" s="16">
        <f t="shared" si="5"/>
        <v>0</v>
      </c>
    </row>
    <row r="127" spans="1:9" x14ac:dyDescent="0.25">
      <c r="A127" s="15">
        <f t="shared" si="8"/>
        <v>44714</v>
      </c>
      <c r="B127" t="str">
        <f t="shared" si="7"/>
        <v>Ghazi-1139</v>
      </c>
      <c r="C127" t="str">
        <f>VLOOKUP($B127,Roster!$A$2:$AG$81,2,0)</f>
        <v>Ghazi</v>
      </c>
      <c r="D127" t="str">
        <f>VLOOKUP($B127,Roster!$A$2:$AG$81,3,0)</f>
        <v>Tagor</v>
      </c>
      <c r="E127" t="str">
        <f>VLOOKUP($B127,Roster!$A$2:$AG$81,MATCH($A127,Roster!$A$2:$AG$2,0),0)</f>
        <v>08:00 - 17:00</v>
      </c>
      <c r="F127" t="s">
        <v>187</v>
      </c>
      <c r="G127" s="16">
        <f t="shared" si="3"/>
        <v>1</v>
      </c>
      <c r="H127" s="16">
        <f t="shared" si="4"/>
        <v>0</v>
      </c>
      <c r="I127" s="16">
        <f t="shared" si="5"/>
        <v>1</v>
      </c>
    </row>
    <row r="128" spans="1:9" x14ac:dyDescent="0.25">
      <c r="A128" s="15">
        <f t="shared" si="8"/>
        <v>44714</v>
      </c>
      <c r="B128" t="str">
        <f t="shared" si="7"/>
        <v>Ajay-1142</v>
      </c>
      <c r="C128" t="str">
        <f>VLOOKUP($B128,Roster!$A$2:$AG$81,2,0)</f>
        <v>Ajay</v>
      </c>
      <c r="D128" t="str">
        <f>VLOOKUP($B128,Roster!$A$2:$AG$81,3,0)</f>
        <v>Tagor</v>
      </c>
      <c r="E128" t="str">
        <f>VLOOKUP($B128,Roster!$A$2:$AG$81,MATCH($A128,Roster!$A$2:$AG$2,0),0)</f>
        <v>Paid Leave</v>
      </c>
      <c r="F128" t="s">
        <v>10</v>
      </c>
      <c r="G128" s="16">
        <f t="shared" si="3"/>
        <v>0</v>
      </c>
      <c r="H128" s="16">
        <f t="shared" si="4"/>
        <v>0</v>
      </c>
      <c r="I128" s="16">
        <f t="shared" si="5"/>
        <v>0</v>
      </c>
    </row>
    <row r="129" spans="1:9" x14ac:dyDescent="0.25">
      <c r="A129" s="15">
        <f t="shared" si="8"/>
        <v>44714</v>
      </c>
      <c r="B129" t="str">
        <f t="shared" si="7"/>
        <v>Manan-1145</v>
      </c>
      <c r="C129" t="str">
        <f>VLOOKUP($B129,Roster!$A$2:$AG$81,2,0)</f>
        <v>Manan</v>
      </c>
      <c r="D129" t="str">
        <f>VLOOKUP($B129,Roster!$A$2:$AG$81,3,0)</f>
        <v>Tagor</v>
      </c>
      <c r="E129" t="str">
        <f>VLOOKUP($B129,Roster!$A$2:$AG$81,MATCH($A129,Roster!$A$2:$AG$2,0),0)</f>
        <v>14:00 - 23:00</v>
      </c>
      <c r="F129" t="s">
        <v>181</v>
      </c>
      <c r="G129" s="16">
        <f t="shared" si="3"/>
        <v>1</v>
      </c>
      <c r="H129" s="16">
        <f t="shared" si="4"/>
        <v>1</v>
      </c>
      <c r="I129" s="16">
        <f t="shared" si="5"/>
        <v>0</v>
      </c>
    </row>
    <row r="130" spans="1:9" x14ac:dyDescent="0.25">
      <c r="A130" s="15">
        <f t="shared" si="8"/>
        <v>44714</v>
      </c>
      <c r="B130" t="str">
        <f t="shared" si="7"/>
        <v>Dheeraj-1148</v>
      </c>
      <c r="C130" t="str">
        <f>VLOOKUP($B130,Roster!$A$2:$AG$81,2,0)</f>
        <v>Dheeraj</v>
      </c>
      <c r="D130" t="str">
        <f>VLOOKUP($B130,Roster!$A$2:$AG$81,3,0)</f>
        <v>Tagor</v>
      </c>
      <c r="E130" t="str">
        <f>VLOOKUP($B130,Roster!$A$2:$AG$81,MATCH($A130,Roster!$A$2:$AG$2,0),0)</f>
        <v>06:00 - 15:00</v>
      </c>
      <c r="F130" t="s">
        <v>13</v>
      </c>
      <c r="G130" s="16">
        <f t="shared" si="3"/>
        <v>1</v>
      </c>
      <c r="H130" s="16">
        <f t="shared" si="4"/>
        <v>0</v>
      </c>
      <c r="I130" s="16">
        <f t="shared" si="5"/>
        <v>1</v>
      </c>
    </row>
    <row r="131" spans="1:9" x14ac:dyDescent="0.25">
      <c r="A131" s="15">
        <f t="shared" si="8"/>
        <v>44714</v>
      </c>
      <c r="B131" t="str">
        <f t="shared" si="7"/>
        <v>Soin-1151</v>
      </c>
      <c r="C131" t="str">
        <f>VLOOKUP($B131,Roster!$A$2:$AG$81,2,0)</f>
        <v>Soin</v>
      </c>
      <c r="D131" t="str">
        <f>VLOOKUP($B131,Roster!$A$2:$AG$81,3,0)</f>
        <v>Tagor</v>
      </c>
      <c r="E131" t="str">
        <f>VLOOKUP($B131,Roster!$A$2:$AG$81,MATCH($A131,Roster!$A$2:$AG$2,0),0)</f>
        <v>06:00 - 15:00</v>
      </c>
      <c r="F131" t="s">
        <v>181</v>
      </c>
      <c r="G131" s="16">
        <f t="shared" ref="G131:G194" si="9">IF(E131&lt;&gt;F131,1,0)</f>
        <v>1</v>
      </c>
      <c r="H131" s="16">
        <f t="shared" ref="H131:H194" si="10">IF(F131="Present",1,0)</f>
        <v>1</v>
      </c>
      <c r="I131" s="16">
        <f t="shared" ref="I131:I194" si="11">IF(G131=H131,0,1)</f>
        <v>0</v>
      </c>
    </row>
    <row r="132" spans="1:9" x14ac:dyDescent="0.25">
      <c r="A132" s="15">
        <f t="shared" si="8"/>
        <v>44714</v>
      </c>
      <c r="B132" t="str">
        <f t="shared" si="7"/>
        <v>Nitesh Singh-1154</v>
      </c>
      <c r="C132" t="str">
        <f>VLOOKUP($B132,Roster!$A$2:$AG$81,2,0)</f>
        <v>Nitesh Singh</v>
      </c>
      <c r="D132" t="str">
        <f>VLOOKUP($B132,Roster!$A$2:$AG$81,3,0)</f>
        <v>Tagor</v>
      </c>
      <c r="E132" t="str">
        <f>VLOOKUP($B132,Roster!$A$2:$AG$81,MATCH($A132,Roster!$A$2:$AG$2,0),0)</f>
        <v>09:00 - 18:00</v>
      </c>
      <c r="F132" t="s">
        <v>181</v>
      </c>
      <c r="G132" s="16">
        <f t="shared" si="9"/>
        <v>1</v>
      </c>
      <c r="H132" s="16">
        <f t="shared" si="10"/>
        <v>1</v>
      </c>
      <c r="I132" s="16">
        <f t="shared" si="11"/>
        <v>0</v>
      </c>
    </row>
    <row r="133" spans="1:9" x14ac:dyDescent="0.25">
      <c r="A133" s="15">
        <f t="shared" si="8"/>
        <v>44714</v>
      </c>
      <c r="B133" t="str">
        <f t="shared" si="7"/>
        <v>Devender-1157</v>
      </c>
      <c r="C133" t="str">
        <f>VLOOKUP($B133,Roster!$A$2:$AG$81,2,0)</f>
        <v>Devender</v>
      </c>
      <c r="D133" t="str">
        <f>VLOOKUP($B133,Roster!$A$2:$AG$81,3,0)</f>
        <v>Tagor</v>
      </c>
      <c r="E133" t="str">
        <f>VLOOKUP($B133,Roster!$A$2:$AG$81,MATCH($A133,Roster!$A$2:$AG$2,0),0)</f>
        <v>09:00 - 18:00</v>
      </c>
      <c r="F133" t="s">
        <v>181</v>
      </c>
      <c r="G133" s="16">
        <f t="shared" si="9"/>
        <v>1</v>
      </c>
      <c r="H133" s="16">
        <f t="shared" si="10"/>
        <v>1</v>
      </c>
      <c r="I133" s="16">
        <f t="shared" si="11"/>
        <v>0</v>
      </c>
    </row>
    <row r="134" spans="1:9" x14ac:dyDescent="0.25">
      <c r="A134" s="15">
        <f t="shared" si="8"/>
        <v>44714</v>
      </c>
      <c r="B134" t="str">
        <f t="shared" si="7"/>
        <v>Deepak-1160</v>
      </c>
      <c r="C134" t="str">
        <f>VLOOKUP($B134,Roster!$A$2:$AG$81,2,0)</f>
        <v>Deepak</v>
      </c>
      <c r="D134" t="str">
        <f>VLOOKUP($B134,Roster!$A$2:$AG$81,3,0)</f>
        <v>Tagor</v>
      </c>
      <c r="E134" t="str">
        <f>VLOOKUP($B134,Roster!$A$2:$AG$81,MATCH($A134,Roster!$A$2:$AG$2,0),0)</f>
        <v>09:00 - 18:00</v>
      </c>
      <c r="F134" t="s">
        <v>187</v>
      </c>
      <c r="G134" s="16">
        <f t="shared" si="9"/>
        <v>1</v>
      </c>
      <c r="H134" s="16">
        <f t="shared" si="10"/>
        <v>0</v>
      </c>
      <c r="I134" s="16">
        <f t="shared" si="11"/>
        <v>1</v>
      </c>
    </row>
    <row r="135" spans="1:9" x14ac:dyDescent="0.25">
      <c r="A135" s="15">
        <f t="shared" si="8"/>
        <v>44714</v>
      </c>
      <c r="B135" t="str">
        <f t="shared" si="7"/>
        <v>Kanika-1163</v>
      </c>
      <c r="C135" t="str">
        <f>VLOOKUP($B135,Roster!$A$2:$AG$81,2,0)</f>
        <v>Kanika</v>
      </c>
      <c r="D135" t="str">
        <f>VLOOKUP($B135,Roster!$A$2:$AG$81,3,0)</f>
        <v>Tagor</v>
      </c>
      <c r="E135" t="str">
        <f>VLOOKUP($B135,Roster!$A$2:$AG$81,MATCH($A135,Roster!$A$2:$AG$2,0),0)</f>
        <v>06:00 - 15:00</v>
      </c>
      <c r="F135" t="s">
        <v>187</v>
      </c>
      <c r="G135" s="16">
        <f t="shared" si="9"/>
        <v>1</v>
      </c>
      <c r="H135" s="16">
        <f t="shared" si="10"/>
        <v>0</v>
      </c>
      <c r="I135" s="16">
        <f t="shared" si="11"/>
        <v>1</v>
      </c>
    </row>
    <row r="136" spans="1:9" x14ac:dyDescent="0.25">
      <c r="A136" s="15">
        <f t="shared" si="8"/>
        <v>44714</v>
      </c>
      <c r="B136" t="str">
        <f t="shared" si="7"/>
        <v>Priyanka-1166</v>
      </c>
      <c r="C136" t="str">
        <f>VLOOKUP($B136,Roster!$A$2:$AG$81,2,0)</f>
        <v>Priyanka</v>
      </c>
      <c r="D136" t="str">
        <f>VLOOKUP($B136,Roster!$A$2:$AG$81,3,0)</f>
        <v>Tagor</v>
      </c>
      <c r="E136" t="str">
        <f>VLOOKUP($B136,Roster!$A$2:$AG$81,MATCH($A136,Roster!$A$2:$AG$2,0),0)</f>
        <v>06:00 - 15:00</v>
      </c>
      <c r="F136" t="s">
        <v>181</v>
      </c>
      <c r="G136" s="16">
        <f t="shared" si="9"/>
        <v>1</v>
      </c>
      <c r="H136" s="16">
        <f t="shared" si="10"/>
        <v>1</v>
      </c>
      <c r="I136" s="16">
        <f t="shared" si="11"/>
        <v>0</v>
      </c>
    </row>
    <row r="137" spans="1:9" x14ac:dyDescent="0.25">
      <c r="A137" s="15">
        <f t="shared" si="8"/>
        <v>44714</v>
      </c>
      <c r="B137" t="str">
        <f t="shared" si="7"/>
        <v>Ishu sharma-1169</v>
      </c>
      <c r="C137" t="str">
        <f>VLOOKUP($B137,Roster!$A$2:$AG$81,2,0)</f>
        <v>Ishu sharma</v>
      </c>
      <c r="D137" t="str">
        <f>VLOOKUP($B137,Roster!$A$2:$AG$81,3,0)</f>
        <v>WR Ashoka</v>
      </c>
      <c r="E137" t="str">
        <f>VLOOKUP($B137,Roster!$A$2:$AG$81,MATCH($A137,Roster!$A$2:$AG$2,0),0)</f>
        <v>06:00 - 15:00</v>
      </c>
      <c r="F137" t="s">
        <v>181</v>
      </c>
      <c r="G137" s="16">
        <f t="shared" si="9"/>
        <v>1</v>
      </c>
      <c r="H137" s="16">
        <f t="shared" si="10"/>
        <v>1</v>
      </c>
      <c r="I137" s="16">
        <f t="shared" si="11"/>
        <v>0</v>
      </c>
    </row>
    <row r="138" spans="1:9" x14ac:dyDescent="0.25">
      <c r="A138" s="15">
        <f t="shared" si="8"/>
        <v>44714</v>
      </c>
      <c r="B138" t="str">
        <f t="shared" si="7"/>
        <v>Neeraj-1172</v>
      </c>
      <c r="C138" t="str">
        <f>VLOOKUP($B138,Roster!$A$2:$AG$81,2,0)</f>
        <v>Neeraj</v>
      </c>
      <c r="D138" t="str">
        <f>VLOOKUP($B138,Roster!$A$2:$AG$81,3,0)</f>
        <v>WR Ashoka</v>
      </c>
      <c r="E138" t="str">
        <f>VLOOKUP($B138,Roster!$A$2:$AG$81,MATCH($A138,Roster!$A$2:$AG$2,0),0)</f>
        <v>08:00 - 17:00</v>
      </c>
      <c r="F138" t="s">
        <v>181</v>
      </c>
      <c r="G138" s="16">
        <f t="shared" si="9"/>
        <v>1</v>
      </c>
      <c r="H138" s="16">
        <f t="shared" si="10"/>
        <v>1</v>
      </c>
      <c r="I138" s="16">
        <f t="shared" si="11"/>
        <v>0</v>
      </c>
    </row>
    <row r="139" spans="1:9" x14ac:dyDescent="0.25">
      <c r="A139" s="15">
        <f t="shared" si="8"/>
        <v>44714</v>
      </c>
      <c r="B139" t="str">
        <f t="shared" si="7"/>
        <v>Mansi-1175</v>
      </c>
      <c r="C139" t="str">
        <f>VLOOKUP($B139,Roster!$A$2:$AG$81,2,0)</f>
        <v>Mansi</v>
      </c>
      <c r="D139" t="str">
        <f>VLOOKUP($B139,Roster!$A$2:$AG$81,3,0)</f>
        <v>WR Ashoka</v>
      </c>
      <c r="E139" t="str">
        <f>VLOOKUP($B139,Roster!$A$2:$AG$81,MATCH($A139,Roster!$A$2:$AG$2,0),0)</f>
        <v>06:00 - 15:00</v>
      </c>
      <c r="F139" t="s">
        <v>181</v>
      </c>
      <c r="G139" s="16">
        <f t="shared" si="9"/>
        <v>1</v>
      </c>
      <c r="H139" s="16">
        <f t="shared" si="10"/>
        <v>1</v>
      </c>
      <c r="I139" s="16">
        <f t="shared" si="11"/>
        <v>0</v>
      </c>
    </row>
    <row r="140" spans="1:9" x14ac:dyDescent="0.25">
      <c r="A140" s="15">
        <f t="shared" si="8"/>
        <v>44714</v>
      </c>
      <c r="B140" t="str">
        <f t="shared" si="7"/>
        <v>Kritika sharma-1178</v>
      </c>
      <c r="C140" t="str">
        <f>VLOOKUP($B140,Roster!$A$2:$AG$81,2,0)</f>
        <v>Kritika sharma</v>
      </c>
      <c r="D140" t="str">
        <f>VLOOKUP($B140,Roster!$A$2:$AG$81,3,0)</f>
        <v>WR Ashoka</v>
      </c>
      <c r="E140" t="str">
        <f>VLOOKUP($B140,Roster!$A$2:$AG$81,MATCH($A140,Roster!$A$2:$AG$2,0),0)</f>
        <v>08:00 - 17:00</v>
      </c>
      <c r="F140" t="s">
        <v>181</v>
      </c>
      <c r="G140" s="16">
        <f t="shared" si="9"/>
        <v>1</v>
      </c>
      <c r="H140" s="16">
        <f t="shared" si="10"/>
        <v>1</v>
      </c>
      <c r="I140" s="16">
        <f t="shared" si="11"/>
        <v>0</v>
      </c>
    </row>
    <row r="141" spans="1:9" x14ac:dyDescent="0.25">
      <c r="A141" s="15">
        <f t="shared" si="8"/>
        <v>44714</v>
      </c>
      <c r="B141" t="str">
        <f t="shared" si="7"/>
        <v>Yashika-1181</v>
      </c>
      <c r="C141" t="str">
        <f>VLOOKUP($B141,Roster!$A$2:$AG$81,2,0)</f>
        <v>Yashika</v>
      </c>
      <c r="D141" t="str">
        <f>VLOOKUP($B141,Roster!$A$2:$AG$81,3,0)</f>
        <v>WR Ashoka</v>
      </c>
      <c r="E141" t="str">
        <f>VLOOKUP($B141,Roster!$A$2:$AG$81,MATCH($A141,Roster!$A$2:$AG$2,0),0)</f>
        <v>06:00 - 15:00</v>
      </c>
      <c r="F141" t="s">
        <v>181</v>
      </c>
      <c r="G141" s="16">
        <f t="shared" si="9"/>
        <v>1</v>
      </c>
      <c r="H141" s="16">
        <f t="shared" si="10"/>
        <v>1</v>
      </c>
      <c r="I141" s="16">
        <f t="shared" si="11"/>
        <v>0</v>
      </c>
    </row>
    <row r="142" spans="1:9" x14ac:dyDescent="0.25">
      <c r="A142" s="15">
        <f t="shared" si="8"/>
        <v>44714</v>
      </c>
      <c r="B142" t="str">
        <f t="shared" si="7"/>
        <v>Deepanshu pandey-1184</v>
      </c>
      <c r="C142" t="str">
        <f>VLOOKUP($B142,Roster!$A$2:$AG$81,2,0)</f>
        <v>Deepanshu pandey</v>
      </c>
      <c r="D142" t="str">
        <f>VLOOKUP($B142,Roster!$A$2:$AG$81,3,0)</f>
        <v>WR Ashoka</v>
      </c>
      <c r="E142" t="str">
        <f>VLOOKUP($B142,Roster!$A$2:$AG$81,MATCH($A142,Roster!$A$2:$AG$2,0),0)</f>
        <v>08:00 - 17:00</v>
      </c>
      <c r="F142" t="s">
        <v>181</v>
      </c>
      <c r="G142" s="16">
        <f t="shared" si="9"/>
        <v>1</v>
      </c>
      <c r="H142" s="16">
        <f t="shared" si="10"/>
        <v>1</v>
      </c>
      <c r="I142" s="16">
        <f t="shared" si="11"/>
        <v>0</v>
      </c>
    </row>
    <row r="143" spans="1:9" x14ac:dyDescent="0.25">
      <c r="A143" s="15">
        <f t="shared" si="8"/>
        <v>44714</v>
      </c>
      <c r="B143" t="str">
        <f t="shared" si="7"/>
        <v>Archana-1187</v>
      </c>
      <c r="C143" t="str">
        <f>VLOOKUP($B143,Roster!$A$2:$AG$81,2,0)</f>
        <v>Archana</v>
      </c>
      <c r="D143" t="str">
        <f>VLOOKUP($B143,Roster!$A$2:$AG$81,3,0)</f>
        <v>WR Ashoka</v>
      </c>
      <c r="E143" t="str">
        <f>VLOOKUP($B143,Roster!$A$2:$AG$81,MATCH($A143,Roster!$A$2:$AG$2,0),0)</f>
        <v>09:00 - 18:00</v>
      </c>
      <c r="F143" t="s">
        <v>181</v>
      </c>
      <c r="G143" s="16">
        <f t="shared" si="9"/>
        <v>1</v>
      </c>
      <c r="H143" s="16">
        <f t="shared" si="10"/>
        <v>1</v>
      </c>
      <c r="I143" s="16">
        <f t="shared" si="11"/>
        <v>0</v>
      </c>
    </row>
    <row r="144" spans="1:9" x14ac:dyDescent="0.25">
      <c r="A144" s="15">
        <f t="shared" si="8"/>
        <v>44714</v>
      </c>
      <c r="B144" t="str">
        <f t="shared" si="7"/>
        <v>Naman-1190</v>
      </c>
      <c r="C144" t="str">
        <f>VLOOKUP($B144,Roster!$A$2:$AG$81,2,0)</f>
        <v>Naman</v>
      </c>
      <c r="D144" t="str">
        <f>VLOOKUP($B144,Roster!$A$2:$AG$81,3,0)</f>
        <v>WR Ashoka</v>
      </c>
      <c r="E144" t="str">
        <f>VLOOKUP($B144,Roster!$A$2:$AG$81,MATCH($A144,Roster!$A$2:$AG$2,0),0)</f>
        <v>14:00 - 23:00</v>
      </c>
      <c r="F144" t="s">
        <v>181</v>
      </c>
      <c r="G144" s="16">
        <f t="shared" si="9"/>
        <v>1</v>
      </c>
      <c r="H144" s="16">
        <f t="shared" si="10"/>
        <v>1</v>
      </c>
      <c r="I144" s="16">
        <f t="shared" si="11"/>
        <v>0</v>
      </c>
    </row>
    <row r="145" spans="1:9" x14ac:dyDescent="0.25">
      <c r="A145" s="15">
        <f t="shared" si="8"/>
        <v>44714</v>
      </c>
      <c r="B145" t="str">
        <f t="shared" si="7"/>
        <v>Gopal-1193</v>
      </c>
      <c r="C145" t="str">
        <f>VLOOKUP($B145,Roster!$A$2:$AG$81,2,0)</f>
        <v>Gopal</v>
      </c>
      <c r="D145" t="str">
        <f>VLOOKUP($B145,Roster!$A$2:$AG$81,3,0)</f>
        <v>WR Ashoka</v>
      </c>
      <c r="E145" t="str">
        <f>VLOOKUP($B145,Roster!$A$2:$AG$81,MATCH($A145,Roster!$A$2:$AG$2,0),0)</f>
        <v>06:00 - 15:00</v>
      </c>
      <c r="F145" t="s">
        <v>181</v>
      </c>
      <c r="G145" s="16">
        <f t="shared" si="9"/>
        <v>1</v>
      </c>
      <c r="H145" s="16">
        <f t="shared" si="10"/>
        <v>1</v>
      </c>
      <c r="I145" s="16">
        <f t="shared" si="11"/>
        <v>0</v>
      </c>
    </row>
    <row r="146" spans="1:9" x14ac:dyDescent="0.25">
      <c r="A146" s="15">
        <f t="shared" si="8"/>
        <v>44714</v>
      </c>
      <c r="B146" t="str">
        <f t="shared" ref="B146:B159" si="12">B67</f>
        <v>Anshul -1196</v>
      </c>
      <c r="C146" t="str">
        <f>VLOOKUP($B146,Roster!$A$2:$AG$81,2,0)</f>
        <v xml:space="preserve">Anshul </v>
      </c>
      <c r="D146" t="str">
        <f>VLOOKUP($B146,Roster!$A$2:$AG$81,3,0)</f>
        <v>WR Ashoka</v>
      </c>
      <c r="E146" t="str">
        <f>VLOOKUP($B146,Roster!$A$2:$AG$81,MATCH($A146,Roster!$A$2:$AG$2,0),0)</f>
        <v>14:00 - 23:00</v>
      </c>
      <c r="F146" t="s">
        <v>181</v>
      </c>
      <c r="G146" s="16">
        <f t="shared" si="9"/>
        <v>1</v>
      </c>
      <c r="H146" s="16">
        <f t="shared" si="10"/>
        <v>1</v>
      </c>
      <c r="I146" s="16">
        <f t="shared" si="11"/>
        <v>0</v>
      </c>
    </row>
    <row r="147" spans="1:9" x14ac:dyDescent="0.25">
      <c r="A147" s="15">
        <f t="shared" si="8"/>
        <v>44714</v>
      </c>
      <c r="B147" t="str">
        <f t="shared" si="12"/>
        <v>Gopal-1199</v>
      </c>
      <c r="C147" t="str">
        <f>VLOOKUP($B147,Roster!$A$2:$AG$81,2,0)</f>
        <v>Gopal</v>
      </c>
      <c r="D147" t="str">
        <f>VLOOKUP($B147,Roster!$A$2:$AG$81,3,0)</f>
        <v>Ashoka</v>
      </c>
      <c r="E147" t="str">
        <f>VLOOKUP($B147,Roster!$A$2:$AG$81,MATCH($A147,Roster!$A$2:$AG$2,0),0)</f>
        <v>08:00 - 17:00</v>
      </c>
      <c r="F147" t="s">
        <v>181</v>
      </c>
      <c r="G147" s="16">
        <f t="shared" si="9"/>
        <v>1</v>
      </c>
      <c r="H147" s="16">
        <f t="shared" si="10"/>
        <v>1</v>
      </c>
      <c r="I147" s="16">
        <f t="shared" si="11"/>
        <v>0</v>
      </c>
    </row>
    <row r="148" spans="1:9" x14ac:dyDescent="0.25">
      <c r="A148" s="15">
        <f t="shared" si="8"/>
        <v>44714</v>
      </c>
      <c r="B148" t="str">
        <f t="shared" si="12"/>
        <v>Nikhil-1202</v>
      </c>
      <c r="C148" t="str">
        <f>VLOOKUP($B148,Roster!$A$2:$AG$81,2,0)</f>
        <v>Nikhil</v>
      </c>
      <c r="D148" t="str">
        <f>VLOOKUP($B148,Roster!$A$2:$AG$81,3,0)</f>
        <v>Ashoka</v>
      </c>
      <c r="E148" t="str">
        <f>VLOOKUP($B148,Roster!$A$2:$AG$81,MATCH($A148,Roster!$A$2:$AG$2,0),0)</f>
        <v>09:00 - 18:00</v>
      </c>
      <c r="F148" t="s">
        <v>181</v>
      </c>
      <c r="G148" s="16">
        <f t="shared" si="9"/>
        <v>1</v>
      </c>
      <c r="H148" s="16">
        <f t="shared" si="10"/>
        <v>1</v>
      </c>
      <c r="I148" s="16">
        <f t="shared" si="11"/>
        <v>0</v>
      </c>
    </row>
    <row r="149" spans="1:9" x14ac:dyDescent="0.25">
      <c r="A149" s="15">
        <f t="shared" si="8"/>
        <v>44714</v>
      </c>
      <c r="B149" t="str">
        <f t="shared" si="12"/>
        <v>Priya-1205</v>
      </c>
      <c r="C149" t="str">
        <f>VLOOKUP($B149,Roster!$A$2:$AG$81,2,0)</f>
        <v>Priya</v>
      </c>
      <c r="D149" t="str">
        <f>VLOOKUP($B149,Roster!$A$2:$AG$81,3,0)</f>
        <v>Ashoka</v>
      </c>
      <c r="E149" t="str">
        <f>VLOOKUP($B149,Roster!$A$2:$AG$81,MATCH($A149,Roster!$A$2:$AG$2,0),0)</f>
        <v>14:00 - 23:00</v>
      </c>
      <c r="F149" t="s">
        <v>181</v>
      </c>
      <c r="G149" s="16">
        <f t="shared" si="9"/>
        <v>1</v>
      </c>
      <c r="H149" s="16">
        <f t="shared" si="10"/>
        <v>1</v>
      </c>
      <c r="I149" s="16">
        <f t="shared" si="11"/>
        <v>0</v>
      </c>
    </row>
    <row r="150" spans="1:9" x14ac:dyDescent="0.25">
      <c r="A150" s="15">
        <f t="shared" si="8"/>
        <v>44714</v>
      </c>
      <c r="B150" t="str">
        <f t="shared" si="12"/>
        <v>Shashank-1208</v>
      </c>
      <c r="C150" t="str">
        <f>VLOOKUP($B150,Roster!$A$2:$AG$81,2,0)</f>
        <v>Shashank</v>
      </c>
      <c r="D150" t="str">
        <f>VLOOKUP($B150,Roster!$A$2:$AG$81,3,0)</f>
        <v>Ashoka</v>
      </c>
      <c r="E150" t="str">
        <f>VLOOKUP($B150,Roster!$A$2:$AG$81,MATCH($A150,Roster!$A$2:$AG$2,0),0)</f>
        <v>06:00 - 15:00</v>
      </c>
      <c r="F150" t="s">
        <v>181</v>
      </c>
      <c r="G150" s="16">
        <f t="shared" si="9"/>
        <v>1</v>
      </c>
      <c r="H150" s="16">
        <f t="shared" si="10"/>
        <v>1</v>
      </c>
      <c r="I150" s="16">
        <f t="shared" si="11"/>
        <v>0</v>
      </c>
    </row>
    <row r="151" spans="1:9" x14ac:dyDescent="0.25">
      <c r="A151" s="15">
        <f t="shared" si="8"/>
        <v>44714</v>
      </c>
      <c r="B151" t="str">
        <f t="shared" si="12"/>
        <v>Sumit-1211</v>
      </c>
      <c r="C151" t="str">
        <f>VLOOKUP($B151,Roster!$A$2:$AG$81,2,0)</f>
        <v>Sumit</v>
      </c>
      <c r="D151" t="str">
        <f>VLOOKUP($B151,Roster!$A$2:$AG$81,3,0)</f>
        <v>Ashoka</v>
      </c>
      <c r="E151" t="str">
        <f>VLOOKUP($B151,Roster!$A$2:$AG$81,MATCH($A151,Roster!$A$2:$AG$2,0),0)</f>
        <v>14:00 - 23:00</v>
      </c>
      <c r="F151" t="s">
        <v>13</v>
      </c>
      <c r="G151" s="16">
        <f t="shared" si="9"/>
        <v>1</v>
      </c>
      <c r="H151" s="16">
        <f t="shared" si="10"/>
        <v>0</v>
      </c>
      <c r="I151" s="16">
        <f t="shared" si="11"/>
        <v>1</v>
      </c>
    </row>
    <row r="152" spans="1:9" x14ac:dyDescent="0.25">
      <c r="A152" s="15">
        <f t="shared" si="8"/>
        <v>44714</v>
      </c>
      <c r="B152" t="str">
        <f t="shared" si="12"/>
        <v>Anjali-1214</v>
      </c>
      <c r="C152" t="str">
        <f>VLOOKUP($B152,Roster!$A$2:$AG$81,2,0)</f>
        <v>Anjali</v>
      </c>
      <c r="D152" t="str">
        <f>VLOOKUP($B152,Roster!$A$2:$AG$81,3,0)</f>
        <v>Excel Avengers</v>
      </c>
      <c r="E152" t="str">
        <f>VLOOKUP($B152,Roster!$A$2:$AG$81,MATCH($A152,Roster!$A$2:$AG$2,0),0)</f>
        <v>14:00 - 23:00</v>
      </c>
      <c r="F152" t="s">
        <v>181</v>
      </c>
      <c r="G152" s="16">
        <f t="shared" si="9"/>
        <v>1</v>
      </c>
      <c r="H152" s="16">
        <f t="shared" si="10"/>
        <v>1</v>
      </c>
      <c r="I152" s="16">
        <f t="shared" si="11"/>
        <v>0</v>
      </c>
    </row>
    <row r="153" spans="1:9" x14ac:dyDescent="0.25">
      <c r="A153" s="15">
        <f t="shared" si="8"/>
        <v>44714</v>
      </c>
      <c r="B153" t="str">
        <f t="shared" si="12"/>
        <v>MD Babar adil-1217</v>
      </c>
      <c r="C153" t="str">
        <f>VLOOKUP($B153,Roster!$A$2:$AG$81,2,0)</f>
        <v>MD Babar adil</v>
      </c>
      <c r="D153" t="str">
        <f>VLOOKUP($B153,Roster!$A$2:$AG$81,3,0)</f>
        <v>Excel Avengers</v>
      </c>
      <c r="E153" t="str">
        <f>VLOOKUP($B153,Roster!$A$2:$AG$81,MATCH($A153,Roster!$A$2:$AG$2,0),0)</f>
        <v>06:00 - 15:00</v>
      </c>
      <c r="F153" t="s">
        <v>181</v>
      </c>
      <c r="G153" s="16">
        <f t="shared" si="9"/>
        <v>1</v>
      </c>
      <c r="H153" s="16">
        <f t="shared" si="10"/>
        <v>1</v>
      </c>
      <c r="I153" s="16">
        <f t="shared" si="11"/>
        <v>0</v>
      </c>
    </row>
    <row r="154" spans="1:9" x14ac:dyDescent="0.25">
      <c r="A154" s="15">
        <f t="shared" si="8"/>
        <v>44714</v>
      </c>
      <c r="B154" t="str">
        <f t="shared" si="12"/>
        <v>MD aarzoo-1220</v>
      </c>
      <c r="C154" t="str">
        <f>VLOOKUP($B154,Roster!$A$2:$AG$81,2,0)</f>
        <v>MD aarzoo</v>
      </c>
      <c r="D154" t="str">
        <f>VLOOKUP($B154,Roster!$A$2:$AG$81,3,0)</f>
        <v>Excel Avengers</v>
      </c>
      <c r="E154" t="str">
        <f>VLOOKUP($B154,Roster!$A$2:$AG$81,MATCH($A154,Roster!$A$2:$AG$2,0),0)</f>
        <v>06:00 - 15:00</v>
      </c>
      <c r="F154" t="s">
        <v>181</v>
      </c>
      <c r="G154" s="16">
        <f t="shared" si="9"/>
        <v>1</v>
      </c>
      <c r="H154" s="16">
        <f t="shared" si="10"/>
        <v>1</v>
      </c>
      <c r="I154" s="16">
        <f t="shared" si="11"/>
        <v>0</v>
      </c>
    </row>
    <row r="155" spans="1:9" x14ac:dyDescent="0.25">
      <c r="A155" s="15">
        <f t="shared" si="8"/>
        <v>44714</v>
      </c>
      <c r="B155" t="str">
        <f t="shared" si="12"/>
        <v>Ashish-1223</v>
      </c>
      <c r="C155" t="str">
        <f>VLOOKUP($B155,Roster!$A$2:$AG$81,2,0)</f>
        <v>Ashish</v>
      </c>
      <c r="D155" t="str">
        <f>VLOOKUP($B155,Roster!$A$2:$AG$81,3,0)</f>
        <v>Excel Avengers</v>
      </c>
      <c r="E155" t="str">
        <f>VLOOKUP($B155,Roster!$A$2:$AG$81,MATCH($A155,Roster!$A$2:$AG$2,0),0)</f>
        <v>09:00 - 18:00</v>
      </c>
      <c r="F155" t="s">
        <v>181</v>
      </c>
      <c r="G155" s="16">
        <f t="shared" si="9"/>
        <v>1</v>
      </c>
      <c r="H155" s="16">
        <f t="shared" si="10"/>
        <v>1</v>
      </c>
      <c r="I155" s="16">
        <f t="shared" si="11"/>
        <v>0</v>
      </c>
    </row>
    <row r="156" spans="1:9" x14ac:dyDescent="0.25">
      <c r="A156" s="15">
        <f t="shared" si="8"/>
        <v>44714</v>
      </c>
      <c r="B156" t="str">
        <f t="shared" si="12"/>
        <v>Prabhat Bisht-1226</v>
      </c>
      <c r="C156" t="str">
        <f>VLOOKUP($B156,Roster!$A$2:$AG$81,2,0)</f>
        <v>Prabhat Bisht</v>
      </c>
      <c r="D156" t="str">
        <f>VLOOKUP($B156,Roster!$A$2:$AG$81,3,0)</f>
        <v>Excel Avengers</v>
      </c>
      <c r="E156" t="str">
        <f>VLOOKUP($B156,Roster!$A$2:$AG$81,MATCH($A156,Roster!$A$2:$AG$2,0),0)</f>
        <v>09:00 - 18:00</v>
      </c>
      <c r="F156" t="s">
        <v>181</v>
      </c>
      <c r="G156" s="16">
        <f t="shared" si="9"/>
        <v>1</v>
      </c>
      <c r="H156" s="16">
        <f t="shared" si="10"/>
        <v>1</v>
      </c>
      <c r="I156" s="16">
        <f t="shared" si="11"/>
        <v>0</v>
      </c>
    </row>
    <row r="157" spans="1:9" x14ac:dyDescent="0.25">
      <c r="A157" s="15">
        <f t="shared" si="8"/>
        <v>44714</v>
      </c>
      <c r="B157" t="str">
        <f t="shared" si="12"/>
        <v>Shubham Saini-1229</v>
      </c>
      <c r="C157" t="str">
        <f>VLOOKUP($B157,Roster!$A$2:$AG$81,2,0)</f>
        <v>Shubham Saini</v>
      </c>
      <c r="D157" t="str">
        <f>VLOOKUP($B157,Roster!$A$2:$AG$81,3,0)</f>
        <v>Excel Avengers</v>
      </c>
      <c r="E157" t="str">
        <f>VLOOKUP($B157,Roster!$A$2:$AG$81,MATCH($A157,Roster!$A$2:$AG$2,0),0)</f>
        <v>06:00 - 15:00</v>
      </c>
      <c r="F157" t="s">
        <v>181</v>
      </c>
      <c r="G157" s="16">
        <f t="shared" si="9"/>
        <v>1</v>
      </c>
      <c r="H157" s="16">
        <f t="shared" si="10"/>
        <v>1</v>
      </c>
      <c r="I157" s="16">
        <f t="shared" si="11"/>
        <v>0</v>
      </c>
    </row>
    <row r="158" spans="1:9" x14ac:dyDescent="0.25">
      <c r="A158" s="15">
        <f t="shared" si="8"/>
        <v>44714</v>
      </c>
      <c r="B158" t="str">
        <f t="shared" si="12"/>
        <v>Saurabh-1232</v>
      </c>
      <c r="C158" t="str">
        <f>VLOOKUP($B158,Roster!$A$2:$AG$81,2,0)</f>
        <v>Saurabh</v>
      </c>
      <c r="D158" t="str">
        <f>VLOOKUP($B158,Roster!$A$2:$AG$81,3,0)</f>
        <v>Excel Avengers</v>
      </c>
      <c r="E158" t="str">
        <f>VLOOKUP($B158,Roster!$A$2:$AG$81,MATCH($A158,Roster!$A$2:$AG$2,0),0)</f>
        <v>09:00 - 18:00</v>
      </c>
      <c r="F158" t="s">
        <v>10</v>
      </c>
      <c r="G158" s="16">
        <f t="shared" si="9"/>
        <v>1</v>
      </c>
      <c r="H158" s="16">
        <f t="shared" si="10"/>
        <v>0</v>
      </c>
      <c r="I158" s="16">
        <f t="shared" si="11"/>
        <v>1</v>
      </c>
    </row>
    <row r="159" spans="1:9" x14ac:dyDescent="0.25">
      <c r="A159" s="15">
        <f t="shared" si="8"/>
        <v>44714</v>
      </c>
      <c r="B159" t="str">
        <f t="shared" si="12"/>
        <v>Bhasker-1235</v>
      </c>
      <c r="C159" t="str">
        <f>VLOOKUP($B159,Roster!$A$2:$AG$81,2,0)</f>
        <v>Bhasker</v>
      </c>
      <c r="D159" t="str">
        <f>VLOOKUP($B159,Roster!$A$2:$AG$81,3,0)</f>
        <v>Excel Avengers</v>
      </c>
      <c r="E159" t="str">
        <f>VLOOKUP($B159,Roster!$A$2:$AG$81,MATCH($A159,Roster!$A$2:$AG$2,0),0)</f>
        <v>08:00 - 17:00</v>
      </c>
      <c r="F159" t="s">
        <v>181</v>
      </c>
      <c r="G159" s="16">
        <f t="shared" si="9"/>
        <v>1</v>
      </c>
      <c r="H159" s="16">
        <f t="shared" si="10"/>
        <v>1</v>
      </c>
      <c r="I159" s="16">
        <f t="shared" si="11"/>
        <v>0</v>
      </c>
    </row>
    <row r="160" spans="1:9" x14ac:dyDescent="0.25">
      <c r="A160" s="15">
        <f>A81+1</f>
        <v>44715</v>
      </c>
      <c r="B160" t="str">
        <f>B81</f>
        <v>Shakshi-1001</v>
      </c>
      <c r="C160" t="str">
        <f>VLOOKUP($B160,Roster!$A$2:$AG$81,2,0)</f>
        <v>Shakshi</v>
      </c>
      <c r="D160" t="str">
        <f>VLOOKUP($B160,Roster!$A$2:$AG$81,3,0)</f>
        <v>Augusto</v>
      </c>
      <c r="E160" t="str">
        <f>VLOOKUP($B160,Roster!$A$2:$AG$81,MATCH($A160,Roster!$A$2:$AG$2,0),0)</f>
        <v>14:00 - 23:00</v>
      </c>
      <c r="F160" t="s">
        <v>181</v>
      </c>
      <c r="G160" s="16">
        <f t="shared" si="9"/>
        <v>1</v>
      </c>
      <c r="H160" s="16">
        <f t="shared" si="10"/>
        <v>1</v>
      </c>
      <c r="I160" s="16">
        <f t="shared" si="11"/>
        <v>0</v>
      </c>
    </row>
    <row r="161" spans="1:9" x14ac:dyDescent="0.25">
      <c r="A161" s="15">
        <f t="shared" ref="A161:A224" si="13">A82+1</f>
        <v>44715</v>
      </c>
      <c r="B161" t="str">
        <f t="shared" ref="B161:B224" si="14">B82</f>
        <v>Vanshika-1004</v>
      </c>
      <c r="C161" t="str">
        <f>VLOOKUP($B161,Roster!$A$2:$AG$81,2,0)</f>
        <v>Vanshika</v>
      </c>
      <c r="D161" t="str">
        <f>VLOOKUP($B161,Roster!$A$2:$AG$81,3,0)</f>
        <v>Augusto</v>
      </c>
      <c r="E161" t="str">
        <f>VLOOKUP($B161,Roster!$A$2:$AG$81,MATCH($A161,Roster!$A$2:$AG$2,0),0)</f>
        <v>08:00 - 17:00</v>
      </c>
      <c r="F161" t="s">
        <v>181</v>
      </c>
      <c r="G161" s="16">
        <f t="shared" si="9"/>
        <v>1</v>
      </c>
      <c r="H161" s="16">
        <f t="shared" si="10"/>
        <v>1</v>
      </c>
      <c r="I161" s="16">
        <f t="shared" si="11"/>
        <v>0</v>
      </c>
    </row>
    <row r="162" spans="1:9" x14ac:dyDescent="0.25">
      <c r="A162" s="15">
        <f t="shared" si="13"/>
        <v>44715</v>
      </c>
      <c r="B162" t="str">
        <f t="shared" si="14"/>
        <v>Mayank-1007</v>
      </c>
      <c r="C162" t="str">
        <f>VLOOKUP($B162,Roster!$A$2:$AG$81,2,0)</f>
        <v>Mayank</v>
      </c>
      <c r="D162" t="str">
        <f>VLOOKUP($B162,Roster!$A$2:$AG$81,3,0)</f>
        <v>Augusto</v>
      </c>
      <c r="E162" t="str">
        <f>VLOOKUP($B162,Roster!$A$2:$AG$81,MATCH($A162,Roster!$A$2:$AG$2,0),0)</f>
        <v>14:00 - 23:00</v>
      </c>
      <c r="F162" t="s">
        <v>181</v>
      </c>
      <c r="G162" s="16">
        <f t="shared" si="9"/>
        <v>1</v>
      </c>
      <c r="H162" s="16">
        <f t="shared" si="10"/>
        <v>1</v>
      </c>
      <c r="I162" s="16">
        <f t="shared" si="11"/>
        <v>0</v>
      </c>
    </row>
    <row r="163" spans="1:9" x14ac:dyDescent="0.25">
      <c r="A163" s="15">
        <f t="shared" si="13"/>
        <v>44715</v>
      </c>
      <c r="B163" t="str">
        <f t="shared" si="14"/>
        <v>Rohit -1010</v>
      </c>
      <c r="C163" t="str">
        <f>VLOOKUP($B163,Roster!$A$2:$AG$81,2,0)</f>
        <v xml:space="preserve">Rohit </v>
      </c>
      <c r="D163" t="str">
        <f>VLOOKUP($B163,Roster!$A$2:$AG$81,3,0)</f>
        <v>Augusto</v>
      </c>
      <c r="E163" t="str">
        <f>VLOOKUP($B163,Roster!$A$2:$AG$81,MATCH($A163,Roster!$A$2:$AG$2,0),0)</f>
        <v>Sick Leave</v>
      </c>
      <c r="F163" t="s">
        <v>13</v>
      </c>
      <c r="G163" s="16">
        <f t="shared" si="9"/>
        <v>0</v>
      </c>
      <c r="H163" s="16">
        <f t="shared" si="10"/>
        <v>0</v>
      </c>
      <c r="I163" s="16">
        <f t="shared" si="11"/>
        <v>0</v>
      </c>
    </row>
    <row r="164" spans="1:9" x14ac:dyDescent="0.25">
      <c r="A164" s="15">
        <f t="shared" si="13"/>
        <v>44715</v>
      </c>
      <c r="B164" t="str">
        <f t="shared" si="14"/>
        <v>Kshitiz-1013</v>
      </c>
      <c r="C164" t="str">
        <f>VLOOKUP($B164,Roster!$A$2:$AG$81,2,0)</f>
        <v>Kshitiz</v>
      </c>
      <c r="D164" t="str">
        <f>VLOOKUP($B164,Roster!$A$2:$AG$81,3,0)</f>
        <v>Augusto</v>
      </c>
      <c r="E164" t="str">
        <f>VLOOKUP($B164,Roster!$A$2:$AG$81,MATCH($A164,Roster!$A$2:$AG$2,0),0)</f>
        <v>08:00 - 17:00</v>
      </c>
      <c r="F164" t="s">
        <v>181</v>
      </c>
      <c r="G164" s="16">
        <f t="shared" si="9"/>
        <v>1</v>
      </c>
      <c r="H164" s="16">
        <f t="shared" si="10"/>
        <v>1</v>
      </c>
      <c r="I164" s="16">
        <f t="shared" si="11"/>
        <v>0</v>
      </c>
    </row>
    <row r="165" spans="1:9" x14ac:dyDescent="0.25">
      <c r="A165" s="15">
        <f t="shared" si="13"/>
        <v>44715</v>
      </c>
      <c r="B165" t="str">
        <f t="shared" si="14"/>
        <v>Harsh-1016</v>
      </c>
      <c r="C165" t="str">
        <f>VLOOKUP($B165,Roster!$A$2:$AG$81,2,0)</f>
        <v>Harsh</v>
      </c>
      <c r="D165" t="str">
        <f>VLOOKUP($B165,Roster!$A$2:$AG$81,3,0)</f>
        <v>Augusto</v>
      </c>
      <c r="E165" t="str">
        <f>VLOOKUP($B165,Roster!$A$2:$AG$81,MATCH($A165,Roster!$A$2:$AG$2,0),0)</f>
        <v>08:00 - 17:00</v>
      </c>
      <c r="F165" t="s">
        <v>181</v>
      </c>
      <c r="G165" s="16">
        <f t="shared" si="9"/>
        <v>1</v>
      </c>
      <c r="H165" s="16">
        <f t="shared" si="10"/>
        <v>1</v>
      </c>
      <c r="I165" s="16">
        <f t="shared" si="11"/>
        <v>0</v>
      </c>
    </row>
    <row r="166" spans="1:9" x14ac:dyDescent="0.25">
      <c r="A166" s="15">
        <f t="shared" si="13"/>
        <v>44715</v>
      </c>
      <c r="B166" t="str">
        <f t="shared" si="14"/>
        <v>Anil-1019</v>
      </c>
      <c r="C166" t="str">
        <f>VLOOKUP($B166,Roster!$A$2:$AG$81,2,0)</f>
        <v>Anil</v>
      </c>
      <c r="D166" t="str">
        <f>VLOOKUP($B166,Roster!$A$2:$AG$81,3,0)</f>
        <v>Augusto</v>
      </c>
      <c r="E166" t="str">
        <f>VLOOKUP($B166,Roster!$A$2:$AG$81,MATCH($A166,Roster!$A$2:$AG$2,0),0)</f>
        <v>14:00 - 23:00</v>
      </c>
      <c r="F166" t="s">
        <v>187</v>
      </c>
      <c r="G166" s="16">
        <f t="shared" si="9"/>
        <v>1</v>
      </c>
      <c r="H166" s="16">
        <f t="shared" si="10"/>
        <v>0</v>
      </c>
      <c r="I166" s="16">
        <f t="shared" si="11"/>
        <v>1</v>
      </c>
    </row>
    <row r="167" spans="1:9" x14ac:dyDescent="0.25">
      <c r="A167" s="15">
        <f t="shared" si="13"/>
        <v>44715</v>
      </c>
      <c r="B167" t="str">
        <f t="shared" si="14"/>
        <v>Divesh-1022</v>
      </c>
      <c r="C167" t="str">
        <f>VLOOKUP($B167,Roster!$A$2:$AG$81,2,0)</f>
        <v>Divesh</v>
      </c>
      <c r="D167" t="str">
        <f>VLOOKUP($B167,Roster!$A$2:$AG$81,3,0)</f>
        <v>Augusto</v>
      </c>
      <c r="E167" t="str">
        <f>VLOOKUP($B167,Roster!$A$2:$AG$81,MATCH($A167,Roster!$A$2:$AG$2,0),0)</f>
        <v>09:00 - 18:00</v>
      </c>
      <c r="F167" t="s">
        <v>181</v>
      </c>
      <c r="G167" s="16">
        <f t="shared" si="9"/>
        <v>1</v>
      </c>
      <c r="H167" s="16">
        <f t="shared" si="10"/>
        <v>1</v>
      </c>
      <c r="I167" s="16">
        <f t="shared" si="11"/>
        <v>0</v>
      </c>
    </row>
    <row r="168" spans="1:9" x14ac:dyDescent="0.25">
      <c r="A168" s="15">
        <f t="shared" si="13"/>
        <v>44715</v>
      </c>
      <c r="B168" t="str">
        <f t="shared" si="14"/>
        <v>Manoranjan-1025</v>
      </c>
      <c r="C168" t="str">
        <f>VLOOKUP($B168,Roster!$A$2:$AG$81,2,0)</f>
        <v>Manoranjan</v>
      </c>
      <c r="D168" t="str">
        <f>VLOOKUP($B168,Roster!$A$2:$AG$81,3,0)</f>
        <v>Augusto</v>
      </c>
      <c r="E168" t="str">
        <f>VLOOKUP($B168,Roster!$A$2:$AG$81,MATCH($A168,Roster!$A$2:$AG$2,0),0)</f>
        <v>06:00 - 15:00</v>
      </c>
      <c r="F168" t="s">
        <v>181</v>
      </c>
      <c r="G168" s="16">
        <f t="shared" si="9"/>
        <v>1</v>
      </c>
      <c r="H168" s="16">
        <f t="shared" si="10"/>
        <v>1</v>
      </c>
      <c r="I168" s="16">
        <f t="shared" si="11"/>
        <v>0</v>
      </c>
    </row>
    <row r="169" spans="1:9" x14ac:dyDescent="0.25">
      <c r="A169" s="15">
        <f t="shared" si="13"/>
        <v>44715</v>
      </c>
      <c r="B169" t="str">
        <f t="shared" si="14"/>
        <v>Birender-1028</v>
      </c>
      <c r="C169" t="str">
        <f>VLOOKUP($B169,Roster!$A$2:$AG$81,2,0)</f>
        <v>Birender</v>
      </c>
      <c r="D169" t="str">
        <f>VLOOKUP($B169,Roster!$A$2:$AG$81,3,0)</f>
        <v>Augusto</v>
      </c>
      <c r="E169" t="str">
        <f>VLOOKUP($B169,Roster!$A$2:$AG$81,MATCH($A169,Roster!$A$2:$AG$2,0),0)</f>
        <v>09:00 - 18:00</v>
      </c>
      <c r="F169" t="s">
        <v>181</v>
      </c>
      <c r="G169" s="16">
        <f t="shared" si="9"/>
        <v>1</v>
      </c>
      <c r="H169" s="16">
        <f t="shared" si="10"/>
        <v>1</v>
      </c>
      <c r="I169" s="16">
        <f t="shared" si="11"/>
        <v>0</v>
      </c>
    </row>
    <row r="170" spans="1:9" x14ac:dyDescent="0.25">
      <c r="A170" s="15">
        <f t="shared" si="13"/>
        <v>44715</v>
      </c>
      <c r="B170" t="str">
        <f t="shared" si="14"/>
        <v>Nilansh-1031</v>
      </c>
      <c r="C170" t="str">
        <f>VLOOKUP($B170,Roster!$A$2:$AG$81,2,0)</f>
        <v>Nilansh</v>
      </c>
      <c r="D170" t="str">
        <f>VLOOKUP($B170,Roster!$A$2:$AG$81,3,0)</f>
        <v>Pratap</v>
      </c>
      <c r="E170" t="str">
        <f>VLOOKUP($B170,Roster!$A$2:$AG$81,MATCH($A170,Roster!$A$2:$AG$2,0),0)</f>
        <v>09:00 - 18:00</v>
      </c>
      <c r="F170" t="s">
        <v>13</v>
      </c>
      <c r="G170" s="16">
        <f t="shared" si="9"/>
        <v>1</v>
      </c>
      <c r="H170" s="16">
        <f t="shared" si="10"/>
        <v>0</v>
      </c>
      <c r="I170" s="16">
        <f t="shared" si="11"/>
        <v>1</v>
      </c>
    </row>
    <row r="171" spans="1:9" x14ac:dyDescent="0.25">
      <c r="A171" s="15">
        <f t="shared" si="13"/>
        <v>44715</v>
      </c>
      <c r="B171" t="str">
        <f t="shared" si="14"/>
        <v>Mohit-1034</v>
      </c>
      <c r="C171" t="str">
        <f>VLOOKUP($B171,Roster!$A$2:$AG$81,2,0)</f>
        <v>Mohit</v>
      </c>
      <c r="D171" t="str">
        <f>VLOOKUP($B171,Roster!$A$2:$AG$81,3,0)</f>
        <v>Pratap</v>
      </c>
      <c r="E171" t="str">
        <f>VLOOKUP($B171,Roster!$A$2:$AG$81,MATCH($A171,Roster!$A$2:$AG$2,0),0)</f>
        <v>06:00 - 15:00</v>
      </c>
      <c r="F171" t="s">
        <v>181</v>
      </c>
      <c r="G171" s="16">
        <f t="shared" si="9"/>
        <v>1</v>
      </c>
      <c r="H171" s="16">
        <f t="shared" si="10"/>
        <v>1</v>
      </c>
      <c r="I171" s="16">
        <f t="shared" si="11"/>
        <v>0</v>
      </c>
    </row>
    <row r="172" spans="1:9" x14ac:dyDescent="0.25">
      <c r="A172" s="15">
        <f t="shared" si="13"/>
        <v>44715</v>
      </c>
      <c r="B172" t="str">
        <f t="shared" si="14"/>
        <v>Hasan-1037</v>
      </c>
      <c r="C172" t="str">
        <f>VLOOKUP($B172,Roster!$A$2:$AG$81,2,0)</f>
        <v>Hasan</v>
      </c>
      <c r="D172" t="str">
        <f>VLOOKUP($B172,Roster!$A$2:$AG$81,3,0)</f>
        <v>Pratap</v>
      </c>
      <c r="E172" t="str">
        <f>VLOOKUP($B172,Roster!$A$2:$AG$81,MATCH($A172,Roster!$A$2:$AG$2,0),0)</f>
        <v>09:00 - 18:00</v>
      </c>
      <c r="F172" t="s">
        <v>181</v>
      </c>
      <c r="G172" s="16">
        <f t="shared" si="9"/>
        <v>1</v>
      </c>
      <c r="H172" s="16">
        <f t="shared" si="10"/>
        <v>1</v>
      </c>
      <c r="I172" s="16">
        <f t="shared" si="11"/>
        <v>0</v>
      </c>
    </row>
    <row r="173" spans="1:9" x14ac:dyDescent="0.25">
      <c r="A173" s="15">
        <f t="shared" si="13"/>
        <v>44715</v>
      </c>
      <c r="B173" t="str">
        <f t="shared" si="14"/>
        <v>Komal Gaur-1040</v>
      </c>
      <c r="C173" t="str">
        <f>VLOOKUP($B173,Roster!$A$2:$AG$81,2,0)</f>
        <v>Komal Gaur</v>
      </c>
      <c r="D173" t="str">
        <f>VLOOKUP($B173,Roster!$A$2:$AG$81,3,0)</f>
        <v>Pratap</v>
      </c>
      <c r="E173" t="str">
        <f>VLOOKUP($B173,Roster!$A$2:$AG$81,MATCH($A173,Roster!$A$2:$AG$2,0),0)</f>
        <v>06:00 - 15:00</v>
      </c>
      <c r="F173" t="s">
        <v>181</v>
      </c>
      <c r="G173" s="16">
        <f t="shared" si="9"/>
        <v>1</v>
      </c>
      <c r="H173" s="16">
        <f t="shared" si="10"/>
        <v>1</v>
      </c>
      <c r="I173" s="16">
        <f t="shared" si="11"/>
        <v>0</v>
      </c>
    </row>
    <row r="174" spans="1:9" x14ac:dyDescent="0.25">
      <c r="A174" s="15">
        <f t="shared" si="13"/>
        <v>44715</v>
      </c>
      <c r="B174" t="str">
        <f t="shared" si="14"/>
        <v>Priya Chaudhary-1043</v>
      </c>
      <c r="C174" t="str">
        <f>VLOOKUP($B174,Roster!$A$2:$AG$81,2,0)</f>
        <v>Priya Chaudhary</v>
      </c>
      <c r="D174" t="str">
        <f>VLOOKUP($B174,Roster!$A$2:$AG$81,3,0)</f>
        <v>Pratap</v>
      </c>
      <c r="E174" t="str">
        <f>VLOOKUP($B174,Roster!$A$2:$AG$81,MATCH($A174,Roster!$A$2:$AG$2,0),0)</f>
        <v>14:00 - 23:00</v>
      </c>
      <c r="F174" t="s">
        <v>181</v>
      </c>
      <c r="G174" s="16">
        <f t="shared" si="9"/>
        <v>1</v>
      </c>
      <c r="H174" s="16">
        <f t="shared" si="10"/>
        <v>1</v>
      </c>
      <c r="I174" s="16">
        <f t="shared" si="11"/>
        <v>0</v>
      </c>
    </row>
    <row r="175" spans="1:9" x14ac:dyDescent="0.25">
      <c r="A175" s="15">
        <f t="shared" si="13"/>
        <v>44715</v>
      </c>
      <c r="B175" t="str">
        <f t="shared" si="14"/>
        <v>Dhruv-1046</v>
      </c>
      <c r="C175" t="str">
        <f>VLOOKUP($B175,Roster!$A$2:$AG$81,2,0)</f>
        <v>Dhruv</v>
      </c>
      <c r="D175" t="str">
        <f>VLOOKUP($B175,Roster!$A$2:$AG$81,3,0)</f>
        <v>Pratap</v>
      </c>
      <c r="E175" t="str">
        <f>VLOOKUP($B175,Roster!$A$2:$AG$81,MATCH($A175,Roster!$A$2:$AG$2,0),0)</f>
        <v>08:00 - 17:00</v>
      </c>
      <c r="F175" t="s">
        <v>181</v>
      </c>
      <c r="G175" s="16">
        <f t="shared" si="9"/>
        <v>1</v>
      </c>
      <c r="H175" s="16">
        <f t="shared" si="10"/>
        <v>1</v>
      </c>
      <c r="I175" s="16">
        <f t="shared" si="11"/>
        <v>0</v>
      </c>
    </row>
    <row r="176" spans="1:9" x14ac:dyDescent="0.25">
      <c r="A176" s="15">
        <f t="shared" si="13"/>
        <v>44715</v>
      </c>
      <c r="B176" t="str">
        <f t="shared" si="14"/>
        <v>Ashish-1049</v>
      </c>
      <c r="C176" t="str">
        <f>VLOOKUP($B176,Roster!$A$2:$AG$81,2,0)</f>
        <v>Ashish</v>
      </c>
      <c r="D176" t="str">
        <f>VLOOKUP($B176,Roster!$A$2:$AG$81,3,0)</f>
        <v>Pratap</v>
      </c>
      <c r="E176" t="str">
        <f>VLOOKUP($B176,Roster!$A$2:$AG$81,MATCH($A176,Roster!$A$2:$AG$2,0),0)</f>
        <v>14:00 - 23:00</v>
      </c>
      <c r="F176" t="s">
        <v>181</v>
      </c>
      <c r="G176" s="16">
        <f t="shared" si="9"/>
        <v>1</v>
      </c>
      <c r="H176" s="16">
        <f t="shared" si="10"/>
        <v>1</v>
      </c>
      <c r="I176" s="16">
        <f t="shared" si="11"/>
        <v>0</v>
      </c>
    </row>
    <row r="177" spans="1:9" x14ac:dyDescent="0.25">
      <c r="A177" s="15">
        <f t="shared" si="13"/>
        <v>44715</v>
      </c>
      <c r="B177" t="str">
        <f t="shared" si="14"/>
        <v>Suraj-1052</v>
      </c>
      <c r="C177" t="str">
        <f>VLOOKUP($B177,Roster!$A$2:$AG$81,2,0)</f>
        <v>Suraj</v>
      </c>
      <c r="D177" t="str">
        <f>VLOOKUP($B177,Roster!$A$2:$AG$81,3,0)</f>
        <v>Pratap</v>
      </c>
      <c r="E177" t="str">
        <f>VLOOKUP($B177,Roster!$A$2:$AG$81,MATCH($A177,Roster!$A$2:$AG$2,0),0)</f>
        <v>09:00 - 18:00</v>
      </c>
      <c r="F177" t="s">
        <v>181</v>
      </c>
      <c r="G177" s="16">
        <f t="shared" si="9"/>
        <v>1</v>
      </c>
      <c r="H177" s="16">
        <f t="shared" si="10"/>
        <v>1</v>
      </c>
      <c r="I177" s="16">
        <f t="shared" si="11"/>
        <v>0</v>
      </c>
    </row>
    <row r="178" spans="1:9" x14ac:dyDescent="0.25">
      <c r="A178" s="15">
        <f t="shared" si="13"/>
        <v>44715</v>
      </c>
      <c r="B178" t="str">
        <f t="shared" si="14"/>
        <v>Hriday Lal-1055</v>
      </c>
      <c r="C178" t="str">
        <f>VLOOKUP($B178,Roster!$A$2:$AG$81,2,0)</f>
        <v>Hriday Lal</v>
      </c>
      <c r="D178" t="str">
        <f>VLOOKUP($B178,Roster!$A$2:$AG$81,3,0)</f>
        <v>Pratap</v>
      </c>
      <c r="E178" t="str">
        <f>VLOOKUP($B178,Roster!$A$2:$AG$81,MATCH($A178,Roster!$A$2:$AG$2,0),0)</f>
        <v>Paid Leave</v>
      </c>
      <c r="F178" t="s">
        <v>10</v>
      </c>
      <c r="G178" s="16">
        <f t="shared" si="9"/>
        <v>0</v>
      </c>
      <c r="H178" s="16">
        <f t="shared" si="10"/>
        <v>0</v>
      </c>
      <c r="I178" s="16">
        <f t="shared" si="11"/>
        <v>0</v>
      </c>
    </row>
    <row r="179" spans="1:9" x14ac:dyDescent="0.25">
      <c r="A179" s="15">
        <f t="shared" si="13"/>
        <v>44715</v>
      </c>
      <c r="B179" t="str">
        <f t="shared" si="14"/>
        <v>Ridhima-1058</v>
      </c>
      <c r="C179" t="str">
        <f>VLOOKUP($B179,Roster!$A$2:$AG$81,2,0)</f>
        <v>Ridhima</v>
      </c>
      <c r="D179" t="str">
        <f>VLOOKUP($B179,Roster!$A$2:$AG$81,3,0)</f>
        <v>Pratap</v>
      </c>
      <c r="E179" t="str">
        <f>VLOOKUP($B179,Roster!$A$2:$AG$81,MATCH($A179,Roster!$A$2:$AG$2,0),0)</f>
        <v>06:00 - 15:00</v>
      </c>
      <c r="F179" t="s">
        <v>181</v>
      </c>
      <c r="G179" s="16">
        <f t="shared" si="9"/>
        <v>1</v>
      </c>
      <c r="H179" s="16">
        <f t="shared" si="10"/>
        <v>1</v>
      </c>
      <c r="I179" s="16">
        <f t="shared" si="11"/>
        <v>0</v>
      </c>
    </row>
    <row r="180" spans="1:9" x14ac:dyDescent="0.25">
      <c r="A180" s="15">
        <f t="shared" si="13"/>
        <v>44715</v>
      </c>
      <c r="B180" t="str">
        <f t="shared" si="14"/>
        <v>Tarun-1061</v>
      </c>
      <c r="C180" t="str">
        <f>VLOOKUP($B180,Roster!$A$2:$AG$81,2,0)</f>
        <v>Tarun</v>
      </c>
      <c r="D180" t="str">
        <f>VLOOKUP($B180,Roster!$A$2:$AG$81,3,0)</f>
        <v>Pratap</v>
      </c>
      <c r="E180" t="str">
        <f>VLOOKUP($B180,Roster!$A$2:$AG$81,MATCH($A180,Roster!$A$2:$AG$2,0),0)</f>
        <v>08:00 - 17:00</v>
      </c>
      <c r="F180" t="s">
        <v>181</v>
      </c>
      <c r="G180" s="16">
        <f t="shared" si="9"/>
        <v>1</v>
      </c>
      <c r="H180" s="16">
        <f t="shared" si="10"/>
        <v>1</v>
      </c>
      <c r="I180" s="16">
        <f t="shared" si="11"/>
        <v>0</v>
      </c>
    </row>
    <row r="181" spans="1:9" x14ac:dyDescent="0.25">
      <c r="A181" s="15">
        <f t="shared" si="13"/>
        <v>44715</v>
      </c>
      <c r="B181" t="str">
        <f t="shared" si="14"/>
        <v>Manish-1064</v>
      </c>
      <c r="C181" t="str">
        <f>VLOOKUP($B181,Roster!$A$2:$AG$81,2,0)</f>
        <v>Manish</v>
      </c>
      <c r="D181" t="str">
        <f>VLOOKUP($B181,Roster!$A$2:$AG$81,3,0)</f>
        <v>Pratap</v>
      </c>
      <c r="E181" t="str">
        <f>VLOOKUP($B181,Roster!$A$2:$AG$81,MATCH($A181,Roster!$A$2:$AG$2,0),0)</f>
        <v>08:00 - 17:00</v>
      </c>
      <c r="F181" t="s">
        <v>181</v>
      </c>
      <c r="G181" s="16">
        <f t="shared" si="9"/>
        <v>1</v>
      </c>
      <c r="H181" s="16">
        <f t="shared" si="10"/>
        <v>1</v>
      </c>
      <c r="I181" s="16">
        <f t="shared" si="11"/>
        <v>0</v>
      </c>
    </row>
    <row r="182" spans="1:9" x14ac:dyDescent="0.25">
      <c r="A182" s="15">
        <f t="shared" si="13"/>
        <v>44715</v>
      </c>
      <c r="B182" t="str">
        <f t="shared" si="14"/>
        <v>Deepshikha-1067</v>
      </c>
      <c r="C182" t="str">
        <f>VLOOKUP($B182,Roster!$A$2:$AG$81,2,0)</f>
        <v>Deepshikha</v>
      </c>
      <c r="D182" t="str">
        <f>VLOOKUP($B182,Roster!$A$2:$AG$81,3,0)</f>
        <v>Pratap</v>
      </c>
      <c r="E182" t="str">
        <f>VLOOKUP($B182,Roster!$A$2:$AG$81,MATCH($A182,Roster!$A$2:$AG$2,0),0)</f>
        <v>09:00 - 18:00</v>
      </c>
      <c r="F182" t="s">
        <v>181</v>
      </c>
      <c r="G182" s="16">
        <f t="shared" si="9"/>
        <v>1</v>
      </c>
      <c r="H182" s="16">
        <f t="shared" si="10"/>
        <v>1</v>
      </c>
      <c r="I182" s="16">
        <f t="shared" si="11"/>
        <v>0</v>
      </c>
    </row>
    <row r="183" spans="1:9" x14ac:dyDescent="0.25">
      <c r="A183" s="15">
        <f t="shared" si="13"/>
        <v>44715</v>
      </c>
      <c r="B183" t="str">
        <f t="shared" si="14"/>
        <v>Sheetal Sharma-1070</v>
      </c>
      <c r="C183" t="str">
        <f>VLOOKUP($B183,Roster!$A$2:$AG$81,2,0)</f>
        <v>Sheetal Sharma</v>
      </c>
      <c r="D183" t="str">
        <f>VLOOKUP($B183,Roster!$A$2:$AG$81,3,0)</f>
        <v>Pratap</v>
      </c>
      <c r="E183" t="str">
        <f>VLOOKUP($B183,Roster!$A$2:$AG$81,MATCH($A183,Roster!$A$2:$AG$2,0),0)</f>
        <v>09:00 - 18:00</v>
      </c>
      <c r="F183" t="s">
        <v>181</v>
      </c>
      <c r="G183" s="16">
        <f t="shared" si="9"/>
        <v>1</v>
      </c>
      <c r="H183" s="16">
        <f t="shared" si="10"/>
        <v>1</v>
      </c>
      <c r="I183" s="16">
        <f t="shared" si="11"/>
        <v>0</v>
      </c>
    </row>
    <row r="184" spans="1:9" x14ac:dyDescent="0.25">
      <c r="A184" s="15">
        <f t="shared" si="13"/>
        <v>44715</v>
      </c>
      <c r="B184" t="str">
        <f t="shared" si="14"/>
        <v>Jatin Khanna-1073</v>
      </c>
      <c r="C184" t="str">
        <f>VLOOKUP($B184,Roster!$A$2:$AG$81,2,0)</f>
        <v>Jatin Khanna</v>
      </c>
      <c r="D184" t="str">
        <f>VLOOKUP($B184,Roster!$A$2:$AG$81,3,0)</f>
        <v>Pratap</v>
      </c>
      <c r="E184" t="str">
        <f>VLOOKUP($B184,Roster!$A$2:$AG$81,MATCH($A184,Roster!$A$2:$AG$2,0),0)</f>
        <v>14:00 - 23:00</v>
      </c>
      <c r="F184" t="s">
        <v>181</v>
      </c>
      <c r="G184" s="16">
        <f t="shared" si="9"/>
        <v>1</v>
      </c>
      <c r="H184" s="16">
        <f t="shared" si="10"/>
        <v>1</v>
      </c>
      <c r="I184" s="16">
        <f t="shared" si="11"/>
        <v>0</v>
      </c>
    </row>
    <row r="185" spans="1:9" x14ac:dyDescent="0.25">
      <c r="A185" s="15">
        <f t="shared" si="13"/>
        <v>44715</v>
      </c>
      <c r="B185" t="str">
        <f t="shared" si="14"/>
        <v>Devesh Singh-1076</v>
      </c>
      <c r="C185" t="str">
        <f>VLOOKUP($B185,Roster!$A$2:$AG$81,2,0)</f>
        <v>Devesh Singh</v>
      </c>
      <c r="D185" t="str">
        <f>VLOOKUP($B185,Roster!$A$2:$AG$81,3,0)</f>
        <v>Raman</v>
      </c>
      <c r="E185" t="str">
        <f>VLOOKUP($B185,Roster!$A$2:$AG$81,MATCH($A185,Roster!$A$2:$AG$2,0),0)</f>
        <v>14:00 - 23:00</v>
      </c>
      <c r="F185" t="s">
        <v>181</v>
      </c>
      <c r="G185" s="16">
        <f t="shared" si="9"/>
        <v>1</v>
      </c>
      <c r="H185" s="16">
        <f t="shared" si="10"/>
        <v>1</v>
      </c>
      <c r="I185" s="16">
        <f t="shared" si="11"/>
        <v>0</v>
      </c>
    </row>
    <row r="186" spans="1:9" x14ac:dyDescent="0.25">
      <c r="A186" s="15">
        <f t="shared" si="13"/>
        <v>44715</v>
      </c>
      <c r="B186" t="str">
        <f t="shared" si="14"/>
        <v>Raviranjan-1079</v>
      </c>
      <c r="C186" t="str">
        <f>VLOOKUP($B186,Roster!$A$2:$AG$81,2,0)</f>
        <v>Raviranjan</v>
      </c>
      <c r="D186" t="str">
        <f>VLOOKUP($B186,Roster!$A$2:$AG$81,3,0)</f>
        <v>Raman</v>
      </c>
      <c r="E186" t="str">
        <f>VLOOKUP($B186,Roster!$A$2:$AG$81,MATCH($A186,Roster!$A$2:$AG$2,0),0)</f>
        <v>06:00 - 15:00</v>
      </c>
      <c r="F186" t="s">
        <v>181</v>
      </c>
      <c r="G186" s="16">
        <f t="shared" si="9"/>
        <v>1</v>
      </c>
      <c r="H186" s="16">
        <f t="shared" si="10"/>
        <v>1</v>
      </c>
      <c r="I186" s="16">
        <f t="shared" si="11"/>
        <v>0</v>
      </c>
    </row>
    <row r="187" spans="1:9" x14ac:dyDescent="0.25">
      <c r="A187" s="15">
        <f t="shared" si="13"/>
        <v>44715</v>
      </c>
      <c r="B187" t="str">
        <f t="shared" si="14"/>
        <v>Shilpa-1082</v>
      </c>
      <c r="C187" t="str">
        <f>VLOOKUP($B187,Roster!$A$2:$AG$81,2,0)</f>
        <v>Shilpa</v>
      </c>
      <c r="D187" t="str">
        <f>VLOOKUP($B187,Roster!$A$2:$AG$81,3,0)</f>
        <v>Raman</v>
      </c>
      <c r="E187" t="str">
        <f>VLOOKUP($B187,Roster!$A$2:$AG$81,MATCH($A187,Roster!$A$2:$AG$2,0),0)</f>
        <v>14:00 - 23:00</v>
      </c>
      <c r="F187" t="s">
        <v>10</v>
      </c>
      <c r="G187" s="16">
        <f t="shared" si="9"/>
        <v>1</v>
      </c>
      <c r="H187" s="16">
        <f t="shared" si="10"/>
        <v>0</v>
      </c>
      <c r="I187" s="16">
        <f t="shared" si="11"/>
        <v>1</v>
      </c>
    </row>
    <row r="188" spans="1:9" x14ac:dyDescent="0.25">
      <c r="A188" s="15">
        <f t="shared" si="13"/>
        <v>44715</v>
      </c>
      <c r="B188" t="str">
        <f t="shared" si="14"/>
        <v>Amit-1085</v>
      </c>
      <c r="C188" t="str">
        <f>VLOOKUP($B188,Roster!$A$2:$AG$81,2,0)</f>
        <v>Amit</v>
      </c>
      <c r="D188" t="str">
        <f>VLOOKUP($B188,Roster!$A$2:$AG$81,3,0)</f>
        <v>Raman</v>
      </c>
      <c r="E188" t="str">
        <f>VLOOKUP($B188,Roster!$A$2:$AG$81,MATCH($A188,Roster!$A$2:$AG$2,0),0)</f>
        <v>06:00 - 15:00</v>
      </c>
      <c r="F188" t="s">
        <v>187</v>
      </c>
      <c r="G188" s="16">
        <f t="shared" si="9"/>
        <v>1</v>
      </c>
      <c r="H188" s="16">
        <f t="shared" si="10"/>
        <v>0</v>
      </c>
      <c r="I188" s="16">
        <f t="shared" si="11"/>
        <v>1</v>
      </c>
    </row>
    <row r="189" spans="1:9" x14ac:dyDescent="0.25">
      <c r="A189" s="15">
        <f t="shared" si="13"/>
        <v>44715</v>
      </c>
      <c r="B189" t="str">
        <f t="shared" si="14"/>
        <v>Md Talib-1088</v>
      </c>
      <c r="C189" t="str">
        <f>VLOOKUP($B189,Roster!$A$2:$AG$81,2,0)</f>
        <v>Md Talib</v>
      </c>
      <c r="D189" t="str">
        <f>VLOOKUP($B189,Roster!$A$2:$AG$81,3,0)</f>
        <v>Raman</v>
      </c>
      <c r="E189" t="str">
        <f>VLOOKUP($B189,Roster!$A$2:$AG$81,MATCH($A189,Roster!$A$2:$AG$2,0),0)</f>
        <v>09:00 - 18:00</v>
      </c>
      <c r="F189" t="s">
        <v>13</v>
      </c>
      <c r="G189" s="16">
        <f t="shared" si="9"/>
        <v>1</v>
      </c>
      <c r="H189" s="16">
        <f t="shared" si="10"/>
        <v>0</v>
      </c>
      <c r="I189" s="16">
        <f t="shared" si="11"/>
        <v>1</v>
      </c>
    </row>
    <row r="190" spans="1:9" x14ac:dyDescent="0.25">
      <c r="A190" s="15">
        <f t="shared" si="13"/>
        <v>44715</v>
      </c>
      <c r="B190" t="str">
        <f t="shared" si="14"/>
        <v>Arpan-1091</v>
      </c>
      <c r="C190" t="str">
        <f>VLOOKUP($B190,Roster!$A$2:$AG$81,2,0)</f>
        <v>Arpan</v>
      </c>
      <c r="D190" t="str">
        <f>VLOOKUP($B190,Roster!$A$2:$AG$81,3,0)</f>
        <v>Raman</v>
      </c>
      <c r="E190" t="str">
        <f>VLOOKUP($B190,Roster!$A$2:$AG$81,MATCH($A190,Roster!$A$2:$AG$2,0),0)</f>
        <v>14:00 - 23:00</v>
      </c>
      <c r="F190" t="s">
        <v>181</v>
      </c>
      <c r="G190" s="16">
        <f t="shared" si="9"/>
        <v>1</v>
      </c>
      <c r="H190" s="16">
        <f t="shared" si="10"/>
        <v>1</v>
      </c>
      <c r="I190" s="16">
        <f t="shared" si="11"/>
        <v>0</v>
      </c>
    </row>
    <row r="191" spans="1:9" x14ac:dyDescent="0.25">
      <c r="A191" s="15">
        <f t="shared" si="13"/>
        <v>44715</v>
      </c>
      <c r="B191" t="str">
        <f t="shared" si="14"/>
        <v>Shubham-1094</v>
      </c>
      <c r="C191" t="str">
        <f>VLOOKUP($B191,Roster!$A$2:$AG$81,2,0)</f>
        <v>Shubham</v>
      </c>
      <c r="D191" t="str">
        <f>VLOOKUP($B191,Roster!$A$2:$AG$81,3,0)</f>
        <v>Raman</v>
      </c>
      <c r="E191" t="str">
        <f>VLOOKUP($B191,Roster!$A$2:$AG$81,MATCH($A191,Roster!$A$2:$AG$2,0),0)</f>
        <v>06:00 - 15:00</v>
      </c>
      <c r="F191" t="s">
        <v>181</v>
      </c>
      <c r="G191" s="16">
        <f t="shared" si="9"/>
        <v>1</v>
      </c>
      <c r="H191" s="16">
        <f t="shared" si="10"/>
        <v>1</v>
      </c>
      <c r="I191" s="16">
        <f t="shared" si="11"/>
        <v>0</v>
      </c>
    </row>
    <row r="192" spans="1:9" x14ac:dyDescent="0.25">
      <c r="A192" s="15">
        <f t="shared" si="13"/>
        <v>44715</v>
      </c>
      <c r="B192" t="str">
        <f t="shared" si="14"/>
        <v>Nitesh-1097</v>
      </c>
      <c r="C192" t="str">
        <f>VLOOKUP($B192,Roster!$A$2:$AG$81,2,0)</f>
        <v>Nitesh</v>
      </c>
      <c r="D192" t="str">
        <f>VLOOKUP($B192,Roster!$A$2:$AG$81,3,0)</f>
        <v>Raman</v>
      </c>
      <c r="E192" t="str">
        <f>VLOOKUP($B192,Roster!$A$2:$AG$81,MATCH($A192,Roster!$A$2:$AG$2,0),0)</f>
        <v>06:00 - 15:00</v>
      </c>
      <c r="F192" t="s">
        <v>181</v>
      </c>
      <c r="G192" s="16">
        <f t="shared" si="9"/>
        <v>1</v>
      </c>
      <c r="H192" s="16">
        <f t="shared" si="10"/>
        <v>1</v>
      </c>
      <c r="I192" s="16">
        <f t="shared" si="11"/>
        <v>0</v>
      </c>
    </row>
    <row r="193" spans="1:9" x14ac:dyDescent="0.25">
      <c r="A193" s="15">
        <f t="shared" si="13"/>
        <v>44715</v>
      </c>
      <c r="B193" t="str">
        <f t="shared" si="14"/>
        <v>Yashpal Rawat-1100</v>
      </c>
      <c r="C193" t="str">
        <f>VLOOKUP($B193,Roster!$A$2:$AG$81,2,0)</f>
        <v>Yashpal Rawat</v>
      </c>
      <c r="D193" t="str">
        <f>VLOOKUP($B193,Roster!$A$2:$AG$81,3,0)</f>
        <v>Shivaji</v>
      </c>
      <c r="E193" t="str">
        <f>VLOOKUP($B193,Roster!$A$2:$AG$81,MATCH($A193,Roster!$A$2:$AG$2,0),0)</f>
        <v>09:00 - 18:00</v>
      </c>
      <c r="F193" t="s">
        <v>181</v>
      </c>
      <c r="G193" s="16">
        <f t="shared" si="9"/>
        <v>1</v>
      </c>
      <c r="H193" s="16">
        <f t="shared" si="10"/>
        <v>1</v>
      </c>
      <c r="I193" s="16">
        <f t="shared" si="11"/>
        <v>0</v>
      </c>
    </row>
    <row r="194" spans="1:9" x14ac:dyDescent="0.25">
      <c r="A194" s="15">
        <f t="shared" si="13"/>
        <v>44715</v>
      </c>
      <c r="B194" t="str">
        <f t="shared" si="14"/>
        <v>Narander-1103</v>
      </c>
      <c r="C194" t="str">
        <f>VLOOKUP($B194,Roster!$A$2:$AG$81,2,0)</f>
        <v>Narander</v>
      </c>
      <c r="D194" t="str">
        <f>VLOOKUP($B194,Roster!$A$2:$AG$81,3,0)</f>
        <v>Shivaji</v>
      </c>
      <c r="E194" t="str">
        <f>VLOOKUP($B194,Roster!$A$2:$AG$81,MATCH($A194,Roster!$A$2:$AG$2,0),0)</f>
        <v>06:00 - 15:00</v>
      </c>
      <c r="F194" t="s">
        <v>181</v>
      </c>
      <c r="G194" s="16">
        <f t="shared" si="9"/>
        <v>1</v>
      </c>
      <c r="H194" s="16">
        <f t="shared" si="10"/>
        <v>1</v>
      </c>
      <c r="I194" s="16">
        <f t="shared" si="11"/>
        <v>0</v>
      </c>
    </row>
    <row r="195" spans="1:9" x14ac:dyDescent="0.25">
      <c r="A195" s="15">
        <f t="shared" si="13"/>
        <v>44715</v>
      </c>
      <c r="B195" t="str">
        <f t="shared" si="14"/>
        <v>Praveen Kumar-1106</v>
      </c>
      <c r="C195" t="str">
        <f>VLOOKUP($B195,Roster!$A$2:$AG$81,2,0)</f>
        <v>Praveen Kumar</v>
      </c>
      <c r="D195" t="str">
        <f>VLOOKUP($B195,Roster!$A$2:$AG$81,3,0)</f>
        <v>Shivaji</v>
      </c>
      <c r="E195" t="str">
        <f>VLOOKUP($B195,Roster!$A$2:$AG$81,MATCH($A195,Roster!$A$2:$AG$2,0),0)</f>
        <v>08:00 - 17:00</v>
      </c>
      <c r="F195" t="s">
        <v>181</v>
      </c>
      <c r="G195" s="16">
        <f t="shared" ref="G195:G258" si="15">IF(E195&lt;&gt;F195,1,0)</f>
        <v>1</v>
      </c>
      <c r="H195" s="16">
        <f t="shared" ref="H195:H258" si="16">IF(F195="Present",1,0)</f>
        <v>1</v>
      </c>
      <c r="I195" s="16">
        <f t="shared" ref="I195:I258" si="17">IF(G195=H195,0,1)</f>
        <v>0</v>
      </c>
    </row>
    <row r="196" spans="1:9" x14ac:dyDescent="0.25">
      <c r="A196" s="15">
        <f t="shared" si="13"/>
        <v>44715</v>
      </c>
      <c r="B196" t="str">
        <f t="shared" si="14"/>
        <v>Shivani Jain-1109</v>
      </c>
      <c r="C196" t="str">
        <f>VLOOKUP($B196,Roster!$A$2:$AG$81,2,0)</f>
        <v>Shivani Jain</v>
      </c>
      <c r="D196" t="str">
        <f>VLOOKUP($B196,Roster!$A$2:$AG$81,3,0)</f>
        <v>Shivaji</v>
      </c>
      <c r="E196" t="str">
        <f>VLOOKUP($B196,Roster!$A$2:$AG$81,MATCH($A196,Roster!$A$2:$AG$2,0),0)</f>
        <v>Paid Leave</v>
      </c>
      <c r="F196" t="s">
        <v>10</v>
      </c>
      <c r="G196" s="16">
        <f t="shared" si="15"/>
        <v>0</v>
      </c>
      <c r="H196" s="16">
        <f t="shared" si="16"/>
        <v>0</v>
      </c>
      <c r="I196" s="16">
        <f t="shared" si="17"/>
        <v>0</v>
      </c>
    </row>
    <row r="197" spans="1:9" x14ac:dyDescent="0.25">
      <c r="A197" s="15">
        <f t="shared" si="13"/>
        <v>44715</v>
      </c>
      <c r="B197" t="str">
        <f t="shared" si="14"/>
        <v>Jyoti sharma-1112</v>
      </c>
      <c r="C197" t="str">
        <f>VLOOKUP($B197,Roster!$A$2:$AG$81,2,0)</f>
        <v>Jyoti sharma</v>
      </c>
      <c r="D197" t="str">
        <f>VLOOKUP($B197,Roster!$A$2:$AG$81,3,0)</f>
        <v>Shivaji</v>
      </c>
      <c r="E197" t="str">
        <f>VLOOKUP($B197,Roster!$A$2:$AG$81,MATCH($A197,Roster!$A$2:$AG$2,0),0)</f>
        <v>09:00 - 18:00</v>
      </c>
      <c r="F197" t="s">
        <v>181</v>
      </c>
      <c r="G197" s="16">
        <f t="shared" si="15"/>
        <v>1</v>
      </c>
      <c r="H197" s="16">
        <f t="shared" si="16"/>
        <v>1</v>
      </c>
      <c r="I197" s="16">
        <f t="shared" si="17"/>
        <v>0</v>
      </c>
    </row>
    <row r="198" spans="1:9" x14ac:dyDescent="0.25">
      <c r="A198" s="15">
        <f t="shared" si="13"/>
        <v>44715</v>
      </c>
      <c r="B198" t="str">
        <f t="shared" si="14"/>
        <v>Hemant-1115</v>
      </c>
      <c r="C198" t="str">
        <f>VLOOKUP($B198,Roster!$A$2:$AG$81,2,0)</f>
        <v>Hemant</v>
      </c>
      <c r="D198" t="str">
        <f>VLOOKUP($B198,Roster!$A$2:$AG$81,3,0)</f>
        <v>Shivaji</v>
      </c>
      <c r="E198" t="str">
        <f>VLOOKUP($B198,Roster!$A$2:$AG$81,MATCH($A198,Roster!$A$2:$AG$2,0),0)</f>
        <v>14:00 - 23:00</v>
      </c>
      <c r="F198" t="s">
        <v>181</v>
      </c>
      <c r="G198" s="16">
        <f t="shared" si="15"/>
        <v>1</v>
      </c>
      <c r="H198" s="16">
        <f t="shared" si="16"/>
        <v>1</v>
      </c>
      <c r="I198" s="16">
        <f t="shared" si="17"/>
        <v>0</v>
      </c>
    </row>
    <row r="199" spans="1:9" x14ac:dyDescent="0.25">
      <c r="A199" s="15">
        <f t="shared" si="13"/>
        <v>44715</v>
      </c>
      <c r="B199" t="str">
        <f t="shared" si="14"/>
        <v>Deepak -1118</v>
      </c>
      <c r="C199" t="str">
        <f>VLOOKUP($B199,Roster!$A$2:$AG$81,2,0)</f>
        <v xml:space="preserve">Deepak </v>
      </c>
      <c r="D199" t="str">
        <f>VLOOKUP($B199,Roster!$A$2:$AG$81,3,0)</f>
        <v>Shivaji</v>
      </c>
      <c r="E199" t="str">
        <f>VLOOKUP($B199,Roster!$A$2:$AG$81,MATCH($A199,Roster!$A$2:$AG$2,0),0)</f>
        <v>14:00 - 23:00</v>
      </c>
      <c r="F199" t="s">
        <v>181</v>
      </c>
      <c r="G199" s="16">
        <f t="shared" si="15"/>
        <v>1</v>
      </c>
      <c r="H199" s="16">
        <f t="shared" si="16"/>
        <v>1</v>
      </c>
      <c r="I199" s="16">
        <f t="shared" si="17"/>
        <v>0</v>
      </c>
    </row>
    <row r="200" spans="1:9" x14ac:dyDescent="0.25">
      <c r="A200" s="15">
        <f t="shared" si="13"/>
        <v>44715</v>
      </c>
      <c r="B200" t="str">
        <f t="shared" si="14"/>
        <v>Pratham-1121</v>
      </c>
      <c r="C200" t="str">
        <f>VLOOKUP($B200,Roster!$A$2:$AG$81,2,0)</f>
        <v>Pratham</v>
      </c>
      <c r="D200" t="str">
        <f>VLOOKUP($B200,Roster!$A$2:$AG$81,3,0)</f>
        <v>Shivaji</v>
      </c>
      <c r="E200" t="str">
        <f>VLOOKUP($B200,Roster!$A$2:$AG$81,MATCH($A200,Roster!$A$2:$AG$2,0),0)</f>
        <v>14:00 - 23:00</v>
      </c>
      <c r="F200" t="s">
        <v>181</v>
      </c>
      <c r="G200" s="16">
        <f t="shared" si="15"/>
        <v>1</v>
      </c>
      <c r="H200" s="16">
        <f t="shared" si="16"/>
        <v>1</v>
      </c>
      <c r="I200" s="16">
        <f t="shared" si="17"/>
        <v>0</v>
      </c>
    </row>
    <row r="201" spans="1:9" x14ac:dyDescent="0.25">
      <c r="A201" s="15">
        <f t="shared" si="13"/>
        <v>44715</v>
      </c>
      <c r="B201" t="str">
        <f t="shared" si="14"/>
        <v>Pankaj-1124</v>
      </c>
      <c r="C201" t="str">
        <f>VLOOKUP($B201,Roster!$A$2:$AG$81,2,0)</f>
        <v>Pankaj</v>
      </c>
      <c r="D201" t="str">
        <f>VLOOKUP($B201,Roster!$A$2:$AG$81,3,0)</f>
        <v>Shivaji</v>
      </c>
      <c r="E201" t="str">
        <f>VLOOKUP($B201,Roster!$A$2:$AG$81,MATCH($A201,Roster!$A$2:$AG$2,0),0)</f>
        <v>08:00 - 17:00</v>
      </c>
      <c r="F201" t="s">
        <v>181</v>
      </c>
      <c r="G201" s="16">
        <f t="shared" si="15"/>
        <v>1</v>
      </c>
      <c r="H201" s="16">
        <f t="shared" si="16"/>
        <v>1</v>
      </c>
      <c r="I201" s="16">
        <f t="shared" si="17"/>
        <v>0</v>
      </c>
    </row>
    <row r="202" spans="1:9" x14ac:dyDescent="0.25">
      <c r="A202" s="15">
        <f t="shared" si="13"/>
        <v>44715</v>
      </c>
      <c r="B202" t="str">
        <f t="shared" si="14"/>
        <v>Hitesh-1127</v>
      </c>
      <c r="C202" t="str">
        <f>VLOOKUP($B202,Roster!$A$2:$AG$81,2,0)</f>
        <v>Hitesh</v>
      </c>
      <c r="D202" t="str">
        <f>VLOOKUP($B202,Roster!$A$2:$AG$81,3,0)</f>
        <v>Shivaji</v>
      </c>
      <c r="E202" t="str">
        <f>VLOOKUP($B202,Roster!$A$2:$AG$81,MATCH($A202,Roster!$A$2:$AG$2,0),0)</f>
        <v>14:00 - 23:00</v>
      </c>
      <c r="F202" t="s">
        <v>181</v>
      </c>
      <c r="G202" s="16">
        <f t="shared" si="15"/>
        <v>1</v>
      </c>
      <c r="H202" s="16">
        <f t="shared" si="16"/>
        <v>1</v>
      </c>
      <c r="I202" s="16">
        <f t="shared" si="17"/>
        <v>0</v>
      </c>
    </row>
    <row r="203" spans="1:9" x14ac:dyDescent="0.25">
      <c r="A203" s="15">
        <f t="shared" si="13"/>
        <v>44715</v>
      </c>
      <c r="B203" t="str">
        <f t="shared" si="14"/>
        <v>Jaspreet kaur-1130</v>
      </c>
      <c r="C203" t="str">
        <f>VLOOKUP($B203,Roster!$A$2:$AG$81,2,0)</f>
        <v>Jaspreet kaur</v>
      </c>
      <c r="D203" t="str">
        <f>VLOOKUP($B203,Roster!$A$2:$AG$81,3,0)</f>
        <v>Shivaji</v>
      </c>
      <c r="E203" t="str">
        <f>VLOOKUP($B203,Roster!$A$2:$AG$81,MATCH($A203,Roster!$A$2:$AG$2,0),0)</f>
        <v>06:00 - 15:00</v>
      </c>
      <c r="F203" t="s">
        <v>181</v>
      </c>
      <c r="G203" s="16">
        <f t="shared" si="15"/>
        <v>1</v>
      </c>
      <c r="H203" s="16">
        <f t="shared" si="16"/>
        <v>1</v>
      </c>
      <c r="I203" s="16">
        <f t="shared" si="17"/>
        <v>0</v>
      </c>
    </row>
    <row r="204" spans="1:9" x14ac:dyDescent="0.25">
      <c r="A204" s="15">
        <f t="shared" si="13"/>
        <v>44715</v>
      </c>
      <c r="B204" t="str">
        <f t="shared" si="14"/>
        <v>Tinku-1133</v>
      </c>
      <c r="C204" t="str">
        <f>VLOOKUP($B204,Roster!$A$2:$AG$81,2,0)</f>
        <v>Tinku</v>
      </c>
      <c r="D204" t="str">
        <f>VLOOKUP($B204,Roster!$A$2:$AG$81,3,0)</f>
        <v>Tagor</v>
      </c>
      <c r="E204" t="str">
        <f>VLOOKUP($B204,Roster!$A$2:$AG$81,MATCH($A204,Roster!$A$2:$AG$2,0),0)</f>
        <v>06:00 - 15:00</v>
      </c>
      <c r="F204" t="s">
        <v>181</v>
      </c>
      <c r="G204" s="16">
        <f t="shared" si="15"/>
        <v>1</v>
      </c>
      <c r="H204" s="16">
        <f t="shared" si="16"/>
        <v>1</v>
      </c>
      <c r="I204" s="16">
        <f t="shared" si="17"/>
        <v>0</v>
      </c>
    </row>
    <row r="205" spans="1:9" x14ac:dyDescent="0.25">
      <c r="A205" s="15">
        <f t="shared" si="13"/>
        <v>44715</v>
      </c>
      <c r="B205" t="str">
        <f t="shared" si="14"/>
        <v>Nitika-1136</v>
      </c>
      <c r="C205" t="str">
        <f>VLOOKUP($B205,Roster!$A$2:$AG$81,2,0)</f>
        <v>Nitika</v>
      </c>
      <c r="D205" t="str">
        <f>VLOOKUP($B205,Roster!$A$2:$AG$81,3,0)</f>
        <v>Tagor</v>
      </c>
      <c r="E205" t="str">
        <f>VLOOKUP($B205,Roster!$A$2:$AG$81,MATCH($A205,Roster!$A$2:$AG$2,0),0)</f>
        <v>14:00 - 23:00</v>
      </c>
      <c r="F205" t="s">
        <v>181</v>
      </c>
      <c r="G205" s="16">
        <f t="shared" si="15"/>
        <v>1</v>
      </c>
      <c r="H205" s="16">
        <f t="shared" si="16"/>
        <v>1</v>
      </c>
      <c r="I205" s="16">
        <f t="shared" si="17"/>
        <v>0</v>
      </c>
    </row>
    <row r="206" spans="1:9" x14ac:dyDescent="0.25">
      <c r="A206" s="15">
        <f t="shared" si="13"/>
        <v>44715</v>
      </c>
      <c r="B206" t="str">
        <f t="shared" si="14"/>
        <v>Ghazi-1139</v>
      </c>
      <c r="C206" t="str">
        <f>VLOOKUP($B206,Roster!$A$2:$AG$81,2,0)</f>
        <v>Ghazi</v>
      </c>
      <c r="D206" t="str">
        <f>VLOOKUP($B206,Roster!$A$2:$AG$81,3,0)</f>
        <v>Tagor</v>
      </c>
      <c r="E206" t="str">
        <f>VLOOKUP($B206,Roster!$A$2:$AG$81,MATCH($A206,Roster!$A$2:$AG$2,0),0)</f>
        <v>08:00 - 17:00</v>
      </c>
      <c r="F206" t="s">
        <v>13</v>
      </c>
      <c r="G206" s="16">
        <f t="shared" si="15"/>
        <v>1</v>
      </c>
      <c r="H206" s="16">
        <f t="shared" si="16"/>
        <v>0</v>
      </c>
      <c r="I206" s="16">
        <f t="shared" si="17"/>
        <v>1</v>
      </c>
    </row>
    <row r="207" spans="1:9" x14ac:dyDescent="0.25">
      <c r="A207" s="15">
        <f t="shared" si="13"/>
        <v>44715</v>
      </c>
      <c r="B207" t="str">
        <f t="shared" si="14"/>
        <v>Ajay-1142</v>
      </c>
      <c r="C207" t="str">
        <f>VLOOKUP($B207,Roster!$A$2:$AG$81,2,0)</f>
        <v>Ajay</v>
      </c>
      <c r="D207" t="str">
        <f>VLOOKUP($B207,Roster!$A$2:$AG$81,3,0)</f>
        <v>Tagor</v>
      </c>
      <c r="E207" t="str">
        <f>VLOOKUP($B207,Roster!$A$2:$AG$81,MATCH($A207,Roster!$A$2:$AG$2,0),0)</f>
        <v>Paid Leave</v>
      </c>
      <c r="F207" t="s">
        <v>10</v>
      </c>
      <c r="G207" s="16">
        <f t="shared" si="15"/>
        <v>0</v>
      </c>
      <c r="H207" s="16">
        <f t="shared" si="16"/>
        <v>0</v>
      </c>
      <c r="I207" s="16">
        <f t="shared" si="17"/>
        <v>0</v>
      </c>
    </row>
    <row r="208" spans="1:9" x14ac:dyDescent="0.25">
      <c r="A208" s="15">
        <f t="shared" si="13"/>
        <v>44715</v>
      </c>
      <c r="B208" t="str">
        <f t="shared" si="14"/>
        <v>Manan-1145</v>
      </c>
      <c r="C208" t="str">
        <f>VLOOKUP($B208,Roster!$A$2:$AG$81,2,0)</f>
        <v>Manan</v>
      </c>
      <c r="D208" t="str">
        <f>VLOOKUP($B208,Roster!$A$2:$AG$81,3,0)</f>
        <v>Tagor</v>
      </c>
      <c r="E208" t="str">
        <f>VLOOKUP($B208,Roster!$A$2:$AG$81,MATCH($A208,Roster!$A$2:$AG$2,0),0)</f>
        <v>14:00 - 23:00</v>
      </c>
      <c r="F208" t="s">
        <v>181</v>
      </c>
      <c r="G208" s="16">
        <f t="shared" si="15"/>
        <v>1</v>
      </c>
      <c r="H208" s="16">
        <f t="shared" si="16"/>
        <v>1</v>
      </c>
      <c r="I208" s="16">
        <f t="shared" si="17"/>
        <v>0</v>
      </c>
    </row>
    <row r="209" spans="1:9" x14ac:dyDescent="0.25">
      <c r="A209" s="15">
        <f t="shared" si="13"/>
        <v>44715</v>
      </c>
      <c r="B209" t="str">
        <f t="shared" si="14"/>
        <v>Dheeraj-1148</v>
      </c>
      <c r="C209" t="str">
        <f>VLOOKUP($B209,Roster!$A$2:$AG$81,2,0)</f>
        <v>Dheeraj</v>
      </c>
      <c r="D209" t="str">
        <f>VLOOKUP($B209,Roster!$A$2:$AG$81,3,0)</f>
        <v>Tagor</v>
      </c>
      <c r="E209" t="str">
        <f>VLOOKUP($B209,Roster!$A$2:$AG$81,MATCH($A209,Roster!$A$2:$AG$2,0),0)</f>
        <v>06:00 - 15:00</v>
      </c>
      <c r="F209" t="s">
        <v>181</v>
      </c>
      <c r="G209" s="16">
        <f t="shared" si="15"/>
        <v>1</v>
      </c>
      <c r="H209" s="16">
        <f t="shared" si="16"/>
        <v>1</v>
      </c>
      <c r="I209" s="16">
        <f t="shared" si="17"/>
        <v>0</v>
      </c>
    </row>
    <row r="210" spans="1:9" x14ac:dyDescent="0.25">
      <c r="A210" s="15">
        <f t="shared" si="13"/>
        <v>44715</v>
      </c>
      <c r="B210" t="str">
        <f t="shared" si="14"/>
        <v>Soin-1151</v>
      </c>
      <c r="C210" t="str">
        <f>VLOOKUP($B210,Roster!$A$2:$AG$81,2,0)</f>
        <v>Soin</v>
      </c>
      <c r="D210" t="str">
        <f>VLOOKUP($B210,Roster!$A$2:$AG$81,3,0)</f>
        <v>Tagor</v>
      </c>
      <c r="E210" t="str">
        <f>VLOOKUP($B210,Roster!$A$2:$AG$81,MATCH($A210,Roster!$A$2:$AG$2,0),0)</f>
        <v>06:00 - 15:00</v>
      </c>
      <c r="F210" t="s">
        <v>181</v>
      </c>
      <c r="G210" s="16">
        <f t="shared" si="15"/>
        <v>1</v>
      </c>
      <c r="H210" s="16">
        <f t="shared" si="16"/>
        <v>1</v>
      </c>
      <c r="I210" s="16">
        <f t="shared" si="17"/>
        <v>0</v>
      </c>
    </row>
    <row r="211" spans="1:9" x14ac:dyDescent="0.25">
      <c r="A211" s="15">
        <f t="shared" si="13"/>
        <v>44715</v>
      </c>
      <c r="B211" t="str">
        <f t="shared" si="14"/>
        <v>Nitesh Singh-1154</v>
      </c>
      <c r="C211" t="str">
        <f>VLOOKUP($B211,Roster!$A$2:$AG$81,2,0)</f>
        <v>Nitesh Singh</v>
      </c>
      <c r="D211" t="str">
        <f>VLOOKUP($B211,Roster!$A$2:$AG$81,3,0)</f>
        <v>Tagor</v>
      </c>
      <c r="E211" t="str">
        <f>VLOOKUP($B211,Roster!$A$2:$AG$81,MATCH($A211,Roster!$A$2:$AG$2,0),0)</f>
        <v>09:00 - 18:00</v>
      </c>
      <c r="F211" t="s">
        <v>13</v>
      </c>
      <c r="G211" s="16">
        <f t="shared" si="15"/>
        <v>1</v>
      </c>
      <c r="H211" s="16">
        <f t="shared" si="16"/>
        <v>0</v>
      </c>
      <c r="I211" s="16">
        <f t="shared" si="17"/>
        <v>1</v>
      </c>
    </row>
    <row r="212" spans="1:9" x14ac:dyDescent="0.25">
      <c r="A212" s="15">
        <f t="shared" si="13"/>
        <v>44715</v>
      </c>
      <c r="B212" t="str">
        <f t="shared" si="14"/>
        <v>Devender-1157</v>
      </c>
      <c r="C212" t="str">
        <f>VLOOKUP($B212,Roster!$A$2:$AG$81,2,0)</f>
        <v>Devender</v>
      </c>
      <c r="D212" t="str">
        <f>VLOOKUP($B212,Roster!$A$2:$AG$81,3,0)</f>
        <v>Tagor</v>
      </c>
      <c r="E212" t="str">
        <f>VLOOKUP($B212,Roster!$A$2:$AG$81,MATCH($A212,Roster!$A$2:$AG$2,0),0)</f>
        <v>09:00 - 18:00</v>
      </c>
      <c r="F212" t="s">
        <v>13</v>
      </c>
      <c r="G212" s="16">
        <f t="shared" si="15"/>
        <v>1</v>
      </c>
      <c r="H212" s="16">
        <f t="shared" si="16"/>
        <v>0</v>
      </c>
      <c r="I212" s="16">
        <f t="shared" si="17"/>
        <v>1</v>
      </c>
    </row>
    <row r="213" spans="1:9" x14ac:dyDescent="0.25">
      <c r="A213" s="15">
        <f t="shared" si="13"/>
        <v>44715</v>
      </c>
      <c r="B213" t="str">
        <f t="shared" si="14"/>
        <v>Deepak-1160</v>
      </c>
      <c r="C213" t="str">
        <f>VLOOKUP($B213,Roster!$A$2:$AG$81,2,0)</f>
        <v>Deepak</v>
      </c>
      <c r="D213" t="str">
        <f>VLOOKUP($B213,Roster!$A$2:$AG$81,3,0)</f>
        <v>Tagor</v>
      </c>
      <c r="E213" t="str">
        <f>VLOOKUP($B213,Roster!$A$2:$AG$81,MATCH($A213,Roster!$A$2:$AG$2,0),0)</f>
        <v>09:00 - 18:00</v>
      </c>
      <c r="F213" t="s">
        <v>181</v>
      </c>
      <c r="G213" s="16">
        <f t="shared" si="15"/>
        <v>1</v>
      </c>
      <c r="H213" s="16">
        <f t="shared" si="16"/>
        <v>1</v>
      </c>
      <c r="I213" s="16">
        <f t="shared" si="17"/>
        <v>0</v>
      </c>
    </row>
    <row r="214" spans="1:9" x14ac:dyDescent="0.25">
      <c r="A214" s="15">
        <f t="shared" si="13"/>
        <v>44715</v>
      </c>
      <c r="B214" t="str">
        <f t="shared" si="14"/>
        <v>Kanika-1163</v>
      </c>
      <c r="C214" t="str">
        <f>VLOOKUP($B214,Roster!$A$2:$AG$81,2,0)</f>
        <v>Kanika</v>
      </c>
      <c r="D214" t="str">
        <f>VLOOKUP($B214,Roster!$A$2:$AG$81,3,0)</f>
        <v>Tagor</v>
      </c>
      <c r="E214" t="str">
        <f>VLOOKUP($B214,Roster!$A$2:$AG$81,MATCH($A214,Roster!$A$2:$AG$2,0),0)</f>
        <v>06:00 - 15:00</v>
      </c>
      <c r="F214" t="s">
        <v>181</v>
      </c>
      <c r="G214" s="16">
        <f t="shared" si="15"/>
        <v>1</v>
      </c>
      <c r="H214" s="16">
        <f t="shared" si="16"/>
        <v>1</v>
      </c>
      <c r="I214" s="16">
        <f t="shared" si="17"/>
        <v>0</v>
      </c>
    </row>
    <row r="215" spans="1:9" x14ac:dyDescent="0.25">
      <c r="A215" s="15">
        <f t="shared" si="13"/>
        <v>44715</v>
      </c>
      <c r="B215" t="str">
        <f t="shared" si="14"/>
        <v>Priyanka-1166</v>
      </c>
      <c r="C215" t="str">
        <f>VLOOKUP($B215,Roster!$A$2:$AG$81,2,0)</f>
        <v>Priyanka</v>
      </c>
      <c r="D215" t="str">
        <f>VLOOKUP($B215,Roster!$A$2:$AG$81,3,0)</f>
        <v>Tagor</v>
      </c>
      <c r="E215" t="str">
        <f>VLOOKUP($B215,Roster!$A$2:$AG$81,MATCH($A215,Roster!$A$2:$AG$2,0),0)</f>
        <v>06:00 - 15:00</v>
      </c>
      <c r="F215" t="s">
        <v>181</v>
      </c>
      <c r="G215" s="16">
        <f t="shared" si="15"/>
        <v>1</v>
      </c>
      <c r="H215" s="16">
        <f t="shared" si="16"/>
        <v>1</v>
      </c>
      <c r="I215" s="16">
        <f t="shared" si="17"/>
        <v>0</v>
      </c>
    </row>
    <row r="216" spans="1:9" x14ac:dyDescent="0.25">
      <c r="A216" s="15">
        <f t="shared" si="13"/>
        <v>44715</v>
      </c>
      <c r="B216" t="str">
        <f t="shared" si="14"/>
        <v>Ishu sharma-1169</v>
      </c>
      <c r="C216" t="str">
        <f>VLOOKUP($B216,Roster!$A$2:$AG$81,2,0)</f>
        <v>Ishu sharma</v>
      </c>
      <c r="D216" t="str">
        <f>VLOOKUP($B216,Roster!$A$2:$AG$81,3,0)</f>
        <v>WR Ashoka</v>
      </c>
      <c r="E216" t="str">
        <f>VLOOKUP($B216,Roster!$A$2:$AG$81,MATCH($A216,Roster!$A$2:$AG$2,0),0)</f>
        <v>06:00 - 15:00</v>
      </c>
      <c r="F216" t="s">
        <v>187</v>
      </c>
      <c r="G216" s="16">
        <f t="shared" si="15"/>
        <v>1</v>
      </c>
      <c r="H216" s="16">
        <f t="shared" si="16"/>
        <v>0</v>
      </c>
      <c r="I216" s="16">
        <f t="shared" si="17"/>
        <v>1</v>
      </c>
    </row>
    <row r="217" spans="1:9" x14ac:dyDescent="0.25">
      <c r="A217" s="15">
        <f t="shared" si="13"/>
        <v>44715</v>
      </c>
      <c r="B217" t="str">
        <f t="shared" si="14"/>
        <v>Neeraj-1172</v>
      </c>
      <c r="C217" t="str">
        <f>VLOOKUP($B217,Roster!$A$2:$AG$81,2,0)</f>
        <v>Neeraj</v>
      </c>
      <c r="D217" t="str">
        <f>VLOOKUP($B217,Roster!$A$2:$AG$81,3,0)</f>
        <v>WR Ashoka</v>
      </c>
      <c r="E217" t="str">
        <f>VLOOKUP($B217,Roster!$A$2:$AG$81,MATCH($A217,Roster!$A$2:$AG$2,0),0)</f>
        <v>08:00 - 17:00</v>
      </c>
      <c r="F217" t="s">
        <v>181</v>
      </c>
      <c r="G217" s="16">
        <f t="shared" si="15"/>
        <v>1</v>
      </c>
      <c r="H217" s="16">
        <f t="shared" si="16"/>
        <v>1</v>
      </c>
      <c r="I217" s="16">
        <f t="shared" si="17"/>
        <v>0</v>
      </c>
    </row>
    <row r="218" spans="1:9" x14ac:dyDescent="0.25">
      <c r="A218" s="15">
        <f t="shared" si="13"/>
        <v>44715</v>
      </c>
      <c r="B218" t="str">
        <f t="shared" si="14"/>
        <v>Mansi-1175</v>
      </c>
      <c r="C218" t="str">
        <f>VLOOKUP($B218,Roster!$A$2:$AG$81,2,0)</f>
        <v>Mansi</v>
      </c>
      <c r="D218" t="str">
        <f>VLOOKUP($B218,Roster!$A$2:$AG$81,3,0)</f>
        <v>WR Ashoka</v>
      </c>
      <c r="E218" t="str">
        <f>VLOOKUP($B218,Roster!$A$2:$AG$81,MATCH($A218,Roster!$A$2:$AG$2,0),0)</f>
        <v>06:00 - 15:00</v>
      </c>
      <c r="F218" t="s">
        <v>181</v>
      </c>
      <c r="G218" s="16">
        <f t="shared" si="15"/>
        <v>1</v>
      </c>
      <c r="H218" s="16">
        <f t="shared" si="16"/>
        <v>1</v>
      </c>
      <c r="I218" s="16">
        <f t="shared" si="17"/>
        <v>0</v>
      </c>
    </row>
    <row r="219" spans="1:9" x14ac:dyDescent="0.25">
      <c r="A219" s="15">
        <f t="shared" si="13"/>
        <v>44715</v>
      </c>
      <c r="B219" t="str">
        <f t="shared" si="14"/>
        <v>Kritika sharma-1178</v>
      </c>
      <c r="C219" t="str">
        <f>VLOOKUP($B219,Roster!$A$2:$AG$81,2,0)</f>
        <v>Kritika sharma</v>
      </c>
      <c r="D219" t="str">
        <f>VLOOKUP($B219,Roster!$A$2:$AG$81,3,0)</f>
        <v>WR Ashoka</v>
      </c>
      <c r="E219" t="str">
        <f>VLOOKUP($B219,Roster!$A$2:$AG$81,MATCH($A219,Roster!$A$2:$AG$2,0),0)</f>
        <v>08:00 - 17:00</v>
      </c>
      <c r="F219" t="s">
        <v>181</v>
      </c>
      <c r="G219" s="16">
        <f t="shared" si="15"/>
        <v>1</v>
      </c>
      <c r="H219" s="16">
        <f t="shared" si="16"/>
        <v>1</v>
      </c>
      <c r="I219" s="16">
        <f t="shared" si="17"/>
        <v>0</v>
      </c>
    </row>
    <row r="220" spans="1:9" x14ac:dyDescent="0.25">
      <c r="A220" s="15">
        <f t="shared" si="13"/>
        <v>44715</v>
      </c>
      <c r="B220" t="str">
        <f t="shared" si="14"/>
        <v>Yashika-1181</v>
      </c>
      <c r="C220" t="str">
        <f>VLOOKUP($B220,Roster!$A$2:$AG$81,2,0)</f>
        <v>Yashika</v>
      </c>
      <c r="D220" t="str">
        <f>VLOOKUP($B220,Roster!$A$2:$AG$81,3,0)</f>
        <v>WR Ashoka</v>
      </c>
      <c r="E220" t="str">
        <f>VLOOKUP($B220,Roster!$A$2:$AG$81,MATCH($A220,Roster!$A$2:$AG$2,0),0)</f>
        <v>06:00 - 15:00</v>
      </c>
      <c r="F220" t="s">
        <v>181</v>
      </c>
      <c r="G220" s="16">
        <f t="shared" si="15"/>
        <v>1</v>
      </c>
      <c r="H220" s="16">
        <f t="shared" si="16"/>
        <v>1</v>
      </c>
      <c r="I220" s="16">
        <f t="shared" si="17"/>
        <v>0</v>
      </c>
    </row>
    <row r="221" spans="1:9" x14ac:dyDescent="0.25">
      <c r="A221" s="15">
        <f t="shared" si="13"/>
        <v>44715</v>
      </c>
      <c r="B221" t="str">
        <f t="shared" si="14"/>
        <v>Deepanshu pandey-1184</v>
      </c>
      <c r="C221" t="str">
        <f>VLOOKUP($B221,Roster!$A$2:$AG$81,2,0)</f>
        <v>Deepanshu pandey</v>
      </c>
      <c r="D221" t="str">
        <f>VLOOKUP($B221,Roster!$A$2:$AG$81,3,0)</f>
        <v>WR Ashoka</v>
      </c>
      <c r="E221" t="str">
        <f>VLOOKUP($B221,Roster!$A$2:$AG$81,MATCH($A221,Roster!$A$2:$AG$2,0),0)</f>
        <v>08:00 - 17:00</v>
      </c>
      <c r="F221" t="s">
        <v>181</v>
      </c>
      <c r="G221" s="16">
        <f t="shared" si="15"/>
        <v>1</v>
      </c>
      <c r="H221" s="16">
        <f t="shared" si="16"/>
        <v>1</v>
      </c>
      <c r="I221" s="16">
        <f t="shared" si="17"/>
        <v>0</v>
      </c>
    </row>
    <row r="222" spans="1:9" x14ac:dyDescent="0.25">
      <c r="A222" s="15">
        <f t="shared" si="13"/>
        <v>44715</v>
      </c>
      <c r="B222" t="str">
        <f t="shared" si="14"/>
        <v>Archana-1187</v>
      </c>
      <c r="C222" t="str">
        <f>VLOOKUP($B222,Roster!$A$2:$AG$81,2,0)</f>
        <v>Archana</v>
      </c>
      <c r="D222" t="str">
        <f>VLOOKUP($B222,Roster!$A$2:$AG$81,3,0)</f>
        <v>WR Ashoka</v>
      </c>
      <c r="E222" t="str">
        <f>VLOOKUP($B222,Roster!$A$2:$AG$81,MATCH($A222,Roster!$A$2:$AG$2,0),0)</f>
        <v>09:00 - 18:00</v>
      </c>
      <c r="F222" t="s">
        <v>181</v>
      </c>
      <c r="G222" s="16">
        <f t="shared" si="15"/>
        <v>1</v>
      </c>
      <c r="H222" s="16">
        <f t="shared" si="16"/>
        <v>1</v>
      </c>
      <c r="I222" s="16">
        <f t="shared" si="17"/>
        <v>0</v>
      </c>
    </row>
    <row r="223" spans="1:9" x14ac:dyDescent="0.25">
      <c r="A223" s="15">
        <f t="shared" si="13"/>
        <v>44715</v>
      </c>
      <c r="B223" t="str">
        <f t="shared" si="14"/>
        <v>Naman-1190</v>
      </c>
      <c r="C223" t="str">
        <f>VLOOKUP($B223,Roster!$A$2:$AG$81,2,0)</f>
        <v>Naman</v>
      </c>
      <c r="D223" t="str">
        <f>VLOOKUP($B223,Roster!$A$2:$AG$81,3,0)</f>
        <v>WR Ashoka</v>
      </c>
      <c r="E223" t="str">
        <f>VLOOKUP($B223,Roster!$A$2:$AG$81,MATCH($A223,Roster!$A$2:$AG$2,0),0)</f>
        <v>14:00 - 23:00</v>
      </c>
      <c r="F223" t="s">
        <v>181</v>
      </c>
      <c r="G223" s="16">
        <f t="shared" si="15"/>
        <v>1</v>
      </c>
      <c r="H223" s="16">
        <f t="shared" si="16"/>
        <v>1</v>
      </c>
      <c r="I223" s="16">
        <f t="shared" si="17"/>
        <v>0</v>
      </c>
    </row>
    <row r="224" spans="1:9" x14ac:dyDescent="0.25">
      <c r="A224" s="15">
        <f t="shared" si="13"/>
        <v>44715</v>
      </c>
      <c r="B224" t="str">
        <f t="shared" si="14"/>
        <v>Gopal-1193</v>
      </c>
      <c r="C224" t="str">
        <f>VLOOKUP($B224,Roster!$A$2:$AG$81,2,0)</f>
        <v>Gopal</v>
      </c>
      <c r="D224" t="str">
        <f>VLOOKUP($B224,Roster!$A$2:$AG$81,3,0)</f>
        <v>WR Ashoka</v>
      </c>
      <c r="E224" t="str">
        <f>VLOOKUP($B224,Roster!$A$2:$AG$81,MATCH($A224,Roster!$A$2:$AG$2,0),0)</f>
        <v>06:00 - 15:00</v>
      </c>
      <c r="F224" t="s">
        <v>181</v>
      </c>
      <c r="G224" s="16">
        <f t="shared" si="15"/>
        <v>1</v>
      </c>
      <c r="H224" s="16">
        <f t="shared" si="16"/>
        <v>1</v>
      </c>
      <c r="I224" s="16">
        <f t="shared" si="17"/>
        <v>0</v>
      </c>
    </row>
    <row r="225" spans="1:9" x14ac:dyDescent="0.25">
      <c r="A225" s="15">
        <f t="shared" ref="A225:A238" si="18">A146+1</f>
        <v>44715</v>
      </c>
      <c r="B225" t="str">
        <f t="shared" ref="B225:B238" si="19">B146</f>
        <v>Anshul -1196</v>
      </c>
      <c r="C225" t="str">
        <f>VLOOKUP($B225,Roster!$A$2:$AG$81,2,0)</f>
        <v xml:space="preserve">Anshul </v>
      </c>
      <c r="D225" t="str">
        <f>VLOOKUP($B225,Roster!$A$2:$AG$81,3,0)</f>
        <v>WR Ashoka</v>
      </c>
      <c r="E225" t="str">
        <f>VLOOKUP($B225,Roster!$A$2:$AG$81,MATCH($A225,Roster!$A$2:$AG$2,0),0)</f>
        <v>14:00 - 23:00</v>
      </c>
      <c r="F225" t="s">
        <v>181</v>
      </c>
      <c r="G225" s="16">
        <f t="shared" si="15"/>
        <v>1</v>
      </c>
      <c r="H225" s="16">
        <f t="shared" si="16"/>
        <v>1</v>
      </c>
      <c r="I225" s="16">
        <f t="shared" si="17"/>
        <v>0</v>
      </c>
    </row>
    <row r="226" spans="1:9" x14ac:dyDescent="0.25">
      <c r="A226" s="15">
        <f t="shared" si="18"/>
        <v>44715</v>
      </c>
      <c r="B226" t="str">
        <f t="shared" si="19"/>
        <v>Gopal-1199</v>
      </c>
      <c r="C226" t="str">
        <f>VLOOKUP($B226,Roster!$A$2:$AG$81,2,0)</f>
        <v>Gopal</v>
      </c>
      <c r="D226" t="str">
        <f>VLOOKUP($B226,Roster!$A$2:$AG$81,3,0)</f>
        <v>Ashoka</v>
      </c>
      <c r="E226" t="str">
        <f>VLOOKUP($B226,Roster!$A$2:$AG$81,MATCH($A226,Roster!$A$2:$AG$2,0),0)</f>
        <v>08:00 - 17:00</v>
      </c>
      <c r="F226" t="s">
        <v>181</v>
      </c>
      <c r="G226" s="16">
        <f t="shared" si="15"/>
        <v>1</v>
      </c>
      <c r="H226" s="16">
        <f t="shared" si="16"/>
        <v>1</v>
      </c>
      <c r="I226" s="16">
        <f t="shared" si="17"/>
        <v>0</v>
      </c>
    </row>
    <row r="227" spans="1:9" x14ac:dyDescent="0.25">
      <c r="A227" s="15">
        <f t="shared" si="18"/>
        <v>44715</v>
      </c>
      <c r="B227" t="str">
        <f t="shared" si="19"/>
        <v>Nikhil-1202</v>
      </c>
      <c r="C227" t="str">
        <f>VLOOKUP($B227,Roster!$A$2:$AG$81,2,0)</f>
        <v>Nikhil</v>
      </c>
      <c r="D227" t="str">
        <f>VLOOKUP($B227,Roster!$A$2:$AG$81,3,0)</f>
        <v>Ashoka</v>
      </c>
      <c r="E227" t="str">
        <f>VLOOKUP($B227,Roster!$A$2:$AG$81,MATCH($A227,Roster!$A$2:$AG$2,0),0)</f>
        <v>09:00 - 18:00</v>
      </c>
      <c r="F227" t="s">
        <v>181</v>
      </c>
      <c r="G227" s="16">
        <f t="shared" si="15"/>
        <v>1</v>
      </c>
      <c r="H227" s="16">
        <f t="shared" si="16"/>
        <v>1</v>
      </c>
      <c r="I227" s="16">
        <f t="shared" si="17"/>
        <v>0</v>
      </c>
    </row>
    <row r="228" spans="1:9" x14ac:dyDescent="0.25">
      <c r="A228" s="15">
        <f t="shared" si="18"/>
        <v>44715</v>
      </c>
      <c r="B228" t="str">
        <f t="shared" si="19"/>
        <v>Priya-1205</v>
      </c>
      <c r="C228" t="str">
        <f>VLOOKUP($B228,Roster!$A$2:$AG$81,2,0)</f>
        <v>Priya</v>
      </c>
      <c r="D228" t="str">
        <f>VLOOKUP($B228,Roster!$A$2:$AG$81,3,0)</f>
        <v>Ashoka</v>
      </c>
      <c r="E228" t="str">
        <f>VLOOKUP($B228,Roster!$A$2:$AG$81,MATCH($A228,Roster!$A$2:$AG$2,0),0)</f>
        <v>14:00 - 23:00</v>
      </c>
      <c r="F228" t="s">
        <v>181</v>
      </c>
      <c r="G228" s="16">
        <f t="shared" si="15"/>
        <v>1</v>
      </c>
      <c r="H228" s="16">
        <f t="shared" si="16"/>
        <v>1</v>
      </c>
      <c r="I228" s="16">
        <f t="shared" si="17"/>
        <v>0</v>
      </c>
    </row>
    <row r="229" spans="1:9" x14ac:dyDescent="0.25">
      <c r="A229" s="15">
        <f t="shared" si="18"/>
        <v>44715</v>
      </c>
      <c r="B229" t="str">
        <f t="shared" si="19"/>
        <v>Shashank-1208</v>
      </c>
      <c r="C229" t="str">
        <f>VLOOKUP($B229,Roster!$A$2:$AG$81,2,0)</f>
        <v>Shashank</v>
      </c>
      <c r="D229" t="str">
        <f>VLOOKUP($B229,Roster!$A$2:$AG$81,3,0)</f>
        <v>Ashoka</v>
      </c>
      <c r="E229" t="str">
        <f>VLOOKUP($B229,Roster!$A$2:$AG$81,MATCH($A229,Roster!$A$2:$AG$2,0),0)</f>
        <v>06:00 - 15:00</v>
      </c>
      <c r="F229" t="s">
        <v>181</v>
      </c>
      <c r="G229" s="16">
        <f t="shared" si="15"/>
        <v>1</v>
      </c>
      <c r="H229" s="16">
        <f t="shared" si="16"/>
        <v>1</v>
      </c>
      <c r="I229" s="16">
        <f t="shared" si="17"/>
        <v>0</v>
      </c>
    </row>
    <row r="230" spans="1:9" x14ac:dyDescent="0.25">
      <c r="A230" s="15">
        <f t="shared" si="18"/>
        <v>44715</v>
      </c>
      <c r="B230" t="str">
        <f t="shared" si="19"/>
        <v>Sumit-1211</v>
      </c>
      <c r="C230" t="str">
        <f>VLOOKUP($B230,Roster!$A$2:$AG$81,2,0)</f>
        <v>Sumit</v>
      </c>
      <c r="D230" t="str">
        <f>VLOOKUP($B230,Roster!$A$2:$AG$81,3,0)</f>
        <v>Ashoka</v>
      </c>
      <c r="E230" t="str">
        <f>VLOOKUP($B230,Roster!$A$2:$AG$81,MATCH($A230,Roster!$A$2:$AG$2,0),0)</f>
        <v>14:00 - 23:00</v>
      </c>
      <c r="F230" t="s">
        <v>181</v>
      </c>
      <c r="G230" s="16">
        <f t="shared" si="15"/>
        <v>1</v>
      </c>
      <c r="H230" s="16">
        <f t="shared" si="16"/>
        <v>1</v>
      </c>
      <c r="I230" s="16">
        <f t="shared" si="17"/>
        <v>0</v>
      </c>
    </row>
    <row r="231" spans="1:9" x14ac:dyDescent="0.25">
      <c r="A231" s="15">
        <f t="shared" si="18"/>
        <v>44715</v>
      </c>
      <c r="B231" t="str">
        <f t="shared" si="19"/>
        <v>Anjali-1214</v>
      </c>
      <c r="C231" t="str">
        <f>VLOOKUP($B231,Roster!$A$2:$AG$81,2,0)</f>
        <v>Anjali</v>
      </c>
      <c r="D231" t="str">
        <f>VLOOKUP($B231,Roster!$A$2:$AG$81,3,0)</f>
        <v>Excel Avengers</v>
      </c>
      <c r="E231" t="str">
        <f>VLOOKUP($B231,Roster!$A$2:$AG$81,MATCH($A231,Roster!$A$2:$AG$2,0),0)</f>
        <v>14:00 - 23:00</v>
      </c>
      <c r="F231" t="s">
        <v>10</v>
      </c>
      <c r="G231" s="16">
        <f t="shared" si="15"/>
        <v>1</v>
      </c>
      <c r="H231" s="16">
        <f t="shared" si="16"/>
        <v>0</v>
      </c>
      <c r="I231" s="16">
        <f t="shared" si="17"/>
        <v>1</v>
      </c>
    </row>
    <row r="232" spans="1:9" x14ac:dyDescent="0.25">
      <c r="A232" s="15">
        <f t="shared" si="18"/>
        <v>44715</v>
      </c>
      <c r="B232" t="str">
        <f t="shared" si="19"/>
        <v>MD Babar adil-1217</v>
      </c>
      <c r="C232" t="str">
        <f>VLOOKUP($B232,Roster!$A$2:$AG$81,2,0)</f>
        <v>MD Babar adil</v>
      </c>
      <c r="D232" t="str">
        <f>VLOOKUP($B232,Roster!$A$2:$AG$81,3,0)</f>
        <v>Excel Avengers</v>
      </c>
      <c r="E232" t="str">
        <f>VLOOKUP($B232,Roster!$A$2:$AG$81,MATCH($A232,Roster!$A$2:$AG$2,0),0)</f>
        <v>06:00 - 15:00</v>
      </c>
      <c r="F232" t="s">
        <v>181</v>
      </c>
      <c r="G232" s="16">
        <f t="shared" si="15"/>
        <v>1</v>
      </c>
      <c r="H232" s="16">
        <f t="shared" si="16"/>
        <v>1</v>
      </c>
      <c r="I232" s="16">
        <f t="shared" si="17"/>
        <v>0</v>
      </c>
    </row>
    <row r="233" spans="1:9" x14ac:dyDescent="0.25">
      <c r="A233" s="15">
        <f t="shared" si="18"/>
        <v>44715</v>
      </c>
      <c r="B233" t="str">
        <f t="shared" si="19"/>
        <v>MD aarzoo-1220</v>
      </c>
      <c r="C233" t="str">
        <f>VLOOKUP($B233,Roster!$A$2:$AG$81,2,0)</f>
        <v>MD aarzoo</v>
      </c>
      <c r="D233" t="str">
        <f>VLOOKUP($B233,Roster!$A$2:$AG$81,3,0)</f>
        <v>Excel Avengers</v>
      </c>
      <c r="E233" t="str">
        <f>VLOOKUP($B233,Roster!$A$2:$AG$81,MATCH($A233,Roster!$A$2:$AG$2,0),0)</f>
        <v>06:00 - 15:00</v>
      </c>
      <c r="F233" t="s">
        <v>181</v>
      </c>
      <c r="G233" s="16">
        <f t="shared" si="15"/>
        <v>1</v>
      </c>
      <c r="H233" s="16">
        <f t="shared" si="16"/>
        <v>1</v>
      </c>
      <c r="I233" s="16">
        <f t="shared" si="17"/>
        <v>0</v>
      </c>
    </row>
    <row r="234" spans="1:9" x14ac:dyDescent="0.25">
      <c r="A234" s="15">
        <f t="shared" si="18"/>
        <v>44715</v>
      </c>
      <c r="B234" t="str">
        <f t="shared" si="19"/>
        <v>Ashish-1223</v>
      </c>
      <c r="C234" t="str">
        <f>VLOOKUP($B234,Roster!$A$2:$AG$81,2,0)</f>
        <v>Ashish</v>
      </c>
      <c r="D234" t="str">
        <f>VLOOKUP($B234,Roster!$A$2:$AG$81,3,0)</f>
        <v>Excel Avengers</v>
      </c>
      <c r="E234" t="str">
        <f>VLOOKUP($B234,Roster!$A$2:$AG$81,MATCH($A234,Roster!$A$2:$AG$2,0),0)</f>
        <v>09:00 - 18:00</v>
      </c>
      <c r="F234" t="s">
        <v>181</v>
      </c>
      <c r="G234" s="16">
        <f t="shared" si="15"/>
        <v>1</v>
      </c>
      <c r="H234" s="16">
        <f t="shared" si="16"/>
        <v>1</v>
      </c>
      <c r="I234" s="16">
        <f t="shared" si="17"/>
        <v>0</v>
      </c>
    </row>
    <row r="235" spans="1:9" x14ac:dyDescent="0.25">
      <c r="A235" s="15">
        <f t="shared" si="18"/>
        <v>44715</v>
      </c>
      <c r="B235" t="str">
        <f t="shared" si="19"/>
        <v>Prabhat Bisht-1226</v>
      </c>
      <c r="C235" t="str">
        <f>VLOOKUP($B235,Roster!$A$2:$AG$81,2,0)</f>
        <v>Prabhat Bisht</v>
      </c>
      <c r="D235" t="str">
        <f>VLOOKUP($B235,Roster!$A$2:$AG$81,3,0)</f>
        <v>Excel Avengers</v>
      </c>
      <c r="E235" t="str">
        <f>VLOOKUP($B235,Roster!$A$2:$AG$81,MATCH($A235,Roster!$A$2:$AG$2,0),0)</f>
        <v>09:00 - 18:00</v>
      </c>
      <c r="F235" t="s">
        <v>181</v>
      </c>
      <c r="G235" s="16">
        <f t="shared" si="15"/>
        <v>1</v>
      </c>
      <c r="H235" s="16">
        <f t="shared" si="16"/>
        <v>1</v>
      </c>
      <c r="I235" s="16">
        <f t="shared" si="17"/>
        <v>0</v>
      </c>
    </row>
    <row r="236" spans="1:9" x14ac:dyDescent="0.25">
      <c r="A236" s="15">
        <f t="shared" si="18"/>
        <v>44715</v>
      </c>
      <c r="B236" t="str">
        <f t="shared" si="19"/>
        <v>Shubham Saini-1229</v>
      </c>
      <c r="C236" t="str">
        <f>VLOOKUP($B236,Roster!$A$2:$AG$81,2,0)</f>
        <v>Shubham Saini</v>
      </c>
      <c r="D236" t="str">
        <f>VLOOKUP($B236,Roster!$A$2:$AG$81,3,0)</f>
        <v>Excel Avengers</v>
      </c>
      <c r="E236" t="str">
        <f>VLOOKUP($B236,Roster!$A$2:$AG$81,MATCH($A236,Roster!$A$2:$AG$2,0),0)</f>
        <v>06:00 - 15:00</v>
      </c>
      <c r="F236" t="s">
        <v>181</v>
      </c>
      <c r="G236" s="16">
        <f t="shared" si="15"/>
        <v>1</v>
      </c>
      <c r="H236" s="16">
        <f t="shared" si="16"/>
        <v>1</v>
      </c>
      <c r="I236" s="16">
        <f t="shared" si="17"/>
        <v>0</v>
      </c>
    </row>
    <row r="237" spans="1:9" x14ac:dyDescent="0.25">
      <c r="A237" s="15">
        <f t="shared" si="18"/>
        <v>44715</v>
      </c>
      <c r="B237" t="str">
        <f t="shared" si="19"/>
        <v>Saurabh-1232</v>
      </c>
      <c r="C237" t="str">
        <f>VLOOKUP($B237,Roster!$A$2:$AG$81,2,0)</f>
        <v>Saurabh</v>
      </c>
      <c r="D237" t="str">
        <f>VLOOKUP($B237,Roster!$A$2:$AG$81,3,0)</f>
        <v>Excel Avengers</v>
      </c>
      <c r="E237" t="str">
        <f>VLOOKUP($B237,Roster!$A$2:$AG$81,MATCH($A237,Roster!$A$2:$AG$2,0),0)</f>
        <v>09:00 - 18:00</v>
      </c>
      <c r="F237" t="s">
        <v>181</v>
      </c>
      <c r="G237" s="16">
        <f t="shared" si="15"/>
        <v>1</v>
      </c>
      <c r="H237" s="16">
        <f t="shared" si="16"/>
        <v>1</v>
      </c>
      <c r="I237" s="16">
        <f t="shared" si="17"/>
        <v>0</v>
      </c>
    </row>
    <row r="238" spans="1:9" x14ac:dyDescent="0.25">
      <c r="A238" s="15">
        <f t="shared" si="18"/>
        <v>44715</v>
      </c>
      <c r="B238" t="str">
        <f t="shared" si="19"/>
        <v>Bhasker-1235</v>
      </c>
      <c r="C238" t="str">
        <f>VLOOKUP($B238,Roster!$A$2:$AG$81,2,0)</f>
        <v>Bhasker</v>
      </c>
      <c r="D238" t="str">
        <f>VLOOKUP($B238,Roster!$A$2:$AG$81,3,0)</f>
        <v>Excel Avengers</v>
      </c>
      <c r="E238" t="str">
        <f>VLOOKUP($B238,Roster!$A$2:$AG$81,MATCH($A238,Roster!$A$2:$AG$2,0),0)</f>
        <v>08:00 - 17:00</v>
      </c>
      <c r="F238" t="s">
        <v>13</v>
      </c>
      <c r="G238" s="16">
        <f t="shared" si="15"/>
        <v>1</v>
      </c>
      <c r="H238" s="16">
        <f t="shared" si="16"/>
        <v>0</v>
      </c>
      <c r="I238" s="16">
        <f t="shared" si="17"/>
        <v>1</v>
      </c>
    </row>
    <row r="239" spans="1:9" x14ac:dyDescent="0.25">
      <c r="A239" s="15">
        <f>A160+1</f>
        <v>44716</v>
      </c>
      <c r="B239" t="str">
        <f>B160</f>
        <v>Shakshi-1001</v>
      </c>
      <c r="C239" t="str">
        <f>VLOOKUP($B239,Roster!$A$2:$AG$81,2,0)</f>
        <v>Shakshi</v>
      </c>
      <c r="D239" t="str">
        <f>VLOOKUP($B239,Roster!$A$2:$AG$81,3,0)</f>
        <v>Augusto</v>
      </c>
      <c r="E239" t="str">
        <f>VLOOKUP($B239,Roster!$A$2:$AG$81,MATCH($A239,Roster!$A$2:$AG$2,0),0)</f>
        <v>Off</v>
      </c>
      <c r="F239" t="s">
        <v>7</v>
      </c>
      <c r="G239" s="16">
        <f t="shared" si="15"/>
        <v>0</v>
      </c>
      <c r="H239" s="16">
        <f t="shared" si="16"/>
        <v>0</v>
      </c>
      <c r="I239" s="16">
        <f t="shared" si="17"/>
        <v>0</v>
      </c>
    </row>
    <row r="240" spans="1:9" x14ac:dyDescent="0.25">
      <c r="A240" s="15">
        <f t="shared" ref="A240:A303" si="20">A161+1</f>
        <v>44716</v>
      </c>
      <c r="B240" t="str">
        <f t="shared" ref="B240:B303" si="21">B161</f>
        <v>Vanshika-1004</v>
      </c>
      <c r="C240" t="str">
        <f>VLOOKUP($B240,Roster!$A$2:$AG$81,2,0)</f>
        <v>Vanshika</v>
      </c>
      <c r="D240" t="str">
        <f>VLOOKUP($B240,Roster!$A$2:$AG$81,3,0)</f>
        <v>Augusto</v>
      </c>
      <c r="E240" t="str">
        <f>VLOOKUP($B240,Roster!$A$2:$AG$81,MATCH($A240,Roster!$A$2:$AG$2,0),0)</f>
        <v>Off</v>
      </c>
      <c r="F240" t="s">
        <v>7</v>
      </c>
      <c r="G240" s="16">
        <f t="shared" si="15"/>
        <v>0</v>
      </c>
      <c r="H240" s="16">
        <f t="shared" si="16"/>
        <v>0</v>
      </c>
      <c r="I240" s="16">
        <f t="shared" si="17"/>
        <v>0</v>
      </c>
    </row>
    <row r="241" spans="1:9" x14ac:dyDescent="0.25">
      <c r="A241" s="15">
        <f t="shared" si="20"/>
        <v>44716</v>
      </c>
      <c r="B241" t="str">
        <f t="shared" si="21"/>
        <v>Mayank-1007</v>
      </c>
      <c r="C241" t="str">
        <f>VLOOKUP($B241,Roster!$A$2:$AG$81,2,0)</f>
        <v>Mayank</v>
      </c>
      <c r="D241" t="str">
        <f>VLOOKUP($B241,Roster!$A$2:$AG$81,3,0)</f>
        <v>Augusto</v>
      </c>
      <c r="E241" t="str">
        <f>VLOOKUP($B241,Roster!$A$2:$AG$81,MATCH($A241,Roster!$A$2:$AG$2,0),0)</f>
        <v>Off</v>
      </c>
      <c r="F241" t="s">
        <v>7</v>
      </c>
      <c r="G241" s="16">
        <f t="shared" si="15"/>
        <v>0</v>
      </c>
      <c r="H241" s="16">
        <f t="shared" si="16"/>
        <v>0</v>
      </c>
      <c r="I241" s="16">
        <f t="shared" si="17"/>
        <v>0</v>
      </c>
    </row>
    <row r="242" spans="1:9" x14ac:dyDescent="0.25">
      <c r="A242" s="15">
        <f t="shared" si="20"/>
        <v>44716</v>
      </c>
      <c r="B242" t="str">
        <f t="shared" si="21"/>
        <v>Rohit -1010</v>
      </c>
      <c r="C242" t="str">
        <f>VLOOKUP($B242,Roster!$A$2:$AG$81,2,0)</f>
        <v xml:space="preserve">Rohit </v>
      </c>
      <c r="D242" t="str">
        <f>VLOOKUP($B242,Roster!$A$2:$AG$81,3,0)</f>
        <v>Augusto</v>
      </c>
      <c r="E242" t="str">
        <f>VLOOKUP($B242,Roster!$A$2:$AG$81,MATCH($A242,Roster!$A$2:$AG$2,0),0)</f>
        <v>Off</v>
      </c>
      <c r="F242" t="s">
        <v>7</v>
      </c>
      <c r="G242" s="16">
        <f t="shared" si="15"/>
        <v>0</v>
      </c>
      <c r="H242" s="16">
        <f t="shared" si="16"/>
        <v>0</v>
      </c>
      <c r="I242" s="16">
        <f t="shared" si="17"/>
        <v>0</v>
      </c>
    </row>
    <row r="243" spans="1:9" x14ac:dyDescent="0.25">
      <c r="A243" s="15">
        <f t="shared" si="20"/>
        <v>44716</v>
      </c>
      <c r="B243" t="str">
        <f t="shared" si="21"/>
        <v>Kshitiz-1013</v>
      </c>
      <c r="C243" t="str">
        <f>VLOOKUP($B243,Roster!$A$2:$AG$81,2,0)</f>
        <v>Kshitiz</v>
      </c>
      <c r="D243" t="str">
        <f>VLOOKUP($B243,Roster!$A$2:$AG$81,3,0)</f>
        <v>Augusto</v>
      </c>
      <c r="E243" t="str">
        <f>VLOOKUP($B243,Roster!$A$2:$AG$81,MATCH($A243,Roster!$A$2:$AG$2,0),0)</f>
        <v>Off</v>
      </c>
      <c r="F243" t="s">
        <v>7</v>
      </c>
      <c r="G243" s="16">
        <f t="shared" si="15"/>
        <v>0</v>
      </c>
      <c r="H243" s="16">
        <f t="shared" si="16"/>
        <v>0</v>
      </c>
      <c r="I243" s="16">
        <f t="shared" si="17"/>
        <v>0</v>
      </c>
    </row>
    <row r="244" spans="1:9" x14ac:dyDescent="0.25">
      <c r="A244" s="15">
        <f t="shared" si="20"/>
        <v>44716</v>
      </c>
      <c r="B244" t="str">
        <f t="shared" si="21"/>
        <v>Harsh-1016</v>
      </c>
      <c r="C244" t="str">
        <f>VLOOKUP($B244,Roster!$A$2:$AG$81,2,0)</f>
        <v>Harsh</v>
      </c>
      <c r="D244" t="str">
        <f>VLOOKUP($B244,Roster!$A$2:$AG$81,3,0)</f>
        <v>Augusto</v>
      </c>
      <c r="E244" t="str">
        <f>VLOOKUP($B244,Roster!$A$2:$AG$81,MATCH($A244,Roster!$A$2:$AG$2,0),0)</f>
        <v>Off</v>
      </c>
      <c r="F244" t="s">
        <v>7</v>
      </c>
      <c r="G244" s="16">
        <f t="shared" si="15"/>
        <v>0</v>
      </c>
      <c r="H244" s="16">
        <f t="shared" si="16"/>
        <v>0</v>
      </c>
      <c r="I244" s="16">
        <f t="shared" si="17"/>
        <v>0</v>
      </c>
    </row>
    <row r="245" spans="1:9" x14ac:dyDescent="0.25">
      <c r="A245" s="15">
        <f t="shared" si="20"/>
        <v>44716</v>
      </c>
      <c r="B245" t="str">
        <f t="shared" si="21"/>
        <v>Anil-1019</v>
      </c>
      <c r="C245" t="str">
        <f>VLOOKUP($B245,Roster!$A$2:$AG$81,2,0)</f>
        <v>Anil</v>
      </c>
      <c r="D245" t="str">
        <f>VLOOKUP($B245,Roster!$A$2:$AG$81,3,0)</f>
        <v>Augusto</v>
      </c>
      <c r="E245" t="str">
        <f>VLOOKUP($B245,Roster!$A$2:$AG$81,MATCH($A245,Roster!$A$2:$AG$2,0),0)</f>
        <v>Off</v>
      </c>
      <c r="F245" t="s">
        <v>7</v>
      </c>
      <c r="G245" s="16">
        <f t="shared" si="15"/>
        <v>0</v>
      </c>
      <c r="H245" s="16">
        <f t="shared" si="16"/>
        <v>0</v>
      </c>
      <c r="I245" s="16">
        <f t="shared" si="17"/>
        <v>0</v>
      </c>
    </row>
    <row r="246" spans="1:9" x14ac:dyDescent="0.25">
      <c r="A246" s="15">
        <f t="shared" si="20"/>
        <v>44716</v>
      </c>
      <c r="B246" t="str">
        <f t="shared" si="21"/>
        <v>Divesh-1022</v>
      </c>
      <c r="C246" t="str">
        <f>VLOOKUP($B246,Roster!$A$2:$AG$81,2,0)</f>
        <v>Divesh</v>
      </c>
      <c r="D246" t="str">
        <f>VLOOKUP($B246,Roster!$A$2:$AG$81,3,0)</f>
        <v>Augusto</v>
      </c>
      <c r="E246" t="str">
        <f>VLOOKUP($B246,Roster!$A$2:$AG$81,MATCH($A246,Roster!$A$2:$AG$2,0),0)</f>
        <v>Off</v>
      </c>
      <c r="F246" t="s">
        <v>7</v>
      </c>
      <c r="G246" s="16">
        <f t="shared" si="15"/>
        <v>0</v>
      </c>
      <c r="H246" s="16">
        <f t="shared" si="16"/>
        <v>0</v>
      </c>
      <c r="I246" s="16">
        <f t="shared" si="17"/>
        <v>0</v>
      </c>
    </row>
    <row r="247" spans="1:9" x14ac:dyDescent="0.25">
      <c r="A247" s="15">
        <f t="shared" si="20"/>
        <v>44716</v>
      </c>
      <c r="B247" t="str">
        <f t="shared" si="21"/>
        <v>Manoranjan-1025</v>
      </c>
      <c r="C247" t="str">
        <f>VLOOKUP($B247,Roster!$A$2:$AG$81,2,0)</f>
        <v>Manoranjan</v>
      </c>
      <c r="D247" t="str">
        <f>VLOOKUP($B247,Roster!$A$2:$AG$81,3,0)</f>
        <v>Augusto</v>
      </c>
      <c r="E247" t="str">
        <f>VLOOKUP($B247,Roster!$A$2:$AG$81,MATCH($A247,Roster!$A$2:$AG$2,0),0)</f>
        <v>Off</v>
      </c>
      <c r="F247" t="s">
        <v>7</v>
      </c>
      <c r="G247" s="16">
        <f t="shared" si="15"/>
        <v>0</v>
      </c>
      <c r="H247" s="16">
        <f t="shared" si="16"/>
        <v>0</v>
      </c>
      <c r="I247" s="16">
        <f t="shared" si="17"/>
        <v>0</v>
      </c>
    </row>
    <row r="248" spans="1:9" x14ac:dyDescent="0.25">
      <c r="A248" s="15">
        <f t="shared" si="20"/>
        <v>44716</v>
      </c>
      <c r="B248" t="str">
        <f t="shared" si="21"/>
        <v>Birender-1028</v>
      </c>
      <c r="C248" t="str">
        <f>VLOOKUP($B248,Roster!$A$2:$AG$81,2,0)</f>
        <v>Birender</v>
      </c>
      <c r="D248" t="str">
        <f>VLOOKUP($B248,Roster!$A$2:$AG$81,3,0)</f>
        <v>Augusto</v>
      </c>
      <c r="E248" t="str">
        <f>VLOOKUP($B248,Roster!$A$2:$AG$81,MATCH($A248,Roster!$A$2:$AG$2,0),0)</f>
        <v>Off</v>
      </c>
      <c r="F248" t="s">
        <v>7</v>
      </c>
      <c r="G248" s="16">
        <f t="shared" si="15"/>
        <v>0</v>
      </c>
      <c r="H248" s="16">
        <f t="shared" si="16"/>
        <v>0</v>
      </c>
      <c r="I248" s="16">
        <f t="shared" si="17"/>
        <v>0</v>
      </c>
    </row>
    <row r="249" spans="1:9" x14ac:dyDescent="0.25">
      <c r="A249" s="15">
        <f t="shared" si="20"/>
        <v>44716</v>
      </c>
      <c r="B249" t="str">
        <f t="shared" si="21"/>
        <v>Nilansh-1031</v>
      </c>
      <c r="C249" t="str">
        <f>VLOOKUP($B249,Roster!$A$2:$AG$81,2,0)</f>
        <v>Nilansh</v>
      </c>
      <c r="D249" t="str">
        <f>VLOOKUP($B249,Roster!$A$2:$AG$81,3,0)</f>
        <v>Pratap</v>
      </c>
      <c r="E249" t="str">
        <f>VLOOKUP($B249,Roster!$A$2:$AG$81,MATCH($A249,Roster!$A$2:$AG$2,0),0)</f>
        <v>Off</v>
      </c>
      <c r="F249" t="s">
        <v>7</v>
      </c>
      <c r="G249" s="16">
        <f t="shared" si="15"/>
        <v>0</v>
      </c>
      <c r="H249" s="16">
        <f t="shared" si="16"/>
        <v>0</v>
      </c>
      <c r="I249" s="16">
        <f t="shared" si="17"/>
        <v>0</v>
      </c>
    </row>
    <row r="250" spans="1:9" x14ac:dyDescent="0.25">
      <c r="A250" s="15">
        <f t="shared" si="20"/>
        <v>44716</v>
      </c>
      <c r="B250" t="str">
        <f t="shared" si="21"/>
        <v>Mohit-1034</v>
      </c>
      <c r="C250" t="str">
        <f>VLOOKUP($B250,Roster!$A$2:$AG$81,2,0)</f>
        <v>Mohit</v>
      </c>
      <c r="D250" t="str">
        <f>VLOOKUP($B250,Roster!$A$2:$AG$81,3,0)</f>
        <v>Pratap</v>
      </c>
      <c r="E250" t="str">
        <f>VLOOKUP($B250,Roster!$A$2:$AG$81,MATCH($A250,Roster!$A$2:$AG$2,0),0)</f>
        <v>Off</v>
      </c>
      <c r="F250" t="s">
        <v>7</v>
      </c>
      <c r="G250" s="16">
        <f t="shared" si="15"/>
        <v>0</v>
      </c>
      <c r="H250" s="16">
        <f t="shared" si="16"/>
        <v>0</v>
      </c>
      <c r="I250" s="16">
        <f t="shared" si="17"/>
        <v>0</v>
      </c>
    </row>
    <row r="251" spans="1:9" x14ac:dyDescent="0.25">
      <c r="A251" s="15">
        <f t="shared" si="20"/>
        <v>44716</v>
      </c>
      <c r="B251" t="str">
        <f t="shared" si="21"/>
        <v>Hasan-1037</v>
      </c>
      <c r="C251" t="str">
        <f>VLOOKUP($B251,Roster!$A$2:$AG$81,2,0)</f>
        <v>Hasan</v>
      </c>
      <c r="D251" t="str">
        <f>VLOOKUP($B251,Roster!$A$2:$AG$81,3,0)</f>
        <v>Pratap</v>
      </c>
      <c r="E251" t="str">
        <f>VLOOKUP($B251,Roster!$A$2:$AG$81,MATCH($A251,Roster!$A$2:$AG$2,0),0)</f>
        <v>Off</v>
      </c>
      <c r="F251" t="s">
        <v>7</v>
      </c>
      <c r="G251" s="16">
        <f t="shared" si="15"/>
        <v>0</v>
      </c>
      <c r="H251" s="16">
        <f t="shared" si="16"/>
        <v>0</v>
      </c>
      <c r="I251" s="16">
        <f t="shared" si="17"/>
        <v>0</v>
      </c>
    </row>
    <row r="252" spans="1:9" x14ac:dyDescent="0.25">
      <c r="A252" s="15">
        <f t="shared" si="20"/>
        <v>44716</v>
      </c>
      <c r="B252" t="str">
        <f t="shared" si="21"/>
        <v>Komal Gaur-1040</v>
      </c>
      <c r="C252" t="str">
        <f>VLOOKUP($B252,Roster!$A$2:$AG$81,2,0)</f>
        <v>Komal Gaur</v>
      </c>
      <c r="D252" t="str">
        <f>VLOOKUP($B252,Roster!$A$2:$AG$81,3,0)</f>
        <v>Pratap</v>
      </c>
      <c r="E252" t="str">
        <f>VLOOKUP($B252,Roster!$A$2:$AG$81,MATCH($A252,Roster!$A$2:$AG$2,0),0)</f>
        <v>Off</v>
      </c>
      <c r="F252" t="s">
        <v>7</v>
      </c>
      <c r="G252" s="16">
        <f t="shared" si="15"/>
        <v>0</v>
      </c>
      <c r="H252" s="16">
        <f t="shared" si="16"/>
        <v>0</v>
      </c>
      <c r="I252" s="16">
        <f t="shared" si="17"/>
        <v>0</v>
      </c>
    </row>
    <row r="253" spans="1:9" x14ac:dyDescent="0.25">
      <c r="A253" s="15">
        <f t="shared" si="20"/>
        <v>44716</v>
      </c>
      <c r="B253" t="str">
        <f t="shared" si="21"/>
        <v>Priya Chaudhary-1043</v>
      </c>
      <c r="C253" t="str">
        <f>VLOOKUP($B253,Roster!$A$2:$AG$81,2,0)</f>
        <v>Priya Chaudhary</v>
      </c>
      <c r="D253" t="str">
        <f>VLOOKUP($B253,Roster!$A$2:$AG$81,3,0)</f>
        <v>Pratap</v>
      </c>
      <c r="E253" t="str">
        <f>VLOOKUP($B253,Roster!$A$2:$AG$81,MATCH($A253,Roster!$A$2:$AG$2,0),0)</f>
        <v>Off</v>
      </c>
      <c r="F253" t="s">
        <v>7</v>
      </c>
      <c r="G253" s="16">
        <f t="shared" si="15"/>
        <v>0</v>
      </c>
      <c r="H253" s="16">
        <f t="shared" si="16"/>
        <v>0</v>
      </c>
      <c r="I253" s="16">
        <f t="shared" si="17"/>
        <v>0</v>
      </c>
    </row>
    <row r="254" spans="1:9" x14ac:dyDescent="0.25">
      <c r="A254" s="15">
        <f t="shared" si="20"/>
        <v>44716</v>
      </c>
      <c r="B254" t="str">
        <f t="shared" si="21"/>
        <v>Dhruv-1046</v>
      </c>
      <c r="C254" t="str">
        <f>VLOOKUP($B254,Roster!$A$2:$AG$81,2,0)</f>
        <v>Dhruv</v>
      </c>
      <c r="D254" t="str">
        <f>VLOOKUP($B254,Roster!$A$2:$AG$81,3,0)</f>
        <v>Pratap</v>
      </c>
      <c r="E254" t="str">
        <f>VLOOKUP($B254,Roster!$A$2:$AG$81,MATCH($A254,Roster!$A$2:$AG$2,0),0)</f>
        <v>Off</v>
      </c>
      <c r="F254" t="s">
        <v>7</v>
      </c>
      <c r="G254" s="16">
        <f t="shared" si="15"/>
        <v>0</v>
      </c>
      <c r="H254" s="16">
        <f t="shared" si="16"/>
        <v>0</v>
      </c>
      <c r="I254" s="16">
        <f t="shared" si="17"/>
        <v>0</v>
      </c>
    </row>
    <row r="255" spans="1:9" x14ac:dyDescent="0.25">
      <c r="A255" s="15">
        <f t="shared" si="20"/>
        <v>44716</v>
      </c>
      <c r="B255" t="str">
        <f t="shared" si="21"/>
        <v>Ashish-1049</v>
      </c>
      <c r="C255" t="str">
        <f>VLOOKUP($B255,Roster!$A$2:$AG$81,2,0)</f>
        <v>Ashish</v>
      </c>
      <c r="D255" t="str">
        <f>VLOOKUP($B255,Roster!$A$2:$AG$81,3,0)</f>
        <v>Pratap</v>
      </c>
      <c r="E255" t="str">
        <f>VLOOKUP($B255,Roster!$A$2:$AG$81,MATCH($A255,Roster!$A$2:$AG$2,0),0)</f>
        <v>Off</v>
      </c>
      <c r="F255" t="s">
        <v>7</v>
      </c>
      <c r="G255" s="16">
        <f t="shared" si="15"/>
        <v>0</v>
      </c>
      <c r="H255" s="16">
        <f t="shared" si="16"/>
        <v>0</v>
      </c>
      <c r="I255" s="16">
        <f t="shared" si="17"/>
        <v>0</v>
      </c>
    </row>
    <row r="256" spans="1:9" x14ac:dyDescent="0.25">
      <c r="A256" s="15">
        <f t="shared" si="20"/>
        <v>44716</v>
      </c>
      <c r="B256" t="str">
        <f t="shared" si="21"/>
        <v>Suraj-1052</v>
      </c>
      <c r="C256" t="str">
        <f>VLOOKUP($B256,Roster!$A$2:$AG$81,2,0)</f>
        <v>Suraj</v>
      </c>
      <c r="D256" t="str">
        <f>VLOOKUP($B256,Roster!$A$2:$AG$81,3,0)</f>
        <v>Pratap</v>
      </c>
      <c r="E256" t="str">
        <f>VLOOKUP($B256,Roster!$A$2:$AG$81,MATCH($A256,Roster!$A$2:$AG$2,0),0)</f>
        <v>Off</v>
      </c>
      <c r="F256" t="s">
        <v>7</v>
      </c>
      <c r="G256" s="16">
        <f t="shared" si="15"/>
        <v>0</v>
      </c>
      <c r="H256" s="16">
        <f t="shared" si="16"/>
        <v>0</v>
      </c>
      <c r="I256" s="16">
        <f t="shared" si="17"/>
        <v>0</v>
      </c>
    </row>
    <row r="257" spans="1:9" x14ac:dyDescent="0.25">
      <c r="A257" s="15">
        <f t="shared" si="20"/>
        <v>44716</v>
      </c>
      <c r="B257" t="str">
        <f t="shared" si="21"/>
        <v>Hriday Lal-1055</v>
      </c>
      <c r="C257" t="str">
        <f>VLOOKUP($B257,Roster!$A$2:$AG$81,2,0)</f>
        <v>Hriday Lal</v>
      </c>
      <c r="D257" t="str">
        <f>VLOOKUP($B257,Roster!$A$2:$AG$81,3,0)</f>
        <v>Pratap</v>
      </c>
      <c r="E257" t="str">
        <f>VLOOKUP($B257,Roster!$A$2:$AG$81,MATCH($A257,Roster!$A$2:$AG$2,0),0)</f>
        <v>Off</v>
      </c>
      <c r="F257" t="s">
        <v>7</v>
      </c>
      <c r="G257" s="16">
        <f t="shared" si="15"/>
        <v>0</v>
      </c>
      <c r="H257" s="16">
        <f t="shared" si="16"/>
        <v>0</v>
      </c>
      <c r="I257" s="16">
        <f t="shared" si="17"/>
        <v>0</v>
      </c>
    </row>
    <row r="258" spans="1:9" x14ac:dyDescent="0.25">
      <c r="A258" s="15">
        <f t="shared" si="20"/>
        <v>44716</v>
      </c>
      <c r="B258" t="str">
        <f t="shared" si="21"/>
        <v>Ridhima-1058</v>
      </c>
      <c r="C258" t="str">
        <f>VLOOKUP($B258,Roster!$A$2:$AG$81,2,0)</f>
        <v>Ridhima</v>
      </c>
      <c r="D258" t="str">
        <f>VLOOKUP($B258,Roster!$A$2:$AG$81,3,0)</f>
        <v>Pratap</v>
      </c>
      <c r="E258" t="str">
        <f>VLOOKUP($B258,Roster!$A$2:$AG$81,MATCH($A258,Roster!$A$2:$AG$2,0),0)</f>
        <v>Off</v>
      </c>
      <c r="F258" t="s">
        <v>7</v>
      </c>
      <c r="G258" s="16">
        <f t="shared" si="15"/>
        <v>0</v>
      </c>
      <c r="H258" s="16">
        <f t="shared" si="16"/>
        <v>0</v>
      </c>
      <c r="I258" s="16">
        <f t="shared" si="17"/>
        <v>0</v>
      </c>
    </row>
    <row r="259" spans="1:9" x14ac:dyDescent="0.25">
      <c r="A259" s="15">
        <f t="shared" si="20"/>
        <v>44716</v>
      </c>
      <c r="B259" t="str">
        <f t="shared" si="21"/>
        <v>Tarun-1061</v>
      </c>
      <c r="C259" t="str">
        <f>VLOOKUP($B259,Roster!$A$2:$AG$81,2,0)</f>
        <v>Tarun</v>
      </c>
      <c r="D259" t="str">
        <f>VLOOKUP($B259,Roster!$A$2:$AG$81,3,0)</f>
        <v>Pratap</v>
      </c>
      <c r="E259" t="str">
        <f>VLOOKUP($B259,Roster!$A$2:$AG$81,MATCH($A259,Roster!$A$2:$AG$2,0),0)</f>
        <v>Off</v>
      </c>
      <c r="F259" t="s">
        <v>7</v>
      </c>
      <c r="G259" s="16">
        <f t="shared" ref="G259:G322" si="22">IF(E259&lt;&gt;F259,1,0)</f>
        <v>0</v>
      </c>
      <c r="H259" s="16">
        <f t="shared" ref="H259:H322" si="23">IF(F259="Present",1,0)</f>
        <v>0</v>
      </c>
      <c r="I259" s="16">
        <f t="shared" ref="I259:I322" si="24">IF(G259=H259,0,1)</f>
        <v>0</v>
      </c>
    </row>
    <row r="260" spans="1:9" x14ac:dyDescent="0.25">
      <c r="A260" s="15">
        <f t="shared" si="20"/>
        <v>44716</v>
      </c>
      <c r="B260" t="str">
        <f t="shared" si="21"/>
        <v>Manish-1064</v>
      </c>
      <c r="C260" t="str">
        <f>VLOOKUP($B260,Roster!$A$2:$AG$81,2,0)</f>
        <v>Manish</v>
      </c>
      <c r="D260" t="str">
        <f>VLOOKUP($B260,Roster!$A$2:$AG$81,3,0)</f>
        <v>Pratap</v>
      </c>
      <c r="E260" t="str">
        <f>VLOOKUP($B260,Roster!$A$2:$AG$81,MATCH($A260,Roster!$A$2:$AG$2,0),0)</f>
        <v>Off</v>
      </c>
      <c r="F260" t="s">
        <v>7</v>
      </c>
      <c r="G260" s="16">
        <f t="shared" si="22"/>
        <v>0</v>
      </c>
      <c r="H260" s="16">
        <f t="shared" si="23"/>
        <v>0</v>
      </c>
      <c r="I260" s="16">
        <f t="shared" si="24"/>
        <v>0</v>
      </c>
    </row>
    <row r="261" spans="1:9" x14ac:dyDescent="0.25">
      <c r="A261" s="15">
        <f t="shared" si="20"/>
        <v>44716</v>
      </c>
      <c r="B261" t="str">
        <f t="shared" si="21"/>
        <v>Deepshikha-1067</v>
      </c>
      <c r="C261" t="str">
        <f>VLOOKUP($B261,Roster!$A$2:$AG$81,2,0)</f>
        <v>Deepshikha</v>
      </c>
      <c r="D261" t="str">
        <f>VLOOKUP($B261,Roster!$A$2:$AG$81,3,0)</f>
        <v>Pratap</v>
      </c>
      <c r="E261" t="str">
        <f>VLOOKUP($B261,Roster!$A$2:$AG$81,MATCH($A261,Roster!$A$2:$AG$2,0),0)</f>
        <v>Off</v>
      </c>
      <c r="F261" t="s">
        <v>7</v>
      </c>
      <c r="G261" s="16">
        <f t="shared" si="22"/>
        <v>0</v>
      </c>
      <c r="H261" s="16">
        <f t="shared" si="23"/>
        <v>0</v>
      </c>
      <c r="I261" s="16">
        <f t="shared" si="24"/>
        <v>0</v>
      </c>
    </row>
    <row r="262" spans="1:9" x14ac:dyDescent="0.25">
      <c r="A262" s="15">
        <f t="shared" si="20"/>
        <v>44716</v>
      </c>
      <c r="B262" t="str">
        <f t="shared" si="21"/>
        <v>Sheetal Sharma-1070</v>
      </c>
      <c r="C262" t="str">
        <f>VLOOKUP($B262,Roster!$A$2:$AG$81,2,0)</f>
        <v>Sheetal Sharma</v>
      </c>
      <c r="D262" t="str">
        <f>VLOOKUP($B262,Roster!$A$2:$AG$81,3,0)</f>
        <v>Pratap</v>
      </c>
      <c r="E262" t="str">
        <f>VLOOKUP($B262,Roster!$A$2:$AG$81,MATCH($A262,Roster!$A$2:$AG$2,0),0)</f>
        <v>Off</v>
      </c>
      <c r="F262" t="s">
        <v>7</v>
      </c>
      <c r="G262" s="16">
        <f t="shared" si="22"/>
        <v>0</v>
      </c>
      <c r="H262" s="16">
        <f t="shared" si="23"/>
        <v>0</v>
      </c>
      <c r="I262" s="16">
        <f t="shared" si="24"/>
        <v>0</v>
      </c>
    </row>
    <row r="263" spans="1:9" x14ac:dyDescent="0.25">
      <c r="A263" s="15">
        <f t="shared" si="20"/>
        <v>44716</v>
      </c>
      <c r="B263" t="str">
        <f t="shared" si="21"/>
        <v>Jatin Khanna-1073</v>
      </c>
      <c r="C263" t="str">
        <f>VLOOKUP($B263,Roster!$A$2:$AG$81,2,0)</f>
        <v>Jatin Khanna</v>
      </c>
      <c r="D263" t="str">
        <f>VLOOKUP($B263,Roster!$A$2:$AG$81,3,0)</f>
        <v>Pratap</v>
      </c>
      <c r="E263" t="str">
        <f>VLOOKUP($B263,Roster!$A$2:$AG$81,MATCH($A263,Roster!$A$2:$AG$2,0),0)</f>
        <v>Off</v>
      </c>
      <c r="F263" t="s">
        <v>7</v>
      </c>
      <c r="G263" s="16">
        <f t="shared" si="22"/>
        <v>0</v>
      </c>
      <c r="H263" s="16">
        <f t="shared" si="23"/>
        <v>0</v>
      </c>
      <c r="I263" s="16">
        <f t="shared" si="24"/>
        <v>0</v>
      </c>
    </row>
    <row r="264" spans="1:9" x14ac:dyDescent="0.25">
      <c r="A264" s="15">
        <f t="shared" si="20"/>
        <v>44716</v>
      </c>
      <c r="B264" t="str">
        <f t="shared" si="21"/>
        <v>Devesh Singh-1076</v>
      </c>
      <c r="C264" t="str">
        <f>VLOOKUP($B264,Roster!$A$2:$AG$81,2,0)</f>
        <v>Devesh Singh</v>
      </c>
      <c r="D264" t="str">
        <f>VLOOKUP($B264,Roster!$A$2:$AG$81,3,0)</f>
        <v>Raman</v>
      </c>
      <c r="E264" t="str">
        <f>VLOOKUP($B264,Roster!$A$2:$AG$81,MATCH($A264,Roster!$A$2:$AG$2,0),0)</f>
        <v>Off</v>
      </c>
      <c r="F264" t="s">
        <v>7</v>
      </c>
      <c r="G264" s="16">
        <f t="shared" si="22"/>
        <v>0</v>
      </c>
      <c r="H264" s="16">
        <f t="shared" si="23"/>
        <v>0</v>
      </c>
      <c r="I264" s="16">
        <f t="shared" si="24"/>
        <v>0</v>
      </c>
    </row>
    <row r="265" spans="1:9" x14ac:dyDescent="0.25">
      <c r="A265" s="15">
        <f t="shared" si="20"/>
        <v>44716</v>
      </c>
      <c r="B265" t="str">
        <f t="shared" si="21"/>
        <v>Raviranjan-1079</v>
      </c>
      <c r="C265" t="str">
        <f>VLOOKUP($B265,Roster!$A$2:$AG$81,2,0)</f>
        <v>Raviranjan</v>
      </c>
      <c r="D265" t="str">
        <f>VLOOKUP($B265,Roster!$A$2:$AG$81,3,0)</f>
        <v>Raman</v>
      </c>
      <c r="E265" t="str">
        <f>VLOOKUP($B265,Roster!$A$2:$AG$81,MATCH($A265,Roster!$A$2:$AG$2,0),0)</f>
        <v>Off</v>
      </c>
      <c r="F265" t="s">
        <v>7</v>
      </c>
      <c r="G265" s="16">
        <f t="shared" si="22"/>
        <v>0</v>
      </c>
      <c r="H265" s="16">
        <f t="shared" si="23"/>
        <v>0</v>
      </c>
      <c r="I265" s="16">
        <f t="shared" si="24"/>
        <v>0</v>
      </c>
    </row>
    <row r="266" spans="1:9" x14ac:dyDescent="0.25">
      <c r="A266" s="15">
        <f t="shared" si="20"/>
        <v>44716</v>
      </c>
      <c r="B266" t="str">
        <f t="shared" si="21"/>
        <v>Shilpa-1082</v>
      </c>
      <c r="C266" t="str">
        <f>VLOOKUP($B266,Roster!$A$2:$AG$81,2,0)</f>
        <v>Shilpa</v>
      </c>
      <c r="D266" t="str">
        <f>VLOOKUP($B266,Roster!$A$2:$AG$81,3,0)</f>
        <v>Raman</v>
      </c>
      <c r="E266" t="str">
        <f>VLOOKUP($B266,Roster!$A$2:$AG$81,MATCH($A266,Roster!$A$2:$AG$2,0),0)</f>
        <v>Off</v>
      </c>
      <c r="F266" t="s">
        <v>7</v>
      </c>
      <c r="G266" s="16">
        <f t="shared" si="22"/>
        <v>0</v>
      </c>
      <c r="H266" s="16">
        <f t="shared" si="23"/>
        <v>0</v>
      </c>
      <c r="I266" s="16">
        <f t="shared" si="24"/>
        <v>0</v>
      </c>
    </row>
    <row r="267" spans="1:9" x14ac:dyDescent="0.25">
      <c r="A267" s="15">
        <f t="shared" si="20"/>
        <v>44716</v>
      </c>
      <c r="B267" t="str">
        <f t="shared" si="21"/>
        <v>Amit-1085</v>
      </c>
      <c r="C267" t="str">
        <f>VLOOKUP($B267,Roster!$A$2:$AG$81,2,0)</f>
        <v>Amit</v>
      </c>
      <c r="D267" t="str">
        <f>VLOOKUP($B267,Roster!$A$2:$AG$81,3,0)</f>
        <v>Raman</v>
      </c>
      <c r="E267" t="str">
        <f>VLOOKUP($B267,Roster!$A$2:$AG$81,MATCH($A267,Roster!$A$2:$AG$2,0),0)</f>
        <v>Off</v>
      </c>
      <c r="F267" t="s">
        <v>7</v>
      </c>
      <c r="G267" s="16">
        <f t="shared" si="22"/>
        <v>0</v>
      </c>
      <c r="H267" s="16">
        <f t="shared" si="23"/>
        <v>0</v>
      </c>
      <c r="I267" s="16">
        <f t="shared" si="24"/>
        <v>0</v>
      </c>
    </row>
    <row r="268" spans="1:9" x14ac:dyDescent="0.25">
      <c r="A268" s="15">
        <f t="shared" si="20"/>
        <v>44716</v>
      </c>
      <c r="B268" t="str">
        <f t="shared" si="21"/>
        <v>Md Talib-1088</v>
      </c>
      <c r="C268" t="str">
        <f>VLOOKUP($B268,Roster!$A$2:$AG$81,2,0)</f>
        <v>Md Talib</v>
      </c>
      <c r="D268" t="str">
        <f>VLOOKUP($B268,Roster!$A$2:$AG$81,3,0)</f>
        <v>Raman</v>
      </c>
      <c r="E268" t="str">
        <f>VLOOKUP($B268,Roster!$A$2:$AG$81,MATCH($A268,Roster!$A$2:$AG$2,0),0)</f>
        <v>Off</v>
      </c>
      <c r="F268" t="s">
        <v>7</v>
      </c>
      <c r="G268" s="16">
        <f t="shared" si="22"/>
        <v>0</v>
      </c>
      <c r="H268" s="16">
        <f t="shared" si="23"/>
        <v>0</v>
      </c>
      <c r="I268" s="16">
        <f t="shared" si="24"/>
        <v>0</v>
      </c>
    </row>
    <row r="269" spans="1:9" x14ac:dyDescent="0.25">
      <c r="A269" s="15">
        <f t="shared" si="20"/>
        <v>44716</v>
      </c>
      <c r="B269" t="str">
        <f t="shared" si="21"/>
        <v>Arpan-1091</v>
      </c>
      <c r="C269" t="str">
        <f>VLOOKUP($B269,Roster!$A$2:$AG$81,2,0)</f>
        <v>Arpan</v>
      </c>
      <c r="D269" t="str">
        <f>VLOOKUP($B269,Roster!$A$2:$AG$81,3,0)</f>
        <v>Raman</v>
      </c>
      <c r="E269" t="str">
        <f>VLOOKUP($B269,Roster!$A$2:$AG$81,MATCH($A269,Roster!$A$2:$AG$2,0),0)</f>
        <v>Off</v>
      </c>
      <c r="F269" t="s">
        <v>7</v>
      </c>
      <c r="G269" s="16">
        <f t="shared" si="22"/>
        <v>0</v>
      </c>
      <c r="H269" s="16">
        <f t="shared" si="23"/>
        <v>0</v>
      </c>
      <c r="I269" s="16">
        <f t="shared" si="24"/>
        <v>0</v>
      </c>
    </row>
    <row r="270" spans="1:9" x14ac:dyDescent="0.25">
      <c r="A270" s="15">
        <f t="shared" si="20"/>
        <v>44716</v>
      </c>
      <c r="B270" t="str">
        <f t="shared" si="21"/>
        <v>Shubham-1094</v>
      </c>
      <c r="C270" t="str">
        <f>VLOOKUP($B270,Roster!$A$2:$AG$81,2,0)</f>
        <v>Shubham</v>
      </c>
      <c r="D270" t="str">
        <f>VLOOKUP($B270,Roster!$A$2:$AG$81,3,0)</f>
        <v>Raman</v>
      </c>
      <c r="E270" t="str">
        <f>VLOOKUP($B270,Roster!$A$2:$AG$81,MATCH($A270,Roster!$A$2:$AG$2,0),0)</f>
        <v>Off</v>
      </c>
      <c r="F270" t="s">
        <v>7</v>
      </c>
      <c r="G270" s="16">
        <f t="shared" si="22"/>
        <v>0</v>
      </c>
      <c r="H270" s="16">
        <f t="shared" si="23"/>
        <v>0</v>
      </c>
      <c r="I270" s="16">
        <f t="shared" si="24"/>
        <v>0</v>
      </c>
    </row>
    <row r="271" spans="1:9" x14ac:dyDescent="0.25">
      <c r="A271" s="15">
        <f t="shared" si="20"/>
        <v>44716</v>
      </c>
      <c r="B271" t="str">
        <f t="shared" si="21"/>
        <v>Nitesh-1097</v>
      </c>
      <c r="C271" t="str">
        <f>VLOOKUP($B271,Roster!$A$2:$AG$81,2,0)</f>
        <v>Nitesh</v>
      </c>
      <c r="D271" t="str">
        <f>VLOOKUP($B271,Roster!$A$2:$AG$81,3,0)</f>
        <v>Raman</v>
      </c>
      <c r="E271" t="str">
        <f>VLOOKUP($B271,Roster!$A$2:$AG$81,MATCH($A271,Roster!$A$2:$AG$2,0),0)</f>
        <v>Off</v>
      </c>
      <c r="F271" t="s">
        <v>7</v>
      </c>
      <c r="G271" s="16">
        <f t="shared" si="22"/>
        <v>0</v>
      </c>
      <c r="H271" s="16">
        <f t="shared" si="23"/>
        <v>0</v>
      </c>
      <c r="I271" s="16">
        <f t="shared" si="24"/>
        <v>0</v>
      </c>
    </row>
    <row r="272" spans="1:9" x14ac:dyDescent="0.25">
      <c r="A272" s="15">
        <f t="shared" si="20"/>
        <v>44716</v>
      </c>
      <c r="B272" t="str">
        <f t="shared" si="21"/>
        <v>Yashpal Rawat-1100</v>
      </c>
      <c r="C272" t="str">
        <f>VLOOKUP($B272,Roster!$A$2:$AG$81,2,0)</f>
        <v>Yashpal Rawat</v>
      </c>
      <c r="D272" t="str">
        <f>VLOOKUP($B272,Roster!$A$2:$AG$81,3,0)</f>
        <v>Shivaji</v>
      </c>
      <c r="E272" t="str">
        <f>VLOOKUP($B272,Roster!$A$2:$AG$81,MATCH($A272,Roster!$A$2:$AG$2,0),0)</f>
        <v>Off</v>
      </c>
      <c r="F272" t="s">
        <v>7</v>
      </c>
      <c r="G272" s="16">
        <f t="shared" si="22"/>
        <v>0</v>
      </c>
      <c r="H272" s="16">
        <f t="shared" si="23"/>
        <v>0</v>
      </c>
      <c r="I272" s="16">
        <f t="shared" si="24"/>
        <v>0</v>
      </c>
    </row>
    <row r="273" spans="1:9" x14ac:dyDescent="0.25">
      <c r="A273" s="15">
        <f t="shared" si="20"/>
        <v>44716</v>
      </c>
      <c r="B273" t="str">
        <f t="shared" si="21"/>
        <v>Narander-1103</v>
      </c>
      <c r="C273" t="str">
        <f>VLOOKUP($B273,Roster!$A$2:$AG$81,2,0)</f>
        <v>Narander</v>
      </c>
      <c r="D273" t="str">
        <f>VLOOKUP($B273,Roster!$A$2:$AG$81,3,0)</f>
        <v>Shivaji</v>
      </c>
      <c r="E273" t="str">
        <f>VLOOKUP($B273,Roster!$A$2:$AG$81,MATCH($A273,Roster!$A$2:$AG$2,0),0)</f>
        <v>Off</v>
      </c>
      <c r="F273" t="s">
        <v>7</v>
      </c>
      <c r="G273" s="16">
        <f t="shared" si="22"/>
        <v>0</v>
      </c>
      <c r="H273" s="16">
        <f t="shared" si="23"/>
        <v>0</v>
      </c>
      <c r="I273" s="16">
        <f t="shared" si="24"/>
        <v>0</v>
      </c>
    </row>
    <row r="274" spans="1:9" x14ac:dyDescent="0.25">
      <c r="A274" s="15">
        <f t="shared" si="20"/>
        <v>44716</v>
      </c>
      <c r="B274" t="str">
        <f t="shared" si="21"/>
        <v>Praveen Kumar-1106</v>
      </c>
      <c r="C274" t="str">
        <f>VLOOKUP($B274,Roster!$A$2:$AG$81,2,0)</f>
        <v>Praveen Kumar</v>
      </c>
      <c r="D274" t="str">
        <f>VLOOKUP($B274,Roster!$A$2:$AG$81,3,0)</f>
        <v>Shivaji</v>
      </c>
      <c r="E274" t="str">
        <f>VLOOKUP($B274,Roster!$A$2:$AG$81,MATCH($A274,Roster!$A$2:$AG$2,0),0)</f>
        <v>Off</v>
      </c>
      <c r="F274" t="s">
        <v>7</v>
      </c>
      <c r="G274" s="16">
        <f t="shared" si="22"/>
        <v>0</v>
      </c>
      <c r="H274" s="16">
        <f t="shared" si="23"/>
        <v>0</v>
      </c>
      <c r="I274" s="16">
        <f t="shared" si="24"/>
        <v>0</v>
      </c>
    </row>
    <row r="275" spans="1:9" x14ac:dyDescent="0.25">
      <c r="A275" s="15">
        <f t="shared" si="20"/>
        <v>44716</v>
      </c>
      <c r="B275" t="str">
        <f t="shared" si="21"/>
        <v>Shivani Jain-1109</v>
      </c>
      <c r="C275" t="str">
        <f>VLOOKUP($B275,Roster!$A$2:$AG$81,2,0)</f>
        <v>Shivani Jain</v>
      </c>
      <c r="D275" t="str">
        <f>VLOOKUP($B275,Roster!$A$2:$AG$81,3,0)</f>
        <v>Shivaji</v>
      </c>
      <c r="E275" t="str">
        <f>VLOOKUP($B275,Roster!$A$2:$AG$81,MATCH($A275,Roster!$A$2:$AG$2,0),0)</f>
        <v>Off</v>
      </c>
      <c r="F275" t="s">
        <v>7</v>
      </c>
      <c r="G275" s="16">
        <f t="shared" si="22"/>
        <v>0</v>
      </c>
      <c r="H275" s="16">
        <f t="shared" si="23"/>
        <v>0</v>
      </c>
      <c r="I275" s="16">
        <f t="shared" si="24"/>
        <v>0</v>
      </c>
    </row>
    <row r="276" spans="1:9" x14ac:dyDescent="0.25">
      <c r="A276" s="15">
        <f t="shared" si="20"/>
        <v>44716</v>
      </c>
      <c r="B276" t="str">
        <f t="shared" si="21"/>
        <v>Jyoti sharma-1112</v>
      </c>
      <c r="C276" t="str">
        <f>VLOOKUP($B276,Roster!$A$2:$AG$81,2,0)</f>
        <v>Jyoti sharma</v>
      </c>
      <c r="D276" t="str">
        <f>VLOOKUP($B276,Roster!$A$2:$AG$81,3,0)</f>
        <v>Shivaji</v>
      </c>
      <c r="E276" t="str">
        <f>VLOOKUP($B276,Roster!$A$2:$AG$81,MATCH($A276,Roster!$A$2:$AG$2,0),0)</f>
        <v>Off</v>
      </c>
      <c r="F276" t="s">
        <v>7</v>
      </c>
      <c r="G276" s="16">
        <f t="shared" si="22"/>
        <v>0</v>
      </c>
      <c r="H276" s="16">
        <f t="shared" si="23"/>
        <v>0</v>
      </c>
      <c r="I276" s="16">
        <f t="shared" si="24"/>
        <v>0</v>
      </c>
    </row>
    <row r="277" spans="1:9" x14ac:dyDescent="0.25">
      <c r="A277" s="15">
        <f t="shared" si="20"/>
        <v>44716</v>
      </c>
      <c r="B277" t="str">
        <f t="shared" si="21"/>
        <v>Hemant-1115</v>
      </c>
      <c r="C277" t="str">
        <f>VLOOKUP($B277,Roster!$A$2:$AG$81,2,0)</f>
        <v>Hemant</v>
      </c>
      <c r="D277" t="str">
        <f>VLOOKUP($B277,Roster!$A$2:$AG$81,3,0)</f>
        <v>Shivaji</v>
      </c>
      <c r="E277" t="str">
        <f>VLOOKUP($B277,Roster!$A$2:$AG$81,MATCH($A277,Roster!$A$2:$AG$2,0),0)</f>
        <v>Off</v>
      </c>
      <c r="F277" t="s">
        <v>7</v>
      </c>
      <c r="G277" s="16">
        <f t="shared" si="22"/>
        <v>0</v>
      </c>
      <c r="H277" s="16">
        <f t="shared" si="23"/>
        <v>0</v>
      </c>
      <c r="I277" s="16">
        <f t="shared" si="24"/>
        <v>0</v>
      </c>
    </row>
    <row r="278" spans="1:9" x14ac:dyDescent="0.25">
      <c r="A278" s="15">
        <f t="shared" si="20"/>
        <v>44716</v>
      </c>
      <c r="B278" t="str">
        <f t="shared" si="21"/>
        <v>Deepak -1118</v>
      </c>
      <c r="C278" t="str">
        <f>VLOOKUP($B278,Roster!$A$2:$AG$81,2,0)</f>
        <v xml:space="preserve">Deepak </v>
      </c>
      <c r="D278" t="str">
        <f>VLOOKUP($B278,Roster!$A$2:$AG$81,3,0)</f>
        <v>Shivaji</v>
      </c>
      <c r="E278" t="str">
        <f>VLOOKUP($B278,Roster!$A$2:$AG$81,MATCH($A278,Roster!$A$2:$AG$2,0),0)</f>
        <v>Off</v>
      </c>
      <c r="F278" t="s">
        <v>7</v>
      </c>
      <c r="G278" s="16">
        <f t="shared" si="22"/>
        <v>0</v>
      </c>
      <c r="H278" s="16">
        <f t="shared" si="23"/>
        <v>0</v>
      </c>
      <c r="I278" s="16">
        <f t="shared" si="24"/>
        <v>0</v>
      </c>
    </row>
    <row r="279" spans="1:9" x14ac:dyDescent="0.25">
      <c r="A279" s="15">
        <f t="shared" si="20"/>
        <v>44716</v>
      </c>
      <c r="B279" t="str">
        <f t="shared" si="21"/>
        <v>Pratham-1121</v>
      </c>
      <c r="C279" t="str">
        <f>VLOOKUP($B279,Roster!$A$2:$AG$81,2,0)</f>
        <v>Pratham</v>
      </c>
      <c r="D279" t="str">
        <f>VLOOKUP($B279,Roster!$A$2:$AG$81,3,0)</f>
        <v>Shivaji</v>
      </c>
      <c r="E279" t="str">
        <f>VLOOKUP($B279,Roster!$A$2:$AG$81,MATCH($A279,Roster!$A$2:$AG$2,0),0)</f>
        <v>Off</v>
      </c>
      <c r="F279" t="s">
        <v>7</v>
      </c>
      <c r="G279" s="16">
        <f t="shared" si="22"/>
        <v>0</v>
      </c>
      <c r="H279" s="16">
        <f t="shared" si="23"/>
        <v>0</v>
      </c>
      <c r="I279" s="16">
        <f t="shared" si="24"/>
        <v>0</v>
      </c>
    </row>
    <row r="280" spans="1:9" x14ac:dyDescent="0.25">
      <c r="A280" s="15">
        <f t="shared" si="20"/>
        <v>44716</v>
      </c>
      <c r="B280" t="str">
        <f t="shared" si="21"/>
        <v>Pankaj-1124</v>
      </c>
      <c r="C280" t="str">
        <f>VLOOKUP($B280,Roster!$A$2:$AG$81,2,0)</f>
        <v>Pankaj</v>
      </c>
      <c r="D280" t="str">
        <f>VLOOKUP($B280,Roster!$A$2:$AG$81,3,0)</f>
        <v>Shivaji</v>
      </c>
      <c r="E280" t="str">
        <f>VLOOKUP($B280,Roster!$A$2:$AG$81,MATCH($A280,Roster!$A$2:$AG$2,0),0)</f>
        <v>Off</v>
      </c>
      <c r="F280" t="s">
        <v>7</v>
      </c>
      <c r="G280" s="16">
        <f t="shared" si="22"/>
        <v>0</v>
      </c>
      <c r="H280" s="16">
        <f t="shared" si="23"/>
        <v>0</v>
      </c>
      <c r="I280" s="16">
        <f t="shared" si="24"/>
        <v>0</v>
      </c>
    </row>
    <row r="281" spans="1:9" x14ac:dyDescent="0.25">
      <c r="A281" s="15">
        <f t="shared" si="20"/>
        <v>44716</v>
      </c>
      <c r="B281" t="str">
        <f t="shared" si="21"/>
        <v>Hitesh-1127</v>
      </c>
      <c r="C281" t="str">
        <f>VLOOKUP($B281,Roster!$A$2:$AG$81,2,0)</f>
        <v>Hitesh</v>
      </c>
      <c r="D281" t="str">
        <f>VLOOKUP($B281,Roster!$A$2:$AG$81,3,0)</f>
        <v>Shivaji</v>
      </c>
      <c r="E281" t="str">
        <f>VLOOKUP($B281,Roster!$A$2:$AG$81,MATCH($A281,Roster!$A$2:$AG$2,0),0)</f>
        <v>Off</v>
      </c>
      <c r="F281" t="s">
        <v>7</v>
      </c>
      <c r="G281" s="16">
        <f t="shared" si="22"/>
        <v>0</v>
      </c>
      <c r="H281" s="16">
        <f t="shared" si="23"/>
        <v>0</v>
      </c>
      <c r="I281" s="16">
        <f t="shared" si="24"/>
        <v>0</v>
      </c>
    </row>
    <row r="282" spans="1:9" x14ac:dyDescent="0.25">
      <c r="A282" s="15">
        <f t="shared" si="20"/>
        <v>44716</v>
      </c>
      <c r="B282" t="str">
        <f t="shared" si="21"/>
        <v>Jaspreet kaur-1130</v>
      </c>
      <c r="C282" t="str">
        <f>VLOOKUP($B282,Roster!$A$2:$AG$81,2,0)</f>
        <v>Jaspreet kaur</v>
      </c>
      <c r="D282" t="str">
        <f>VLOOKUP($B282,Roster!$A$2:$AG$81,3,0)</f>
        <v>Shivaji</v>
      </c>
      <c r="E282" t="str">
        <f>VLOOKUP($B282,Roster!$A$2:$AG$81,MATCH($A282,Roster!$A$2:$AG$2,0),0)</f>
        <v>Off</v>
      </c>
      <c r="F282" t="s">
        <v>7</v>
      </c>
      <c r="G282" s="16">
        <f t="shared" si="22"/>
        <v>0</v>
      </c>
      <c r="H282" s="16">
        <f t="shared" si="23"/>
        <v>0</v>
      </c>
      <c r="I282" s="16">
        <f t="shared" si="24"/>
        <v>0</v>
      </c>
    </row>
    <row r="283" spans="1:9" x14ac:dyDescent="0.25">
      <c r="A283" s="15">
        <f t="shared" si="20"/>
        <v>44716</v>
      </c>
      <c r="B283" t="str">
        <f t="shared" si="21"/>
        <v>Tinku-1133</v>
      </c>
      <c r="C283" t="str">
        <f>VLOOKUP($B283,Roster!$A$2:$AG$81,2,0)</f>
        <v>Tinku</v>
      </c>
      <c r="D283" t="str">
        <f>VLOOKUP($B283,Roster!$A$2:$AG$81,3,0)</f>
        <v>Tagor</v>
      </c>
      <c r="E283" t="str">
        <f>VLOOKUP($B283,Roster!$A$2:$AG$81,MATCH($A283,Roster!$A$2:$AG$2,0),0)</f>
        <v>Off</v>
      </c>
      <c r="F283" t="s">
        <v>7</v>
      </c>
      <c r="G283" s="16">
        <f t="shared" si="22"/>
        <v>0</v>
      </c>
      <c r="H283" s="16">
        <f t="shared" si="23"/>
        <v>0</v>
      </c>
      <c r="I283" s="16">
        <f t="shared" si="24"/>
        <v>0</v>
      </c>
    </row>
    <row r="284" spans="1:9" x14ac:dyDescent="0.25">
      <c r="A284" s="15">
        <f t="shared" si="20"/>
        <v>44716</v>
      </c>
      <c r="B284" t="str">
        <f t="shared" si="21"/>
        <v>Nitika-1136</v>
      </c>
      <c r="C284" t="str">
        <f>VLOOKUP($B284,Roster!$A$2:$AG$81,2,0)</f>
        <v>Nitika</v>
      </c>
      <c r="D284" t="str">
        <f>VLOOKUP($B284,Roster!$A$2:$AG$81,3,0)</f>
        <v>Tagor</v>
      </c>
      <c r="E284" t="str">
        <f>VLOOKUP($B284,Roster!$A$2:$AG$81,MATCH($A284,Roster!$A$2:$AG$2,0),0)</f>
        <v>Off</v>
      </c>
      <c r="F284" t="s">
        <v>7</v>
      </c>
      <c r="G284" s="16">
        <f t="shared" si="22"/>
        <v>0</v>
      </c>
      <c r="H284" s="16">
        <f t="shared" si="23"/>
        <v>0</v>
      </c>
      <c r="I284" s="16">
        <f t="shared" si="24"/>
        <v>0</v>
      </c>
    </row>
    <row r="285" spans="1:9" x14ac:dyDescent="0.25">
      <c r="A285" s="15">
        <f t="shared" si="20"/>
        <v>44716</v>
      </c>
      <c r="B285" t="str">
        <f t="shared" si="21"/>
        <v>Ghazi-1139</v>
      </c>
      <c r="C285" t="str">
        <f>VLOOKUP($B285,Roster!$A$2:$AG$81,2,0)</f>
        <v>Ghazi</v>
      </c>
      <c r="D285" t="str">
        <f>VLOOKUP($B285,Roster!$A$2:$AG$81,3,0)</f>
        <v>Tagor</v>
      </c>
      <c r="E285" t="str">
        <f>VLOOKUP($B285,Roster!$A$2:$AG$81,MATCH($A285,Roster!$A$2:$AG$2,0),0)</f>
        <v>Off</v>
      </c>
      <c r="F285" t="s">
        <v>7</v>
      </c>
      <c r="G285" s="16">
        <f t="shared" si="22"/>
        <v>0</v>
      </c>
      <c r="H285" s="16">
        <f t="shared" si="23"/>
        <v>0</v>
      </c>
      <c r="I285" s="16">
        <f t="shared" si="24"/>
        <v>0</v>
      </c>
    </row>
    <row r="286" spans="1:9" x14ac:dyDescent="0.25">
      <c r="A286" s="15">
        <f t="shared" si="20"/>
        <v>44716</v>
      </c>
      <c r="B286" t="str">
        <f t="shared" si="21"/>
        <v>Ajay-1142</v>
      </c>
      <c r="C286" t="str">
        <f>VLOOKUP($B286,Roster!$A$2:$AG$81,2,0)</f>
        <v>Ajay</v>
      </c>
      <c r="D286" t="str">
        <f>VLOOKUP($B286,Roster!$A$2:$AG$81,3,0)</f>
        <v>Tagor</v>
      </c>
      <c r="E286" t="str">
        <f>VLOOKUP($B286,Roster!$A$2:$AG$81,MATCH($A286,Roster!$A$2:$AG$2,0),0)</f>
        <v>Off</v>
      </c>
      <c r="F286" t="s">
        <v>7</v>
      </c>
      <c r="G286" s="16">
        <f t="shared" si="22"/>
        <v>0</v>
      </c>
      <c r="H286" s="16">
        <f t="shared" si="23"/>
        <v>0</v>
      </c>
      <c r="I286" s="16">
        <f t="shared" si="24"/>
        <v>0</v>
      </c>
    </row>
    <row r="287" spans="1:9" x14ac:dyDescent="0.25">
      <c r="A287" s="15">
        <f t="shared" si="20"/>
        <v>44716</v>
      </c>
      <c r="B287" t="str">
        <f t="shared" si="21"/>
        <v>Manan-1145</v>
      </c>
      <c r="C287" t="str">
        <f>VLOOKUP($B287,Roster!$A$2:$AG$81,2,0)</f>
        <v>Manan</v>
      </c>
      <c r="D287" t="str">
        <f>VLOOKUP($B287,Roster!$A$2:$AG$81,3,0)</f>
        <v>Tagor</v>
      </c>
      <c r="E287" t="str">
        <f>VLOOKUP($B287,Roster!$A$2:$AG$81,MATCH($A287,Roster!$A$2:$AG$2,0),0)</f>
        <v>Off</v>
      </c>
      <c r="F287" t="s">
        <v>7</v>
      </c>
      <c r="G287" s="16">
        <f t="shared" si="22"/>
        <v>0</v>
      </c>
      <c r="H287" s="16">
        <f t="shared" si="23"/>
        <v>0</v>
      </c>
      <c r="I287" s="16">
        <f t="shared" si="24"/>
        <v>0</v>
      </c>
    </row>
    <row r="288" spans="1:9" x14ac:dyDescent="0.25">
      <c r="A288" s="15">
        <f t="shared" si="20"/>
        <v>44716</v>
      </c>
      <c r="B288" t="str">
        <f t="shared" si="21"/>
        <v>Dheeraj-1148</v>
      </c>
      <c r="C288" t="str">
        <f>VLOOKUP($B288,Roster!$A$2:$AG$81,2,0)</f>
        <v>Dheeraj</v>
      </c>
      <c r="D288" t="str">
        <f>VLOOKUP($B288,Roster!$A$2:$AG$81,3,0)</f>
        <v>Tagor</v>
      </c>
      <c r="E288" t="str">
        <f>VLOOKUP($B288,Roster!$A$2:$AG$81,MATCH($A288,Roster!$A$2:$AG$2,0),0)</f>
        <v>Off</v>
      </c>
      <c r="F288" t="s">
        <v>7</v>
      </c>
      <c r="G288" s="16">
        <f t="shared" si="22"/>
        <v>0</v>
      </c>
      <c r="H288" s="16">
        <f t="shared" si="23"/>
        <v>0</v>
      </c>
      <c r="I288" s="16">
        <f t="shared" si="24"/>
        <v>0</v>
      </c>
    </row>
    <row r="289" spans="1:9" x14ac:dyDescent="0.25">
      <c r="A289" s="15">
        <f t="shared" si="20"/>
        <v>44716</v>
      </c>
      <c r="B289" t="str">
        <f t="shared" si="21"/>
        <v>Soin-1151</v>
      </c>
      <c r="C289" t="str">
        <f>VLOOKUP($B289,Roster!$A$2:$AG$81,2,0)</f>
        <v>Soin</v>
      </c>
      <c r="D289" t="str">
        <f>VLOOKUP($B289,Roster!$A$2:$AG$81,3,0)</f>
        <v>Tagor</v>
      </c>
      <c r="E289" t="str">
        <f>VLOOKUP($B289,Roster!$A$2:$AG$81,MATCH($A289,Roster!$A$2:$AG$2,0),0)</f>
        <v>Off</v>
      </c>
      <c r="F289" t="s">
        <v>7</v>
      </c>
      <c r="G289" s="16">
        <f t="shared" si="22"/>
        <v>0</v>
      </c>
      <c r="H289" s="16">
        <f t="shared" si="23"/>
        <v>0</v>
      </c>
      <c r="I289" s="16">
        <f t="shared" si="24"/>
        <v>0</v>
      </c>
    </row>
    <row r="290" spans="1:9" x14ac:dyDescent="0.25">
      <c r="A290" s="15">
        <f t="shared" si="20"/>
        <v>44716</v>
      </c>
      <c r="B290" t="str">
        <f t="shared" si="21"/>
        <v>Nitesh Singh-1154</v>
      </c>
      <c r="C290" t="str">
        <f>VLOOKUP($B290,Roster!$A$2:$AG$81,2,0)</f>
        <v>Nitesh Singh</v>
      </c>
      <c r="D290" t="str">
        <f>VLOOKUP($B290,Roster!$A$2:$AG$81,3,0)</f>
        <v>Tagor</v>
      </c>
      <c r="E290" t="str">
        <f>VLOOKUP($B290,Roster!$A$2:$AG$81,MATCH($A290,Roster!$A$2:$AG$2,0),0)</f>
        <v>Off</v>
      </c>
      <c r="F290" t="s">
        <v>7</v>
      </c>
      <c r="G290" s="16">
        <f t="shared" si="22"/>
        <v>0</v>
      </c>
      <c r="H290" s="16">
        <f t="shared" si="23"/>
        <v>0</v>
      </c>
      <c r="I290" s="16">
        <f t="shared" si="24"/>
        <v>0</v>
      </c>
    </row>
    <row r="291" spans="1:9" x14ac:dyDescent="0.25">
      <c r="A291" s="15">
        <f t="shared" si="20"/>
        <v>44716</v>
      </c>
      <c r="B291" t="str">
        <f t="shared" si="21"/>
        <v>Devender-1157</v>
      </c>
      <c r="C291" t="str">
        <f>VLOOKUP($B291,Roster!$A$2:$AG$81,2,0)</f>
        <v>Devender</v>
      </c>
      <c r="D291" t="str">
        <f>VLOOKUP($B291,Roster!$A$2:$AG$81,3,0)</f>
        <v>Tagor</v>
      </c>
      <c r="E291" t="str">
        <f>VLOOKUP($B291,Roster!$A$2:$AG$81,MATCH($A291,Roster!$A$2:$AG$2,0),0)</f>
        <v>Off</v>
      </c>
      <c r="F291" t="s">
        <v>7</v>
      </c>
      <c r="G291" s="16">
        <f t="shared" si="22"/>
        <v>0</v>
      </c>
      <c r="H291" s="16">
        <f t="shared" si="23"/>
        <v>0</v>
      </c>
      <c r="I291" s="16">
        <f t="shared" si="24"/>
        <v>0</v>
      </c>
    </row>
    <row r="292" spans="1:9" x14ac:dyDescent="0.25">
      <c r="A292" s="15">
        <f t="shared" si="20"/>
        <v>44716</v>
      </c>
      <c r="B292" t="str">
        <f t="shared" si="21"/>
        <v>Deepak-1160</v>
      </c>
      <c r="C292" t="str">
        <f>VLOOKUP($B292,Roster!$A$2:$AG$81,2,0)</f>
        <v>Deepak</v>
      </c>
      <c r="D292" t="str">
        <f>VLOOKUP($B292,Roster!$A$2:$AG$81,3,0)</f>
        <v>Tagor</v>
      </c>
      <c r="E292" t="str">
        <f>VLOOKUP($B292,Roster!$A$2:$AG$81,MATCH($A292,Roster!$A$2:$AG$2,0),0)</f>
        <v>Off</v>
      </c>
      <c r="F292" t="s">
        <v>7</v>
      </c>
      <c r="G292" s="16">
        <f t="shared" si="22"/>
        <v>0</v>
      </c>
      <c r="H292" s="16">
        <f t="shared" si="23"/>
        <v>0</v>
      </c>
      <c r="I292" s="16">
        <f t="shared" si="24"/>
        <v>0</v>
      </c>
    </row>
    <row r="293" spans="1:9" x14ac:dyDescent="0.25">
      <c r="A293" s="15">
        <f t="shared" si="20"/>
        <v>44716</v>
      </c>
      <c r="B293" t="str">
        <f t="shared" si="21"/>
        <v>Kanika-1163</v>
      </c>
      <c r="C293" t="str">
        <f>VLOOKUP($B293,Roster!$A$2:$AG$81,2,0)</f>
        <v>Kanika</v>
      </c>
      <c r="D293" t="str">
        <f>VLOOKUP($B293,Roster!$A$2:$AG$81,3,0)</f>
        <v>Tagor</v>
      </c>
      <c r="E293" t="str">
        <f>VLOOKUP($B293,Roster!$A$2:$AG$81,MATCH($A293,Roster!$A$2:$AG$2,0),0)</f>
        <v>Off</v>
      </c>
      <c r="F293" t="s">
        <v>7</v>
      </c>
      <c r="G293" s="16">
        <f t="shared" si="22"/>
        <v>0</v>
      </c>
      <c r="H293" s="16">
        <f t="shared" si="23"/>
        <v>0</v>
      </c>
      <c r="I293" s="16">
        <f t="shared" si="24"/>
        <v>0</v>
      </c>
    </row>
    <row r="294" spans="1:9" x14ac:dyDescent="0.25">
      <c r="A294" s="15">
        <f t="shared" si="20"/>
        <v>44716</v>
      </c>
      <c r="B294" t="str">
        <f t="shared" si="21"/>
        <v>Priyanka-1166</v>
      </c>
      <c r="C294" t="str">
        <f>VLOOKUP($B294,Roster!$A$2:$AG$81,2,0)</f>
        <v>Priyanka</v>
      </c>
      <c r="D294" t="str">
        <f>VLOOKUP($B294,Roster!$A$2:$AG$81,3,0)</f>
        <v>Tagor</v>
      </c>
      <c r="E294" t="str">
        <f>VLOOKUP($B294,Roster!$A$2:$AG$81,MATCH($A294,Roster!$A$2:$AG$2,0),0)</f>
        <v>Off</v>
      </c>
      <c r="F294" t="s">
        <v>7</v>
      </c>
      <c r="G294" s="16">
        <f t="shared" si="22"/>
        <v>0</v>
      </c>
      <c r="H294" s="16">
        <f t="shared" si="23"/>
        <v>0</v>
      </c>
      <c r="I294" s="16">
        <f t="shared" si="24"/>
        <v>0</v>
      </c>
    </row>
    <row r="295" spans="1:9" x14ac:dyDescent="0.25">
      <c r="A295" s="15">
        <f t="shared" si="20"/>
        <v>44716</v>
      </c>
      <c r="B295" t="str">
        <f t="shared" si="21"/>
        <v>Ishu sharma-1169</v>
      </c>
      <c r="C295" t="str">
        <f>VLOOKUP($B295,Roster!$A$2:$AG$81,2,0)</f>
        <v>Ishu sharma</v>
      </c>
      <c r="D295" t="str">
        <f>VLOOKUP($B295,Roster!$A$2:$AG$81,3,0)</f>
        <v>WR Ashoka</v>
      </c>
      <c r="E295" t="str">
        <f>VLOOKUP($B295,Roster!$A$2:$AG$81,MATCH($A295,Roster!$A$2:$AG$2,0),0)</f>
        <v>Off</v>
      </c>
      <c r="F295" t="s">
        <v>7</v>
      </c>
      <c r="G295" s="16">
        <f t="shared" si="22"/>
        <v>0</v>
      </c>
      <c r="H295" s="16">
        <f t="shared" si="23"/>
        <v>0</v>
      </c>
      <c r="I295" s="16">
        <f t="shared" si="24"/>
        <v>0</v>
      </c>
    </row>
    <row r="296" spans="1:9" x14ac:dyDescent="0.25">
      <c r="A296" s="15">
        <f t="shared" si="20"/>
        <v>44716</v>
      </c>
      <c r="B296" t="str">
        <f t="shared" si="21"/>
        <v>Neeraj-1172</v>
      </c>
      <c r="C296" t="str">
        <f>VLOOKUP($B296,Roster!$A$2:$AG$81,2,0)</f>
        <v>Neeraj</v>
      </c>
      <c r="D296" t="str">
        <f>VLOOKUP($B296,Roster!$A$2:$AG$81,3,0)</f>
        <v>WR Ashoka</v>
      </c>
      <c r="E296" t="str">
        <f>VLOOKUP($B296,Roster!$A$2:$AG$81,MATCH($A296,Roster!$A$2:$AG$2,0),0)</f>
        <v>Off</v>
      </c>
      <c r="F296" t="s">
        <v>7</v>
      </c>
      <c r="G296" s="16">
        <f t="shared" si="22"/>
        <v>0</v>
      </c>
      <c r="H296" s="16">
        <f t="shared" si="23"/>
        <v>0</v>
      </c>
      <c r="I296" s="16">
        <f t="shared" si="24"/>
        <v>0</v>
      </c>
    </row>
    <row r="297" spans="1:9" x14ac:dyDescent="0.25">
      <c r="A297" s="15">
        <f t="shared" si="20"/>
        <v>44716</v>
      </c>
      <c r="B297" t="str">
        <f t="shared" si="21"/>
        <v>Mansi-1175</v>
      </c>
      <c r="C297" t="str">
        <f>VLOOKUP($B297,Roster!$A$2:$AG$81,2,0)</f>
        <v>Mansi</v>
      </c>
      <c r="D297" t="str">
        <f>VLOOKUP($B297,Roster!$A$2:$AG$81,3,0)</f>
        <v>WR Ashoka</v>
      </c>
      <c r="E297" t="str">
        <f>VLOOKUP($B297,Roster!$A$2:$AG$81,MATCH($A297,Roster!$A$2:$AG$2,0),0)</f>
        <v>Off</v>
      </c>
      <c r="F297" t="s">
        <v>7</v>
      </c>
      <c r="G297" s="16">
        <f t="shared" si="22"/>
        <v>0</v>
      </c>
      <c r="H297" s="16">
        <f t="shared" si="23"/>
        <v>0</v>
      </c>
      <c r="I297" s="16">
        <f t="shared" si="24"/>
        <v>0</v>
      </c>
    </row>
    <row r="298" spans="1:9" x14ac:dyDescent="0.25">
      <c r="A298" s="15">
        <f t="shared" si="20"/>
        <v>44716</v>
      </c>
      <c r="B298" t="str">
        <f t="shared" si="21"/>
        <v>Kritika sharma-1178</v>
      </c>
      <c r="C298" t="str">
        <f>VLOOKUP($B298,Roster!$A$2:$AG$81,2,0)</f>
        <v>Kritika sharma</v>
      </c>
      <c r="D298" t="str">
        <f>VLOOKUP($B298,Roster!$A$2:$AG$81,3,0)</f>
        <v>WR Ashoka</v>
      </c>
      <c r="E298" t="str">
        <f>VLOOKUP($B298,Roster!$A$2:$AG$81,MATCH($A298,Roster!$A$2:$AG$2,0),0)</f>
        <v>Off</v>
      </c>
      <c r="F298" t="s">
        <v>7</v>
      </c>
      <c r="G298" s="16">
        <f t="shared" si="22"/>
        <v>0</v>
      </c>
      <c r="H298" s="16">
        <f t="shared" si="23"/>
        <v>0</v>
      </c>
      <c r="I298" s="16">
        <f t="shared" si="24"/>
        <v>0</v>
      </c>
    </row>
    <row r="299" spans="1:9" x14ac:dyDescent="0.25">
      <c r="A299" s="15">
        <f t="shared" si="20"/>
        <v>44716</v>
      </c>
      <c r="B299" t="str">
        <f t="shared" si="21"/>
        <v>Yashika-1181</v>
      </c>
      <c r="C299" t="str">
        <f>VLOOKUP($B299,Roster!$A$2:$AG$81,2,0)</f>
        <v>Yashika</v>
      </c>
      <c r="D299" t="str">
        <f>VLOOKUP($B299,Roster!$A$2:$AG$81,3,0)</f>
        <v>WR Ashoka</v>
      </c>
      <c r="E299" t="str">
        <f>VLOOKUP($B299,Roster!$A$2:$AG$81,MATCH($A299,Roster!$A$2:$AG$2,0),0)</f>
        <v>Off</v>
      </c>
      <c r="F299" t="s">
        <v>7</v>
      </c>
      <c r="G299" s="16">
        <f t="shared" si="22"/>
        <v>0</v>
      </c>
      <c r="H299" s="16">
        <f t="shared" si="23"/>
        <v>0</v>
      </c>
      <c r="I299" s="16">
        <f t="shared" si="24"/>
        <v>0</v>
      </c>
    </row>
    <row r="300" spans="1:9" x14ac:dyDescent="0.25">
      <c r="A300" s="15">
        <f t="shared" si="20"/>
        <v>44716</v>
      </c>
      <c r="B300" t="str">
        <f t="shared" si="21"/>
        <v>Deepanshu pandey-1184</v>
      </c>
      <c r="C300" t="str">
        <f>VLOOKUP($B300,Roster!$A$2:$AG$81,2,0)</f>
        <v>Deepanshu pandey</v>
      </c>
      <c r="D300" t="str">
        <f>VLOOKUP($B300,Roster!$A$2:$AG$81,3,0)</f>
        <v>WR Ashoka</v>
      </c>
      <c r="E300" t="str">
        <f>VLOOKUP($B300,Roster!$A$2:$AG$81,MATCH($A300,Roster!$A$2:$AG$2,0),0)</f>
        <v>Off</v>
      </c>
      <c r="F300" t="s">
        <v>7</v>
      </c>
      <c r="G300" s="16">
        <f t="shared" si="22"/>
        <v>0</v>
      </c>
      <c r="H300" s="16">
        <f t="shared" si="23"/>
        <v>0</v>
      </c>
      <c r="I300" s="16">
        <f t="shared" si="24"/>
        <v>0</v>
      </c>
    </row>
    <row r="301" spans="1:9" x14ac:dyDescent="0.25">
      <c r="A301" s="15">
        <f t="shared" si="20"/>
        <v>44716</v>
      </c>
      <c r="B301" t="str">
        <f t="shared" si="21"/>
        <v>Archana-1187</v>
      </c>
      <c r="C301" t="str">
        <f>VLOOKUP($B301,Roster!$A$2:$AG$81,2,0)</f>
        <v>Archana</v>
      </c>
      <c r="D301" t="str">
        <f>VLOOKUP($B301,Roster!$A$2:$AG$81,3,0)</f>
        <v>WR Ashoka</v>
      </c>
      <c r="E301" t="str">
        <f>VLOOKUP($B301,Roster!$A$2:$AG$81,MATCH($A301,Roster!$A$2:$AG$2,0),0)</f>
        <v>Off</v>
      </c>
      <c r="F301" t="s">
        <v>7</v>
      </c>
      <c r="G301" s="16">
        <f t="shared" si="22"/>
        <v>0</v>
      </c>
      <c r="H301" s="16">
        <f t="shared" si="23"/>
        <v>0</v>
      </c>
      <c r="I301" s="16">
        <f t="shared" si="24"/>
        <v>0</v>
      </c>
    </row>
    <row r="302" spans="1:9" x14ac:dyDescent="0.25">
      <c r="A302" s="15">
        <f t="shared" si="20"/>
        <v>44716</v>
      </c>
      <c r="B302" t="str">
        <f t="shared" si="21"/>
        <v>Naman-1190</v>
      </c>
      <c r="C302" t="str">
        <f>VLOOKUP($B302,Roster!$A$2:$AG$81,2,0)</f>
        <v>Naman</v>
      </c>
      <c r="D302" t="str">
        <f>VLOOKUP($B302,Roster!$A$2:$AG$81,3,0)</f>
        <v>WR Ashoka</v>
      </c>
      <c r="E302" t="str">
        <f>VLOOKUP($B302,Roster!$A$2:$AG$81,MATCH($A302,Roster!$A$2:$AG$2,0),0)</f>
        <v>Off</v>
      </c>
      <c r="F302" t="s">
        <v>7</v>
      </c>
      <c r="G302" s="16">
        <f t="shared" si="22"/>
        <v>0</v>
      </c>
      <c r="H302" s="16">
        <f t="shared" si="23"/>
        <v>0</v>
      </c>
      <c r="I302" s="16">
        <f t="shared" si="24"/>
        <v>0</v>
      </c>
    </row>
    <row r="303" spans="1:9" x14ac:dyDescent="0.25">
      <c r="A303" s="15">
        <f t="shared" si="20"/>
        <v>44716</v>
      </c>
      <c r="B303" t="str">
        <f t="shared" si="21"/>
        <v>Gopal-1193</v>
      </c>
      <c r="C303" t="str">
        <f>VLOOKUP($B303,Roster!$A$2:$AG$81,2,0)</f>
        <v>Gopal</v>
      </c>
      <c r="D303" t="str">
        <f>VLOOKUP($B303,Roster!$A$2:$AG$81,3,0)</f>
        <v>WR Ashoka</v>
      </c>
      <c r="E303" t="str">
        <f>VLOOKUP($B303,Roster!$A$2:$AG$81,MATCH($A303,Roster!$A$2:$AG$2,0),0)</f>
        <v>Off</v>
      </c>
      <c r="F303" t="s">
        <v>7</v>
      </c>
      <c r="G303" s="16">
        <f t="shared" si="22"/>
        <v>0</v>
      </c>
      <c r="H303" s="16">
        <f t="shared" si="23"/>
        <v>0</v>
      </c>
      <c r="I303" s="16">
        <f t="shared" si="24"/>
        <v>0</v>
      </c>
    </row>
    <row r="304" spans="1:9" x14ac:dyDescent="0.25">
      <c r="A304" s="15">
        <f t="shared" ref="A304:A317" si="25">A225+1</f>
        <v>44716</v>
      </c>
      <c r="B304" t="str">
        <f t="shared" ref="B304:B317" si="26">B225</f>
        <v>Anshul -1196</v>
      </c>
      <c r="C304" t="str">
        <f>VLOOKUP($B304,Roster!$A$2:$AG$81,2,0)</f>
        <v xml:space="preserve">Anshul </v>
      </c>
      <c r="D304" t="str">
        <f>VLOOKUP($B304,Roster!$A$2:$AG$81,3,0)</f>
        <v>WR Ashoka</v>
      </c>
      <c r="E304" t="str">
        <f>VLOOKUP($B304,Roster!$A$2:$AG$81,MATCH($A304,Roster!$A$2:$AG$2,0),0)</f>
        <v>Off</v>
      </c>
      <c r="F304" t="s">
        <v>7</v>
      </c>
      <c r="G304" s="16">
        <f t="shared" si="22"/>
        <v>0</v>
      </c>
      <c r="H304" s="16">
        <f t="shared" si="23"/>
        <v>0</v>
      </c>
      <c r="I304" s="16">
        <f t="shared" si="24"/>
        <v>0</v>
      </c>
    </row>
    <row r="305" spans="1:9" x14ac:dyDescent="0.25">
      <c r="A305" s="15">
        <f t="shared" si="25"/>
        <v>44716</v>
      </c>
      <c r="B305" t="str">
        <f t="shared" si="26"/>
        <v>Gopal-1199</v>
      </c>
      <c r="C305" t="str">
        <f>VLOOKUP($B305,Roster!$A$2:$AG$81,2,0)</f>
        <v>Gopal</v>
      </c>
      <c r="D305" t="str">
        <f>VLOOKUP($B305,Roster!$A$2:$AG$81,3,0)</f>
        <v>Ashoka</v>
      </c>
      <c r="E305" t="str">
        <f>VLOOKUP($B305,Roster!$A$2:$AG$81,MATCH($A305,Roster!$A$2:$AG$2,0),0)</f>
        <v>Off</v>
      </c>
      <c r="F305" t="s">
        <v>7</v>
      </c>
      <c r="G305" s="16">
        <f t="shared" si="22"/>
        <v>0</v>
      </c>
      <c r="H305" s="16">
        <f t="shared" si="23"/>
        <v>0</v>
      </c>
      <c r="I305" s="16">
        <f t="shared" si="24"/>
        <v>0</v>
      </c>
    </row>
    <row r="306" spans="1:9" x14ac:dyDescent="0.25">
      <c r="A306" s="15">
        <f t="shared" si="25"/>
        <v>44716</v>
      </c>
      <c r="B306" t="str">
        <f t="shared" si="26"/>
        <v>Nikhil-1202</v>
      </c>
      <c r="C306" t="str">
        <f>VLOOKUP($B306,Roster!$A$2:$AG$81,2,0)</f>
        <v>Nikhil</v>
      </c>
      <c r="D306" t="str">
        <f>VLOOKUP($B306,Roster!$A$2:$AG$81,3,0)</f>
        <v>Ashoka</v>
      </c>
      <c r="E306" t="str">
        <f>VLOOKUP($B306,Roster!$A$2:$AG$81,MATCH($A306,Roster!$A$2:$AG$2,0),0)</f>
        <v>Off</v>
      </c>
      <c r="F306" t="s">
        <v>7</v>
      </c>
      <c r="G306" s="16">
        <f t="shared" si="22"/>
        <v>0</v>
      </c>
      <c r="H306" s="16">
        <f t="shared" si="23"/>
        <v>0</v>
      </c>
      <c r="I306" s="16">
        <f t="shared" si="24"/>
        <v>0</v>
      </c>
    </row>
    <row r="307" spans="1:9" x14ac:dyDescent="0.25">
      <c r="A307" s="15">
        <f t="shared" si="25"/>
        <v>44716</v>
      </c>
      <c r="B307" t="str">
        <f t="shared" si="26"/>
        <v>Priya-1205</v>
      </c>
      <c r="C307" t="str">
        <f>VLOOKUP($B307,Roster!$A$2:$AG$81,2,0)</f>
        <v>Priya</v>
      </c>
      <c r="D307" t="str">
        <f>VLOOKUP($B307,Roster!$A$2:$AG$81,3,0)</f>
        <v>Ashoka</v>
      </c>
      <c r="E307" t="str">
        <f>VLOOKUP($B307,Roster!$A$2:$AG$81,MATCH($A307,Roster!$A$2:$AG$2,0),0)</f>
        <v>Off</v>
      </c>
      <c r="F307" t="s">
        <v>7</v>
      </c>
      <c r="G307" s="16">
        <f t="shared" si="22"/>
        <v>0</v>
      </c>
      <c r="H307" s="16">
        <f t="shared" si="23"/>
        <v>0</v>
      </c>
      <c r="I307" s="16">
        <f t="shared" si="24"/>
        <v>0</v>
      </c>
    </row>
    <row r="308" spans="1:9" x14ac:dyDescent="0.25">
      <c r="A308" s="15">
        <f t="shared" si="25"/>
        <v>44716</v>
      </c>
      <c r="B308" t="str">
        <f t="shared" si="26"/>
        <v>Shashank-1208</v>
      </c>
      <c r="C308" t="str">
        <f>VLOOKUP($B308,Roster!$A$2:$AG$81,2,0)</f>
        <v>Shashank</v>
      </c>
      <c r="D308" t="str">
        <f>VLOOKUP($B308,Roster!$A$2:$AG$81,3,0)</f>
        <v>Ashoka</v>
      </c>
      <c r="E308" t="str">
        <f>VLOOKUP($B308,Roster!$A$2:$AG$81,MATCH($A308,Roster!$A$2:$AG$2,0),0)</f>
        <v>Off</v>
      </c>
      <c r="F308" t="s">
        <v>7</v>
      </c>
      <c r="G308" s="16">
        <f t="shared" si="22"/>
        <v>0</v>
      </c>
      <c r="H308" s="16">
        <f t="shared" si="23"/>
        <v>0</v>
      </c>
      <c r="I308" s="16">
        <f t="shared" si="24"/>
        <v>0</v>
      </c>
    </row>
    <row r="309" spans="1:9" x14ac:dyDescent="0.25">
      <c r="A309" s="15">
        <f t="shared" si="25"/>
        <v>44716</v>
      </c>
      <c r="B309" t="str">
        <f t="shared" si="26"/>
        <v>Sumit-1211</v>
      </c>
      <c r="C309" t="str">
        <f>VLOOKUP($B309,Roster!$A$2:$AG$81,2,0)</f>
        <v>Sumit</v>
      </c>
      <c r="D309" t="str">
        <f>VLOOKUP($B309,Roster!$A$2:$AG$81,3,0)</f>
        <v>Ashoka</v>
      </c>
      <c r="E309" t="str">
        <f>VLOOKUP($B309,Roster!$A$2:$AG$81,MATCH($A309,Roster!$A$2:$AG$2,0),0)</f>
        <v>Off</v>
      </c>
      <c r="F309" t="s">
        <v>7</v>
      </c>
      <c r="G309" s="16">
        <f t="shared" si="22"/>
        <v>0</v>
      </c>
      <c r="H309" s="16">
        <f t="shared" si="23"/>
        <v>0</v>
      </c>
      <c r="I309" s="16">
        <f t="shared" si="24"/>
        <v>0</v>
      </c>
    </row>
    <row r="310" spans="1:9" x14ac:dyDescent="0.25">
      <c r="A310" s="15">
        <f t="shared" si="25"/>
        <v>44716</v>
      </c>
      <c r="B310" t="str">
        <f t="shared" si="26"/>
        <v>Anjali-1214</v>
      </c>
      <c r="C310" t="str">
        <f>VLOOKUP($B310,Roster!$A$2:$AG$81,2,0)</f>
        <v>Anjali</v>
      </c>
      <c r="D310" t="str">
        <f>VLOOKUP($B310,Roster!$A$2:$AG$81,3,0)</f>
        <v>Excel Avengers</v>
      </c>
      <c r="E310" t="str">
        <f>VLOOKUP($B310,Roster!$A$2:$AG$81,MATCH($A310,Roster!$A$2:$AG$2,0),0)</f>
        <v>Off</v>
      </c>
      <c r="F310" t="s">
        <v>7</v>
      </c>
      <c r="G310" s="16">
        <f t="shared" si="22"/>
        <v>0</v>
      </c>
      <c r="H310" s="16">
        <f t="shared" si="23"/>
        <v>0</v>
      </c>
      <c r="I310" s="16">
        <f t="shared" si="24"/>
        <v>0</v>
      </c>
    </row>
    <row r="311" spans="1:9" x14ac:dyDescent="0.25">
      <c r="A311" s="15">
        <f t="shared" si="25"/>
        <v>44716</v>
      </c>
      <c r="B311" t="str">
        <f t="shared" si="26"/>
        <v>MD Babar adil-1217</v>
      </c>
      <c r="C311" t="str">
        <f>VLOOKUP($B311,Roster!$A$2:$AG$81,2,0)</f>
        <v>MD Babar adil</v>
      </c>
      <c r="D311" t="str">
        <f>VLOOKUP($B311,Roster!$A$2:$AG$81,3,0)</f>
        <v>Excel Avengers</v>
      </c>
      <c r="E311" t="str">
        <f>VLOOKUP($B311,Roster!$A$2:$AG$81,MATCH($A311,Roster!$A$2:$AG$2,0),0)</f>
        <v>Off</v>
      </c>
      <c r="F311" t="s">
        <v>7</v>
      </c>
      <c r="G311" s="16">
        <f t="shared" si="22"/>
        <v>0</v>
      </c>
      <c r="H311" s="16">
        <f t="shared" si="23"/>
        <v>0</v>
      </c>
      <c r="I311" s="16">
        <f t="shared" si="24"/>
        <v>0</v>
      </c>
    </row>
    <row r="312" spans="1:9" x14ac:dyDescent="0.25">
      <c r="A312" s="15">
        <f t="shared" si="25"/>
        <v>44716</v>
      </c>
      <c r="B312" t="str">
        <f t="shared" si="26"/>
        <v>MD aarzoo-1220</v>
      </c>
      <c r="C312" t="str">
        <f>VLOOKUP($B312,Roster!$A$2:$AG$81,2,0)</f>
        <v>MD aarzoo</v>
      </c>
      <c r="D312" t="str">
        <f>VLOOKUP($B312,Roster!$A$2:$AG$81,3,0)</f>
        <v>Excel Avengers</v>
      </c>
      <c r="E312" t="str">
        <f>VLOOKUP($B312,Roster!$A$2:$AG$81,MATCH($A312,Roster!$A$2:$AG$2,0),0)</f>
        <v>Off</v>
      </c>
      <c r="F312" t="s">
        <v>7</v>
      </c>
      <c r="G312" s="16">
        <f t="shared" si="22"/>
        <v>0</v>
      </c>
      <c r="H312" s="16">
        <f t="shared" si="23"/>
        <v>0</v>
      </c>
      <c r="I312" s="16">
        <f t="shared" si="24"/>
        <v>0</v>
      </c>
    </row>
    <row r="313" spans="1:9" x14ac:dyDescent="0.25">
      <c r="A313" s="15">
        <f t="shared" si="25"/>
        <v>44716</v>
      </c>
      <c r="B313" t="str">
        <f t="shared" si="26"/>
        <v>Ashish-1223</v>
      </c>
      <c r="C313" t="str">
        <f>VLOOKUP($B313,Roster!$A$2:$AG$81,2,0)</f>
        <v>Ashish</v>
      </c>
      <c r="D313" t="str">
        <f>VLOOKUP($B313,Roster!$A$2:$AG$81,3,0)</f>
        <v>Excel Avengers</v>
      </c>
      <c r="E313" t="str">
        <f>VLOOKUP($B313,Roster!$A$2:$AG$81,MATCH($A313,Roster!$A$2:$AG$2,0),0)</f>
        <v>Off</v>
      </c>
      <c r="F313" t="s">
        <v>7</v>
      </c>
      <c r="G313" s="16">
        <f t="shared" si="22"/>
        <v>0</v>
      </c>
      <c r="H313" s="16">
        <f t="shared" si="23"/>
        <v>0</v>
      </c>
      <c r="I313" s="16">
        <f t="shared" si="24"/>
        <v>0</v>
      </c>
    </row>
    <row r="314" spans="1:9" x14ac:dyDescent="0.25">
      <c r="A314" s="15">
        <f t="shared" si="25"/>
        <v>44716</v>
      </c>
      <c r="B314" t="str">
        <f t="shared" si="26"/>
        <v>Prabhat Bisht-1226</v>
      </c>
      <c r="C314" t="str">
        <f>VLOOKUP($B314,Roster!$A$2:$AG$81,2,0)</f>
        <v>Prabhat Bisht</v>
      </c>
      <c r="D314" t="str">
        <f>VLOOKUP($B314,Roster!$A$2:$AG$81,3,0)</f>
        <v>Excel Avengers</v>
      </c>
      <c r="E314" t="str">
        <f>VLOOKUP($B314,Roster!$A$2:$AG$81,MATCH($A314,Roster!$A$2:$AG$2,0),0)</f>
        <v>Off</v>
      </c>
      <c r="F314" t="s">
        <v>7</v>
      </c>
      <c r="G314" s="16">
        <f t="shared" si="22"/>
        <v>0</v>
      </c>
      <c r="H314" s="16">
        <f t="shared" si="23"/>
        <v>0</v>
      </c>
      <c r="I314" s="16">
        <f t="shared" si="24"/>
        <v>0</v>
      </c>
    </row>
    <row r="315" spans="1:9" x14ac:dyDescent="0.25">
      <c r="A315" s="15">
        <f t="shared" si="25"/>
        <v>44716</v>
      </c>
      <c r="B315" t="str">
        <f t="shared" si="26"/>
        <v>Shubham Saini-1229</v>
      </c>
      <c r="C315" t="str">
        <f>VLOOKUP($B315,Roster!$A$2:$AG$81,2,0)</f>
        <v>Shubham Saini</v>
      </c>
      <c r="D315" t="str">
        <f>VLOOKUP($B315,Roster!$A$2:$AG$81,3,0)</f>
        <v>Excel Avengers</v>
      </c>
      <c r="E315" t="str">
        <f>VLOOKUP($B315,Roster!$A$2:$AG$81,MATCH($A315,Roster!$A$2:$AG$2,0),0)</f>
        <v>Off</v>
      </c>
      <c r="F315" t="s">
        <v>7</v>
      </c>
      <c r="G315" s="16">
        <f t="shared" si="22"/>
        <v>0</v>
      </c>
      <c r="H315" s="16">
        <f t="shared" si="23"/>
        <v>0</v>
      </c>
      <c r="I315" s="16">
        <f t="shared" si="24"/>
        <v>0</v>
      </c>
    </row>
    <row r="316" spans="1:9" x14ac:dyDescent="0.25">
      <c r="A316" s="15">
        <f t="shared" si="25"/>
        <v>44716</v>
      </c>
      <c r="B316" t="str">
        <f t="shared" si="26"/>
        <v>Saurabh-1232</v>
      </c>
      <c r="C316" t="str">
        <f>VLOOKUP($B316,Roster!$A$2:$AG$81,2,0)</f>
        <v>Saurabh</v>
      </c>
      <c r="D316" t="str">
        <f>VLOOKUP($B316,Roster!$A$2:$AG$81,3,0)</f>
        <v>Excel Avengers</v>
      </c>
      <c r="E316" t="str">
        <f>VLOOKUP($B316,Roster!$A$2:$AG$81,MATCH($A316,Roster!$A$2:$AG$2,0),0)</f>
        <v>Off</v>
      </c>
      <c r="F316" t="s">
        <v>7</v>
      </c>
      <c r="G316" s="16">
        <f t="shared" si="22"/>
        <v>0</v>
      </c>
      <c r="H316" s="16">
        <f t="shared" si="23"/>
        <v>0</v>
      </c>
      <c r="I316" s="16">
        <f t="shared" si="24"/>
        <v>0</v>
      </c>
    </row>
    <row r="317" spans="1:9" x14ac:dyDescent="0.25">
      <c r="A317" s="15">
        <f t="shared" si="25"/>
        <v>44716</v>
      </c>
      <c r="B317" t="str">
        <f t="shared" si="26"/>
        <v>Bhasker-1235</v>
      </c>
      <c r="C317" t="str">
        <f>VLOOKUP($B317,Roster!$A$2:$AG$81,2,0)</f>
        <v>Bhasker</v>
      </c>
      <c r="D317" t="str">
        <f>VLOOKUP($B317,Roster!$A$2:$AG$81,3,0)</f>
        <v>Excel Avengers</v>
      </c>
      <c r="E317" t="str">
        <f>VLOOKUP($B317,Roster!$A$2:$AG$81,MATCH($A317,Roster!$A$2:$AG$2,0),0)</f>
        <v>Off</v>
      </c>
      <c r="F317" t="s">
        <v>7</v>
      </c>
      <c r="G317" s="16">
        <f t="shared" si="22"/>
        <v>0</v>
      </c>
      <c r="H317" s="16">
        <f t="shared" si="23"/>
        <v>0</v>
      </c>
      <c r="I317" s="16">
        <f t="shared" si="24"/>
        <v>0</v>
      </c>
    </row>
    <row r="318" spans="1:9" x14ac:dyDescent="0.25">
      <c r="A318" s="15">
        <f>A239+1</f>
        <v>44717</v>
      </c>
      <c r="B318" t="str">
        <f>B239</f>
        <v>Shakshi-1001</v>
      </c>
      <c r="C318" t="str">
        <f>VLOOKUP($B318,Roster!$A$2:$AG$81,2,0)</f>
        <v>Shakshi</v>
      </c>
      <c r="D318" t="str">
        <f>VLOOKUP($B318,Roster!$A$2:$AG$81,3,0)</f>
        <v>Augusto</v>
      </c>
      <c r="E318" t="str">
        <f>VLOOKUP($B318,Roster!$A$2:$AG$81,MATCH($A318,Roster!$A$2:$AG$2,0),0)</f>
        <v>Off</v>
      </c>
      <c r="F318" t="s">
        <v>7</v>
      </c>
      <c r="G318" s="16">
        <f t="shared" si="22"/>
        <v>0</v>
      </c>
      <c r="H318" s="16">
        <f t="shared" si="23"/>
        <v>0</v>
      </c>
      <c r="I318" s="16">
        <f t="shared" si="24"/>
        <v>0</v>
      </c>
    </row>
    <row r="319" spans="1:9" x14ac:dyDescent="0.25">
      <c r="A319" s="15">
        <f t="shared" ref="A319:A382" si="27">A240+1</f>
        <v>44717</v>
      </c>
      <c r="B319" t="str">
        <f t="shared" ref="B319:B382" si="28">B240</f>
        <v>Vanshika-1004</v>
      </c>
      <c r="C319" t="str">
        <f>VLOOKUP($B319,Roster!$A$2:$AG$81,2,0)</f>
        <v>Vanshika</v>
      </c>
      <c r="D319" t="str">
        <f>VLOOKUP($B319,Roster!$A$2:$AG$81,3,0)</f>
        <v>Augusto</v>
      </c>
      <c r="E319" t="str">
        <f>VLOOKUP($B319,Roster!$A$2:$AG$81,MATCH($A319,Roster!$A$2:$AG$2,0),0)</f>
        <v>Off</v>
      </c>
      <c r="F319" t="s">
        <v>7</v>
      </c>
      <c r="G319" s="16">
        <f t="shared" si="22"/>
        <v>0</v>
      </c>
      <c r="H319" s="16">
        <f t="shared" si="23"/>
        <v>0</v>
      </c>
      <c r="I319" s="16">
        <f t="shared" si="24"/>
        <v>0</v>
      </c>
    </row>
    <row r="320" spans="1:9" x14ac:dyDescent="0.25">
      <c r="A320" s="15">
        <f t="shared" si="27"/>
        <v>44717</v>
      </c>
      <c r="B320" t="str">
        <f t="shared" si="28"/>
        <v>Mayank-1007</v>
      </c>
      <c r="C320" t="str">
        <f>VLOOKUP($B320,Roster!$A$2:$AG$81,2,0)</f>
        <v>Mayank</v>
      </c>
      <c r="D320" t="str">
        <f>VLOOKUP($B320,Roster!$A$2:$AG$81,3,0)</f>
        <v>Augusto</v>
      </c>
      <c r="E320" t="str">
        <f>VLOOKUP($B320,Roster!$A$2:$AG$81,MATCH($A320,Roster!$A$2:$AG$2,0),0)</f>
        <v>Off</v>
      </c>
      <c r="F320" t="s">
        <v>7</v>
      </c>
      <c r="G320" s="16">
        <f t="shared" si="22"/>
        <v>0</v>
      </c>
      <c r="H320" s="16">
        <f t="shared" si="23"/>
        <v>0</v>
      </c>
      <c r="I320" s="16">
        <f t="shared" si="24"/>
        <v>0</v>
      </c>
    </row>
    <row r="321" spans="1:9" x14ac:dyDescent="0.25">
      <c r="A321" s="15">
        <f t="shared" si="27"/>
        <v>44717</v>
      </c>
      <c r="B321" t="str">
        <f t="shared" si="28"/>
        <v>Rohit -1010</v>
      </c>
      <c r="C321" t="str">
        <f>VLOOKUP($B321,Roster!$A$2:$AG$81,2,0)</f>
        <v xml:space="preserve">Rohit </v>
      </c>
      <c r="D321" t="str">
        <f>VLOOKUP($B321,Roster!$A$2:$AG$81,3,0)</f>
        <v>Augusto</v>
      </c>
      <c r="E321" t="str">
        <f>VLOOKUP($B321,Roster!$A$2:$AG$81,MATCH($A321,Roster!$A$2:$AG$2,0),0)</f>
        <v>Off</v>
      </c>
      <c r="F321" t="s">
        <v>7</v>
      </c>
      <c r="G321" s="16">
        <f t="shared" si="22"/>
        <v>0</v>
      </c>
      <c r="H321" s="16">
        <f t="shared" si="23"/>
        <v>0</v>
      </c>
      <c r="I321" s="16">
        <f t="shared" si="24"/>
        <v>0</v>
      </c>
    </row>
    <row r="322" spans="1:9" x14ac:dyDescent="0.25">
      <c r="A322" s="15">
        <f t="shared" si="27"/>
        <v>44717</v>
      </c>
      <c r="B322" t="str">
        <f t="shared" si="28"/>
        <v>Kshitiz-1013</v>
      </c>
      <c r="C322" t="str">
        <f>VLOOKUP($B322,Roster!$A$2:$AG$81,2,0)</f>
        <v>Kshitiz</v>
      </c>
      <c r="D322" t="str">
        <f>VLOOKUP($B322,Roster!$A$2:$AG$81,3,0)</f>
        <v>Augusto</v>
      </c>
      <c r="E322" t="str">
        <f>VLOOKUP($B322,Roster!$A$2:$AG$81,MATCH($A322,Roster!$A$2:$AG$2,0),0)</f>
        <v>Off</v>
      </c>
      <c r="F322" t="s">
        <v>7</v>
      </c>
      <c r="G322" s="16">
        <f t="shared" si="22"/>
        <v>0</v>
      </c>
      <c r="H322" s="16">
        <f t="shared" si="23"/>
        <v>0</v>
      </c>
      <c r="I322" s="16">
        <f t="shared" si="24"/>
        <v>0</v>
      </c>
    </row>
    <row r="323" spans="1:9" x14ac:dyDescent="0.25">
      <c r="A323" s="15">
        <f t="shared" si="27"/>
        <v>44717</v>
      </c>
      <c r="B323" t="str">
        <f t="shared" si="28"/>
        <v>Harsh-1016</v>
      </c>
      <c r="C323" t="str">
        <f>VLOOKUP($B323,Roster!$A$2:$AG$81,2,0)</f>
        <v>Harsh</v>
      </c>
      <c r="D323" t="str">
        <f>VLOOKUP($B323,Roster!$A$2:$AG$81,3,0)</f>
        <v>Augusto</v>
      </c>
      <c r="E323" t="str">
        <f>VLOOKUP($B323,Roster!$A$2:$AG$81,MATCH($A323,Roster!$A$2:$AG$2,0),0)</f>
        <v>Off</v>
      </c>
      <c r="F323" t="s">
        <v>7</v>
      </c>
      <c r="G323" s="16">
        <f t="shared" ref="G323:G386" si="29">IF(E323&lt;&gt;F323,1,0)</f>
        <v>0</v>
      </c>
      <c r="H323" s="16">
        <f t="shared" ref="H323:H386" si="30">IF(F323="Present",1,0)</f>
        <v>0</v>
      </c>
      <c r="I323" s="16">
        <f t="shared" ref="I323:I386" si="31">IF(G323=H323,0,1)</f>
        <v>0</v>
      </c>
    </row>
    <row r="324" spans="1:9" x14ac:dyDescent="0.25">
      <c r="A324" s="15">
        <f t="shared" si="27"/>
        <v>44717</v>
      </c>
      <c r="B324" t="str">
        <f t="shared" si="28"/>
        <v>Anil-1019</v>
      </c>
      <c r="C324" t="str">
        <f>VLOOKUP($B324,Roster!$A$2:$AG$81,2,0)</f>
        <v>Anil</v>
      </c>
      <c r="D324" t="str">
        <f>VLOOKUP($B324,Roster!$A$2:$AG$81,3,0)</f>
        <v>Augusto</v>
      </c>
      <c r="E324" t="str">
        <f>VLOOKUP($B324,Roster!$A$2:$AG$81,MATCH($A324,Roster!$A$2:$AG$2,0),0)</f>
        <v>Off</v>
      </c>
      <c r="F324" t="s">
        <v>7</v>
      </c>
      <c r="G324" s="16">
        <f t="shared" si="29"/>
        <v>0</v>
      </c>
      <c r="H324" s="16">
        <f t="shared" si="30"/>
        <v>0</v>
      </c>
      <c r="I324" s="16">
        <f t="shared" si="31"/>
        <v>0</v>
      </c>
    </row>
    <row r="325" spans="1:9" x14ac:dyDescent="0.25">
      <c r="A325" s="15">
        <f t="shared" si="27"/>
        <v>44717</v>
      </c>
      <c r="B325" t="str">
        <f t="shared" si="28"/>
        <v>Divesh-1022</v>
      </c>
      <c r="C325" t="str">
        <f>VLOOKUP($B325,Roster!$A$2:$AG$81,2,0)</f>
        <v>Divesh</v>
      </c>
      <c r="D325" t="str">
        <f>VLOOKUP($B325,Roster!$A$2:$AG$81,3,0)</f>
        <v>Augusto</v>
      </c>
      <c r="E325" t="str">
        <f>VLOOKUP($B325,Roster!$A$2:$AG$81,MATCH($A325,Roster!$A$2:$AG$2,0),0)</f>
        <v>Off</v>
      </c>
      <c r="F325" t="s">
        <v>7</v>
      </c>
      <c r="G325" s="16">
        <f t="shared" si="29"/>
        <v>0</v>
      </c>
      <c r="H325" s="16">
        <f t="shared" si="30"/>
        <v>0</v>
      </c>
      <c r="I325" s="16">
        <f t="shared" si="31"/>
        <v>0</v>
      </c>
    </row>
    <row r="326" spans="1:9" x14ac:dyDescent="0.25">
      <c r="A326" s="15">
        <f t="shared" si="27"/>
        <v>44717</v>
      </c>
      <c r="B326" t="str">
        <f t="shared" si="28"/>
        <v>Manoranjan-1025</v>
      </c>
      <c r="C326" t="str">
        <f>VLOOKUP($B326,Roster!$A$2:$AG$81,2,0)</f>
        <v>Manoranjan</v>
      </c>
      <c r="D326" t="str">
        <f>VLOOKUP($B326,Roster!$A$2:$AG$81,3,0)</f>
        <v>Augusto</v>
      </c>
      <c r="E326" t="str">
        <f>VLOOKUP($B326,Roster!$A$2:$AG$81,MATCH($A326,Roster!$A$2:$AG$2,0),0)</f>
        <v>Off</v>
      </c>
      <c r="F326" t="s">
        <v>7</v>
      </c>
      <c r="G326" s="16">
        <f t="shared" si="29"/>
        <v>0</v>
      </c>
      <c r="H326" s="16">
        <f t="shared" si="30"/>
        <v>0</v>
      </c>
      <c r="I326" s="16">
        <f t="shared" si="31"/>
        <v>0</v>
      </c>
    </row>
    <row r="327" spans="1:9" x14ac:dyDescent="0.25">
      <c r="A327" s="15">
        <f t="shared" si="27"/>
        <v>44717</v>
      </c>
      <c r="B327" t="str">
        <f t="shared" si="28"/>
        <v>Birender-1028</v>
      </c>
      <c r="C327" t="str">
        <f>VLOOKUP($B327,Roster!$A$2:$AG$81,2,0)</f>
        <v>Birender</v>
      </c>
      <c r="D327" t="str">
        <f>VLOOKUP($B327,Roster!$A$2:$AG$81,3,0)</f>
        <v>Augusto</v>
      </c>
      <c r="E327" t="str">
        <f>VLOOKUP($B327,Roster!$A$2:$AG$81,MATCH($A327,Roster!$A$2:$AG$2,0),0)</f>
        <v>Off</v>
      </c>
      <c r="F327" t="s">
        <v>7</v>
      </c>
      <c r="G327" s="16">
        <f t="shared" si="29"/>
        <v>0</v>
      </c>
      <c r="H327" s="16">
        <f t="shared" si="30"/>
        <v>0</v>
      </c>
      <c r="I327" s="16">
        <f t="shared" si="31"/>
        <v>0</v>
      </c>
    </row>
    <row r="328" spans="1:9" x14ac:dyDescent="0.25">
      <c r="A328" s="15">
        <f t="shared" si="27"/>
        <v>44717</v>
      </c>
      <c r="B328" t="str">
        <f t="shared" si="28"/>
        <v>Nilansh-1031</v>
      </c>
      <c r="C328" t="str">
        <f>VLOOKUP($B328,Roster!$A$2:$AG$81,2,0)</f>
        <v>Nilansh</v>
      </c>
      <c r="D328" t="str">
        <f>VLOOKUP($B328,Roster!$A$2:$AG$81,3,0)</f>
        <v>Pratap</v>
      </c>
      <c r="E328" t="str">
        <f>VLOOKUP($B328,Roster!$A$2:$AG$81,MATCH($A328,Roster!$A$2:$AG$2,0),0)</f>
        <v>Off</v>
      </c>
      <c r="F328" t="s">
        <v>7</v>
      </c>
      <c r="G328" s="16">
        <f t="shared" si="29"/>
        <v>0</v>
      </c>
      <c r="H328" s="16">
        <f t="shared" si="30"/>
        <v>0</v>
      </c>
      <c r="I328" s="16">
        <f t="shared" si="31"/>
        <v>0</v>
      </c>
    </row>
    <row r="329" spans="1:9" x14ac:dyDescent="0.25">
      <c r="A329" s="15">
        <f t="shared" si="27"/>
        <v>44717</v>
      </c>
      <c r="B329" t="str">
        <f t="shared" si="28"/>
        <v>Mohit-1034</v>
      </c>
      <c r="C329" t="str">
        <f>VLOOKUP($B329,Roster!$A$2:$AG$81,2,0)</f>
        <v>Mohit</v>
      </c>
      <c r="D329" t="str">
        <f>VLOOKUP($B329,Roster!$A$2:$AG$81,3,0)</f>
        <v>Pratap</v>
      </c>
      <c r="E329" t="str">
        <f>VLOOKUP($B329,Roster!$A$2:$AG$81,MATCH($A329,Roster!$A$2:$AG$2,0),0)</f>
        <v>Off</v>
      </c>
      <c r="F329" t="s">
        <v>7</v>
      </c>
      <c r="G329" s="16">
        <f t="shared" si="29"/>
        <v>0</v>
      </c>
      <c r="H329" s="16">
        <f t="shared" si="30"/>
        <v>0</v>
      </c>
      <c r="I329" s="16">
        <f t="shared" si="31"/>
        <v>0</v>
      </c>
    </row>
    <row r="330" spans="1:9" x14ac:dyDescent="0.25">
      <c r="A330" s="15">
        <f t="shared" si="27"/>
        <v>44717</v>
      </c>
      <c r="B330" t="str">
        <f t="shared" si="28"/>
        <v>Hasan-1037</v>
      </c>
      <c r="C330" t="str">
        <f>VLOOKUP($B330,Roster!$A$2:$AG$81,2,0)</f>
        <v>Hasan</v>
      </c>
      <c r="D330" t="str">
        <f>VLOOKUP($B330,Roster!$A$2:$AG$81,3,0)</f>
        <v>Pratap</v>
      </c>
      <c r="E330" t="str">
        <f>VLOOKUP($B330,Roster!$A$2:$AG$81,MATCH($A330,Roster!$A$2:$AG$2,0),0)</f>
        <v>Off</v>
      </c>
      <c r="F330" t="s">
        <v>7</v>
      </c>
      <c r="G330" s="16">
        <f t="shared" si="29"/>
        <v>0</v>
      </c>
      <c r="H330" s="16">
        <f t="shared" si="30"/>
        <v>0</v>
      </c>
      <c r="I330" s="16">
        <f t="shared" si="31"/>
        <v>0</v>
      </c>
    </row>
    <row r="331" spans="1:9" x14ac:dyDescent="0.25">
      <c r="A331" s="15">
        <f t="shared" si="27"/>
        <v>44717</v>
      </c>
      <c r="B331" t="str">
        <f t="shared" si="28"/>
        <v>Komal Gaur-1040</v>
      </c>
      <c r="C331" t="str">
        <f>VLOOKUP($B331,Roster!$A$2:$AG$81,2,0)</f>
        <v>Komal Gaur</v>
      </c>
      <c r="D331" t="str">
        <f>VLOOKUP($B331,Roster!$A$2:$AG$81,3,0)</f>
        <v>Pratap</v>
      </c>
      <c r="E331" t="str">
        <f>VLOOKUP($B331,Roster!$A$2:$AG$81,MATCH($A331,Roster!$A$2:$AG$2,0),0)</f>
        <v>Off</v>
      </c>
      <c r="F331" t="s">
        <v>7</v>
      </c>
      <c r="G331" s="16">
        <f t="shared" si="29"/>
        <v>0</v>
      </c>
      <c r="H331" s="16">
        <f t="shared" si="30"/>
        <v>0</v>
      </c>
      <c r="I331" s="16">
        <f t="shared" si="31"/>
        <v>0</v>
      </c>
    </row>
    <row r="332" spans="1:9" x14ac:dyDescent="0.25">
      <c r="A332" s="15">
        <f t="shared" si="27"/>
        <v>44717</v>
      </c>
      <c r="B332" t="str">
        <f t="shared" si="28"/>
        <v>Priya Chaudhary-1043</v>
      </c>
      <c r="C332" t="str">
        <f>VLOOKUP($B332,Roster!$A$2:$AG$81,2,0)</f>
        <v>Priya Chaudhary</v>
      </c>
      <c r="D332" t="str">
        <f>VLOOKUP($B332,Roster!$A$2:$AG$81,3,0)</f>
        <v>Pratap</v>
      </c>
      <c r="E332" t="str">
        <f>VLOOKUP($B332,Roster!$A$2:$AG$81,MATCH($A332,Roster!$A$2:$AG$2,0),0)</f>
        <v>Off</v>
      </c>
      <c r="F332" t="s">
        <v>7</v>
      </c>
      <c r="G332" s="16">
        <f t="shared" si="29"/>
        <v>0</v>
      </c>
      <c r="H332" s="16">
        <f t="shared" si="30"/>
        <v>0</v>
      </c>
      <c r="I332" s="16">
        <f t="shared" si="31"/>
        <v>0</v>
      </c>
    </row>
    <row r="333" spans="1:9" x14ac:dyDescent="0.25">
      <c r="A333" s="15">
        <f t="shared" si="27"/>
        <v>44717</v>
      </c>
      <c r="B333" t="str">
        <f t="shared" si="28"/>
        <v>Dhruv-1046</v>
      </c>
      <c r="C333" t="str">
        <f>VLOOKUP($B333,Roster!$A$2:$AG$81,2,0)</f>
        <v>Dhruv</v>
      </c>
      <c r="D333" t="str">
        <f>VLOOKUP($B333,Roster!$A$2:$AG$81,3,0)</f>
        <v>Pratap</v>
      </c>
      <c r="E333" t="str">
        <f>VLOOKUP($B333,Roster!$A$2:$AG$81,MATCH($A333,Roster!$A$2:$AG$2,0),0)</f>
        <v>Off</v>
      </c>
      <c r="F333" t="s">
        <v>7</v>
      </c>
      <c r="G333" s="16">
        <f t="shared" si="29"/>
        <v>0</v>
      </c>
      <c r="H333" s="16">
        <f t="shared" si="30"/>
        <v>0</v>
      </c>
      <c r="I333" s="16">
        <f t="shared" si="31"/>
        <v>0</v>
      </c>
    </row>
    <row r="334" spans="1:9" x14ac:dyDescent="0.25">
      <c r="A334" s="15">
        <f t="shared" si="27"/>
        <v>44717</v>
      </c>
      <c r="B334" t="str">
        <f t="shared" si="28"/>
        <v>Ashish-1049</v>
      </c>
      <c r="C334" t="str">
        <f>VLOOKUP($B334,Roster!$A$2:$AG$81,2,0)</f>
        <v>Ashish</v>
      </c>
      <c r="D334" t="str">
        <f>VLOOKUP($B334,Roster!$A$2:$AG$81,3,0)</f>
        <v>Pratap</v>
      </c>
      <c r="E334" t="str">
        <f>VLOOKUP($B334,Roster!$A$2:$AG$81,MATCH($A334,Roster!$A$2:$AG$2,0),0)</f>
        <v>Off</v>
      </c>
      <c r="F334" t="s">
        <v>7</v>
      </c>
      <c r="G334" s="16">
        <f t="shared" si="29"/>
        <v>0</v>
      </c>
      <c r="H334" s="16">
        <f t="shared" si="30"/>
        <v>0</v>
      </c>
      <c r="I334" s="16">
        <f t="shared" si="31"/>
        <v>0</v>
      </c>
    </row>
    <row r="335" spans="1:9" x14ac:dyDescent="0.25">
      <c r="A335" s="15">
        <f t="shared" si="27"/>
        <v>44717</v>
      </c>
      <c r="B335" t="str">
        <f t="shared" si="28"/>
        <v>Suraj-1052</v>
      </c>
      <c r="C335" t="str">
        <f>VLOOKUP($B335,Roster!$A$2:$AG$81,2,0)</f>
        <v>Suraj</v>
      </c>
      <c r="D335" t="str">
        <f>VLOOKUP($B335,Roster!$A$2:$AG$81,3,0)</f>
        <v>Pratap</v>
      </c>
      <c r="E335" t="str">
        <f>VLOOKUP($B335,Roster!$A$2:$AG$81,MATCH($A335,Roster!$A$2:$AG$2,0),0)</f>
        <v>Off</v>
      </c>
      <c r="F335" t="s">
        <v>7</v>
      </c>
      <c r="G335" s="16">
        <f t="shared" si="29"/>
        <v>0</v>
      </c>
      <c r="H335" s="16">
        <f t="shared" si="30"/>
        <v>0</v>
      </c>
      <c r="I335" s="16">
        <f t="shared" si="31"/>
        <v>0</v>
      </c>
    </row>
    <row r="336" spans="1:9" x14ac:dyDescent="0.25">
      <c r="A336" s="15">
        <f t="shared" si="27"/>
        <v>44717</v>
      </c>
      <c r="B336" t="str">
        <f t="shared" si="28"/>
        <v>Hriday Lal-1055</v>
      </c>
      <c r="C336" t="str">
        <f>VLOOKUP($B336,Roster!$A$2:$AG$81,2,0)</f>
        <v>Hriday Lal</v>
      </c>
      <c r="D336" t="str">
        <f>VLOOKUP($B336,Roster!$A$2:$AG$81,3,0)</f>
        <v>Pratap</v>
      </c>
      <c r="E336" t="str">
        <f>VLOOKUP($B336,Roster!$A$2:$AG$81,MATCH($A336,Roster!$A$2:$AG$2,0),0)</f>
        <v>Off</v>
      </c>
      <c r="F336" t="s">
        <v>7</v>
      </c>
      <c r="G336" s="16">
        <f t="shared" si="29"/>
        <v>0</v>
      </c>
      <c r="H336" s="16">
        <f t="shared" si="30"/>
        <v>0</v>
      </c>
      <c r="I336" s="16">
        <f t="shared" si="31"/>
        <v>0</v>
      </c>
    </row>
    <row r="337" spans="1:9" x14ac:dyDescent="0.25">
      <c r="A337" s="15">
        <f t="shared" si="27"/>
        <v>44717</v>
      </c>
      <c r="B337" t="str">
        <f t="shared" si="28"/>
        <v>Ridhima-1058</v>
      </c>
      <c r="C337" t="str">
        <f>VLOOKUP($B337,Roster!$A$2:$AG$81,2,0)</f>
        <v>Ridhima</v>
      </c>
      <c r="D337" t="str">
        <f>VLOOKUP($B337,Roster!$A$2:$AG$81,3,0)</f>
        <v>Pratap</v>
      </c>
      <c r="E337" t="str">
        <f>VLOOKUP($B337,Roster!$A$2:$AG$81,MATCH($A337,Roster!$A$2:$AG$2,0),0)</f>
        <v>Off</v>
      </c>
      <c r="F337" t="s">
        <v>7</v>
      </c>
      <c r="G337" s="16">
        <f t="shared" si="29"/>
        <v>0</v>
      </c>
      <c r="H337" s="16">
        <f t="shared" si="30"/>
        <v>0</v>
      </c>
      <c r="I337" s="16">
        <f t="shared" si="31"/>
        <v>0</v>
      </c>
    </row>
    <row r="338" spans="1:9" x14ac:dyDescent="0.25">
      <c r="A338" s="15">
        <f t="shared" si="27"/>
        <v>44717</v>
      </c>
      <c r="B338" t="str">
        <f t="shared" si="28"/>
        <v>Tarun-1061</v>
      </c>
      <c r="C338" t="str">
        <f>VLOOKUP($B338,Roster!$A$2:$AG$81,2,0)</f>
        <v>Tarun</v>
      </c>
      <c r="D338" t="str">
        <f>VLOOKUP($B338,Roster!$A$2:$AG$81,3,0)</f>
        <v>Pratap</v>
      </c>
      <c r="E338" t="str">
        <f>VLOOKUP($B338,Roster!$A$2:$AG$81,MATCH($A338,Roster!$A$2:$AG$2,0),0)</f>
        <v>Off</v>
      </c>
      <c r="F338" t="s">
        <v>7</v>
      </c>
      <c r="G338" s="16">
        <f t="shared" si="29"/>
        <v>0</v>
      </c>
      <c r="H338" s="16">
        <f t="shared" si="30"/>
        <v>0</v>
      </c>
      <c r="I338" s="16">
        <f t="shared" si="31"/>
        <v>0</v>
      </c>
    </row>
    <row r="339" spans="1:9" x14ac:dyDescent="0.25">
      <c r="A339" s="15">
        <f t="shared" si="27"/>
        <v>44717</v>
      </c>
      <c r="B339" t="str">
        <f t="shared" si="28"/>
        <v>Manish-1064</v>
      </c>
      <c r="C339" t="str">
        <f>VLOOKUP($B339,Roster!$A$2:$AG$81,2,0)</f>
        <v>Manish</v>
      </c>
      <c r="D339" t="str">
        <f>VLOOKUP($B339,Roster!$A$2:$AG$81,3,0)</f>
        <v>Pratap</v>
      </c>
      <c r="E339" t="str">
        <f>VLOOKUP($B339,Roster!$A$2:$AG$81,MATCH($A339,Roster!$A$2:$AG$2,0),0)</f>
        <v>Off</v>
      </c>
      <c r="F339" t="s">
        <v>7</v>
      </c>
      <c r="G339" s="16">
        <f t="shared" si="29"/>
        <v>0</v>
      </c>
      <c r="H339" s="16">
        <f t="shared" si="30"/>
        <v>0</v>
      </c>
      <c r="I339" s="16">
        <f t="shared" si="31"/>
        <v>0</v>
      </c>
    </row>
    <row r="340" spans="1:9" x14ac:dyDescent="0.25">
      <c r="A340" s="15">
        <f t="shared" si="27"/>
        <v>44717</v>
      </c>
      <c r="B340" t="str">
        <f t="shared" si="28"/>
        <v>Deepshikha-1067</v>
      </c>
      <c r="C340" t="str">
        <f>VLOOKUP($B340,Roster!$A$2:$AG$81,2,0)</f>
        <v>Deepshikha</v>
      </c>
      <c r="D340" t="str">
        <f>VLOOKUP($B340,Roster!$A$2:$AG$81,3,0)</f>
        <v>Pratap</v>
      </c>
      <c r="E340" t="str">
        <f>VLOOKUP($B340,Roster!$A$2:$AG$81,MATCH($A340,Roster!$A$2:$AG$2,0),0)</f>
        <v>Off</v>
      </c>
      <c r="F340" t="s">
        <v>7</v>
      </c>
      <c r="G340" s="16">
        <f t="shared" si="29"/>
        <v>0</v>
      </c>
      <c r="H340" s="16">
        <f t="shared" si="30"/>
        <v>0</v>
      </c>
      <c r="I340" s="16">
        <f t="shared" si="31"/>
        <v>0</v>
      </c>
    </row>
    <row r="341" spans="1:9" x14ac:dyDescent="0.25">
      <c r="A341" s="15">
        <f t="shared" si="27"/>
        <v>44717</v>
      </c>
      <c r="B341" t="str">
        <f t="shared" si="28"/>
        <v>Sheetal Sharma-1070</v>
      </c>
      <c r="C341" t="str">
        <f>VLOOKUP($B341,Roster!$A$2:$AG$81,2,0)</f>
        <v>Sheetal Sharma</v>
      </c>
      <c r="D341" t="str">
        <f>VLOOKUP($B341,Roster!$A$2:$AG$81,3,0)</f>
        <v>Pratap</v>
      </c>
      <c r="E341" t="str">
        <f>VLOOKUP($B341,Roster!$A$2:$AG$81,MATCH($A341,Roster!$A$2:$AG$2,0),0)</f>
        <v>Off</v>
      </c>
      <c r="F341" t="s">
        <v>7</v>
      </c>
      <c r="G341" s="16">
        <f t="shared" si="29"/>
        <v>0</v>
      </c>
      <c r="H341" s="16">
        <f t="shared" si="30"/>
        <v>0</v>
      </c>
      <c r="I341" s="16">
        <f t="shared" si="31"/>
        <v>0</v>
      </c>
    </row>
    <row r="342" spans="1:9" x14ac:dyDescent="0.25">
      <c r="A342" s="15">
        <f t="shared" si="27"/>
        <v>44717</v>
      </c>
      <c r="B342" t="str">
        <f t="shared" si="28"/>
        <v>Jatin Khanna-1073</v>
      </c>
      <c r="C342" t="str">
        <f>VLOOKUP($B342,Roster!$A$2:$AG$81,2,0)</f>
        <v>Jatin Khanna</v>
      </c>
      <c r="D342" t="str">
        <f>VLOOKUP($B342,Roster!$A$2:$AG$81,3,0)</f>
        <v>Pratap</v>
      </c>
      <c r="E342" t="str">
        <f>VLOOKUP($B342,Roster!$A$2:$AG$81,MATCH($A342,Roster!$A$2:$AG$2,0),0)</f>
        <v>Off</v>
      </c>
      <c r="F342" t="s">
        <v>7</v>
      </c>
      <c r="G342" s="16">
        <f t="shared" si="29"/>
        <v>0</v>
      </c>
      <c r="H342" s="16">
        <f t="shared" si="30"/>
        <v>0</v>
      </c>
      <c r="I342" s="16">
        <f t="shared" si="31"/>
        <v>0</v>
      </c>
    </row>
    <row r="343" spans="1:9" x14ac:dyDescent="0.25">
      <c r="A343" s="15">
        <f t="shared" si="27"/>
        <v>44717</v>
      </c>
      <c r="B343" t="str">
        <f t="shared" si="28"/>
        <v>Devesh Singh-1076</v>
      </c>
      <c r="C343" t="str">
        <f>VLOOKUP($B343,Roster!$A$2:$AG$81,2,0)</f>
        <v>Devesh Singh</v>
      </c>
      <c r="D343" t="str">
        <f>VLOOKUP($B343,Roster!$A$2:$AG$81,3,0)</f>
        <v>Raman</v>
      </c>
      <c r="E343" t="str">
        <f>VLOOKUP($B343,Roster!$A$2:$AG$81,MATCH($A343,Roster!$A$2:$AG$2,0),0)</f>
        <v>Off</v>
      </c>
      <c r="F343" t="s">
        <v>7</v>
      </c>
      <c r="G343" s="16">
        <f t="shared" si="29"/>
        <v>0</v>
      </c>
      <c r="H343" s="16">
        <f t="shared" si="30"/>
        <v>0</v>
      </c>
      <c r="I343" s="16">
        <f t="shared" si="31"/>
        <v>0</v>
      </c>
    </row>
    <row r="344" spans="1:9" x14ac:dyDescent="0.25">
      <c r="A344" s="15">
        <f t="shared" si="27"/>
        <v>44717</v>
      </c>
      <c r="B344" t="str">
        <f t="shared" si="28"/>
        <v>Raviranjan-1079</v>
      </c>
      <c r="C344" t="str">
        <f>VLOOKUP($B344,Roster!$A$2:$AG$81,2,0)</f>
        <v>Raviranjan</v>
      </c>
      <c r="D344" t="str">
        <f>VLOOKUP($B344,Roster!$A$2:$AG$81,3,0)</f>
        <v>Raman</v>
      </c>
      <c r="E344" t="str">
        <f>VLOOKUP($B344,Roster!$A$2:$AG$81,MATCH($A344,Roster!$A$2:$AG$2,0),0)</f>
        <v>Off</v>
      </c>
      <c r="F344" t="s">
        <v>7</v>
      </c>
      <c r="G344" s="16">
        <f t="shared" si="29"/>
        <v>0</v>
      </c>
      <c r="H344" s="16">
        <f t="shared" si="30"/>
        <v>0</v>
      </c>
      <c r="I344" s="16">
        <f t="shared" si="31"/>
        <v>0</v>
      </c>
    </row>
    <row r="345" spans="1:9" x14ac:dyDescent="0.25">
      <c r="A345" s="15">
        <f t="shared" si="27"/>
        <v>44717</v>
      </c>
      <c r="B345" t="str">
        <f t="shared" si="28"/>
        <v>Shilpa-1082</v>
      </c>
      <c r="C345" t="str">
        <f>VLOOKUP($B345,Roster!$A$2:$AG$81,2,0)</f>
        <v>Shilpa</v>
      </c>
      <c r="D345" t="str">
        <f>VLOOKUP($B345,Roster!$A$2:$AG$81,3,0)</f>
        <v>Raman</v>
      </c>
      <c r="E345" t="str">
        <f>VLOOKUP($B345,Roster!$A$2:$AG$81,MATCH($A345,Roster!$A$2:$AG$2,0),0)</f>
        <v>Off</v>
      </c>
      <c r="F345" t="s">
        <v>7</v>
      </c>
      <c r="G345" s="16">
        <f t="shared" si="29"/>
        <v>0</v>
      </c>
      <c r="H345" s="16">
        <f t="shared" si="30"/>
        <v>0</v>
      </c>
      <c r="I345" s="16">
        <f t="shared" si="31"/>
        <v>0</v>
      </c>
    </row>
    <row r="346" spans="1:9" x14ac:dyDescent="0.25">
      <c r="A346" s="15">
        <f t="shared" si="27"/>
        <v>44717</v>
      </c>
      <c r="B346" t="str">
        <f t="shared" si="28"/>
        <v>Amit-1085</v>
      </c>
      <c r="C346" t="str">
        <f>VLOOKUP($B346,Roster!$A$2:$AG$81,2,0)</f>
        <v>Amit</v>
      </c>
      <c r="D346" t="str">
        <f>VLOOKUP($B346,Roster!$A$2:$AG$81,3,0)</f>
        <v>Raman</v>
      </c>
      <c r="E346" t="str">
        <f>VLOOKUP($B346,Roster!$A$2:$AG$81,MATCH($A346,Roster!$A$2:$AG$2,0),0)</f>
        <v>Off</v>
      </c>
      <c r="F346" t="s">
        <v>7</v>
      </c>
      <c r="G346" s="16">
        <f t="shared" si="29"/>
        <v>0</v>
      </c>
      <c r="H346" s="16">
        <f t="shared" si="30"/>
        <v>0</v>
      </c>
      <c r="I346" s="16">
        <f t="shared" si="31"/>
        <v>0</v>
      </c>
    </row>
    <row r="347" spans="1:9" x14ac:dyDescent="0.25">
      <c r="A347" s="15">
        <f t="shared" si="27"/>
        <v>44717</v>
      </c>
      <c r="B347" t="str">
        <f t="shared" si="28"/>
        <v>Md Talib-1088</v>
      </c>
      <c r="C347" t="str">
        <f>VLOOKUP($B347,Roster!$A$2:$AG$81,2,0)</f>
        <v>Md Talib</v>
      </c>
      <c r="D347" t="str">
        <f>VLOOKUP($B347,Roster!$A$2:$AG$81,3,0)</f>
        <v>Raman</v>
      </c>
      <c r="E347" t="str">
        <f>VLOOKUP($B347,Roster!$A$2:$AG$81,MATCH($A347,Roster!$A$2:$AG$2,0),0)</f>
        <v>Off</v>
      </c>
      <c r="F347" t="s">
        <v>7</v>
      </c>
      <c r="G347" s="16">
        <f t="shared" si="29"/>
        <v>0</v>
      </c>
      <c r="H347" s="16">
        <f t="shared" si="30"/>
        <v>0</v>
      </c>
      <c r="I347" s="16">
        <f t="shared" si="31"/>
        <v>0</v>
      </c>
    </row>
    <row r="348" spans="1:9" x14ac:dyDescent="0.25">
      <c r="A348" s="15">
        <f t="shared" si="27"/>
        <v>44717</v>
      </c>
      <c r="B348" t="str">
        <f t="shared" si="28"/>
        <v>Arpan-1091</v>
      </c>
      <c r="C348" t="str">
        <f>VLOOKUP($B348,Roster!$A$2:$AG$81,2,0)</f>
        <v>Arpan</v>
      </c>
      <c r="D348" t="str">
        <f>VLOOKUP($B348,Roster!$A$2:$AG$81,3,0)</f>
        <v>Raman</v>
      </c>
      <c r="E348" t="str">
        <f>VLOOKUP($B348,Roster!$A$2:$AG$81,MATCH($A348,Roster!$A$2:$AG$2,0),0)</f>
        <v>Off</v>
      </c>
      <c r="F348" t="s">
        <v>7</v>
      </c>
      <c r="G348" s="16">
        <f t="shared" si="29"/>
        <v>0</v>
      </c>
      <c r="H348" s="16">
        <f t="shared" si="30"/>
        <v>0</v>
      </c>
      <c r="I348" s="16">
        <f t="shared" si="31"/>
        <v>0</v>
      </c>
    </row>
    <row r="349" spans="1:9" x14ac:dyDescent="0.25">
      <c r="A349" s="15">
        <f t="shared" si="27"/>
        <v>44717</v>
      </c>
      <c r="B349" t="str">
        <f t="shared" si="28"/>
        <v>Shubham-1094</v>
      </c>
      <c r="C349" t="str">
        <f>VLOOKUP($B349,Roster!$A$2:$AG$81,2,0)</f>
        <v>Shubham</v>
      </c>
      <c r="D349" t="str">
        <f>VLOOKUP($B349,Roster!$A$2:$AG$81,3,0)</f>
        <v>Raman</v>
      </c>
      <c r="E349" t="str">
        <f>VLOOKUP($B349,Roster!$A$2:$AG$81,MATCH($A349,Roster!$A$2:$AG$2,0),0)</f>
        <v>Off</v>
      </c>
      <c r="F349" t="s">
        <v>7</v>
      </c>
      <c r="G349" s="16">
        <f t="shared" si="29"/>
        <v>0</v>
      </c>
      <c r="H349" s="16">
        <f t="shared" si="30"/>
        <v>0</v>
      </c>
      <c r="I349" s="16">
        <f t="shared" si="31"/>
        <v>0</v>
      </c>
    </row>
    <row r="350" spans="1:9" x14ac:dyDescent="0.25">
      <c r="A350" s="15">
        <f t="shared" si="27"/>
        <v>44717</v>
      </c>
      <c r="B350" t="str">
        <f t="shared" si="28"/>
        <v>Nitesh-1097</v>
      </c>
      <c r="C350" t="str">
        <f>VLOOKUP($B350,Roster!$A$2:$AG$81,2,0)</f>
        <v>Nitesh</v>
      </c>
      <c r="D350" t="str">
        <f>VLOOKUP($B350,Roster!$A$2:$AG$81,3,0)</f>
        <v>Raman</v>
      </c>
      <c r="E350" t="str">
        <f>VLOOKUP($B350,Roster!$A$2:$AG$81,MATCH($A350,Roster!$A$2:$AG$2,0),0)</f>
        <v>Off</v>
      </c>
      <c r="F350" t="s">
        <v>7</v>
      </c>
      <c r="G350" s="16">
        <f t="shared" si="29"/>
        <v>0</v>
      </c>
      <c r="H350" s="16">
        <f t="shared" si="30"/>
        <v>0</v>
      </c>
      <c r="I350" s="16">
        <f t="shared" si="31"/>
        <v>0</v>
      </c>
    </row>
    <row r="351" spans="1:9" x14ac:dyDescent="0.25">
      <c r="A351" s="15">
        <f t="shared" si="27"/>
        <v>44717</v>
      </c>
      <c r="B351" t="str">
        <f t="shared" si="28"/>
        <v>Yashpal Rawat-1100</v>
      </c>
      <c r="C351" t="str">
        <f>VLOOKUP($B351,Roster!$A$2:$AG$81,2,0)</f>
        <v>Yashpal Rawat</v>
      </c>
      <c r="D351" t="str">
        <f>VLOOKUP($B351,Roster!$A$2:$AG$81,3,0)</f>
        <v>Shivaji</v>
      </c>
      <c r="E351" t="str">
        <f>VLOOKUP($B351,Roster!$A$2:$AG$81,MATCH($A351,Roster!$A$2:$AG$2,0),0)</f>
        <v>Off</v>
      </c>
      <c r="F351" t="s">
        <v>7</v>
      </c>
      <c r="G351" s="16">
        <f t="shared" si="29"/>
        <v>0</v>
      </c>
      <c r="H351" s="16">
        <f t="shared" si="30"/>
        <v>0</v>
      </c>
      <c r="I351" s="16">
        <f t="shared" si="31"/>
        <v>0</v>
      </c>
    </row>
    <row r="352" spans="1:9" x14ac:dyDescent="0.25">
      <c r="A352" s="15">
        <f t="shared" si="27"/>
        <v>44717</v>
      </c>
      <c r="B352" t="str">
        <f t="shared" si="28"/>
        <v>Narander-1103</v>
      </c>
      <c r="C352" t="str">
        <f>VLOOKUP($B352,Roster!$A$2:$AG$81,2,0)</f>
        <v>Narander</v>
      </c>
      <c r="D352" t="str">
        <f>VLOOKUP($B352,Roster!$A$2:$AG$81,3,0)</f>
        <v>Shivaji</v>
      </c>
      <c r="E352" t="str">
        <f>VLOOKUP($B352,Roster!$A$2:$AG$81,MATCH($A352,Roster!$A$2:$AG$2,0),0)</f>
        <v>Off</v>
      </c>
      <c r="F352" t="s">
        <v>7</v>
      </c>
      <c r="G352" s="16">
        <f t="shared" si="29"/>
        <v>0</v>
      </c>
      <c r="H352" s="16">
        <f t="shared" si="30"/>
        <v>0</v>
      </c>
      <c r="I352" s="16">
        <f t="shared" si="31"/>
        <v>0</v>
      </c>
    </row>
    <row r="353" spans="1:9" x14ac:dyDescent="0.25">
      <c r="A353" s="15">
        <f t="shared" si="27"/>
        <v>44717</v>
      </c>
      <c r="B353" t="str">
        <f t="shared" si="28"/>
        <v>Praveen Kumar-1106</v>
      </c>
      <c r="C353" t="str">
        <f>VLOOKUP($B353,Roster!$A$2:$AG$81,2,0)</f>
        <v>Praveen Kumar</v>
      </c>
      <c r="D353" t="str">
        <f>VLOOKUP($B353,Roster!$A$2:$AG$81,3,0)</f>
        <v>Shivaji</v>
      </c>
      <c r="E353" t="str">
        <f>VLOOKUP($B353,Roster!$A$2:$AG$81,MATCH($A353,Roster!$A$2:$AG$2,0),0)</f>
        <v>Off</v>
      </c>
      <c r="F353" t="s">
        <v>7</v>
      </c>
      <c r="G353" s="16">
        <f t="shared" si="29"/>
        <v>0</v>
      </c>
      <c r="H353" s="16">
        <f t="shared" si="30"/>
        <v>0</v>
      </c>
      <c r="I353" s="16">
        <f t="shared" si="31"/>
        <v>0</v>
      </c>
    </row>
    <row r="354" spans="1:9" x14ac:dyDescent="0.25">
      <c r="A354" s="15">
        <f t="shared" si="27"/>
        <v>44717</v>
      </c>
      <c r="B354" t="str">
        <f t="shared" si="28"/>
        <v>Shivani Jain-1109</v>
      </c>
      <c r="C354" t="str">
        <f>VLOOKUP($B354,Roster!$A$2:$AG$81,2,0)</f>
        <v>Shivani Jain</v>
      </c>
      <c r="D354" t="str">
        <f>VLOOKUP($B354,Roster!$A$2:$AG$81,3,0)</f>
        <v>Shivaji</v>
      </c>
      <c r="E354" t="str">
        <f>VLOOKUP($B354,Roster!$A$2:$AG$81,MATCH($A354,Roster!$A$2:$AG$2,0),0)</f>
        <v>Off</v>
      </c>
      <c r="F354" t="s">
        <v>7</v>
      </c>
      <c r="G354" s="16">
        <f t="shared" si="29"/>
        <v>0</v>
      </c>
      <c r="H354" s="16">
        <f t="shared" si="30"/>
        <v>0</v>
      </c>
      <c r="I354" s="16">
        <f t="shared" si="31"/>
        <v>0</v>
      </c>
    </row>
    <row r="355" spans="1:9" x14ac:dyDescent="0.25">
      <c r="A355" s="15">
        <f t="shared" si="27"/>
        <v>44717</v>
      </c>
      <c r="B355" t="str">
        <f t="shared" si="28"/>
        <v>Jyoti sharma-1112</v>
      </c>
      <c r="C355" t="str">
        <f>VLOOKUP($B355,Roster!$A$2:$AG$81,2,0)</f>
        <v>Jyoti sharma</v>
      </c>
      <c r="D355" t="str">
        <f>VLOOKUP($B355,Roster!$A$2:$AG$81,3,0)</f>
        <v>Shivaji</v>
      </c>
      <c r="E355" t="str">
        <f>VLOOKUP($B355,Roster!$A$2:$AG$81,MATCH($A355,Roster!$A$2:$AG$2,0),0)</f>
        <v>Off</v>
      </c>
      <c r="F355" t="s">
        <v>7</v>
      </c>
      <c r="G355" s="16">
        <f t="shared" si="29"/>
        <v>0</v>
      </c>
      <c r="H355" s="16">
        <f t="shared" si="30"/>
        <v>0</v>
      </c>
      <c r="I355" s="16">
        <f t="shared" si="31"/>
        <v>0</v>
      </c>
    </row>
    <row r="356" spans="1:9" x14ac:dyDescent="0.25">
      <c r="A356" s="15">
        <f t="shared" si="27"/>
        <v>44717</v>
      </c>
      <c r="B356" t="str">
        <f t="shared" si="28"/>
        <v>Hemant-1115</v>
      </c>
      <c r="C356" t="str">
        <f>VLOOKUP($B356,Roster!$A$2:$AG$81,2,0)</f>
        <v>Hemant</v>
      </c>
      <c r="D356" t="str">
        <f>VLOOKUP($B356,Roster!$A$2:$AG$81,3,0)</f>
        <v>Shivaji</v>
      </c>
      <c r="E356" t="str">
        <f>VLOOKUP($B356,Roster!$A$2:$AG$81,MATCH($A356,Roster!$A$2:$AG$2,0),0)</f>
        <v>Off</v>
      </c>
      <c r="F356" t="s">
        <v>7</v>
      </c>
      <c r="G356" s="16">
        <f t="shared" si="29"/>
        <v>0</v>
      </c>
      <c r="H356" s="16">
        <f t="shared" si="30"/>
        <v>0</v>
      </c>
      <c r="I356" s="16">
        <f t="shared" si="31"/>
        <v>0</v>
      </c>
    </row>
    <row r="357" spans="1:9" x14ac:dyDescent="0.25">
      <c r="A357" s="15">
        <f t="shared" si="27"/>
        <v>44717</v>
      </c>
      <c r="B357" t="str">
        <f t="shared" si="28"/>
        <v>Deepak -1118</v>
      </c>
      <c r="C357" t="str">
        <f>VLOOKUP($B357,Roster!$A$2:$AG$81,2,0)</f>
        <v xml:space="preserve">Deepak </v>
      </c>
      <c r="D357" t="str">
        <f>VLOOKUP($B357,Roster!$A$2:$AG$81,3,0)</f>
        <v>Shivaji</v>
      </c>
      <c r="E357" t="str">
        <f>VLOOKUP($B357,Roster!$A$2:$AG$81,MATCH($A357,Roster!$A$2:$AG$2,0),0)</f>
        <v>Off</v>
      </c>
      <c r="F357" t="s">
        <v>7</v>
      </c>
      <c r="G357" s="16">
        <f t="shared" si="29"/>
        <v>0</v>
      </c>
      <c r="H357" s="16">
        <f t="shared" si="30"/>
        <v>0</v>
      </c>
      <c r="I357" s="16">
        <f t="shared" si="31"/>
        <v>0</v>
      </c>
    </row>
    <row r="358" spans="1:9" x14ac:dyDescent="0.25">
      <c r="A358" s="15">
        <f t="shared" si="27"/>
        <v>44717</v>
      </c>
      <c r="B358" t="str">
        <f t="shared" si="28"/>
        <v>Pratham-1121</v>
      </c>
      <c r="C358" t="str">
        <f>VLOOKUP($B358,Roster!$A$2:$AG$81,2,0)</f>
        <v>Pratham</v>
      </c>
      <c r="D358" t="str">
        <f>VLOOKUP($B358,Roster!$A$2:$AG$81,3,0)</f>
        <v>Shivaji</v>
      </c>
      <c r="E358" t="str">
        <f>VLOOKUP($B358,Roster!$A$2:$AG$81,MATCH($A358,Roster!$A$2:$AG$2,0),0)</f>
        <v>Off</v>
      </c>
      <c r="F358" t="s">
        <v>7</v>
      </c>
      <c r="G358" s="16">
        <f t="shared" si="29"/>
        <v>0</v>
      </c>
      <c r="H358" s="16">
        <f t="shared" si="30"/>
        <v>0</v>
      </c>
      <c r="I358" s="16">
        <f t="shared" si="31"/>
        <v>0</v>
      </c>
    </row>
    <row r="359" spans="1:9" x14ac:dyDescent="0.25">
      <c r="A359" s="15">
        <f t="shared" si="27"/>
        <v>44717</v>
      </c>
      <c r="B359" t="str">
        <f t="shared" si="28"/>
        <v>Pankaj-1124</v>
      </c>
      <c r="C359" t="str">
        <f>VLOOKUP($B359,Roster!$A$2:$AG$81,2,0)</f>
        <v>Pankaj</v>
      </c>
      <c r="D359" t="str">
        <f>VLOOKUP($B359,Roster!$A$2:$AG$81,3,0)</f>
        <v>Shivaji</v>
      </c>
      <c r="E359" t="str">
        <f>VLOOKUP($B359,Roster!$A$2:$AG$81,MATCH($A359,Roster!$A$2:$AG$2,0),0)</f>
        <v>Off</v>
      </c>
      <c r="F359" t="s">
        <v>7</v>
      </c>
      <c r="G359" s="16">
        <f t="shared" si="29"/>
        <v>0</v>
      </c>
      <c r="H359" s="16">
        <f t="shared" si="30"/>
        <v>0</v>
      </c>
      <c r="I359" s="16">
        <f t="shared" si="31"/>
        <v>0</v>
      </c>
    </row>
    <row r="360" spans="1:9" x14ac:dyDescent="0.25">
      <c r="A360" s="15">
        <f t="shared" si="27"/>
        <v>44717</v>
      </c>
      <c r="B360" t="str">
        <f t="shared" si="28"/>
        <v>Hitesh-1127</v>
      </c>
      <c r="C360" t="str">
        <f>VLOOKUP($B360,Roster!$A$2:$AG$81,2,0)</f>
        <v>Hitesh</v>
      </c>
      <c r="D360" t="str">
        <f>VLOOKUP($B360,Roster!$A$2:$AG$81,3,0)</f>
        <v>Shivaji</v>
      </c>
      <c r="E360" t="str">
        <f>VLOOKUP($B360,Roster!$A$2:$AG$81,MATCH($A360,Roster!$A$2:$AG$2,0),0)</f>
        <v>Off</v>
      </c>
      <c r="F360" t="s">
        <v>7</v>
      </c>
      <c r="G360" s="16">
        <f t="shared" si="29"/>
        <v>0</v>
      </c>
      <c r="H360" s="16">
        <f t="shared" si="30"/>
        <v>0</v>
      </c>
      <c r="I360" s="16">
        <f t="shared" si="31"/>
        <v>0</v>
      </c>
    </row>
    <row r="361" spans="1:9" x14ac:dyDescent="0.25">
      <c r="A361" s="15">
        <f t="shared" si="27"/>
        <v>44717</v>
      </c>
      <c r="B361" t="str">
        <f t="shared" si="28"/>
        <v>Jaspreet kaur-1130</v>
      </c>
      <c r="C361" t="str">
        <f>VLOOKUP($B361,Roster!$A$2:$AG$81,2,0)</f>
        <v>Jaspreet kaur</v>
      </c>
      <c r="D361" t="str">
        <f>VLOOKUP($B361,Roster!$A$2:$AG$81,3,0)</f>
        <v>Shivaji</v>
      </c>
      <c r="E361" t="str">
        <f>VLOOKUP($B361,Roster!$A$2:$AG$81,MATCH($A361,Roster!$A$2:$AG$2,0),0)</f>
        <v>Off</v>
      </c>
      <c r="F361" t="s">
        <v>7</v>
      </c>
      <c r="G361" s="16">
        <f t="shared" si="29"/>
        <v>0</v>
      </c>
      <c r="H361" s="16">
        <f t="shared" si="30"/>
        <v>0</v>
      </c>
      <c r="I361" s="16">
        <f t="shared" si="31"/>
        <v>0</v>
      </c>
    </row>
    <row r="362" spans="1:9" x14ac:dyDescent="0.25">
      <c r="A362" s="15">
        <f t="shared" si="27"/>
        <v>44717</v>
      </c>
      <c r="B362" t="str">
        <f t="shared" si="28"/>
        <v>Tinku-1133</v>
      </c>
      <c r="C362" t="str">
        <f>VLOOKUP($B362,Roster!$A$2:$AG$81,2,0)</f>
        <v>Tinku</v>
      </c>
      <c r="D362" t="str">
        <f>VLOOKUP($B362,Roster!$A$2:$AG$81,3,0)</f>
        <v>Tagor</v>
      </c>
      <c r="E362" t="str">
        <f>VLOOKUP($B362,Roster!$A$2:$AG$81,MATCH($A362,Roster!$A$2:$AG$2,0),0)</f>
        <v>Off</v>
      </c>
      <c r="F362" t="s">
        <v>7</v>
      </c>
      <c r="G362" s="16">
        <f t="shared" si="29"/>
        <v>0</v>
      </c>
      <c r="H362" s="16">
        <f t="shared" si="30"/>
        <v>0</v>
      </c>
      <c r="I362" s="16">
        <f t="shared" si="31"/>
        <v>0</v>
      </c>
    </row>
    <row r="363" spans="1:9" x14ac:dyDescent="0.25">
      <c r="A363" s="15">
        <f t="shared" si="27"/>
        <v>44717</v>
      </c>
      <c r="B363" t="str">
        <f t="shared" si="28"/>
        <v>Nitika-1136</v>
      </c>
      <c r="C363" t="str">
        <f>VLOOKUP($B363,Roster!$A$2:$AG$81,2,0)</f>
        <v>Nitika</v>
      </c>
      <c r="D363" t="str">
        <f>VLOOKUP($B363,Roster!$A$2:$AG$81,3,0)</f>
        <v>Tagor</v>
      </c>
      <c r="E363" t="str">
        <f>VLOOKUP($B363,Roster!$A$2:$AG$81,MATCH($A363,Roster!$A$2:$AG$2,0),0)</f>
        <v>Off</v>
      </c>
      <c r="F363" t="s">
        <v>7</v>
      </c>
      <c r="G363" s="16">
        <f t="shared" si="29"/>
        <v>0</v>
      </c>
      <c r="H363" s="16">
        <f t="shared" si="30"/>
        <v>0</v>
      </c>
      <c r="I363" s="16">
        <f t="shared" si="31"/>
        <v>0</v>
      </c>
    </row>
    <row r="364" spans="1:9" x14ac:dyDescent="0.25">
      <c r="A364" s="15">
        <f t="shared" si="27"/>
        <v>44717</v>
      </c>
      <c r="B364" t="str">
        <f t="shared" si="28"/>
        <v>Ghazi-1139</v>
      </c>
      <c r="C364" t="str">
        <f>VLOOKUP($B364,Roster!$A$2:$AG$81,2,0)</f>
        <v>Ghazi</v>
      </c>
      <c r="D364" t="str">
        <f>VLOOKUP($B364,Roster!$A$2:$AG$81,3,0)</f>
        <v>Tagor</v>
      </c>
      <c r="E364" t="str">
        <f>VLOOKUP($B364,Roster!$A$2:$AG$81,MATCH($A364,Roster!$A$2:$AG$2,0),0)</f>
        <v>Off</v>
      </c>
      <c r="F364" t="s">
        <v>7</v>
      </c>
      <c r="G364" s="16">
        <f t="shared" si="29"/>
        <v>0</v>
      </c>
      <c r="H364" s="16">
        <f t="shared" si="30"/>
        <v>0</v>
      </c>
      <c r="I364" s="16">
        <f t="shared" si="31"/>
        <v>0</v>
      </c>
    </row>
    <row r="365" spans="1:9" x14ac:dyDescent="0.25">
      <c r="A365" s="15">
        <f t="shared" si="27"/>
        <v>44717</v>
      </c>
      <c r="B365" t="str">
        <f t="shared" si="28"/>
        <v>Ajay-1142</v>
      </c>
      <c r="C365" t="str">
        <f>VLOOKUP($B365,Roster!$A$2:$AG$81,2,0)</f>
        <v>Ajay</v>
      </c>
      <c r="D365" t="str">
        <f>VLOOKUP($B365,Roster!$A$2:$AG$81,3,0)</f>
        <v>Tagor</v>
      </c>
      <c r="E365" t="str">
        <f>VLOOKUP($B365,Roster!$A$2:$AG$81,MATCH($A365,Roster!$A$2:$AG$2,0),0)</f>
        <v>Off</v>
      </c>
      <c r="F365" t="s">
        <v>7</v>
      </c>
      <c r="G365" s="16">
        <f t="shared" si="29"/>
        <v>0</v>
      </c>
      <c r="H365" s="16">
        <f t="shared" si="30"/>
        <v>0</v>
      </c>
      <c r="I365" s="16">
        <f t="shared" si="31"/>
        <v>0</v>
      </c>
    </row>
    <row r="366" spans="1:9" x14ac:dyDescent="0.25">
      <c r="A366" s="15">
        <f t="shared" si="27"/>
        <v>44717</v>
      </c>
      <c r="B366" t="str">
        <f t="shared" si="28"/>
        <v>Manan-1145</v>
      </c>
      <c r="C366" t="str">
        <f>VLOOKUP($B366,Roster!$A$2:$AG$81,2,0)</f>
        <v>Manan</v>
      </c>
      <c r="D366" t="str">
        <f>VLOOKUP($B366,Roster!$A$2:$AG$81,3,0)</f>
        <v>Tagor</v>
      </c>
      <c r="E366" t="str">
        <f>VLOOKUP($B366,Roster!$A$2:$AG$81,MATCH($A366,Roster!$A$2:$AG$2,0),0)</f>
        <v>Off</v>
      </c>
      <c r="F366" t="s">
        <v>7</v>
      </c>
      <c r="G366" s="16">
        <f t="shared" si="29"/>
        <v>0</v>
      </c>
      <c r="H366" s="16">
        <f t="shared" si="30"/>
        <v>0</v>
      </c>
      <c r="I366" s="16">
        <f t="shared" si="31"/>
        <v>0</v>
      </c>
    </row>
    <row r="367" spans="1:9" x14ac:dyDescent="0.25">
      <c r="A367" s="15">
        <f t="shared" si="27"/>
        <v>44717</v>
      </c>
      <c r="B367" t="str">
        <f t="shared" si="28"/>
        <v>Dheeraj-1148</v>
      </c>
      <c r="C367" t="str">
        <f>VLOOKUP($B367,Roster!$A$2:$AG$81,2,0)</f>
        <v>Dheeraj</v>
      </c>
      <c r="D367" t="str">
        <f>VLOOKUP($B367,Roster!$A$2:$AG$81,3,0)</f>
        <v>Tagor</v>
      </c>
      <c r="E367" t="str">
        <f>VLOOKUP($B367,Roster!$A$2:$AG$81,MATCH($A367,Roster!$A$2:$AG$2,0),0)</f>
        <v>Off</v>
      </c>
      <c r="F367" t="s">
        <v>7</v>
      </c>
      <c r="G367" s="16">
        <f t="shared" si="29"/>
        <v>0</v>
      </c>
      <c r="H367" s="16">
        <f t="shared" si="30"/>
        <v>0</v>
      </c>
      <c r="I367" s="16">
        <f t="shared" si="31"/>
        <v>0</v>
      </c>
    </row>
    <row r="368" spans="1:9" x14ac:dyDescent="0.25">
      <c r="A368" s="15">
        <f t="shared" si="27"/>
        <v>44717</v>
      </c>
      <c r="B368" t="str">
        <f t="shared" si="28"/>
        <v>Soin-1151</v>
      </c>
      <c r="C368" t="str">
        <f>VLOOKUP($B368,Roster!$A$2:$AG$81,2,0)</f>
        <v>Soin</v>
      </c>
      <c r="D368" t="str">
        <f>VLOOKUP($B368,Roster!$A$2:$AG$81,3,0)</f>
        <v>Tagor</v>
      </c>
      <c r="E368" t="str">
        <f>VLOOKUP($B368,Roster!$A$2:$AG$81,MATCH($A368,Roster!$A$2:$AG$2,0),0)</f>
        <v>Off</v>
      </c>
      <c r="F368" t="s">
        <v>7</v>
      </c>
      <c r="G368" s="16">
        <f t="shared" si="29"/>
        <v>0</v>
      </c>
      <c r="H368" s="16">
        <f t="shared" si="30"/>
        <v>0</v>
      </c>
      <c r="I368" s="16">
        <f t="shared" si="31"/>
        <v>0</v>
      </c>
    </row>
    <row r="369" spans="1:9" x14ac:dyDescent="0.25">
      <c r="A369" s="15">
        <f t="shared" si="27"/>
        <v>44717</v>
      </c>
      <c r="B369" t="str">
        <f t="shared" si="28"/>
        <v>Nitesh Singh-1154</v>
      </c>
      <c r="C369" t="str">
        <f>VLOOKUP($B369,Roster!$A$2:$AG$81,2,0)</f>
        <v>Nitesh Singh</v>
      </c>
      <c r="D369" t="str">
        <f>VLOOKUP($B369,Roster!$A$2:$AG$81,3,0)</f>
        <v>Tagor</v>
      </c>
      <c r="E369" t="str">
        <f>VLOOKUP($B369,Roster!$A$2:$AG$81,MATCH($A369,Roster!$A$2:$AG$2,0),0)</f>
        <v>Off</v>
      </c>
      <c r="F369" t="s">
        <v>7</v>
      </c>
      <c r="G369" s="16">
        <f t="shared" si="29"/>
        <v>0</v>
      </c>
      <c r="H369" s="16">
        <f t="shared" si="30"/>
        <v>0</v>
      </c>
      <c r="I369" s="16">
        <f t="shared" si="31"/>
        <v>0</v>
      </c>
    </row>
    <row r="370" spans="1:9" x14ac:dyDescent="0.25">
      <c r="A370" s="15">
        <f t="shared" si="27"/>
        <v>44717</v>
      </c>
      <c r="B370" t="str">
        <f t="shared" si="28"/>
        <v>Devender-1157</v>
      </c>
      <c r="C370" t="str">
        <f>VLOOKUP($B370,Roster!$A$2:$AG$81,2,0)</f>
        <v>Devender</v>
      </c>
      <c r="D370" t="str">
        <f>VLOOKUP($B370,Roster!$A$2:$AG$81,3,0)</f>
        <v>Tagor</v>
      </c>
      <c r="E370" t="str">
        <f>VLOOKUP($B370,Roster!$A$2:$AG$81,MATCH($A370,Roster!$A$2:$AG$2,0),0)</f>
        <v>Off</v>
      </c>
      <c r="F370" t="s">
        <v>7</v>
      </c>
      <c r="G370" s="16">
        <f t="shared" si="29"/>
        <v>0</v>
      </c>
      <c r="H370" s="16">
        <f t="shared" si="30"/>
        <v>0</v>
      </c>
      <c r="I370" s="16">
        <f t="shared" si="31"/>
        <v>0</v>
      </c>
    </row>
    <row r="371" spans="1:9" x14ac:dyDescent="0.25">
      <c r="A371" s="15">
        <f t="shared" si="27"/>
        <v>44717</v>
      </c>
      <c r="B371" t="str">
        <f t="shared" si="28"/>
        <v>Deepak-1160</v>
      </c>
      <c r="C371" t="str">
        <f>VLOOKUP($B371,Roster!$A$2:$AG$81,2,0)</f>
        <v>Deepak</v>
      </c>
      <c r="D371" t="str">
        <f>VLOOKUP($B371,Roster!$A$2:$AG$81,3,0)</f>
        <v>Tagor</v>
      </c>
      <c r="E371" t="str">
        <f>VLOOKUP($B371,Roster!$A$2:$AG$81,MATCH($A371,Roster!$A$2:$AG$2,0),0)</f>
        <v>Off</v>
      </c>
      <c r="F371" t="s">
        <v>7</v>
      </c>
      <c r="G371" s="16">
        <f t="shared" si="29"/>
        <v>0</v>
      </c>
      <c r="H371" s="16">
        <f t="shared" si="30"/>
        <v>0</v>
      </c>
      <c r="I371" s="16">
        <f t="shared" si="31"/>
        <v>0</v>
      </c>
    </row>
    <row r="372" spans="1:9" x14ac:dyDescent="0.25">
      <c r="A372" s="15">
        <f t="shared" si="27"/>
        <v>44717</v>
      </c>
      <c r="B372" t="str">
        <f t="shared" si="28"/>
        <v>Kanika-1163</v>
      </c>
      <c r="C372" t="str">
        <f>VLOOKUP($B372,Roster!$A$2:$AG$81,2,0)</f>
        <v>Kanika</v>
      </c>
      <c r="D372" t="str">
        <f>VLOOKUP($B372,Roster!$A$2:$AG$81,3,0)</f>
        <v>Tagor</v>
      </c>
      <c r="E372" t="str">
        <f>VLOOKUP($B372,Roster!$A$2:$AG$81,MATCH($A372,Roster!$A$2:$AG$2,0),0)</f>
        <v>Off</v>
      </c>
      <c r="F372" t="s">
        <v>7</v>
      </c>
      <c r="G372" s="16">
        <f t="shared" si="29"/>
        <v>0</v>
      </c>
      <c r="H372" s="16">
        <f t="shared" si="30"/>
        <v>0</v>
      </c>
      <c r="I372" s="16">
        <f t="shared" si="31"/>
        <v>0</v>
      </c>
    </row>
    <row r="373" spans="1:9" x14ac:dyDescent="0.25">
      <c r="A373" s="15">
        <f t="shared" si="27"/>
        <v>44717</v>
      </c>
      <c r="B373" t="str">
        <f t="shared" si="28"/>
        <v>Priyanka-1166</v>
      </c>
      <c r="C373" t="str">
        <f>VLOOKUP($B373,Roster!$A$2:$AG$81,2,0)</f>
        <v>Priyanka</v>
      </c>
      <c r="D373" t="str">
        <f>VLOOKUP($B373,Roster!$A$2:$AG$81,3,0)</f>
        <v>Tagor</v>
      </c>
      <c r="E373" t="str">
        <f>VLOOKUP($B373,Roster!$A$2:$AG$81,MATCH($A373,Roster!$A$2:$AG$2,0),0)</f>
        <v>Off</v>
      </c>
      <c r="F373" t="s">
        <v>7</v>
      </c>
      <c r="G373" s="16">
        <f t="shared" si="29"/>
        <v>0</v>
      </c>
      <c r="H373" s="16">
        <f t="shared" si="30"/>
        <v>0</v>
      </c>
      <c r="I373" s="16">
        <f t="shared" si="31"/>
        <v>0</v>
      </c>
    </row>
    <row r="374" spans="1:9" x14ac:dyDescent="0.25">
      <c r="A374" s="15">
        <f t="shared" si="27"/>
        <v>44717</v>
      </c>
      <c r="B374" t="str">
        <f t="shared" si="28"/>
        <v>Ishu sharma-1169</v>
      </c>
      <c r="C374" t="str">
        <f>VLOOKUP($B374,Roster!$A$2:$AG$81,2,0)</f>
        <v>Ishu sharma</v>
      </c>
      <c r="D374" t="str">
        <f>VLOOKUP($B374,Roster!$A$2:$AG$81,3,0)</f>
        <v>WR Ashoka</v>
      </c>
      <c r="E374" t="str">
        <f>VLOOKUP($B374,Roster!$A$2:$AG$81,MATCH($A374,Roster!$A$2:$AG$2,0),0)</f>
        <v>Off</v>
      </c>
      <c r="F374" t="s">
        <v>7</v>
      </c>
      <c r="G374" s="16">
        <f t="shared" si="29"/>
        <v>0</v>
      </c>
      <c r="H374" s="16">
        <f t="shared" si="30"/>
        <v>0</v>
      </c>
      <c r="I374" s="16">
        <f t="shared" si="31"/>
        <v>0</v>
      </c>
    </row>
    <row r="375" spans="1:9" x14ac:dyDescent="0.25">
      <c r="A375" s="15">
        <f t="shared" si="27"/>
        <v>44717</v>
      </c>
      <c r="B375" t="str">
        <f t="shared" si="28"/>
        <v>Neeraj-1172</v>
      </c>
      <c r="C375" t="str">
        <f>VLOOKUP($B375,Roster!$A$2:$AG$81,2,0)</f>
        <v>Neeraj</v>
      </c>
      <c r="D375" t="str">
        <f>VLOOKUP($B375,Roster!$A$2:$AG$81,3,0)</f>
        <v>WR Ashoka</v>
      </c>
      <c r="E375" t="str">
        <f>VLOOKUP($B375,Roster!$A$2:$AG$81,MATCH($A375,Roster!$A$2:$AG$2,0),0)</f>
        <v>Off</v>
      </c>
      <c r="F375" t="s">
        <v>7</v>
      </c>
      <c r="G375" s="16">
        <f t="shared" si="29"/>
        <v>0</v>
      </c>
      <c r="H375" s="16">
        <f t="shared" si="30"/>
        <v>0</v>
      </c>
      <c r="I375" s="16">
        <f t="shared" si="31"/>
        <v>0</v>
      </c>
    </row>
    <row r="376" spans="1:9" x14ac:dyDescent="0.25">
      <c r="A376" s="15">
        <f t="shared" si="27"/>
        <v>44717</v>
      </c>
      <c r="B376" t="str">
        <f t="shared" si="28"/>
        <v>Mansi-1175</v>
      </c>
      <c r="C376" t="str">
        <f>VLOOKUP($B376,Roster!$A$2:$AG$81,2,0)</f>
        <v>Mansi</v>
      </c>
      <c r="D376" t="str">
        <f>VLOOKUP($B376,Roster!$A$2:$AG$81,3,0)</f>
        <v>WR Ashoka</v>
      </c>
      <c r="E376" t="str">
        <f>VLOOKUP($B376,Roster!$A$2:$AG$81,MATCH($A376,Roster!$A$2:$AG$2,0),0)</f>
        <v>Off</v>
      </c>
      <c r="F376" t="s">
        <v>7</v>
      </c>
      <c r="G376" s="16">
        <f t="shared" si="29"/>
        <v>0</v>
      </c>
      <c r="H376" s="16">
        <f t="shared" si="30"/>
        <v>0</v>
      </c>
      <c r="I376" s="16">
        <f t="shared" si="31"/>
        <v>0</v>
      </c>
    </row>
    <row r="377" spans="1:9" x14ac:dyDescent="0.25">
      <c r="A377" s="15">
        <f t="shared" si="27"/>
        <v>44717</v>
      </c>
      <c r="B377" t="str">
        <f t="shared" si="28"/>
        <v>Kritika sharma-1178</v>
      </c>
      <c r="C377" t="str">
        <f>VLOOKUP($B377,Roster!$A$2:$AG$81,2,0)</f>
        <v>Kritika sharma</v>
      </c>
      <c r="D377" t="str">
        <f>VLOOKUP($B377,Roster!$A$2:$AG$81,3,0)</f>
        <v>WR Ashoka</v>
      </c>
      <c r="E377" t="str">
        <f>VLOOKUP($B377,Roster!$A$2:$AG$81,MATCH($A377,Roster!$A$2:$AG$2,0),0)</f>
        <v>Off</v>
      </c>
      <c r="F377" t="s">
        <v>7</v>
      </c>
      <c r="G377" s="16">
        <f t="shared" si="29"/>
        <v>0</v>
      </c>
      <c r="H377" s="16">
        <f t="shared" si="30"/>
        <v>0</v>
      </c>
      <c r="I377" s="16">
        <f t="shared" si="31"/>
        <v>0</v>
      </c>
    </row>
    <row r="378" spans="1:9" x14ac:dyDescent="0.25">
      <c r="A378" s="15">
        <f t="shared" si="27"/>
        <v>44717</v>
      </c>
      <c r="B378" t="str">
        <f t="shared" si="28"/>
        <v>Yashika-1181</v>
      </c>
      <c r="C378" t="str">
        <f>VLOOKUP($B378,Roster!$A$2:$AG$81,2,0)</f>
        <v>Yashika</v>
      </c>
      <c r="D378" t="str">
        <f>VLOOKUP($B378,Roster!$A$2:$AG$81,3,0)</f>
        <v>WR Ashoka</v>
      </c>
      <c r="E378" t="str">
        <f>VLOOKUP($B378,Roster!$A$2:$AG$81,MATCH($A378,Roster!$A$2:$AG$2,0),0)</f>
        <v>Off</v>
      </c>
      <c r="F378" t="s">
        <v>7</v>
      </c>
      <c r="G378" s="16">
        <f t="shared" si="29"/>
        <v>0</v>
      </c>
      <c r="H378" s="16">
        <f t="shared" si="30"/>
        <v>0</v>
      </c>
      <c r="I378" s="16">
        <f t="shared" si="31"/>
        <v>0</v>
      </c>
    </row>
    <row r="379" spans="1:9" x14ac:dyDescent="0.25">
      <c r="A379" s="15">
        <f t="shared" si="27"/>
        <v>44717</v>
      </c>
      <c r="B379" t="str">
        <f t="shared" si="28"/>
        <v>Deepanshu pandey-1184</v>
      </c>
      <c r="C379" t="str">
        <f>VLOOKUP($B379,Roster!$A$2:$AG$81,2,0)</f>
        <v>Deepanshu pandey</v>
      </c>
      <c r="D379" t="str">
        <f>VLOOKUP($B379,Roster!$A$2:$AG$81,3,0)</f>
        <v>WR Ashoka</v>
      </c>
      <c r="E379" t="str">
        <f>VLOOKUP($B379,Roster!$A$2:$AG$81,MATCH($A379,Roster!$A$2:$AG$2,0),0)</f>
        <v>Off</v>
      </c>
      <c r="F379" t="s">
        <v>7</v>
      </c>
      <c r="G379" s="16">
        <f t="shared" si="29"/>
        <v>0</v>
      </c>
      <c r="H379" s="16">
        <f t="shared" si="30"/>
        <v>0</v>
      </c>
      <c r="I379" s="16">
        <f t="shared" si="31"/>
        <v>0</v>
      </c>
    </row>
    <row r="380" spans="1:9" x14ac:dyDescent="0.25">
      <c r="A380" s="15">
        <f t="shared" si="27"/>
        <v>44717</v>
      </c>
      <c r="B380" t="str">
        <f t="shared" si="28"/>
        <v>Archana-1187</v>
      </c>
      <c r="C380" t="str">
        <f>VLOOKUP($B380,Roster!$A$2:$AG$81,2,0)</f>
        <v>Archana</v>
      </c>
      <c r="D380" t="str">
        <f>VLOOKUP($B380,Roster!$A$2:$AG$81,3,0)</f>
        <v>WR Ashoka</v>
      </c>
      <c r="E380" t="str">
        <f>VLOOKUP($B380,Roster!$A$2:$AG$81,MATCH($A380,Roster!$A$2:$AG$2,0),0)</f>
        <v>Off</v>
      </c>
      <c r="F380" t="s">
        <v>7</v>
      </c>
      <c r="G380" s="16">
        <f t="shared" si="29"/>
        <v>0</v>
      </c>
      <c r="H380" s="16">
        <f t="shared" si="30"/>
        <v>0</v>
      </c>
      <c r="I380" s="16">
        <f t="shared" si="31"/>
        <v>0</v>
      </c>
    </row>
    <row r="381" spans="1:9" x14ac:dyDescent="0.25">
      <c r="A381" s="15">
        <f t="shared" si="27"/>
        <v>44717</v>
      </c>
      <c r="B381" t="str">
        <f t="shared" si="28"/>
        <v>Naman-1190</v>
      </c>
      <c r="C381" t="str">
        <f>VLOOKUP($B381,Roster!$A$2:$AG$81,2,0)</f>
        <v>Naman</v>
      </c>
      <c r="D381" t="str">
        <f>VLOOKUP($B381,Roster!$A$2:$AG$81,3,0)</f>
        <v>WR Ashoka</v>
      </c>
      <c r="E381" t="str">
        <f>VLOOKUP($B381,Roster!$A$2:$AG$81,MATCH($A381,Roster!$A$2:$AG$2,0),0)</f>
        <v>Off</v>
      </c>
      <c r="F381" t="s">
        <v>7</v>
      </c>
      <c r="G381" s="16">
        <f t="shared" si="29"/>
        <v>0</v>
      </c>
      <c r="H381" s="16">
        <f t="shared" si="30"/>
        <v>0</v>
      </c>
      <c r="I381" s="16">
        <f t="shared" si="31"/>
        <v>0</v>
      </c>
    </row>
    <row r="382" spans="1:9" x14ac:dyDescent="0.25">
      <c r="A382" s="15">
        <f t="shared" si="27"/>
        <v>44717</v>
      </c>
      <c r="B382" t="str">
        <f t="shared" si="28"/>
        <v>Gopal-1193</v>
      </c>
      <c r="C382" t="str">
        <f>VLOOKUP($B382,Roster!$A$2:$AG$81,2,0)</f>
        <v>Gopal</v>
      </c>
      <c r="D382" t="str">
        <f>VLOOKUP($B382,Roster!$A$2:$AG$81,3,0)</f>
        <v>WR Ashoka</v>
      </c>
      <c r="E382" t="str">
        <f>VLOOKUP($B382,Roster!$A$2:$AG$81,MATCH($A382,Roster!$A$2:$AG$2,0),0)</f>
        <v>Off</v>
      </c>
      <c r="F382" t="s">
        <v>7</v>
      </c>
      <c r="G382" s="16">
        <f t="shared" si="29"/>
        <v>0</v>
      </c>
      <c r="H382" s="16">
        <f t="shared" si="30"/>
        <v>0</v>
      </c>
      <c r="I382" s="16">
        <f t="shared" si="31"/>
        <v>0</v>
      </c>
    </row>
    <row r="383" spans="1:9" x14ac:dyDescent="0.25">
      <c r="A383" s="15">
        <f t="shared" ref="A383:A396" si="32">A304+1</f>
        <v>44717</v>
      </c>
      <c r="B383" t="str">
        <f t="shared" ref="B383:B396" si="33">B304</f>
        <v>Anshul -1196</v>
      </c>
      <c r="C383" t="str">
        <f>VLOOKUP($B383,Roster!$A$2:$AG$81,2,0)</f>
        <v xml:space="preserve">Anshul </v>
      </c>
      <c r="D383" t="str">
        <f>VLOOKUP($B383,Roster!$A$2:$AG$81,3,0)</f>
        <v>WR Ashoka</v>
      </c>
      <c r="E383" t="str">
        <f>VLOOKUP($B383,Roster!$A$2:$AG$81,MATCH($A383,Roster!$A$2:$AG$2,0),0)</f>
        <v>Off</v>
      </c>
      <c r="F383" t="s">
        <v>7</v>
      </c>
      <c r="G383" s="16">
        <f t="shared" si="29"/>
        <v>0</v>
      </c>
      <c r="H383" s="16">
        <f t="shared" si="30"/>
        <v>0</v>
      </c>
      <c r="I383" s="16">
        <f t="shared" si="31"/>
        <v>0</v>
      </c>
    </row>
    <row r="384" spans="1:9" x14ac:dyDescent="0.25">
      <c r="A384" s="15">
        <f t="shared" si="32"/>
        <v>44717</v>
      </c>
      <c r="B384" t="str">
        <f t="shared" si="33"/>
        <v>Gopal-1199</v>
      </c>
      <c r="C384" t="str">
        <f>VLOOKUP($B384,Roster!$A$2:$AG$81,2,0)</f>
        <v>Gopal</v>
      </c>
      <c r="D384" t="str">
        <f>VLOOKUP($B384,Roster!$A$2:$AG$81,3,0)</f>
        <v>Ashoka</v>
      </c>
      <c r="E384" t="str">
        <f>VLOOKUP($B384,Roster!$A$2:$AG$81,MATCH($A384,Roster!$A$2:$AG$2,0),0)</f>
        <v>Off</v>
      </c>
      <c r="F384" t="s">
        <v>7</v>
      </c>
      <c r="G384" s="16">
        <f t="shared" si="29"/>
        <v>0</v>
      </c>
      <c r="H384" s="16">
        <f t="shared" si="30"/>
        <v>0</v>
      </c>
      <c r="I384" s="16">
        <f t="shared" si="31"/>
        <v>0</v>
      </c>
    </row>
    <row r="385" spans="1:9" x14ac:dyDescent="0.25">
      <c r="A385" s="15">
        <f t="shared" si="32"/>
        <v>44717</v>
      </c>
      <c r="B385" t="str">
        <f t="shared" si="33"/>
        <v>Nikhil-1202</v>
      </c>
      <c r="C385" t="str">
        <f>VLOOKUP($B385,Roster!$A$2:$AG$81,2,0)</f>
        <v>Nikhil</v>
      </c>
      <c r="D385" t="str">
        <f>VLOOKUP($B385,Roster!$A$2:$AG$81,3,0)</f>
        <v>Ashoka</v>
      </c>
      <c r="E385" t="str">
        <f>VLOOKUP($B385,Roster!$A$2:$AG$81,MATCH($A385,Roster!$A$2:$AG$2,0),0)</f>
        <v>Off</v>
      </c>
      <c r="F385" t="s">
        <v>7</v>
      </c>
      <c r="G385" s="16">
        <f t="shared" si="29"/>
        <v>0</v>
      </c>
      <c r="H385" s="16">
        <f t="shared" si="30"/>
        <v>0</v>
      </c>
      <c r="I385" s="16">
        <f t="shared" si="31"/>
        <v>0</v>
      </c>
    </row>
    <row r="386" spans="1:9" x14ac:dyDescent="0.25">
      <c r="A386" s="15">
        <f t="shared" si="32"/>
        <v>44717</v>
      </c>
      <c r="B386" t="str">
        <f t="shared" si="33"/>
        <v>Priya-1205</v>
      </c>
      <c r="C386" t="str">
        <f>VLOOKUP($B386,Roster!$A$2:$AG$81,2,0)</f>
        <v>Priya</v>
      </c>
      <c r="D386" t="str">
        <f>VLOOKUP($B386,Roster!$A$2:$AG$81,3,0)</f>
        <v>Ashoka</v>
      </c>
      <c r="E386" t="str">
        <f>VLOOKUP($B386,Roster!$A$2:$AG$81,MATCH($A386,Roster!$A$2:$AG$2,0),0)</f>
        <v>Off</v>
      </c>
      <c r="F386" t="s">
        <v>7</v>
      </c>
      <c r="G386" s="16">
        <f t="shared" si="29"/>
        <v>0</v>
      </c>
      <c r="H386" s="16">
        <f t="shared" si="30"/>
        <v>0</v>
      </c>
      <c r="I386" s="16">
        <f t="shared" si="31"/>
        <v>0</v>
      </c>
    </row>
    <row r="387" spans="1:9" x14ac:dyDescent="0.25">
      <c r="A387" s="15">
        <f t="shared" si="32"/>
        <v>44717</v>
      </c>
      <c r="B387" t="str">
        <f t="shared" si="33"/>
        <v>Shashank-1208</v>
      </c>
      <c r="C387" t="str">
        <f>VLOOKUP($B387,Roster!$A$2:$AG$81,2,0)</f>
        <v>Shashank</v>
      </c>
      <c r="D387" t="str">
        <f>VLOOKUP($B387,Roster!$A$2:$AG$81,3,0)</f>
        <v>Ashoka</v>
      </c>
      <c r="E387" t="str">
        <f>VLOOKUP($B387,Roster!$A$2:$AG$81,MATCH($A387,Roster!$A$2:$AG$2,0),0)</f>
        <v>Off</v>
      </c>
      <c r="F387" t="s">
        <v>7</v>
      </c>
      <c r="G387" s="16">
        <f t="shared" ref="G387:G450" si="34">IF(E387&lt;&gt;F387,1,0)</f>
        <v>0</v>
      </c>
      <c r="H387" s="16">
        <f t="shared" ref="H387:H450" si="35">IF(F387="Present",1,0)</f>
        <v>0</v>
      </c>
      <c r="I387" s="16">
        <f t="shared" ref="I387:I450" si="36">IF(G387=H387,0,1)</f>
        <v>0</v>
      </c>
    </row>
    <row r="388" spans="1:9" x14ac:dyDescent="0.25">
      <c r="A388" s="15">
        <f t="shared" si="32"/>
        <v>44717</v>
      </c>
      <c r="B388" t="str">
        <f t="shared" si="33"/>
        <v>Sumit-1211</v>
      </c>
      <c r="C388" t="str">
        <f>VLOOKUP($B388,Roster!$A$2:$AG$81,2,0)</f>
        <v>Sumit</v>
      </c>
      <c r="D388" t="str">
        <f>VLOOKUP($B388,Roster!$A$2:$AG$81,3,0)</f>
        <v>Ashoka</v>
      </c>
      <c r="E388" t="str">
        <f>VLOOKUP($B388,Roster!$A$2:$AG$81,MATCH($A388,Roster!$A$2:$AG$2,0),0)</f>
        <v>Off</v>
      </c>
      <c r="F388" t="s">
        <v>7</v>
      </c>
      <c r="G388" s="16">
        <f t="shared" si="34"/>
        <v>0</v>
      </c>
      <c r="H388" s="16">
        <f t="shared" si="35"/>
        <v>0</v>
      </c>
      <c r="I388" s="16">
        <f t="shared" si="36"/>
        <v>0</v>
      </c>
    </row>
    <row r="389" spans="1:9" x14ac:dyDescent="0.25">
      <c r="A389" s="15">
        <f t="shared" si="32"/>
        <v>44717</v>
      </c>
      <c r="B389" t="str">
        <f t="shared" si="33"/>
        <v>Anjali-1214</v>
      </c>
      <c r="C389" t="str">
        <f>VLOOKUP($B389,Roster!$A$2:$AG$81,2,0)</f>
        <v>Anjali</v>
      </c>
      <c r="D389" t="str">
        <f>VLOOKUP($B389,Roster!$A$2:$AG$81,3,0)</f>
        <v>Excel Avengers</v>
      </c>
      <c r="E389" t="str">
        <f>VLOOKUP($B389,Roster!$A$2:$AG$81,MATCH($A389,Roster!$A$2:$AG$2,0),0)</f>
        <v>Off</v>
      </c>
      <c r="F389" t="s">
        <v>7</v>
      </c>
      <c r="G389" s="16">
        <f t="shared" si="34"/>
        <v>0</v>
      </c>
      <c r="H389" s="16">
        <f t="shared" si="35"/>
        <v>0</v>
      </c>
      <c r="I389" s="16">
        <f t="shared" si="36"/>
        <v>0</v>
      </c>
    </row>
    <row r="390" spans="1:9" x14ac:dyDescent="0.25">
      <c r="A390" s="15">
        <f t="shared" si="32"/>
        <v>44717</v>
      </c>
      <c r="B390" t="str">
        <f t="shared" si="33"/>
        <v>MD Babar adil-1217</v>
      </c>
      <c r="C390" t="str">
        <f>VLOOKUP($B390,Roster!$A$2:$AG$81,2,0)</f>
        <v>MD Babar adil</v>
      </c>
      <c r="D390" t="str">
        <f>VLOOKUP($B390,Roster!$A$2:$AG$81,3,0)</f>
        <v>Excel Avengers</v>
      </c>
      <c r="E390" t="str">
        <f>VLOOKUP($B390,Roster!$A$2:$AG$81,MATCH($A390,Roster!$A$2:$AG$2,0),0)</f>
        <v>Off</v>
      </c>
      <c r="F390" t="s">
        <v>7</v>
      </c>
      <c r="G390" s="16">
        <f t="shared" si="34"/>
        <v>0</v>
      </c>
      <c r="H390" s="16">
        <f t="shared" si="35"/>
        <v>0</v>
      </c>
      <c r="I390" s="16">
        <f t="shared" si="36"/>
        <v>0</v>
      </c>
    </row>
    <row r="391" spans="1:9" x14ac:dyDescent="0.25">
      <c r="A391" s="15">
        <f t="shared" si="32"/>
        <v>44717</v>
      </c>
      <c r="B391" t="str">
        <f t="shared" si="33"/>
        <v>MD aarzoo-1220</v>
      </c>
      <c r="C391" t="str">
        <f>VLOOKUP($B391,Roster!$A$2:$AG$81,2,0)</f>
        <v>MD aarzoo</v>
      </c>
      <c r="D391" t="str">
        <f>VLOOKUP($B391,Roster!$A$2:$AG$81,3,0)</f>
        <v>Excel Avengers</v>
      </c>
      <c r="E391" t="str">
        <f>VLOOKUP($B391,Roster!$A$2:$AG$81,MATCH($A391,Roster!$A$2:$AG$2,0),0)</f>
        <v>Off</v>
      </c>
      <c r="F391" t="s">
        <v>7</v>
      </c>
      <c r="G391" s="16">
        <f t="shared" si="34"/>
        <v>0</v>
      </c>
      <c r="H391" s="16">
        <f t="shared" si="35"/>
        <v>0</v>
      </c>
      <c r="I391" s="16">
        <f t="shared" si="36"/>
        <v>0</v>
      </c>
    </row>
    <row r="392" spans="1:9" x14ac:dyDescent="0.25">
      <c r="A392" s="15">
        <f t="shared" si="32"/>
        <v>44717</v>
      </c>
      <c r="B392" t="str">
        <f t="shared" si="33"/>
        <v>Ashish-1223</v>
      </c>
      <c r="C392" t="str">
        <f>VLOOKUP($B392,Roster!$A$2:$AG$81,2,0)</f>
        <v>Ashish</v>
      </c>
      <c r="D392" t="str">
        <f>VLOOKUP($B392,Roster!$A$2:$AG$81,3,0)</f>
        <v>Excel Avengers</v>
      </c>
      <c r="E392" t="str">
        <f>VLOOKUP($B392,Roster!$A$2:$AG$81,MATCH($A392,Roster!$A$2:$AG$2,0),0)</f>
        <v>Off</v>
      </c>
      <c r="F392" t="s">
        <v>7</v>
      </c>
      <c r="G392" s="16">
        <f t="shared" si="34"/>
        <v>0</v>
      </c>
      <c r="H392" s="16">
        <f t="shared" si="35"/>
        <v>0</v>
      </c>
      <c r="I392" s="16">
        <f t="shared" si="36"/>
        <v>0</v>
      </c>
    </row>
    <row r="393" spans="1:9" x14ac:dyDescent="0.25">
      <c r="A393" s="15">
        <f t="shared" si="32"/>
        <v>44717</v>
      </c>
      <c r="B393" t="str">
        <f t="shared" si="33"/>
        <v>Prabhat Bisht-1226</v>
      </c>
      <c r="C393" t="str">
        <f>VLOOKUP($B393,Roster!$A$2:$AG$81,2,0)</f>
        <v>Prabhat Bisht</v>
      </c>
      <c r="D393" t="str">
        <f>VLOOKUP($B393,Roster!$A$2:$AG$81,3,0)</f>
        <v>Excel Avengers</v>
      </c>
      <c r="E393" t="str">
        <f>VLOOKUP($B393,Roster!$A$2:$AG$81,MATCH($A393,Roster!$A$2:$AG$2,0),0)</f>
        <v>Off</v>
      </c>
      <c r="F393" t="s">
        <v>7</v>
      </c>
      <c r="G393" s="16">
        <f t="shared" si="34"/>
        <v>0</v>
      </c>
      <c r="H393" s="16">
        <f t="shared" si="35"/>
        <v>0</v>
      </c>
      <c r="I393" s="16">
        <f t="shared" si="36"/>
        <v>0</v>
      </c>
    </row>
    <row r="394" spans="1:9" x14ac:dyDescent="0.25">
      <c r="A394" s="15">
        <f t="shared" si="32"/>
        <v>44717</v>
      </c>
      <c r="B394" t="str">
        <f t="shared" si="33"/>
        <v>Shubham Saini-1229</v>
      </c>
      <c r="C394" t="str">
        <f>VLOOKUP($B394,Roster!$A$2:$AG$81,2,0)</f>
        <v>Shubham Saini</v>
      </c>
      <c r="D394" t="str">
        <f>VLOOKUP($B394,Roster!$A$2:$AG$81,3,0)</f>
        <v>Excel Avengers</v>
      </c>
      <c r="E394" t="str">
        <f>VLOOKUP($B394,Roster!$A$2:$AG$81,MATCH($A394,Roster!$A$2:$AG$2,0),0)</f>
        <v>Off</v>
      </c>
      <c r="F394" t="s">
        <v>7</v>
      </c>
      <c r="G394" s="16">
        <f t="shared" si="34"/>
        <v>0</v>
      </c>
      <c r="H394" s="16">
        <f t="shared" si="35"/>
        <v>0</v>
      </c>
      <c r="I394" s="16">
        <f t="shared" si="36"/>
        <v>0</v>
      </c>
    </row>
    <row r="395" spans="1:9" x14ac:dyDescent="0.25">
      <c r="A395" s="15">
        <f t="shared" si="32"/>
        <v>44717</v>
      </c>
      <c r="B395" t="str">
        <f t="shared" si="33"/>
        <v>Saurabh-1232</v>
      </c>
      <c r="C395" t="str">
        <f>VLOOKUP($B395,Roster!$A$2:$AG$81,2,0)</f>
        <v>Saurabh</v>
      </c>
      <c r="D395" t="str">
        <f>VLOOKUP($B395,Roster!$A$2:$AG$81,3,0)</f>
        <v>Excel Avengers</v>
      </c>
      <c r="E395" t="str">
        <f>VLOOKUP($B395,Roster!$A$2:$AG$81,MATCH($A395,Roster!$A$2:$AG$2,0),0)</f>
        <v>Off</v>
      </c>
      <c r="F395" t="s">
        <v>7</v>
      </c>
      <c r="G395" s="16">
        <f t="shared" si="34"/>
        <v>0</v>
      </c>
      <c r="H395" s="16">
        <f t="shared" si="35"/>
        <v>0</v>
      </c>
      <c r="I395" s="16">
        <f t="shared" si="36"/>
        <v>0</v>
      </c>
    </row>
    <row r="396" spans="1:9" x14ac:dyDescent="0.25">
      <c r="A396" s="15">
        <f t="shared" si="32"/>
        <v>44717</v>
      </c>
      <c r="B396" t="str">
        <f t="shared" si="33"/>
        <v>Bhasker-1235</v>
      </c>
      <c r="C396" t="str">
        <f>VLOOKUP($B396,Roster!$A$2:$AG$81,2,0)</f>
        <v>Bhasker</v>
      </c>
      <c r="D396" t="str">
        <f>VLOOKUP($B396,Roster!$A$2:$AG$81,3,0)</f>
        <v>Excel Avengers</v>
      </c>
      <c r="E396" t="str">
        <f>VLOOKUP($B396,Roster!$A$2:$AG$81,MATCH($A396,Roster!$A$2:$AG$2,0),0)</f>
        <v>Off</v>
      </c>
      <c r="F396" t="s">
        <v>7</v>
      </c>
      <c r="G396" s="16">
        <f t="shared" si="34"/>
        <v>0</v>
      </c>
      <c r="H396" s="16">
        <f t="shared" si="35"/>
        <v>0</v>
      </c>
      <c r="I396" s="16">
        <f t="shared" si="36"/>
        <v>0</v>
      </c>
    </row>
    <row r="397" spans="1:9" x14ac:dyDescent="0.25">
      <c r="A397" s="15">
        <f>A318+1</f>
        <v>44718</v>
      </c>
      <c r="B397" t="str">
        <f>B318</f>
        <v>Shakshi-1001</v>
      </c>
      <c r="C397" t="str">
        <f>VLOOKUP($B397,Roster!$A$2:$AG$81,2,0)</f>
        <v>Shakshi</v>
      </c>
      <c r="D397" t="str">
        <f>VLOOKUP($B397,Roster!$A$2:$AG$81,3,0)</f>
        <v>Augusto</v>
      </c>
      <c r="E397" t="str">
        <f>VLOOKUP($B397,Roster!$A$2:$AG$81,MATCH($A397,Roster!$A$2:$AG$2,0),0)</f>
        <v>09:00 - 18:00</v>
      </c>
      <c r="F397" t="s">
        <v>181</v>
      </c>
      <c r="G397" s="16">
        <f t="shared" si="34"/>
        <v>1</v>
      </c>
      <c r="H397" s="16">
        <f t="shared" si="35"/>
        <v>1</v>
      </c>
      <c r="I397" s="16">
        <f t="shared" si="36"/>
        <v>0</v>
      </c>
    </row>
    <row r="398" spans="1:9" x14ac:dyDescent="0.25">
      <c r="A398" s="15">
        <f t="shared" ref="A398:A461" si="37">A319+1</f>
        <v>44718</v>
      </c>
      <c r="B398" t="str">
        <f t="shared" ref="B398:B461" si="38">B319</f>
        <v>Vanshika-1004</v>
      </c>
      <c r="C398" t="str">
        <f>VLOOKUP($B398,Roster!$A$2:$AG$81,2,0)</f>
        <v>Vanshika</v>
      </c>
      <c r="D398" t="str">
        <f>VLOOKUP($B398,Roster!$A$2:$AG$81,3,0)</f>
        <v>Augusto</v>
      </c>
      <c r="E398" t="str">
        <f>VLOOKUP($B398,Roster!$A$2:$AG$81,MATCH($A398,Roster!$A$2:$AG$2,0),0)</f>
        <v>08:00 - 17:00</v>
      </c>
      <c r="F398" t="s">
        <v>181</v>
      </c>
      <c r="G398" s="16">
        <f t="shared" si="34"/>
        <v>1</v>
      </c>
      <c r="H398" s="16">
        <f t="shared" si="35"/>
        <v>1</v>
      </c>
      <c r="I398" s="16">
        <f t="shared" si="36"/>
        <v>0</v>
      </c>
    </row>
    <row r="399" spans="1:9" x14ac:dyDescent="0.25">
      <c r="A399" s="15">
        <f t="shared" si="37"/>
        <v>44718</v>
      </c>
      <c r="B399" t="str">
        <f t="shared" si="38"/>
        <v>Mayank-1007</v>
      </c>
      <c r="C399" t="str">
        <f>VLOOKUP($B399,Roster!$A$2:$AG$81,2,0)</f>
        <v>Mayank</v>
      </c>
      <c r="D399" t="str">
        <f>VLOOKUP($B399,Roster!$A$2:$AG$81,3,0)</f>
        <v>Augusto</v>
      </c>
      <c r="E399" t="str">
        <f>VLOOKUP($B399,Roster!$A$2:$AG$81,MATCH($A399,Roster!$A$2:$AG$2,0),0)</f>
        <v>14:00 - 23:00</v>
      </c>
      <c r="F399" t="s">
        <v>181</v>
      </c>
      <c r="G399" s="16">
        <f t="shared" si="34"/>
        <v>1</v>
      </c>
      <c r="H399" s="16">
        <f t="shared" si="35"/>
        <v>1</v>
      </c>
      <c r="I399" s="16">
        <f t="shared" si="36"/>
        <v>0</v>
      </c>
    </row>
    <row r="400" spans="1:9" x14ac:dyDescent="0.25">
      <c r="A400" s="15">
        <f t="shared" si="37"/>
        <v>44718</v>
      </c>
      <c r="B400" t="str">
        <f t="shared" si="38"/>
        <v>Rohit -1010</v>
      </c>
      <c r="C400" t="str">
        <f>VLOOKUP($B400,Roster!$A$2:$AG$81,2,0)</f>
        <v xml:space="preserve">Rohit </v>
      </c>
      <c r="D400" t="str">
        <f>VLOOKUP($B400,Roster!$A$2:$AG$81,3,0)</f>
        <v>Augusto</v>
      </c>
      <c r="E400" t="str">
        <f>VLOOKUP($B400,Roster!$A$2:$AG$81,MATCH($A400,Roster!$A$2:$AG$2,0),0)</f>
        <v>08:00 - 17:00</v>
      </c>
      <c r="F400" t="s">
        <v>181</v>
      </c>
      <c r="G400" s="16">
        <f t="shared" si="34"/>
        <v>1</v>
      </c>
      <c r="H400" s="16">
        <f t="shared" si="35"/>
        <v>1</v>
      </c>
      <c r="I400" s="16">
        <f t="shared" si="36"/>
        <v>0</v>
      </c>
    </row>
    <row r="401" spans="1:9" x14ac:dyDescent="0.25">
      <c r="A401" s="15">
        <f t="shared" si="37"/>
        <v>44718</v>
      </c>
      <c r="B401" t="str">
        <f t="shared" si="38"/>
        <v>Kshitiz-1013</v>
      </c>
      <c r="C401" t="str">
        <f>VLOOKUP($B401,Roster!$A$2:$AG$81,2,0)</f>
        <v>Kshitiz</v>
      </c>
      <c r="D401" t="str">
        <f>VLOOKUP($B401,Roster!$A$2:$AG$81,3,0)</f>
        <v>Augusto</v>
      </c>
      <c r="E401" t="str">
        <f>VLOOKUP($B401,Roster!$A$2:$AG$81,MATCH($A401,Roster!$A$2:$AG$2,0),0)</f>
        <v>09:00 - 18:00</v>
      </c>
      <c r="F401" t="s">
        <v>181</v>
      </c>
      <c r="G401" s="16">
        <f t="shared" si="34"/>
        <v>1</v>
      </c>
      <c r="H401" s="16">
        <f t="shared" si="35"/>
        <v>1</v>
      </c>
      <c r="I401" s="16">
        <f t="shared" si="36"/>
        <v>0</v>
      </c>
    </row>
    <row r="402" spans="1:9" x14ac:dyDescent="0.25">
      <c r="A402" s="15">
        <f t="shared" si="37"/>
        <v>44718</v>
      </c>
      <c r="B402" t="str">
        <f t="shared" si="38"/>
        <v>Harsh-1016</v>
      </c>
      <c r="C402" t="str">
        <f>VLOOKUP($B402,Roster!$A$2:$AG$81,2,0)</f>
        <v>Harsh</v>
      </c>
      <c r="D402" t="str">
        <f>VLOOKUP($B402,Roster!$A$2:$AG$81,3,0)</f>
        <v>Augusto</v>
      </c>
      <c r="E402" t="str">
        <f>VLOOKUP($B402,Roster!$A$2:$AG$81,MATCH($A402,Roster!$A$2:$AG$2,0),0)</f>
        <v>14:00 - 23:00</v>
      </c>
      <c r="F402" t="s">
        <v>181</v>
      </c>
      <c r="G402" s="16">
        <f t="shared" si="34"/>
        <v>1</v>
      </c>
      <c r="H402" s="16">
        <f t="shared" si="35"/>
        <v>1</v>
      </c>
      <c r="I402" s="16">
        <f t="shared" si="36"/>
        <v>0</v>
      </c>
    </row>
    <row r="403" spans="1:9" x14ac:dyDescent="0.25">
      <c r="A403" s="15">
        <f t="shared" si="37"/>
        <v>44718</v>
      </c>
      <c r="B403" t="str">
        <f t="shared" si="38"/>
        <v>Anil-1019</v>
      </c>
      <c r="C403" t="str">
        <f>VLOOKUP($B403,Roster!$A$2:$AG$81,2,0)</f>
        <v>Anil</v>
      </c>
      <c r="D403" t="str">
        <f>VLOOKUP($B403,Roster!$A$2:$AG$81,3,0)</f>
        <v>Augusto</v>
      </c>
      <c r="E403" t="str">
        <f>VLOOKUP($B403,Roster!$A$2:$AG$81,MATCH($A403,Roster!$A$2:$AG$2,0),0)</f>
        <v>06:00 - 15:00</v>
      </c>
      <c r="F403" t="s">
        <v>181</v>
      </c>
      <c r="G403" s="16">
        <f t="shared" si="34"/>
        <v>1</v>
      </c>
      <c r="H403" s="16">
        <f t="shared" si="35"/>
        <v>1</v>
      </c>
      <c r="I403" s="16">
        <f t="shared" si="36"/>
        <v>0</v>
      </c>
    </row>
    <row r="404" spans="1:9" x14ac:dyDescent="0.25">
      <c r="A404" s="15">
        <f t="shared" si="37"/>
        <v>44718</v>
      </c>
      <c r="B404" t="str">
        <f t="shared" si="38"/>
        <v>Divesh-1022</v>
      </c>
      <c r="C404" t="str">
        <f>VLOOKUP($B404,Roster!$A$2:$AG$81,2,0)</f>
        <v>Divesh</v>
      </c>
      <c r="D404" t="str">
        <f>VLOOKUP($B404,Roster!$A$2:$AG$81,3,0)</f>
        <v>Augusto</v>
      </c>
      <c r="E404" t="str">
        <f>VLOOKUP($B404,Roster!$A$2:$AG$81,MATCH($A404,Roster!$A$2:$AG$2,0),0)</f>
        <v>09:00 - 18:00</v>
      </c>
      <c r="F404" t="s">
        <v>181</v>
      </c>
      <c r="G404" s="16">
        <f t="shared" si="34"/>
        <v>1</v>
      </c>
      <c r="H404" s="16">
        <f t="shared" si="35"/>
        <v>1</v>
      </c>
      <c r="I404" s="16">
        <f t="shared" si="36"/>
        <v>0</v>
      </c>
    </row>
    <row r="405" spans="1:9" x14ac:dyDescent="0.25">
      <c r="A405" s="15">
        <f t="shared" si="37"/>
        <v>44718</v>
      </c>
      <c r="B405" t="str">
        <f t="shared" si="38"/>
        <v>Manoranjan-1025</v>
      </c>
      <c r="C405" t="str">
        <f>VLOOKUP($B405,Roster!$A$2:$AG$81,2,0)</f>
        <v>Manoranjan</v>
      </c>
      <c r="D405" t="str">
        <f>VLOOKUP($B405,Roster!$A$2:$AG$81,3,0)</f>
        <v>Augusto</v>
      </c>
      <c r="E405" t="str">
        <f>VLOOKUP($B405,Roster!$A$2:$AG$81,MATCH($A405,Roster!$A$2:$AG$2,0),0)</f>
        <v>08:00 - 17:00</v>
      </c>
      <c r="F405" t="s">
        <v>181</v>
      </c>
      <c r="G405" s="16">
        <f t="shared" si="34"/>
        <v>1</v>
      </c>
      <c r="H405" s="16">
        <f t="shared" si="35"/>
        <v>1</v>
      </c>
      <c r="I405" s="16">
        <f t="shared" si="36"/>
        <v>0</v>
      </c>
    </row>
    <row r="406" spans="1:9" x14ac:dyDescent="0.25">
      <c r="A406" s="15">
        <f t="shared" si="37"/>
        <v>44718</v>
      </c>
      <c r="B406" t="str">
        <f t="shared" si="38"/>
        <v>Birender-1028</v>
      </c>
      <c r="C406" t="str">
        <f>VLOOKUP($B406,Roster!$A$2:$AG$81,2,0)</f>
        <v>Birender</v>
      </c>
      <c r="D406" t="str">
        <f>VLOOKUP($B406,Roster!$A$2:$AG$81,3,0)</f>
        <v>Augusto</v>
      </c>
      <c r="E406" t="str">
        <f>VLOOKUP($B406,Roster!$A$2:$AG$81,MATCH($A406,Roster!$A$2:$AG$2,0),0)</f>
        <v>06:00 - 15:00</v>
      </c>
      <c r="F406" t="s">
        <v>181</v>
      </c>
      <c r="G406" s="16">
        <f t="shared" si="34"/>
        <v>1</v>
      </c>
      <c r="H406" s="16">
        <f t="shared" si="35"/>
        <v>1</v>
      </c>
      <c r="I406" s="16">
        <f t="shared" si="36"/>
        <v>0</v>
      </c>
    </row>
    <row r="407" spans="1:9" x14ac:dyDescent="0.25">
      <c r="A407" s="15">
        <f t="shared" si="37"/>
        <v>44718</v>
      </c>
      <c r="B407" t="str">
        <f t="shared" si="38"/>
        <v>Nilansh-1031</v>
      </c>
      <c r="C407" t="str">
        <f>VLOOKUP($B407,Roster!$A$2:$AG$81,2,0)</f>
        <v>Nilansh</v>
      </c>
      <c r="D407" t="str">
        <f>VLOOKUP($B407,Roster!$A$2:$AG$81,3,0)</f>
        <v>Pratap</v>
      </c>
      <c r="E407" t="str">
        <f>VLOOKUP($B407,Roster!$A$2:$AG$81,MATCH($A407,Roster!$A$2:$AG$2,0),0)</f>
        <v>09:00 - 18:00</v>
      </c>
      <c r="F407" t="s">
        <v>181</v>
      </c>
      <c r="G407" s="16">
        <f t="shared" si="34"/>
        <v>1</v>
      </c>
      <c r="H407" s="16">
        <f t="shared" si="35"/>
        <v>1</v>
      </c>
      <c r="I407" s="16">
        <f t="shared" si="36"/>
        <v>0</v>
      </c>
    </row>
    <row r="408" spans="1:9" x14ac:dyDescent="0.25">
      <c r="A408" s="15">
        <f t="shared" si="37"/>
        <v>44718</v>
      </c>
      <c r="B408" t="str">
        <f t="shared" si="38"/>
        <v>Mohit-1034</v>
      </c>
      <c r="C408" t="str">
        <f>VLOOKUP($B408,Roster!$A$2:$AG$81,2,0)</f>
        <v>Mohit</v>
      </c>
      <c r="D408" t="str">
        <f>VLOOKUP($B408,Roster!$A$2:$AG$81,3,0)</f>
        <v>Pratap</v>
      </c>
      <c r="E408" t="str">
        <f>VLOOKUP($B408,Roster!$A$2:$AG$81,MATCH($A408,Roster!$A$2:$AG$2,0),0)</f>
        <v>14:00 - 23:00</v>
      </c>
      <c r="F408" t="s">
        <v>181</v>
      </c>
      <c r="G408" s="16">
        <f t="shared" si="34"/>
        <v>1</v>
      </c>
      <c r="H408" s="16">
        <f t="shared" si="35"/>
        <v>1</v>
      </c>
      <c r="I408" s="16">
        <f t="shared" si="36"/>
        <v>0</v>
      </c>
    </row>
    <row r="409" spans="1:9" x14ac:dyDescent="0.25">
      <c r="A409" s="15">
        <f t="shared" si="37"/>
        <v>44718</v>
      </c>
      <c r="B409" t="str">
        <f t="shared" si="38"/>
        <v>Hasan-1037</v>
      </c>
      <c r="C409" t="str">
        <f>VLOOKUP($B409,Roster!$A$2:$AG$81,2,0)</f>
        <v>Hasan</v>
      </c>
      <c r="D409" t="str">
        <f>VLOOKUP($B409,Roster!$A$2:$AG$81,3,0)</f>
        <v>Pratap</v>
      </c>
      <c r="E409" t="str">
        <f>VLOOKUP($B409,Roster!$A$2:$AG$81,MATCH($A409,Roster!$A$2:$AG$2,0),0)</f>
        <v>14:00 - 23:00</v>
      </c>
      <c r="F409" t="s">
        <v>181</v>
      </c>
      <c r="G409" s="16">
        <f t="shared" si="34"/>
        <v>1</v>
      </c>
      <c r="H409" s="16">
        <f t="shared" si="35"/>
        <v>1</v>
      </c>
      <c r="I409" s="16">
        <f t="shared" si="36"/>
        <v>0</v>
      </c>
    </row>
    <row r="410" spans="1:9" x14ac:dyDescent="0.25">
      <c r="A410" s="15">
        <f t="shared" si="37"/>
        <v>44718</v>
      </c>
      <c r="B410" t="str">
        <f t="shared" si="38"/>
        <v>Komal Gaur-1040</v>
      </c>
      <c r="C410" t="str">
        <f>VLOOKUP($B410,Roster!$A$2:$AG$81,2,0)</f>
        <v>Komal Gaur</v>
      </c>
      <c r="D410" t="str">
        <f>VLOOKUP($B410,Roster!$A$2:$AG$81,3,0)</f>
        <v>Pratap</v>
      </c>
      <c r="E410" t="str">
        <f>VLOOKUP($B410,Roster!$A$2:$AG$81,MATCH($A410,Roster!$A$2:$AG$2,0),0)</f>
        <v>14:00 - 23:00</v>
      </c>
      <c r="F410" t="s">
        <v>181</v>
      </c>
      <c r="G410" s="16">
        <f t="shared" si="34"/>
        <v>1</v>
      </c>
      <c r="H410" s="16">
        <f t="shared" si="35"/>
        <v>1</v>
      </c>
      <c r="I410" s="16">
        <f t="shared" si="36"/>
        <v>0</v>
      </c>
    </row>
    <row r="411" spans="1:9" x14ac:dyDescent="0.25">
      <c r="A411" s="15">
        <f t="shared" si="37"/>
        <v>44718</v>
      </c>
      <c r="B411" t="str">
        <f t="shared" si="38"/>
        <v>Priya Chaudhary-1043</v>
      </c>
      <c r="C411" t="str">
        <f>VLOOKUP($B411,Roster!$A$2:$AG$81,2,0)</f>
        <v>Priya Chaudhary</v>
      </c>
      <c r="D411" t="str">
        <f>VLOOKUP($B411,Roster!$A$2:$AG$81,3,0)</f>
        <v>Pratap</v>
      </c>
      <c r="E411" t="str">
        <f>VLOOKUP($B411,Roster!$A$2:$AG$81,MATCH($A411,Roster!$A$2:$AG$2,0),0)</f>
        <v>08:00 - 17:00</v>
      </c>
      <c r="F411" t="s">
        <v>181</v>
      </c>
      <c r="G411" s="16">
        <f t="shared" si="34"/>
        <v>1</v>
      </c>
      <c r="H411" s="16">
        <f t="shared" si="35"/>
        <v>1</v>
      </c>
      <c r="I411" s="16">
        <f t="shared" si="36"/>
        <v>0</v>
      </c>
    </row>
    <row r="412" spans="1:9" x14ac:dyDescent="0.25">
      <c r="A412" s="15">
        <f t="shared" si="37"/>
        <v>44718</v>
      </c>
      <c r="B412" t="str">
        <f t="shared" si="38"/>
        <v>Dhruv-1046</v>
      </c>
      <c r="C412" t="str">
        <f>VLOOKUP($B412,Roster!$A$2:$AG$81,2,0)</f>
        <v>Dhruv</v>
      </c>
      <c r="D412" t="str">
        <f>VLOOKUP($B412,Roster!$A$2:$AG$81,3,0)</f>
        <v>Pratap</v>
      </c>
      <c r="E412" t="str">
        <f>VLOOKUP($B412,Roster!$A$2:$AG$81,MATCH($A412,Roster!$A$2:$AG$2,0),0)</f>
        <v>14:00 - 23:00</v>
      </c>
      <c r="F412" t="s">
        <v>181</v>
      </c>
      <c r="G412" s="16">
        <f t="shared" si="34"/>
        <v>1</v>
      </c>
      <c r="H412" s="16">
        <f t="shared" si="35"/>
        <v>1</v>
      </c>
      <c r="I412" s="16">
        <f t="shared" si="36"/>
        <v>0</v>
      </c>
    </row>
    <row r="413" spans="1:9" x14ac:dyDescent="0.25">
      <c r="A413" s="15">
        <f t="shared" si="37"/>
        <v>44718</v>
      </c>
      <c r="B413" t="str">
        <f t="shared" si="38"/>
        <v>Ashish-1049</v>
      </c>
      <c r="C413" t="str">
        <f>VLOOKUP($B413,Roster!$A$2:$AG$81,2,0)</f>
        <v>Ashish</v>
      </c>
      <c r="D413" t="str">
        <f>VLOOKUP($B413,Roster!$A$2:$AG$81,3,0)</f>
        <v>Pratap</v>
      </c>
      <c r="E413" t="str">
        <f>VLOOKUP($B413,Roster!$A$2:$AG$81,MATCH($A413,Roster!$A$2:$AG$2,0),0)</f>
        <v>09:00 - 18:00</v>
      </c>
      <c r="F413" t="s">
        <v>181</v>
      </c>
      <c r="G413" s="16">
        <f t="shared" si="34"/>
        <v>1</v>
      </c>
      <c r="H413" s="16">
        <f t="shared" si="35"/>
        <v>1</v>
      </c>
      <c r="I413" s="16">
        <f t="shared" si="36"/>
        <v>0</v>
      </c>
    </row>
    <row r="414" spans="1:9" x14ac:dyDescent="0.25">
      <c r="A414" s="15">
        <f t="shared" si="37"/>
        <v>44718</v>
      </c>
      <c r="B414" t="str">
        <f t="shared" si="38"/>
        <v>Suraj-1052</v>
      </c>
      <c r="C414" t="str">
        <f>VLOOKUP($B414,Roster!$A$2:$AG$81,2,0)</f>
        <v>Suraj</v>
      </c>
      <c r="D414" t="str">
        <f>VLOOKUP($B414,Roster!$A$2:$AG$81,3,0)</f>
        <v>Pratap</v>
      </c>
      <c r="E414" t="str">
        <f>VLOOKUP($B414,Roster!$A$2:$AG$81,MATCH($A414,Roster!$A$2:$AG$2,0),0)</f>
        <v>06:00 - 15:00</v>
      </c>
      <c r="F414" t="s">
        <v>181</v>
      </c>
      <c r="G414" s="16">
        <f t="shared" si="34"/>
        <v>1</v>
      </c>
      <c r="H414" s="16">
        <f t="shared" si="35"/>
        <v>1</v>
      </c>
      <c r="I414" s="16">
        <f t="shared" si="36"/>
        <v>0</v>
      </c>
    </row>
    <row r="415" spans="1:9" x14ac:dyDescent="0.25">
      <c r="A415" s="15">
        <f t="shared" si="37"/>
        <v>44718</v>
      </c>
      <c r="B415" t="str">
        <f t="shared" si="38"/>
        <v>Hriday Lal-1055</v>
      </c>
      <c r="C415" t="str">
        <f>VLOOKUP($B415,Roster!$A$2:$AG$81,2,0)</f>
        <v>Hriday Lal</v>
      </c>
      <c r="D415" t="str">
        <f>VLOOKUP($B415,Roster!$A$2:$AG$81,3,0)</f>
        <v>Pratap</v>
      </c>
      <c r="E415" t="str">
        <f>VLOOKUP($B415,Roster!$A$2:$AG$81,MATCH($A415,Roster!$A$2:$AG$2,0),0)</f>
        <v>06:00 - 15:00</v>
      </c>
      <c r="F415" t="s">
        <v>181</v>
      </c>
      <c r="G415" s="16">
        <f t="shared" si="34"/>
        <v>1</v>
      </c>
      <c r="H415" s="16">
        <f t="shared" si="35"/>
        <v>1</v>
      </c>
      <c r="I415" s="16">
        <f t="shared" si="36"/>
        <v>0</v>
      </c>
    </row>
    <row r="416" spans="1:9" x14ac:dyDescent="0.25">
      <c r="A416" s="15">
        <f t="shared" si="37"/>
        <v>44718</v>
      </c>
      <c r="B416" t="str">
        <f t="shared" si="38"/>
        <v>Ridhima-1058</v>
      </c>
      <c r="C416" t="str">
        <f>VLOOKUP($B416,Roster!$A$2:$AG$81,2,0)</f>
        <v>Ridhima</v>
      </c>
      <c r="D416" t="str">
        <f>VLOOKUP($B416,Roster!$A$2:$AG$81,3,0)</f>
        <v>Pratap</v>
      </c>
      <c r="E416" t="str">
        <f>VLOOKUP($B416,Roster!$A$2:$AG$81,MATCH($A416,Roster!$A$2:$AG$2,0),0)</f>
        <v>09:00 - 18:00</v>
      </c>
      <c r="F416" t="s">
        <v>10</v>
      </c>
      <c r="G416" s="16">
        <f t="shared" si="34"/>
        <v>1</v>
      </c>
      <c r="H416" s="16">
        <f t="shared" si="35"/>
        <v>0</v>
      </c>
      <c r="I416" s="16">
        <f t="shared" si="36"/>
        <v>1</v>
      </c>
    </row>
    <row r="417" spans="1:9" x14ac:dyDescent="0.25">
      <c r="A417" s="15">
        <f t="shared" si="37"/>
        <v>44718</v>
      </c>
      <c r="B417" t="str">
        <f t="shared" si="38"/>
        <v>Tarun-1061</v>
      </c>
      <c r="C417" t="str">
        <f>VLOOKUP($B417,Roster!$A$2:$AG$81,2,0)</f>
        <v>Tarun</v>
      </c>
      <c r="D417" t="str">
        <f>VLOOKUP($B417,Roster!$A$2:$AG$81,3,0)</f>
        <v>Pratap</v>
      </c>
      <c r="E417" t="str">
        <f>VLOOKUP($B417,Roster!$A$2:$AG$81,MATCH($A417,Roster!$A$2:$AG$2,0),0)</f>
        <v>06:00 - 15:00</v>
      </c>
      <c r="F417" t="s">
        <v>181</v>
      </c>
      <c r="G417" s="16">
        <f t="shared" si="34"/>
        <v>1</v>
      </c>
      <c r="H417" s="16">
        <f t="shared" si="35"/>
        <v>1</v>
      </c>
      <c r="I417" s="16">
        <f t="shared" si="36"/>
        <v>0</v>
      </c>
    </row>
    <row r="418" spans="1:9" x14ac:dyDescent="0.25">
      <c r="A418" s="15">
        <f t="shared" si="37"/>
        <v>44718</v>
      </c>
      <c r="B418" t="str">
        <f t="shared" si="38"/>
        <v>Manish-1064</v>
      </c>
      <c r="C418" t="str">
        <f>VLOOKUP($B418,Roster!$A$2:$AG$81,2,0)</f>
        <v>Manish</v>
      </c>
      <c r="D418" t="str">
        <f>VLOOKUP($B418,Roster!$A$2:$AG$81,3,0)</f>
        <v>Pratap</v>
      </c>
      <c r="E418" t="str">
        <f>VLOOKUP($B418,Roster!$A$2:$AG$81,MATCH($A418,Roster!$A$2:$AG$2,0),0)</f>
        <v>14:00 - 23:00</v>
      </c>
      <c r="F418" t="s">
        <v>181</v>
      </c>
      <c r="G418" s="16">
        <f t="shared" si="34"/>
        <v>1</v>
      </c>
      <c r="H418" s="16">
        <f t="shared" si="35"/>
        <v>1</v>
      </c>
      <c r="I418" s="16">
        <f t="shared" si="36"/>
        <v>0</v>
      </c>
    </row>
    <row r="419" spans="1:9" x14ac:dyDescent="0.25">
      <c r="A419" s="15">
        <f t="shared" si="37"/>
        <v>44718</v>
      </c>
      <c r="B419" t="str">
        <f t="shared" si="38"/>
        <v>Deepshikha-1067</v>
      </c>
      <c r="C419" t="str">
        <f>VLOOKUP($B419,Roster!$A$2:$AG$81,2,0)</f>
        <v>Deepshikha</v>
      </c>
      <c r="D419" t="str">
        <f>VLOOKUP($B419,Roster!$A$2:$AG$81,3,0)</f>
        <v>Pratap</v>
      </c>
      <c r="E419" t="str">
        <f>VLOOKUP($B419,Roster!$A$2:$AG$81,MATCH($A419,Roster!$A$2:$AG$2,0),0)</f>
        <v>08:00 - 17:00</v>
      </c>
      <c r="F419" t="s">
        <v>181</v>
      </c>
      <c r="G419" s="16">
        <f t="shared" si="34"/>
        <v>1</v>
      </c>
      <c r="H419" s="16">
        <f t="shared" si="35"/>
        <v>1</v>
      </c>
      <c r="I419" s="16">
        <f t="shared" si="36"/>
        <v>0</v>
      </c>
    </row>
    <row r="420" spans="1:9" x14ac:dyDescent="0.25">
      <c r="A420" s="15">
        <f t="shared" si="37"/>
        <v>44718</v>
      </c>
      <c r="B420" t="str">
        <f t="shared" si="38"/>
        <v>Sheetal Sharma-1070</v>
      </c>
      <c r="C420" t="str">
        <f>VLOOKUP($B420,Roster!$A$2:$AG$81,2,0)</f>
        <v>Sheetal Sharma</v>
      </c>
      <c r="D420" t="str">
        <f>VLOOKUP($B420,Roster!$A$2:$AG$81,3,0)</f>
        <v>Pratap</v>
      </c>
      <c r="E420" t="str">
        <f>VLOOKUP($B420,Roster!$A$2:$AG$81,MATCH($A420,Roster!$A$2:$AG$2,0),0)</f>
        <v>09:00 - 18:00</v>
      </c>
      <c r="F420" t="s">
        <v>181</v>
      </c>
      <c r="G420" s="16">
        <f t="shared" si="34"/>
        <v>1</v>
      </c>
      <c r="H420" s="16">
        <f t="shared" si="35"/>
        <v>1</v>
      </c>
      <c r="I420" s="16">
        <f t="shared" si="36"/>
        <v>0</v>
      </c>
    </row>
    <row r="421" spans="1:9" x14ac:dyDescent="0.25">
      <c r="A421" s="15">
        <f t="shared" si="37"/>
        <v>44718</v>
      </c>
      <c r="B421" t="str">
        <f t="shared" si="38"/>
        <v>Jatin Khanna-1073</v>
      </c>
      <c r="C421" t="str">
        <f>VLOOKUP($B421,Roster!$A$2:$AG$81,2,0)</f>
        <v>Jatin Khanna</v>
      </c>
      <c r="D421" t="str">
        <f>VLOOKUP($B421,Roster!$A$2:$AG$81,3,0)</f>
        <v>Pratap</v>
      </c>
      <c r="E421" t="str">
        <f>VLOOKUP($B421,Roster!$A$2:$AG$81,MATCH($A421,Roster!$A$2:$AG$2,0),0)</f>
        <v>08:00 - 17:00</v>
      </c>
      <c r="F421" t="s">
        <v>181</v>
      </c>
      <c r="G421" s="16">
        <f t="shared" si="34"/>
        <v>1</v>
      </c>
      <c r="H421" s="16">
        <f t="shared" si="35"/>
        <v>1</v>
      </c>
      <c r="I421" s="16">
        <f t="shared" si="36"/>
        <v>0</v>
      </c>
    </row>
    <row r="422" spans="1:9" x14ac:dyDescent="0.25">
      <c r="A422" s="15">
        <f t="shared" si="37"/>
        <v>44718</v>
      </c>
      <c r="B422" t="str">
        <f t="shared" si="38"/>
        <v>Devesh Singh-1076</v>
      </c>
      <c r="C422" t="str">
        <f>VLOOKUP($B422,Roster!$A$2:$AG$81,2,0)</f>
        <v>Devesh Singh</v>
      </c>
      <c r="D422" t="str">
        <f>VLOOKUP($B422,Roster!$A$2:$AG$81,3,0)</f>
        <v>Raman</v>
      </c>
      <c r="E422" t="str">
        <f>VLOOKUP($B422,Roster!$A$2:$AG$81,MATCH($A422,Roster!$A$2:$AG$2,0),0)</f>
        <v>09:00 - 18:00</v>
      </c>
      <c r="F422" t="s">
        <v>181</v>
      </c>
      <c r="G422" s="16">
        <f t="shared" si="34"/>
        <v>1</v>
      </c>
      <c r="H422" s="16">
        <f t="shared" si="35"/>
        <v>1</v>
      </c>
      <c r="I422" s="16">
        <f t="shared" si="36"/>
        <v>0</v>
      </c>
    </row>
    <row r="423" spans="1:9" x14ac:dyDescent="0.25">
      <c r="A423" s="15">
        <f t="shared" si="37"/>
        <v>44718</v>
      </c>
      <c r="B423" t="str">
        <f t="shared" si="38"/>
        <v>Raviranjan-1079</v>
      </c>
      <c r="C423" t="str">
        <f>VLOOKUP($B423,Roster!$A$2:$AG$81,2,0)</f>
        <v>Raviranjan</v>
      </c>
      <c r="D423" t="str">
        <f>VLOOKUP($B423,Roster!$A$2:$AG$81,3,0)</f>
        <v>Raman</v>
      </c>
      <c r="E423" t="str">
        <f>VLOOKUP($B423,Roster!$A$2:$AG$81,MATCH($A423,Roster!$A$2:$AG$2,0),0)</f>
        <v>08:00 - 17:00</v>
      </c>
      <c r="F423" t="s">
        <v>181</v>
      </c>
      <c r="G423" s="16">
        <f t="shared" si="34"/>
        <v>1</v>
      </c>
      <c r="H423" s="16">
        <f t="shared" si="35"/>
        <v>1</v>
      </c>
      <c r="I423" s="16">
        <f t="shared" si="36"/>
        <v>0</v>
      </c>
    </row>
    <row r="424" spans="1:9" x14ac:dyDescent="0.25">
      <c r="A424" s="15">
        <f t="shared" si="37"/>
        <v>44718</v>
      </c>
      <c r="B424" t="str">
        <f t="shared" si="38"/>
        <v>Shilpa-1082</v>
      </c>
      <c r="C424" t="str">
        <f>VLOOKUP($B424,Roster!$A$2:$AG$81,2,0)</f>
        <v>Shilpa</v>
      </c>
      <c r="D424" t="str">
        <f>VLOOKUP($B424,Roster!$A$2:$AG$81,3,0)</f>
        <v>Raman</v>
      </c>
      <c r="E424" t="str">
        <f>VLOOKUP($B424,Roster!$A$2:$AG$81,MATCH($A424,Roster!$A$2:$AG$2,0),0)</f>
        <v>09:00 - 18:00</v>
      </c>
      <c r="F424" t="s">
        <v>181</v>
      </c>
      <c r="G424" s="16">
        <f t="shared" si="34"/>
        <v>1</v>
      </c>
      <c r="H424" s="16">
        <f t="shared" si="35"/>
        <v>1</v>
      </c>
      <c r="I424" s="16">
        <f t="shared" si="36"/>
        <v>0</v>
      </c>
    </row>
    <row r="425" spans="1:9" x14ac:dyDescent="0.25">
      <c r="A425" s="15">
        <f t="shared" si="37"/>
        <v>44718</v>
      </c>
      <c r="B425" t="str">
        <f t="shared" si="38"/>
        <v>Amit-1085</v>
      </c>
      <c r="C425" t="str">
        <f>VLOOKUP($B425,Roster!$A$2:$AG$81,2,0)</f>
        <v>Amit</v>
      </c>
      <c r="D425" t="str">
        <f>VLOOKUP($B425,Roster!$A$2:$AG$81,3,0)</f>
        <v>Raman</v>
      </c>
      <c r="E425" t="str">
        <f>VLOOKUP($B425,Roster!$A$2:$AG$81,MATCH($A425,Roster!$A$2:$AG$2,0),0)</f>
        <v>14:00 - 23:00</v>
      </c>
      <c r="F425" t="s">
        <v>181</v>
      </c>
      <c r="G425" s="16">
        <f t="shared" si="34"/>
        <v>1</v>
      </c>
      <c r="H425" s="16">
        <f t="shared" si="35"/>
        <v>1</v>
      </c>
      <c r="I425" s="16">
        <f t="shared" si="36"/>
        <v>0</v>
      </c>
    </row>
    <row r="426" spans="1:9" x14ac:dyDescent="0.25">
      <c r="A426" s="15">
        <f t="shared" si="37"/>
        <v>44718</v>
      </c>
      <c r="B426" t="str">
        <f t="shared" si="38"/>
        <v>Md Talib-1088</v>
      </c>
      <c r="C426" t="str">
        <f>VLOOKUP($B426,Roster!$A$2:$AG$81,2,0)</f>
        <v>Md Talib</v>
      </c>
      <c r="D426" t="str">
        <f>VLOOKUP($B426,Roster!$A$2:$AG$81,3,0)</f>
        <v>Raman</v>
      </c>
      <c r="E426" t="str">
        <f>VLOOKUP($B426,Roster!$A$2:$AG$81,MATCH($A426,Roster!$A$2:$AG$2,0),0)</f>
        <v>08:00 - 17:00</v>
      </c>
      <c r="F426" t="s">
        <v>181</v>
      </c>
      <c r="G426" s="16">
        <f t="shared" si="34"/>
        <v>1</v>
      </c>
      <c r="H426" s="16">
        <f t="shared" si="35"/>
        <v>1</v>
      </c>
      <c r="I426" s="16">
        <f t="shared" si="36"/>
        <v>0</v>
      </c>
    </row>
    <row r="427" spans="1:9" x14ac:dyDescent="0.25">
      <c r="A427" s="15">
        <f t="shared" si="37"/>
        <v>44718</v>
      </c>
      <c r="B427" t="str">
        <f t="shared" si="38"/>
        <v>Arpan-1091</v>
      </c>
      <c r="C427" t="str">
        <f>VLOOKUP($B427,Roster!$A$2:$AG$81,2,0)</f>
        <v>Arpan</v>
      </c>
      <c r="D427" t="str">
        <f>VLOOKUP($B427,Roster!$A$2:$AG$81,3,0)</f>
        <v>Raman</v>
      </c>
      <c r="E427" t="str">
        <f>VLOOKUP($B427,Roster!$A$2:$AG$81,MATCH($A427,Roster!$A$2:$AG$2,0),0)</f>
        <v>08:00 - 17:00</v>
      </c>
      <c r="F427" t="s">
        <v>181</v>
      </c>
      <c r="G427" s="16">
        <f t="shared" si="34"/>
        <v>1</v>
      </c>
      <c r="H427" s="16">
        <f t="shared" si="35"/>
        <v>1</v>
      </c>
      <c r="I427" s="16">
        <f t="shared" si="36"/>
        <v>0</v>
      </c>
    </row>
    <row r="428" spans="1:9" x14ac:dyDescent="0.25">
      <c r="A428" s="15">
        <f t="shared" si="37"/>
        <v>44718</v>
      </c>
      <c r="B428" t="str">
        <f t="shared" si="38"/>
        <v>Shubham-1094</v>
      </c>
      <c r="C428" t="str">
        <f>VLOOKUP($B428,Roster!$A$2:$AG$81,2,0)</f>
        <v>Shubham</v>
      </c>
      <c r="D428" t="str">
        <f>VLOOKUP($B428,Roster!$A$2:$AG$81,3,0)</f>
        <v>Raman</v>
      </c>
      <c r="E428" t="str">
        <f>VLOOKUP($B428,Roster!$A$2:$AG$81,MATCH($A428,Roster!$A$2:$AG$2,0),0)</f>
        <v>14:00 - 23:00</v>
      </c>
      <c r="F428" t="s">
        <v>181</v>
      </c>
      <c r="G428" s="16">
        <f t="shared" si="34"/>
        <v>1</v>
      </c>
      <c r="H428" s="16">
        <f t="shared" si="35"/>
        <v>1</v>
      </c>
      <c r="I428" s="16">
        <f t="shared" si="36"/>
        <v>0</v>
      </c>
    </row>
    <row r="429" spans="1:9" x14ac:dyDescent="0.25">
      <c r="A429" s="15">
        <f t="shared" si="37"/>
        <v>44718</v>
      </c>
      <c r="B429" t="str">
        <f t="shared" si="38"/>
        <v>Nitesh-1097</v>
      </c>
      <c r="C429" t="str">
        <f>VLOOKUP($B429,Roster!$A$2:$AG$81,2,0)</f>
        <v>Nitesh</v>
      </c>
      <c r="D429" t="str">
        <f>VLOOKUP($B429,Roster!$A$2:$AG$81,3,0)</f>
        <v>Raman</v>
      </c>
      <c r="E429" t="str">
        <f>VLOOKUP($B429,Roster!$A$2:$AG$81,MATCH($A429,Roster!$A$2:$AG$2,0),0)</f>
        <v>08:00 - 17:00</v>
      </c>
      <c r="F429" t="s">
        <v>181</v>
      </c>
      <c r="G429" s="16">
        <f t="shared" si="34"/>
        <v>1</v>
      </c>
      <c r="H429" s="16">
        <f t="shared" si="35"/>
        <v>1</v>
      </c>
      <c r="I429" s="16">
        <f t="shared" si="36"/>
        <v>0</v>
      </c>
    </row>
    <row r="430" spans="1:9" x14ac:dyDescent="0.25">
      <c r="A430" s="15">
        <f t="shared" si="37"/>
        <v>44718</v>
      </c>
      <c r="B430" t="str">
        <f t="shared" si="38"/>
        <v>Yashpal Rawat-1100</v>
      </c>
      <c r="C430" t="str">
        <f>VLOOKUP($B430,Roster!$A$2:$AG$81,2,0)</f>
        <v>Yashpal Rawat</v>
      </c>
      <c r="D430" t="str">
        <f>VLOOKUP($B430,Roster!$A$2:$AG$81,3,0)</f>
        <v>Shivaji</v>
      </c>
      <c r="E430" t="str">
        <f>VLOOKUP($B430,Roster!$A$2:$AG$81,MATCH($A430,Roster!$A$2:$AG$2,0),0)</f>
        <v>14:00 - 23:00</v>
      </c>
      <c r="F430" t="s">
        <v>181</v>
      </c>
      <c r="G430" s="16">
        <f t="shared" si="34"/>
        <v>1</v>
      </c>
      <c r="H430" s="16">
        <f t="shared" si="35"/>
        <v>1</v>
      </c>
      <c r="I430" s="16">
        <f t="shared" si="36"/>
        <v>0</v>
      </c>
    </row>
    <row r="431" spans="1:9" x14ac:dyDescent="0.25">
      <c r="A431" s="15">
        <f t="shared" si="37"/>
        <v>44718</v>
      </c>
      <c r="B431" t="str">
        <f t="shared" si="38"/>
        <v>Narander-1103</v>
      </c>
      <c r="C431" t="str">
        <f>VLOOKUP($B431,Roster!$A$2:$AG$81,2,0)</f>
        <v>Narander</v>
      </c>
      <c r="D431" t="str">
        <f>VLOOKUP($B431,Roster!$A$2:$AG$81,3,0)</f>
        <v>Shivaji</v>
      </c>
      <c r="E431" t="str">
        <f>VLOOKUP($B431,Roster!$A$2:$AG$81,MATCH($A431,Roster!$A$2:$AG$2,0),0)</f>
        <v>06:00 - 15:00</v>
      </c>
      <c r="F431" t="s">
        <v>181</v>
      </c>
      <c r="G431" s="16">
        <f t="shared" si="34"/>
        <v>1</v>
      </c>
      <c r="H431" s="16">
        <f t="shared" si="35"/>
        <v>1</v>
      </c>
      <c r="I431" s="16">
        <f t="shared" si="36"/>
        <v>0</v>
      </c>
    </row>
    <row r="432" spans="1:9" x14ac:dyDescent="0.25">
      <c r="A432" s="15">
        <f t="shared" si="37"/>
        <v>44718</v>
      </c>
      <c r="B432" t="str">
        <f t="shared" si="38"/>
        <v>Praveen Kumar-1106</v>
      </c>
      <c r="C432" t="str">
        <f>VLOOKUP($B432,Roster!$A$2:$AG$81,2,0)</f>
        <v>Praveen Kumar</v>
      </c>
      <c r="D432" t="str">
        <f>VLOOKUP($B432,Roster!$A$2:$AG$81,3,0)</f>
        <v>Shivaji</v>
      </c>
      <c r="E432" t="str">
        <f>VLOOKUP($B432,Roster!$A$2:$AG$81,MATCH($A432,Roster!$A$2:$AG$2,0),0)</f>
        <v>09:00 - 18:00</v>
      </c>
      <c r="F432" t="s">
        <v>13</v>
      </c>
      <c r="G432" s="16">
        <f t="shared" si="34"/>
        <v>1</v>
      </c>
      <c r="H432" s="16">
        <f t="shared" si="35"/>
        <v>0</v>
      </c>
      <c r="I432" s="16">
        <f t="shared" si="36"/>
        <v>1</v>
      </c>
    </row>
    <row r="433" spans="1:9" x14ac:dyDescent="0.25">
      <c r="A433" s="15">
        <f t="shared" si="37"/>
        <v>44718</v>
      </c>
      <c r="B433" t="str">
        <f t="shared" si="38"/>
        <v>Shivani Jain-1109</v>
      </c>
      <c r="C433" t="str">
        <f>VLOOKUP($B433,Roster!$A$2:$AG$81,2,0)</f>
        <v>Shivani Jain</v>
      </c>
      <c r="D433" t="str">
        <f>VLOOKUP($B433,Roster!$A$2:$AG$81,3,0)</f>
        <v>Shivaji</v>
      </c>
      <c r="E433" t="str">
        <f>VLOOKUP($B433,Roster!$A$2:$AG$81,MATCH($A433,Roster!$A$2:$AG$2,0),0)</f>
        <v>08:00 - 17:00</v>
      </c>
      <c r="F433" t="s">
        <v>181</v>
      </c>
      <c r="G433" s="16">
        <f t="shared" si="34"/>
        <v>1</v>
      </c>
      <c r="H433" s="16">
        <f t="shared" si="35"/>
        <v>1</v>
      </c>
      <c r="I433" s="16">
        <f t="shared" si="36"/>
        <v>0</v>
      </c>
    </row>
    <row r="434" spans="1:9" x14ac:dyDescent="0.25">
      <c r="A434" s="15">
        <f t="shared" si="37"/>
        <v>44718</v>
      </c>
      <c r="B434" t="str">
        <f t="shared" si="38"/>
        <v>Jyoti sharma-1112</v>
      </c>
      <c r="C434" t="str">
        <f>VLOOKUP($B434,Roster!$A$2:$AG$81,2,0)</f>
        <v>Jyoti sharma</v>
      </c>
      <c r="D434" t="str">
        <f>VLOOKUP($B434,Roster!$A$2:$AG$81,3,0)</f>
        <v>Shivaji</v>
      </c>
      <c r="E434" t="str">
        <f>VLOOKUP($B434,Roster!$A$2:$AG$81,MATCH($A434,Roster!$A$2:$AG$2,0),0)</f>
        <v>09:00 - 18:00</v>
      </c>
      <c r="F434" t="s">
        <v>181</v>
      </c>
      <c r="G434" s="16">
        <f t="shared" si="34"/>
        <v>1</v>
      </c>
      <c r="H434" s="16">
        <f t="shared" si="35"/>
        <v>1</v>
      </c>
      <c r="I434" s="16">
        <f t="shared" si="36"/>
        <v>0</v>
      </c>
    </row>
    <row r="435" spans="1:9" x14ac:dyDescent="0.25">
      <c r="A435" s="15">
        <f t="shared" si="37"/>
        <v>44718</v>
      </c>
      <c r="B435" t="str">
        <f t="shared" si="38"/>
        <v>Hemant-1115</v>
      </c>
      <c r="C435" t="str">
        <f>VLOOKUP($B435,Roster!$A$2:$AG$81,2,0)</f>
        <v>Hemant</v>
      </c>
      <c r="D435" t="str">
        <f>VLOOKUP($B435,Roster!$A$2:$AG$81,3,0)</f>
        <v>Shivaji</v>
      </c>
      <c r="E435" t="str">
        <f>VLOOKUP($B435,Roster!$A$2:$AG$81,MATCH($A435,Roster!$A$2:$AG$2,0),0)</f>
        <v>09:00 - 18:00</v>
      </c>
      <c r="F435" t="s">
        <v>181</v>
      </c>
      <c r="G435" s="16">
        <f t="shared" si="34"/>
        <v>1</v>
      </c>
      <c r="H435" s="16">
        <f t="shared" si="35"/>
        <v>1</v>
      </c>
      <c r="I435" s="16">
        <f t="shared" si="36"/>
        <v>0</v>
      </c>
    </row>
    <row r="436" spans="1:9" x14ac:dyDescent="0.25">
      <c r="A436" s="15">
        <f t="shared" si="37"/>
        <v>44718</v>
      </c>
      <c r="B436" t="str">
        <f t="shared" si="38"/>
        <v>Deepak -1118</v>
      </c>
      <c r="C436" t="str">
        <f>VLOOKUP($B436,Roster!$A$2:$AG$81,2,0)</f>
        <v xml:space="preserve">Deepak </v>
      </c>
      <c r="D436" t="str">
        <f>VLOOKUP($B436,Roster!$A$2:$AG$81,3,0)</f>
        <v>Shivaji</v>
      </c>
      <c r="E436" t="str">
        <f>VLOOKUP($B436,Roster!$A$2:$AG$81,MATCH($A436,Roster!$A$2:$AG$2,0),0)</f>
        <v>14:00 - 23:00</v>
      </c>
      <c r="F436" t="s">
        <v>181</v>
      </c>
      <c r="G436" s="16">
        <f t="shared" si="34"/>
        <v>1</v>
      </c>
      <c r="H436" s="16">
        <f t="shared" si="35"/>
        <v>1</v>
      </c>
      <c r="I436" s="16">
        <f t="shared" si="36"/>
        <v>0</v>
      </c>
    </row>
    <row r="437" spans="1:9" x14ac:dyDescent="0.25">
      <c r="A437" s="15">
        <f t="shared" si="37"/>
        <v>44718</v>
      </c>
      <c r="B437" t="str">
        <f t="shared" si="38"/>
        <v>Pratham-1121</v>
      </c>
      <c r="C437" t="str">
        <f>VLOOKUP($B437,Roster!$A$2:$AG$81,2,0)</f>
        <v>Pratham</v>
      </c>
      <c r="D437" t="str">
        <f>VLOOKUP($B437,Roster!$A$2:$AG$81,3,0)</f>
        <v>Shivaji</v>
      </c>
      <c r="E437" t="str">
        <f>VLOOKUP($B437,Roster!$A$2:$AG$81,MATCH($A437,Roster!$A$2:$AG$2,0),0)</f>
        <v>09:00 - 18:00</v>
      </c>
      <c r="F437" t="s">
        <v>181</v>
      </c>
      <c r="G437" s="16">
        <f t="shared" si="34"/>
        <v>1</v>
      </c>
      <c r="H437" s="16">
        <f t="shared" si="35"/>
        <v>1</v>
      </c>
      <c r="I437" s="16">
        <f t="shared" si="36"/>
        <v>0</v>
      </c>
    </row>
    <row r="438" spans="1:9" x14ac:dyDescent="0.25">
      <c r="A438" s="15">
        <f t="shared" si="37"/>
        <v>44718</v>
      </c>
      <c r="B438" t="str">
        <f t="shared" si="38"/>
        <v>Pankaj-1124</v>
      </c>
      <c r="C438" t="str">
        <f>VLOOKUP($B438,Roster!$A$2:$AG$81,2,0)</f>
        <v>Pankaj</v>
      </c>
      <c r="D438" t="str">
        <f>VLOOKUP($B438,Roster!$A$2:$AG$81,3,0)</f>
        <v>Shivaji</v>
      </c>
      <c r="E438" t="str">
        <f>VLOOKUP($B438,Roster!$A$2:$AG$81,MATCH($A438,Roster!$A$2:$AG$2,0),0)</f>
        <v>08:00 - 17:00</v>
      </c>
      <c r="F438" t="s">
        <v>181</v>
      </c>
      <c r="G438" s="16">
        <f t="shared" si="34"/>
        <v>1</v>
      </c>
      <c r="H438" s="16">
        <f t="shared" si="35"/>
        <v>1</v>
      </c>
      <c r="I438" s="16">
        <f t="shared" si="36"/>
        <v>0</v>
      </c>
    </row>
    <row r="439" spans="1:9" x14ac:dyDescent="0.25">
      <c r="A439" s="15">
        <f t="shared" si="37"/>
        <v>44718</v>
      </c>
      <c r="B439" t="str">
        <f t="shared" si="38"/>
        <v>Hitesh-1127</v>
      </c>
      <c r="C439" t="str">
        <f>VLOOKUP($B439,Roster!$A$2:$AG$81,2,0)</f>
        <v>Hitesh</v>
      </c>
      <c r="D439" t="str">
        <f>VLOOKUP($B439,Roster!$A$2:$AG$81,3,0)</f>
        <v>Shivaji</v>
      </c>
      <c r="E439" t="str">
        <f>VLOOKUP($B439,Roster!$A$2:$AG$81,MATCH($A439,Roster!$A$2:$AG$2,0),0)</f>
        <v>09:00 - 18:00</v>
      </c>
      <c r="F439" t="s">
        <v>181</v>
      </c>
      <c r="G439" s="16">
        <f t="shared" si="34"/>
        <v>1</v>
      </c>
      <c r="H439" s="16">
        <f t="shared" si="35"/>
        <v>1</v>
      </c>
      <c r="I439" s="16">
        <f t="shared" si="36"/>
        <v>0</v>
      </c>
    </row>
    <row r="440" spans="1:9" x14ac:dyDescent="0.25">
      <c r="A440" s="15">
        <f t="shared" si="37"/>
        <v>44718</v>
      </c>
      <c r="B440" t="str">
        <f t="shared" si="38"/>
        <v>Jaspreet kaur-1130</v>
      </c>
      <c r="C440" t="str">
        <f>VLOOKUP($B440,Roster!$A$2:$AG$81,2,0)</f>
        <v>Jaspreet kaur</v>
      </c>
      <c r="D440" t="str">
        <f>VLOOKUP($B440,Roster!$A$2:$AG$81,3,0)</f>
        <v>Shivaji</v>
      </c>
      <c r="E440" t="str">
        <f>VLOOKUP($B440,Roster!$A$2:$AG$81,MATCH($A440,Roster!$A$2:$AG$2,0),0)</f>
        <v>06:00 - 15:00</v>
      </c>
      <c r="F440" t="s">
        <v>10</v>
      </c>
      <c r="G440" s="16">
        <f t="shared" si="34"/>
        <v>1</v>
      </c>
      <c r="H440" s="16">
        <f t="shared" si="35"/>
        <v>0</v>
      </c>
      <c r="I440" s="16">
        <f t="shared" si="36"/>
        <v>1</v>
      </c>
    </row>
    <row r="441" spans="1:9" x14ac:dyDescent="0.25">
      <c r="A441" s="15">
        <f t="shared" si="37"/>
        <v>44718</v>
      </c>
      <c r="B441" t="str">
        <f t="shared" si="38"/>
        <v>Tinku-1133</v>
      </c>
      <c r="C441" t="str">
        <f>VLOOKUP($B441,Roster!$A$2:$AG$81,2,0)</f>
        <v>Tinku</v>
      </c>
      <c r="D441" t="str">
        <f>VLOOKUP($B441,Roster!$A$2:$AG$81,3,0)</f>
        <v>Tagor</v>
      </c>
      <c r="E441" t="str">
        <f>VLOOKUP($B441,Roster!$A$2:$AG$81,MATCH($A441,Roster!$A$2:$AG$2,0),0)</f>
        <v>09:00 - 18:00</v>
      </c>
      <c r="F441" t="s">
        <v>181</v>
      </c>
      <c r="G441" s="16">
        <f t="shared" si="34"/>
        <v>1</v>
      </c>
      <c r="H441" s="16">
        <f t="shared" si="35"/>
        <v>1</v>
      </c>
      <c r="I441" s="16">
        <f t="shared" si="36"/>
        <v>0</v>
      </c>
    </row>
    <row r="442" spans="1:9" x14ac:dyDescent="0.25">
      <c r="A442" s="15">
        <f t="shared" si="37"/>
        <v>44718</v>
      </c>
      <c r="B442" t="str">
        <f t="shared" si="38"/>
        <v>Nitika-1136</v>
      </c>
      <c r="C442" t="str">
        <f>VLOOKUP($B442,Roster!$A$2:$AG$81,2,0)</f>
        <v>Nitika</v>
      </c>
      <c r="D442" t="str">
        <f>VLOOKUP($B442,Roster!$A$2:$AG$81,3,0)</f>
        <v>Tagor</v>
      </c>
      <c r="E442" t="str">
        <f>VLOOKUP($B442,Roster!$A$2:$AG$81,MATCH($A442,Roster!$A$2:$AG$2,0),0)</f>
        <v>14:00 - 23:00</v>
      </c>
      <c r="F442" t="s">
        <v>181</v>
      </c>
      <c r="G442" s="16">
        <f t="shared" si="34"/>
        <v>1</v>
      </c>
      <c r="H442" s="16">
        <f t="shared" si="35"/>
        <v>1</v>
      </c>
      <c r="I442" s="16">
        <f t="shared" si="36"/>
        <v>0</v>
      </c>
    </row>
    <row r="443" spans="1:9" x14ac:dyDescent="0.25">
      <c r="A443" s="15">
        <f t="shared" si="37"/>
        <v>44718</v>
      </c>
      <c r="B443" t="str">
        <f t="shared" si="38"/>
        <v>Ghazi-1139</v>
      </c>
      <c r="C443" t="str">
        <f>VLOOKUP($B443,Roster!$A$2:$AG$81,2,0)</f>
        <v>Ghazi</v>
      </c>
      <c r="D443" t="str">
        <f>VLOOKUP($B443,Roster!$A$2:$AG$81,3,0)</f>
        <v>Tagor</v>
      </c>
      <c r="E443" t="str">
        <f>VLOOKUP($B443,Roster!$A$2:$AG$81,MATCH($A443,Roster!$A$2:$AG$2,0),0)</f>
        <v>08:00 - 17:00</v>
      </c>
      <c r="F443" t="s">
        <v>181</v>
      </c>
      <c r="G443" s="16">
        <f t="shared" si="34"/>
        <v>1</v>
      </c>
      <c r="H443" s="16">
        <f t="shared" si="35"/>
        <v>1</v>
      </c>
      <c r="I443" s="16">
        <f t="shared" si="36"/>
        <v>0</v>
      </c>
    </row>
    <row r="444" spans="1:9" x14ac:dyDescent="0.25">
      <c r="A444" s="15">
        <f t="shared" si="37"/>
        <v>44718</v>
      </c>
      <c r="B444" t="str">
        <f t="shared" si="38"/>
        <v>Ajay-1142</v>
      </c>
      <c r="C444" t="str">
        <f>VLOOKUP($B444,Roster!$A$2:$AG$81,2,0)</f>
        <v>Ajay</v>
      </c>
      <c r="D444" t="str">
        <f>VLOOKUP($B444,Roster!$A$2:$AG$81,3,0)</f>
        <v>Tagor</v>
      </c>
      <c r="E444" t="str">
        <f>VLOOKUP($B444,Roster!$A$2:$AG$81,MATCH($A444,Roster!$A$2:$AG$2,0),0)</f>
        <v>08:00 - 17:00</v>
      </c>
      <c r="F444" t="s">
        <v>181</v>
      </c>
      <c r="G444" s="16">
        <f t="shared" si="34"/>
        <v>1</v>
      </c>
      <c r="H444" s="16">
        <f t="shared" si="35"/>
        <v>1</v>
      </c>
      <c r="I444" s="16">
        <f t="shared" si="36"/>
        <v>0</v>
      </c>
    </row>
    <row r="445" spans="1:9" x14ac:dyDescent="0.25">
      <c r="A445" s="15">
        <f t="shared" si="37"/>
        <v>44718</v>
      </c>
      <c r="B445" t="str">
        <f t="shared" si="38"/>
        <v>Manan-1145</v>
      </c>
      <c r="C445" t="str">
        <f>VLOOKUP($B445,Roster!$A$2:$AG$81,2,0)</f>
        <v>Manan</v>
      </c>
      <c r="D445" t="str">
        <f>VLOOKUP($B445,Roster!$A$2:$AG$81,3,0)</f>
        <v>Tagor</v>
      </c>
      <c r="E445" t="str">
        <f>VLOOKUP($B445,Roster!$A$2:$AG$81,MATCH($A445,Roster!$A$2:$AG$2,0),0)</f>
        <v>08:00 - 17:00</v>
      </c>
      <c r="F445" t="s">
        <v>181</v>
      </c>
      <c r="G445" s="16">
        <f t="shared" si="34"/>
        <v>1</v>
      </c>
      <c r="H445" s="16">
        <f t="shared" si="35"/>
        <v>1</v>
      </c>
      <c r="I445" s="16">
        <f t="shared" si="36"/>
        <v>0</v>
      </c>
    </row>
    <row r="446" spans="1:9" x14ac:dyDescent="0.25">
      <c r="A446" s="15">
        <f t="shared" si="37"/>
        <v>44718</v>
      </c>
      <c r="B446" t="str">
        <f t="shared" si="38"/>
        <v>Dheeraj-1148</v>
      </c>
      <c r="C446" t="str">
        <f>VLOOKUP($B446,Roster!$A$2:$AG$81,2,0)</f>
        <v>Dheeraj</v>
      </c>
      <c r="D446" t="str">
        <f>VLOOKUP($B446,Roster!$A$2:$AG$81,3,0)</f>
        <v>Tagor</v>
      </c>
      <c r="E446" t="str">
        <f>VLOOKUP($B446,Roster!$A$2:$AG$81,MATCH($A446,Roster!$A$2:$AG$2,0),0)</f>
        <v>08:00 - 17:00</v>
      </c>
      <c r="F446" t="s">
        <v>181</v>
      </c>
      <c r="G446" s="16">
        <f t="shared" si="34"/>
        <v>1</v>
      </c>
      <c r="H446" s="16">
        <f t="shared" si="35"/>
        <v>1</v>
      </c>
      <c r="I446" s="16">
        <f t="shared" si="36"/>
        <v>0</v>
      </c>
    </row>
    <row r="447" spans="1:9" x14ac:dyDescent="0.25">
      <c r="A447" s="15">
        <f t="shared" si="37"/>
        <v>44718</v>
      </c>
      <c r="B447" t="str">
        <f t="shared" si="38"/>
        <v>Soin-1151</v>
      </c>
      <c r="C447" t="str">
        <f>VLOOKUP($B447,Roster!$A$2:$AG$81,2,0)</f>
        <v>Soin</v>
      </c>
      <c r="D447" t="str">
        <f>VLOOKUP($B447,Roster!$A$2:$AG$81,3,0)</f>
        <v>Tagor</v>
      </c>
      <c r="E447" t="str">
        <f>VLOOKUP($B447,Roster!$A$2:$AG$81,MATCH($A447,Roster!$A$2:$AG$2,0),0)</f>
        <v>06:00 - 15:00</v>
      </c>
      <c r="F447" t="s">
        <v>181</v>
      </c>
      <c r="G447" s="16">
        <f t="shared" si="34"/>
        <v>1</v>
      </c>
      <c r="H447" s="16">
        <f t="shared" si="35"/>
        <v>1</v>
      </c>
      <c r="I447" s="16">
        <f t="shared" si="36"/>
        <v>0</v>
      </c>
    </row>
    <row r="448" spans="1:9" x14ac:dyDescent="0.25">
      <c r="A448" s="15">
        <f t="shared" si="37"/>
        <v>44718</v>
      </c>
      <c r="B448" t="str">
        <f t="shared" si="38"/>
        <v>Nitesh Singh-1154</v>
      </c>
      <c r="C448" t="str">
        <f>VLOOKUP($B448,Roster!$A$2:$AG$81,2,0)</f>
        <v>Nitesh Singh</v>
      </c>
      <c r="D448" t="str">
        <f>VLOOKUP($B448,Roster!$A$2:$AG$81,3,0)</f>
        <v>Tagor</v>
      </c>
      <c r="E448" t="str">
        <f>VLOOKUP($B448,Roster!$A$2:$AG$81,MATCH($A448,Roster!$A$2:$AG$2,0),0)</f>
        <v>09:00 - 18:00</v>
      </c>
      <c r="F448" t="s">
        <v>181</v>
      </c>
      <c r="G448" s="16">
        <f t="shared" si="34"/>
        <v>1</v>
      </c>
      <c r="H448" s="16">
        <f t="shared" si="35"/>
        <v>1</v>
      </c>
      <c r="I448" s="16">
        <f t="shared" si="36"/>
        <v>0</v>
      </c>
    </row>
    <row r="449" spans="1:9" x14ac:dyDescent="0.25">
      <c r="A449" s="15">
        <f t="shared" si="37"/>
        <v>44718</v>
      </c>
      <c r="B449" t="str">
        <f t="shared" si="38"/>
        <v>Devender-1157</v>
      </c>
      <c r="C449" t="str">
        <f>VLOOKUP($B449,Roster!$A$2:$AG$81,2,0)</f>
        <v>Devender</v>
      </c>
      <c r="D449" t="str">
        <f>VLOOKUP($B449,Roster!$A$2:$AG$81,3,0)</f>
        <v>Tagor</v>
      </c>
      <c r="E449" t="str">
        <f>VLOOKUP($B449,Roster!$A$2:$AG$81,MATCH($A449,Roster!$A$2:$AG$2,0),0)</f>
        <v>09:00 - 18:00</v>
      </c>
      <c r="F449" t="s">
        <v>181</v>
      </c>
      <c r="G449" s="16">
        <f t="shared" si="34"/>
        <v>1</v>
      </c>
      <c r="H449" s="16">
        <f t="shared" si="35"/>
        <v>1</v>
      </c>
      <c r="I449" s="16">
        <f t="shared" si="36"/>
        <v>0</v>
      </c>
    </row>
    <row r="450" spans="1:9" x14ac:dyDescent="0.25">
      <c r="A450" s="15">
        <f t="shared" si="37"/>
        <v>44718</v>
      </c>
      <c r="B450" t="str">
        <f t="shared" si="38"/>
        <v>Deepak-1160</v>
      </c>
      <c r="C450" t="str">
        <f>VLOOKUP($B450,Roster!$A$2:$AG$81,2,0)</f>
        <v>Deepak</v>
      </c>
      <c r="D450" t="str">
        <f>VLOOKUP($B450,Roster!$A$2:$AG$81,3,0)</f>
        <v>Tagor</v>
      </c>
      <c r="E450" t="str">
        <f>VLOOKUP($B450,Roster!$A$2:$AG$81,MATCH($A450,Roster!$A$2:$AG$2,0),0)</f>
        <v>08:00 - 17:00</v>
      </c>
      <c r="F450" t="s">
        <v>181</v>
      </c>
      <c r="G450" s="16">
        <f t="shared" si="34"/>
        <v>1</v>
      </c>
      <c r="H450" s="16">
        <f t="shared" si="35"/>
        <v>1</v>
      </c>
      <c r="I450" s="16">
        <f t="shared" si="36"/>
        <v>0</v>
      </c>
    </row>
    <row r="451" spans="1:9" x14ac:dyDescent="0.25">
      <c r="A451" s="15">
        <f t="shared" si="37"/>
        <v>44718</v>
      </c>
      <c r="B451" t="str">
        <f t="shared" si="38"/>
        <v>Kanika-1163</v>
      </c>
      <c r="C451" t="str">
        <f>VLOOKUP($B451,Roster!$A$2:$AG$81,2,0)</f>
        <v>Kanika</v>
      </c>
      <c r="D451" t="str">
        <f>VLOOKUP($B451,Roster!$A$2:$AG$81,3,0)</f>
        <v>Tagor</v>
      </c>
      <c r="E451" t="str">
        <f>VLOOKUP($B451,Roster!$A$2:$AG$81,MATCH($A451,Roster!$A$2:$AG$2,0),0)</f>
        <v>06:00 - 15:00</v>
      </c>
      <c r="F451" t="s">
        <v>181</v>
      </c>
      <c r="G451" s="16">
        <f t="shared" ref="G451:G514" si="39">IF(E451&lt;&gt;F451,1,0)</f>
        <v>1</v>
      </c>
      <c r="H451" s="16">
        <f t="shared" ref="H451:H514" si="40">IF(F451="Present",1,0)</f>
        <v>1</v>
      </c>
      <c r="I451" s="16">
        <f t="shared" ref="I451:I514" si="41">IF(G451=H451,0,1)</f>
        <v>0</v>
      </c>
    </row>
    <row r="452" spans="1:9" x14ac:dyDescent="0.25">
      <c r="A452" s="15">
        <f t="shared" si="37"/>
        <v>44718</v>
      </c>
      <c r="B452" t="str">
        <f t="shared" si="38"/>
        <v>Priyanka-1166</v>
      </c>
      <c r="C452" t="str">
        <f>VLOOKUP($B452,Roster!$A$2:$AG$81,2,0)</f>
        <v>Priyanka</v>
      </c>
      <c r="D452" t="str">
        <f>VLOOKUP($B452,Roster!$A$2:$AG$81,3,0)</f>
        <v>Tagor</v>
      </c>
      <c r="E452" t="str">
        <f>VLOOKUP($B452,Roster!$A$2:$AG$81,MATCH($A452,Roster!$A$2:$AG$2,0),0)</f>
        <v>09:00 - 18:00</v>
      </c>
      <c r="F452" t="s">
        <v>181</v>
      </c>
      <c r="G452" s="16">
        <f t="shared" si="39"/>
        <v>1</v>
      </c>
      <c r="H452" s="16">
        <f t="shared" si="40"/>
        <v>1</v>
      </c>
      <c r="I452" s="16">
        <f t="shared" si="41"/>
        <v>0</v>
      </c>
    </row>
    <row r="453" spans="1:9" x14ac:dyDescent="0.25">
      <c r="A453" s="15">
        <f t="shared" si="37"/>
        <v>44718</v>
      </c>
      <c r="B453" t="str">
        <f t="shared" si="38"/>
        <v>Ishu sharma-1169</v>
      </c>
      <c r="C453" t="str">
        <f>VLOOKUP($B453,Roster!$A$2:$AG$81,2,0)</f>
        <v>Ishu sharma</v>
      </c>
      <c r="D453" t="str">
        <f>VLOOKUP($B453,Roster!$A$2:$AG$81,3,0)</f>
        <v>WR Ashoka</v>
      </c>
      <c r="E453" t="str">
        <f>VLOOKUP($B453,Roster!$A$2:$AG$81,MATCH($A453,Roster!$A$2:$AG$2,0),0)</f>
        <v>14:00 - 23:00</v>
      </c>
      <c r="F453" t="s">
        <v>181</v>
      </c>
      <c r="G453" s="16">
        <f t="shared" si="39"/>
        <v>1</v>
      </c>
      <c r="H453" s="16">
        <f t="shared" si="40"/>
        <v>1</v>
      </c>
      <c r="I453" s="16">
        <f t="shared" si="41"/>
        <v>0</v>
      </c>
    </row>
    <row r="454" spans="1:9" x14ac:dyDescent="0.25">
      <c r="A454" s="15">
        <f t="shared" si="37"/>
        <v>44718</v>
      </c>
      <c r="B454" t="str">
        <f t="shared" si="38"/>
        <v>Neeraj-1172</v>
      </c>
      <c r="C454" t="str">
        <f>VLOOKUP($B454,Roster!$A$2:$AG$81,2,0)</f>
        <v>Neeraj</v>
      </c>
      <c r="D454" t="str">
        <f>VLOOKUP($B454,Roster!$A$2:$AG$81,3,0)</f>
        <v>WR Ashoka</v>
      </c>
      <c r="E454" t="str">
        <f>VLOOKUP($B454,Roster!$A$2:$AG$81,MATCH($A454,Roster!$A$2:$AG$2,0),0)</f>
        <v>06:00 - 15:00</v>
      </c>
      <c r="F454" t="s">
        <v>181</v>
      </c>
      <c r="G454" s="16">
        <f t="shared" si="39"/>
        <v>1</v>
      </c>
      <c r="H454" s="16">
        <f t="shared" si="40"/>
        <v>1</v>
      </c>
      <c r="I454" s="16">
        <f t="shared" si="41"/>
        <v>0</v>
      </c>
    </row>
    <row r="455" spans="1:9" x14ac:dyDescent="0.25">
      <c r="A455" s="15">
        <f t="shared" si="37"/>
        <v>44718</v>
      </c>
      <c r="B455" t="str">
        <f t="shared" si="38"/>
        <v>Mansi-1175</v>
      </c>
      <c r="C455" t="str">
        <f>VLOOKUP($B455,Roster!$A$2:$AG$81,2,0)</f>
        <v>Mansi</v>
      </c>
      <c r="D455" t="str">
        <f>VLOOKUP($B455,Roster!$A$2:$AG$81,3,0)</f>
        <v>WR Ashoka</v>
      </c>
      <c r="E455" t="str">
        <f>VLOOKUP($B455,Roster!$A$2:$AG$81,MATCH($A455,Roster!$A$2:$AG$2,0),0)</f>
        <v>14:00 - 23:00</v>
      </c>
      <c r="F455" t="s">
        <v>181</v>
      </c>
      <c r="G455" s="16">
        <f t="shared" si="39"/>
        <v>1</v>
      </c>
      <c r="H455" s="16">
        <f t="shared" si="40"/>
        <v>1</v>
      </c>
      <c r="I455" s="16">
        <f t="shared" si="41"/>
        <v>0</v>
      </c>
    </row>
    <row r="456" spans="1:9" x14ac:dyDescent="0.25">
      <c r="A456" s="15">
        <f t="shared" si="37"/>
        <v>44718</v>
      </c>
      <c r="B456" t="str">
        <f t="shared" si="38"/>
        <v>Kritika sharma-1178</v>
      </c>
      <c r="C456" t="str">
        <f>VLOOKUP($B456,Roster!$A$2:$AG$81,2,0)</f>
        <v>Kritika sharma</v>
      </c>
      <c r="D456" t="str">
        <f>VLOOKUP($B456,Roster!$A$2:$AG$81,3,0)</f>
        <v>WR Ashoka</v>
      </c>
      <c r="E456" t="str">
        <f>VLOOKUP($B456,Roster!$A$2:$AG$81,MATCH($A456,Roster!$A$2:$AG$2,0),0)</f>
        <v>09:00 - 18:00</v>
      </c>
      <c r="F456" t="s">
        <v>181</v>
      </c>
      <c r="G456" s="16">
        <f t="shared" si="39"/>
        <v>1</v>
      </c>
      <c r="H456" s="16">
        <f t="shared" si="40"/>
        <v>1</v>
      </c>
      <c r="I456" s="16">
        <f t="shared" si="41"/>
        <v>0</v>
      </c>
    </row>
    <row r="457" spans="1:9" x14ac:dyDescent="0.25">
      <c r="A457" s="15">
        <f t="shared" si="37"/>
        <v>44718</v>
      </c>
      <c r="B457" t="str">
        <f t="shared" si="38"/>
        <v>Yashika-1181</v>
      </c>
      <c r="C457" t="str">
        <f>VLOOKUP($B457,Roster!$A$2:$AG$81,2,0)</f>
        <v>Yashika</v>
      </c>
      <c r="D457" t="str">
        <f>VLOOKUP($B457,Roster!$A$2:$AG$81,3,0)</f>
        <v>WR Ashoka</v>
      </c>
      <c r="E457" t="str">
        <f>VLOOKUP($B457,Roster!$A$2:$AG$81,MATCH($A457,Roster!$A$2:$AG$2,0),0)</f>
        <v>14:00 - 23:00</v>
      </c>
      <c r="F457" t="s">
        <v>181</v>
      </c>
      <c r="G457" s="16">
        <f t="shared" si="39"/>
        <v>1</v>
      </c>
      <c r="H457" s="16">
        <f t="shared" si="40"/>
        <v>1</v>
      </c>
      <c r="I457" s="16">
        <f t="shared" si="41"/>
        <v>0</v>
      </c>
    </row>
    <row r="458" spans="1:9" x14ac:dyDescent="0.25">
      <c r="A458" s="15">
        <f t="shared" si="37"/>
        <v>44718</v>
      </c>
      <c r="B458" t="str">
        <f t="shared" si="38"/>
        <v>Deepanshu pandey-1184</v>
      </c>
      <c r="C458" t="str">
        <f>VLOOKUP($B458,Roster!$A$2:$AG$81,2,0)</f>
        <v>Deepanshu pandey</v>
      </c>
      <c r="D458" t="str">
        <f>VLOOKUP($B458,Roster!$A$2:$AG$81,3,0)</f>
        <v>WR Ashoka</v>
      </c>
      <c r="E458" t="str">
        <f>VLOOKUP($B458,Roster!$A$2:$AG$81,MATCH($A458,Roster!$A$2:$AG$2,0),0)</f>
        <v>14:00 - 23:00</v>
      </c>
      <c r="F458" t="s">
        <v>181</v>
      </c>
      <c r="G458" s="16">
        <f t="shared" si="39"/>
        <v>1</v>
      </c>
      <c r="H458" s="16">
        <f t="shared" si="40"/>
        <v>1</v>
      </c>
      <c r="I458" s="16">
        <f t="shared" si="41"/>
        <v>0</v>
      </c>
    </row>
    <row r="459" spans="1:9" x14ac:dyDescent="0.25">
      <c r="A459" s="15">
        <f t="shared" si="37"/>
        <v>44718</v>
      </c>
      <c r="B459" t="str">
        <f t="shared" si="38"/>
        <v>Archana-1187</v>
      </c>
      <c r="C459" t="str">
        <f>VLOOKUP($B459,Roster!$A$2:$AG$81,2,0)</f>
        <v>Archana</v>
      </c>
      <c r="D459" t="str">
        <f>VLOOKUP($B459,Roster!$A$2:$AG$81,3,0)</f>
        <v>WR Ashoka</v>
      </c>
      <c r="E459" t="str">
        <f>VLOOKUP($B459,Roster!$A$2:$AG$81,MATCH($A459,Roster!$A$2:$AG$2,0),0)</f>
        <v>06:00 - 15:00</v>
      </c>
      <c r="F459" t="s">
        <v>181</v>
      </c>
      <c r="G459" s="16">
        <f t="shared" si="39"/>
        <v>1</v>
      </c>
      <c r="H459" s="16">
        <f t="shared" si="40"/>
        <v>1</v>
      </c>
      <c r="I459" s="16">
        <f t="shared" si="41"/>
        <v>0</v>
      </c>
    </row>
    <row r="460" spans="1:9" x14ac:dyDescent="0.25">
      <c r="A460" s="15">
        <f t="shared" si="37"/>
        <v>44718</v>
      </c>
      <c r="B460" t="str">
        <f t="shared" si="38"/>
        <v>Naman-1190</v>
      </c>
      <c r="C460" t="str">
        <f>VLOOKUP($B460,Roster!$A$2:$AG$81,2,0)</f>
        <v>Naman</v>
      </c>
      <c r="D460" t="str">
        <f>VLOOKUP($B460,Roster!$A$2:$AG$81,3,0)</f>
        <v>WR Ashoka</v>
      </c>
      <c r="E460" t="str">
        <f>VLOOKUP($B460,Roster!$A$2:$AG$81,MATCH($A460,Roster!$A$2:$AG$2,0),0)</f>
        <v>09:00 - 18:00</v>
      </c>
      <c r="F460" t="s">
        <v>181</v>
      </c>
      <c r="G460" s="16">
        <f t="shared" si="39"/>
        <v>1</v>
      </c>
      <c r="H460" s="16">
        <f t="shared" si="40"/>
        <v>1</v>
      </c>
      <c r="I460" s="16">
        <f t="shared" si="41"/>
        <v>0</v>
      </c>
    </row>
    <row r="461" spans="1:9" x14ac:dyDescent="0.25">
      <c r="A461" s="15">
        <f t="shared" si="37"/>
        <v>44718</v>
      </c>
      <c r="B461" t="str">
        <f t="shared" si="38"/>
        <v>Gopal-1193</v>
      </c>
      <c r="C461" t="str">
        <f>VLOOKUP($B461,Roster!$A$2:$AG$81,2,0)</f>
        <v>Gopal</v>
      </c>
      <c r="D461" t="str">
        <f>VLOOKUP($B461,Roster!$A$2:$AG$81,3,0)</f>
        <v>WR Ashoka</v>
      </c>
      <c r="E461" t="str">
        <f>VLOOKUP($B461,Roster!$A$2:$AG$81,MATCH($A461,Roster!$A$2:$AG$2,0),0)</f>
        <v>09:00 - 18:00</v>
      </c>
      <c r="F461" t="s">
        <v>181</v>
      </c>
      <c r="G461" s="16">
        <f t="shared" si="39"/>
        <v>1</v>
      </c>
      <c r="H461" s="16">
        <f t="shared" si="40"/>
        <v>1</v>
      </c>
      <c r="I461" s="16">
        <f t="shared" si="41"/>
        <v>0</v>
      </c>
    </row>
    <row r="462" spans="1:9" x14ac:dyDescent="0.25">
      <c r="A462" s="15">
        <f t="shared" ref="A462:A475" si="42">A383+1</f>
        <v>44718</v>
      </c>
      <c r="B462" t="str">
        <f t="shared" ref="B462:B475" si="43">B383</f>
        <v>Anshul -1196</v>
      </c>
      <c r="C462" t="str">
        <f>VLOOKUP($B462,Roster!$A$2:$AG$81,2,0)</f>
        <v xml:space="preserve">Anshul </v>
      </c>
      <c r="D462" t="str">
        <f>VLOOKUP($B462,Roster!$A$2:$AG$81,3,0)</f>
        <v>WR Ashoka</v>
      </c>
      <c r="E462" t="str">
        <f>VLOOKUP($B462,Roster!$A$2:$AG$81,MATCH($A462,Roster!$A$2:$AG$2,0),0)</f>
        <v>14:00 - 23:00</v>
      </c>
      <c r="F462" t="s">
        <v>181</v>
      </c>
      <c r="G462" s="16">
        <f t="shared" si="39"/>
        <v>1</v>
      </c>
      <c r="H462" s="16">
        <f t="shared" si="40"/>
        <v>1</v>
      </c>
      <c r="I462" s="16">
        <f t="shared" si="41"/>
        <v>0</v>
      </c>
    </row>
    <row r="463" spans="1:9" x14ac:dyDescent="0.25">
      <c r="A463" s="15">
        <f t="shared" si="42"/>
        <v>44718</v>
      </c>
      <c r="B463" t="str">
        <f t="shared" si="43"/>
        <v>Gopal-1199</v>
      </c>
      <c r="C463" t="str">
        <f>VLOOKUP($B463,Roster!$A$2:$AG$81,2,0)</f>
        <v>Gopal</v>
      </c>
      <c r="D463" t="str">
        <f>VLOOKUP($B463,Roster!$A$2:$AG$81,3,0)</f>
        <v>Ashoka</v>
      </c>
      <c r="E463" t="str">
        <f>VLOOKUP($B463,Roster!$A$2:$AG$81,MATCH($A463,Roster!$A$2:$AG$2,0),0)</f>
        <v>14:00 - 23:00</v>
      </c>
      <c r="F463" t="s">
        <v>181</v>
      </c>
      <c r="G463" s="16">
        <f t="shared" si="39"/>
        <v>1</v>
      </c>
      <c r="H463" s="16">
        <f t="shared" si="40"/>
        <v>1</v>
      </c>
      <c r="I463" s="16">
        <f t="shared" si="41"/>
        <v>0</v>
      </c>
    </row>
    <row r="464" spans="1:9" x14ac:dyDescent="0.25">
      <c r="A464" s="15">
        <f t="shared" si="42"/>
        <v>44718</v>
      </c>
      <c r="B464" t="str">
        <f t="shared" si="43"/>
        <v>Nikhil-1202</v>
      </c>
      <c r="C464" t="str">
        <f>VLOOKUP($B464,Roster!$A$2:$AG$81,2,0)</f>
        <v>Nikhil</v>
      </c>
      <c r="D464" t="str">
        <f>VLOOKUP($B464,Roster!$A$2:$AG$81,3,0)</f>
        <v>Ashoka</v>
      </c>
      <c r="E464" t="str">
        <f>VLOOKUP($B464,Roster!$A$2:$AG$81,MATCH($A464,Roster!$A$2:$AG$2,0),0)</f>
        <v>06:00 - 15:00</v>
      </c>
      <c r="F464" t="s">
        <v>181</v>
      </c>
      <c r="G464" s="16">
        <f t="shared" si="39"/>
        <v>1</v>
      </c>
      <c r="H464" s="16">
        <f t="shared" si="40"/>
        <v>1</v>
      </c>
      <c r="I464" s="16">
        <f t="shared" si="41"/>
        <v>0</v>
      </c>
    </row>
    <row r="465" spans="1:9" x14ac:dyDescent="0.25">
      <c r="A465" s="15">
        <f t="shared" si="42"/>
        <v>44718</v>
      </c>
      <c r="B465" t="str">
        <f t="shared" si="43"/>
        <v>Priya-1205</v>
      </c>
      <c r="C465" t="str">
        <f>VLOOKUP($B465,Roster!$A$2:$AG$81,2,0)</f>
        <v>Priya</v>
      </c>
      <c r="D465" t="str">
        <f>VLOOKUP($B465,Roster!$A$2:$AG$81,3,0)</f>
        <v>Ashoka</v>
      </c>
      <c r="E465" t="str">
        <f>VLOOKUP($B465,Roster!$A$2:$AG$81,MATCH($A465,Roster!$A$2:$AG$2,0),0)</f>
        <v>09:00 - 18:00</v>
      </c>
      <c r="F465" t="s">
        <v>181</v>
      </c>
      <c r="G465" s="16">
        <f t="shared" si="39"/>
        <v>1</v>
      </c>
      <c r="H465" s="16">
        <f t="shared" si="40"/>
        <v>1</v>
      </c>
      <c r="I465" s="16">
        <f t="shared" si="41"/>
        <v>0</v>
      </c>
    </row>
    <row r="466" spans="1:9" x14ac:dyDescent="0.25">
      <c r="A466" s="15">
        <f t="shared" si="42"/>
        <v>44718</v>
      </c>
      <c r="B466" t="str">
        <f t="shared" si="43"/>
        <v>Shashank-1208</v>
      </c>
      <c r="C466" t="str">
        <f>VLOOKUP($B466,Roster!$A$2:$AG$81,2,0)</f>
        <v>Shashank</v>
      </c>
      <c r="D466" t="str">
        <f>VLOOKUP($B466,Roster!$A$2:$AG$81,3,0)</f>
        <v>Ashoka</v>
      </c>
      <c r="E466" t="str">
        <f>VLOOKUP($B466,Roster!$A$2:$AG$81,MATCH($A466,Roster!$A$2:$AG$2,0),0)</f>
        <v>09:00 - 18:00</v>
      </c>
      <c r="F466" t="s">
        <v>181</v>
      </c>
      <c r="G466" s="16">
        <f t="shared" si="39"/>
        <v>1</v>
      </c>
      <c r="H466" s="16">
        <f t="shared" si="40"/>
        <v>1</v>
      </c>
      <c r="I466" s="16">
        <f t="shared" si="41"/>
        <v>0</v>
      </c>
    </row>
    <row r="467" spans="1:9" x14ac:dyDescent="0.25">
      <c r="A467" s="15">
        <f t="shared" si="42"/>
        <v>44718</v>
      </c>
      <c r="B467" t="str">
        <f t="shared" si="43"/>
        <v>Sumit-1211</v>
      </c>
      <c r="C467" t="str">
        <f>VLOOKUP($B467,Roster!$A$2:$AG$81,2,0)</f>
        <v>Sumit</v>
      </c>
      <c r="D467" t="str">
        <f>VLOOKUP($B467,Roster!$A$2:$AG$81,3,0)</f>
        <v>Ashoka</v>
      </c>
      <c r="E467" t="str">
        <f>VLOOKUP($B467,Roster!$A$2:$AG$81,MATCH($A467,Roster!$A$2:$AG$2,0),0)</f>
        <v>14:00 - 23:00</v>
      </c>
      <c r="F467" t="s">
        <v>10</v>
      </c>
      <c r="G467" s="16">
        <f t="shared" si="39"/>
        <v>1</v>
      </c>
      <c r="H467" s="16">
        <f t="shared" si="40"/>
        <v>0</v>
      </c>
      <c r="I467" s="16">
        <f t="shared" si="41"/>
        <v>1</v>
      </c>
    </row>
    <row r="468" spans="1:9" x14ac:dyDescent="0.25">
      <c r="A468" s="15">
        <f t="shared" si="42"/>
        <v>44718</v>
      </c>
      <c r="B468" t="str">
        <f t="shared" si="43"/>
        <v>Anjali-1214</v>
      </c>
      <c r="C468" t="str">
        <f>VLOOKUP($B468,Roster!$A$2:$AG$81,2,0)</f>
        <v>Anjali</v>
      </c>
      <c r="D468" t="str">
        <f>VLOOKUP($B468,Roster!$A$2:$AG$81,3,0)</f>
        <v>Excel Avengers</v>
      </c>
      <c r="E468" t="str">
        <f>VLOOKUP($B468,Roster!$A$2:$AG$81,MATCH($A468,Roster!$A$2:$AG$2,0),0)</f>
        <v>09:00 - 18:00</v>
      </c>
      <c r="F468" t="s">
        <v>181</v>
      </c>
      <c r="G468" s="16">
        <f t="shared" si="39"/>
        <v>1</v>
      </c>
      <c r="H468" s="16">
        <f t="shared" si="40"/>
        <v>1</v>
      </c>
      <c r="I468" s="16">
        <f t="shared" si="41"/>
        <v>0</v>
      </c>
    </row>
    <row r="469" spans="1:9" x14ac:dyDescent="0.25">
      <c r="A469" s="15">
        <f t="shared" si="42"/>
        <v>44718</v>
      </c>
      <c r="B469" t="str">
        <f t="shared" si="43"/>
        <v>MD Babar adil-1217</v>
      </c>
      <c r="C469" t="str">
        <f>VLOOKUP($B469,Roster!$A$2:$AG$81,2,0)</f>
        <v>MD Babar adil</v>
      </c>
      <c r="D469" t="str">
        <f>VLOOKUP($B469,Roster!$A$2:$AG$81,3,0)</f>
        <v>Excel Avengers</v>
      </c>
      <c r="E469" t="str">
        <f>VLOOKUP($B469,Roster!$A$2:$AG$81,MATCH($A469,Roster!$A$2:$AG$2,0),0)</f>
        <v>09:00 - 18:00</v>
      </c>
      <c r="F469" t="s">
        <v>181</v>
      </c>
      <c r="G469" s="16">
        <f t="shared" si="39"/>
        <v>1</v>
      </c>
      <c r="H469" s="16">
        <f t="shared" si="40"/>
        <v>1</v>
      </c>
      <c r="I469" s="16">
        <f t="shared" si="41"/>
        <v>0</v>
      </c>
    </row>
    <row r="470" spans="1:9" x14ac:dyDescent="0.25">
      <c r="A470" s="15">
        <f t="shared" si="42"/>
        <v>44718</v>
      </c>
      <c r="B470" t="str">
        <f t="shared" si="43"/>
        <v>MD aarzoo-1220</v>
      </c>
      <c r="C470" t="str">
        <f>VLOOKUP($B470,Roster!$A$2:$AG$81,2,0)</f>
        <v>MD aarzoo</v>
      </c>
      <c r="D470" t="str">
        <f>VLOOKUP($B470,Roster!$A$2:$AG$81,3,0)</f>
        <v>Excel Avengers</v>
      </c>
      <c r="E470" t="str">
        <f>VLOOKUP($B470,Roster!$A$2:$AG$81,MATCH($A470,Roster!$A$2:$AG$2,0),0)</f>
        <v>06:00 - 15:00</v>
      </c>
      <c r="F470" t="s">
        <v>181</v>
      </c>
      <c r="G470" s="16">
        <f t="shared" si="39"/>
        <v>1</v>
      </c>
      <c r="H470" s="16">
        <f t="shared" si="40"/>
        <v>1</v>
      </c>
      <c r="I470" s="16">
        <f t="shared" si="41"/>
        <v>0</v>
      </c>
    </row>
    <row r="471" spans="1:9" x14ac:dyDescent="0.25">
      <c r="A471" s="15">
        <f t="shared" si="42"/>
        <v>44718</v>
      </c>
      <c r="B471" t="str">
        <f t="shared" si="43"/>
        <v>Ashish-1223</v>
      </c>
      <c r="C471" t="str">
        <f>VLOOKUP($B471,Roster!$A$2:$AG$81,2,0)</f>
        <v>Ashish</v>
      </c>
      <c r="D471" t="str">
        <f>VLOOKUP($B471,Roster!$A$2:$AG$81,3,0)</f>
        <v>Excel Avengers</v>
      </c>
      <c r="E471" t="str">
        <f>VLOOKUP($B471,Roster!$A$2:$AG$81,MATCH($A471,Roster!$A$2:$AG$2,0),0)</f>
        <v>06:00 - 15:00</v>
      </c>
      <c r="F471" t="s">
        <v>181</v>
      </c>
      <c r="G471" s="16">
        <f t="shared" si="39"/>
        <v>1</v>
      </c>
      <c r="H471" s="16">
        <f t="shared" si="40"/>
        <v>1</v>
      </c>
      <c r="I471" s="16">
        <f t="shared" si="41"/>
        <v>0</v>
      </c>
    </row>
    <row r="472" spans="1:9" x14ac:dyDescent="0.25">
      <c r="A472" s="15">
        <f t="shared" si="42"/>
        <v>44718</v>
      </c>
      <c r="B472" t="str">
        <f t="shared" si="43"/>
        <v>Prabhat Bisht-1226</v>
      </c>
      <c r="C472" t="str">
        <f>VLOOKUP($B472,Roster!$A$2:$AG$81,2,0)</f>
        <v>Prabhat Bisht</v>
      </c>
      <c r="D472" t="str">
        <f>VLOOKUP($B472,Roster!$A$2:$AG$81,3,0)</f>
        <v>Excel Avengers</v>
      </c>
      <c r="E472" t="str">
        <f>VLOOKUP($B472,Roster!$A$2:$AG$81,MATCH($A472,Roster!$A$2:$AG$2,0),0)</f>
        <v>09:00 - 18:00</v>
      </c>
      <c r="F472" t="s">
        <v>181</v>
      </c>
      <c r="G472" s="16">
        <f t="shared" si="39"/>
        <v>1</v>
      </c>
      <c r="H472" s="16">
        <f t="shared" si="40"/>
        <v>1</v>
      </c>
      <c r="I472" s="16">
        <f t="shared" si="41"/>
        <v>0</v>
      </c>
    </row>
    <row r="473" spans="1:9" x14ac:dyDescent="0.25">
      <c r="A473" s="15">
        <f t="shared" si="42"/>
        <v>44718</v>
      </c>
      <c r="B473" t="str">
        <f t="shared" si="43"/>
        <v>Shubham Saini-1229</v>
      </c>
      <c r="C473" t="str">
        <f>VLOOKUP($B473,Roster!$A$2:$AG$81,2,0)</f>
        <v>Shubham Saini</v>
      </c>
      <c r="D473" t="str">
        <f>VLOOKUP($B473,Roster!$A$2:$AG$81,3,0)</f>
        <v>Excel Avengers</v>
      </c>
      <c r="E473" t="str">
        <f>VLOOKUP($B473,Roster!$A$2:$AG$81,MATCH($A473,Roster!$A$2:$AG$2,0),0)</f>
        <v>08:00 - 17:00</v>
      </c>
      <c r="F473" t="s">
        <v>181</v>
      </c>
      <c r="G473" s="16">
        <f t="shared" si="39"/>
        <v>1</v>
      </c>
      <c r="H473" s="16">
        <f t="shared" si="40"/>
        <v>1</v>
      </c>
      <c r="I473" s="16">
        <f t="shared" si="41"/>
        <v>0</v>
      </c>
    </row>
    <row r="474" spans="1:9" x14ac:dyDescent="0.25">
      <c r="A474" s="15">
        <f t="shared" si="42"/>
        <v>44718</v>
      </c>
      <c r="B474" t="str">
        <f t="shared" si="43"/>
        <v>Saurabh-1232</v>
      </c>
      <c r="C474" t="str">
        <f>VLOOKUP($B474,Roster!$A$2:$AG$81,2,0)</f>
        <v>Saurabh</v>
      </c>
      <c r="D474" t="str">
        <f>VLOOKUP($B474,Roster!$A$2:$AG$81,3,0)</f>
        <v>Excel Avengers</v>
      </c>
      <c r="E474" t="str">
        <f>VLOOKUP($B474,Roster!$A$2:$AG$81,MATCH($A474,Roster!$A$2:$AG$2,0),0)</f>
        <v>06:00 - 15:00</v>
      </c>
      <c r="F474" t="s">
        <v>181</v>
      </c>
      <c r="G474" s="16">
        <f t="shared" si="39"/>
        <v>1</v>
      </c>
      <c r="H474" s="16">
        <f t="shared" si="40"/>
        <v>1</v>
      </c>
      <c r="I474" s="16">
        <f t="shared" si="41"/>
        <v>0</v>
      </c>
    </row>
    <row r="475" spans="1:9" x14ac:dyDescent="0.25">
      <c r="A475" s="15">
        <f t="shared" si="42"/>
        <v>44718</v>
      </c>
      <c r="B475" t="str">
        <f t="shared" si="43"/>
        <v>Bhasker-1235</v>
      </c>
      <c r="C475" t="str">
        <f>VLOOKUP($B475,Roster!$A$2:$AG$81,2,0)</f>
        <v>Bhasker</v>
      </c>
      <c r="D475" t="str">
        <f>VLOOKUP($B475,Roster!$A$2:$AG$81,3,0)</f>
        <v>Excel Avengers</v>
      </c>
      <c r="E475" t="str">
        <f>VLOOKUP($B475,Roster!$A$2:$AG$81,MATCH($A475,Roster!$A$2:$AG$2,0),0)</f>
        <v>06:00 - 15:00</v>
      </c>
      <c r="F475" t="s">
        <v>181</v>
      </c>
      <c r="G475" s="16">
        <f t="shared" si="39"/>
        <v>1</v>
      </c>
      <c r="H475" s="16">
        <f t="shared" si="40"/>
        <v>1</v>
      </c>
      <c r="I475" s="16">
        <f t="shared" si="41"/>
        <v>0</v>
      </c>
    </row>
    <row r="476" spans="1:9" x14ac:dyDescent="0.25">
      <c r="A476" s="15">
        <f>A397+1</f>
        <v>44719</v>
      </c>
      <c r="B476" t="str">
        <f>B397</f>
        <v>Shakshi-1001</v>
      </c>
      <c r="C476" t="str">
        <f>VLOOKUP($B476,Roster!$A$2:$AG$81,2,0)</f>
        <v>Shakshi</v>
      </c>
      <c r="D476" t="str">
        <f>VLOOKUP($B476,Roster!$A$2:$AG$81,3,0)</f>
        <v>Augusto</v>
      </c>
      <c r="E476" t="str">
        <f>VLOOKUP($B476,Roster!$A$2:$AG$81,MATCH($A476,Roster!$A$2:$AG$2,0),0)</f>
        <v>09:00 - 18:00</v>
      </c>
      <c r="F476" t="s">
        <v>181</v>
      </c>
      <c r="G476" s="16">
        <f t="shared" si="39"/>
        <v>1</v>
      </c>
      <c r="H476" s="16">
        <f t="shared" si="40"/>
        <v>1</v>
      </c>
      <c r="I476" s="16">
        <f t="shared" si="41"/>
        <v>0</v>
      </c>
    </row>
    <row r="477" spans="1:9" x14ac:dyDescent="0.25">
      <c r="A477" s="15">
        <f t="shared" ref="A477:A540" si="44">A398+1</f>
        <v>44719</v>
      </c>
      <c r="B477" t="str">
        <f t="shared" ref="B477:B540" si="45">B398</f>
        <v>Vanshika-1004</v>
      </c>
      <c r="C477" t="str">
        <f>VLOOKUP($B477,Roster!$A$2:$AG$81,2,0)</f>
        <v>Vanshika</v>
      </c>
      <c r="D477" t="str">
        <f>VLOOKUP($B477,Roster!$A$2:$AG$81,3,0)</f>
        <v>Augusto</v>
      </c>
      <c r="E477" t="str">
        <f>VLOOKUP($B477,Roster!$A$2:$AG$81,MATCH($A477,Roster!$A$2:$AG$2,0),0)</f>
        <v>09:00 - 18:00</v>
      </c>
      <c r="F477" t="s">
        <v>181</v>
      </c>
      <c r="G477" s="16">
        <f t="shared" si="39"/>
        <v>1</v>
      </c>
      <c r="H477" s="16">
        <f t="shared" si="40"/>
        <v>1</v>
      </c>
      <c r="I477" s="16">
        <f t="shared" si="41"/>
        <v>0</v>
      </c>
    </row>
    <row r="478" spans="1:9" x14ac:dyDescent="0.25">
      <c r="A478" s="15">
        <f t="shared" si="44"/>
        <v>44719</v>
      </c>
      <c r="B478" t="str">
        <f t="shared" si="45"/>
        <v>Mayank-1007</v>
      </c>
      <c r="C478" t="str">
        <f>VLOOKUP($B478,Roster!$A$2:$AG$81,2,0)</f>
        <v>Mayank</v>
      </c>
      <c r="D478" t="str">
        <f>VLOOKUP($B478,Roster!$A$2:$AG$81,3,0)</f>
        <v>Augusto</v>
      </c>
      <c r="E478" t="str">
        <f>VLOOKUP($B478,Roster!$A$2:$AG$81,MATCH($A478,Roster!$A$2:$AG$2,0),0)</f>
        <v>06:00 - 15:00</v>
      </c>
      <c r="F478" t="s">
        <v>181</v>
      </c>
      <c r="G478" s="16">
        <f t="shared" si="39"/>
        <v>1</v>
      </c>
      <c r="H478" s="16">
        <f t="shared" si="40"/>
        <v>1</v>
      </c>
      <c r="I478" s="16">
        <f t="shared" si="41"/>
        <v>0</v>
      </c>
    </row>
    <row r="479" spans="1:9" x14ac:dyDescent="0.25">
      <c r="A479" s="15">
        <f t="shared" si="44"/>
        <v>44719</v>
      </c>
      <c r="B479" t="str">
        <f t="shared" si="45"/>
        <v>Rohit -1010</v>
      </c>
      <c r="C479" t="str">
        <f>VLOOKUP($B479,Roster!$A$2:$AG$81,2,0)</f>
        <v xml:space="preserve">Rohit </v>
      </c>
      <c r="D479" t="str">
        <f>VLOOKUP($B479,Roster!$A$2:$AG$81,3,0)</f>
        <v>Augusto</v>
      </c>
      <c r="E479" t="str">
        <f>VLOOKUP($B479,Roster!$A$2:$AG$81,MATCH($A479,Roster!$A$2:$AG$2,0),0)</f>
        <v>09:00 - 18:00</v>
      </c>
      <c r="F479" t="s">
        <v>181</v>
      </c>
      <c r="G479" s="16">
        <f t="shared" si="39"/>
        <v>1</v>
      </c>
      <c r="H479" s="16">
        <f t="shared" si="40"/>
        <v>1</v>
      </c>
      <c r="I479" s="16">
        <f t="shared" si="41"/>
        <v>0</v>
      </c>
    </row>
    <row r="480" spans="1:9" x14ac:dyDescent="0.25">
      <c r="A480" s="15">
        <f t="shared" si="44"/>
        <v>44719</v>
      </c>
      <c r="B480" t="str">
        <f t="shared" si="45"/>
        <v>Kshitiz-1013</v>
      </c>
      <c r="C480" t="str">
        <f>VLOOKUP($B480,Roster!$A$2:$AG$81,2,0)</f>
        <v>Kshitiz</v>
      </c>
      <c r="D480" t="str">
        <f>VLOOKUP($B480,Roster!$A$2:$AG$81,3,0)</f>
        <v>Augusto</v>
      </c>
      <c r="E480" t="str">
        <f>VLOOKUP($B480,Roster!$A$2:$AG$81,MATCH($A480,Roster!$A$2:$AG$2,0),0)</f>
        <v>06:00 - 15:00</v>
      </c>
      <c r="F480" t="s">
        <v>181</v>
      </c>
      <c r="G480" s="16">
        <f t="shared" si="39"/>
        <v>1</v>
      </c>
      <c r="H480" s="16">
        <f t="shared" si="40"/>
        <v>1</v>
      </c>
      <c r="I480" s="16">
        <f t="shared" si="41"/>
        <v>0</v>
      </c>
    </row>
    <row r="481" spans="1:9" x14ac:dyDescent="0.25">
      <c r="A481" s="15">
        <f t="shared" si="44"/>
        <v>44719</v>
      </c>
      <c r="B481" t="str">
        <f t="shared" si="45"/>
        <v>Harsh-1016</v>
      </c>
      <c r="C481" t="str">
        <f>VLOOKUP($B481,Roster!$A$2:$AG$81,2,0)</f>
        <v>Harsh</v>
      </c>
      <c r="D481" t="str">
        <f>VLOOKUP($B481,Roster!$A$2:$AG$81,3,0)</f>
        <v>Augusto</v>
      </c>
      <c r="E481" t="str">
        <f>VLOOKUP($B481,Roster!$A$2:$AG$81,MATCH($A481,Roster!$A$2:$AG$2,0),0)</f>
        <v>08:00 - 17:00</v>
      </c>
      <c r="F481" t="s">
        <v>181</v>
      </c>
      <c r="G481" s="16">
        <f t="shared" si="39"/>
        <v>1</v>
      </c>
      <c r="H481" s="16">
        <f t="shared" si="40"/>
        <v>1</v>
      </c>
      <c r="I481" s="16">
        <f t="shared" si="41"/>
        <v>0</v>
      </c>
    </row>
    <row r="482" spans="1:9" x14ac:dyDescent="0.25">
      <c r="A482" s="15">
        <f t="shared" si="44"/>
        <v>44719</v>
      </c>
      <c r="B482" t="str">
        <f t="shared" si="45"/>
        <v>Anil-1019</v>
      </c>
      <c r="C482" t="str">
        <f>VLOOKUP($B482,Roster!$A$2:$AG$81,2,0)</f>
        <v>Anil</v>
      </c>
      <c r="D482" t="str">
        <f>VLOOKUP($B482,Roster!$A$2:$AG$81,3,0)</f>
        <v>Augusto</v>
      </c>
      <c r="E482" t="str">
        <f>VLOOKUP($B482,Roster!$A$2:$AG$81,MATCH($A482,Roster!$A$2:$AG$2,0),0)</f>
        <v>06:00 - 15:00</v>
      </c>
      <c r="F482" t="s">
        <v>181</v>
      </c>
      <c r="G482" s="16">
        <f t="shared" si="39"/>
        <v>1</v>
      </c>
      <c r="H482" s="16">
        <f t="shared" si="40"/>
        <v>1</v>
      </c>
      <c r="I482" s="16">
        <f t="shared" si="41"/>
        <v>0</v>
      </c>
    </row>
    <row r="483" spans="1:9" x14ac:dyDescent="0.25">
      <c r="A483" s="15">
        <f t="shared" si="44"/>
        <v>44719</v>
      </c>
      <c r="B483" t="str">
        <f t="shared" si="45"/>
        <v>Divesh-1022</v>
      </c>
      <c r="C483" t="str">
        <f>VLOOKUP($B483,Roster!$A$2:$AG$81,2,0)</f>
        <v>Divesh</v>
      </c>
      <c r="D483" t="str">
        <f>VLOOKUP($B483,Roster!$A$2:$AG$81,3,0)</f>
        <v>Augusto</v>
      </c>
      <c r="E483" t="str">
        <f>VLOOKUP($B483,Roster!$A$2:$AG$81,MATCH($A483,Roster!$A$2:$AG$2,0),0)</f>
        <v>06:00 - 15:00</v>
      </c>
      <c r="F483" t="s">
        <v>181</v>
      </c>
      <c r="G483" s="16">
        <f t="shared" si="39"/>
        <v>1</v>
      </c>
      <c r="H483" s="16">
        <f t="shared" si="40"/>
        <v>1</v>
      </c>
      <c r="I483" s="16">
        <f t="shared" si="41"/>
        <v>0</v>
      </c>
    </row>
    <row r="484" spans="1:9" x14ac:dyDescent="0.25">
      <c r="A484" s="15">
        <f t="shared" si="44"/>
        <v>44719</v>
      </c>
      <c r="B484" t="str">
        <f t="shared" si="45"/>
        <v>Manoranjan-1025</v>
      </c>
      <c r="C484" t="str">
        <f>VLOOKUP($B484,Roster!$A$2:$AG$81,2,0)</f>
        <v>Manoranjan</v>
      </c>
      <c r="D484" t="str">
        <f>VLOOKUP($B484,Roster!$A$2:$AG$81,3,0)</f>
        <v>Augusto</v>
      </c>
      <c r="E484" t="str">
        <f>VLOOKUP($B484,Roster!$A$2:$AG$81,MATCH($A484,Roster!$A$2:$AG$2,0),0)</f>
        <v>14:00 - 23:00</v>
      </c>
      <c r="F484" t="s">
        <v>181</v>
      </c>
      <c r="G484" s="16">
        <f t="shared" si="39"/>
        <v>1</v>
      </c>
      <c r="H484" s="16">
        <f t="shared" si="40"/>
        <v>1</v>
      </c>
      <c r="I484" s="16">
        <f t="shared" si="41"/>
        <v>0</v>
      </c>
    </row>
    <row r="485" spans="1:9" x14ac:dyDescent="0.25">
      <c r="A485" s="15">
        <f t="shared" si="44"/>
        <v>44719</v>
      </c>
      <c r="B485" t="str">
        <f t="shared" si="45"/>
        <v>Birender-1028</v>
      </c>
      <c r="C485" t="str">
        <f>VLOOKUP($B485,Roster!$A$2:$AG$81,2,0)</f>
        <v>Birender</v>
      </c>
      <c r="D485" t="str">
        <f>VLOOKUP($B485,Roster!$A$2:$AG$81,3,0)</f>
        <v>Augusto</v>
      </c>
      <c r="E485" t="str">
        <f>VLOOKUP($B485,Roster!$A$2:$AG$81,MATCH($A485,Roster!$A$2:$AG$2,0),0)</f>
        <v>08:00 - 17:00</v>
      </c>
      <c r="F485" t="s">
        <v>181</v>
      </c>
      <c r="G485" s="16">
        <f t="shared" si="39"/>
        <v>1</v>
      </c>
      <c r="H485" s="16">
        <f t="shared" si="40"/>
        <v>1</v>
      </c>
      <c r="I485" s="16">
        <f t="shared" si="41"/>
        <v>0</v>
      </c>
    </row>
    <row r="486" spans="1:9" x14ac:dyDescent="0.25">
      <c r="A486" s="15">
        <f t="shared" si="44"/>
        <v>44719</v>
      </c>
      <c r="B486" t="str">
        <f t="shared" si="45"/>
        <v>Nilansh-1031</v>
      </c>
      <c r="C486" t="str">
        <f>VLOOKUP($B486,Roster!$A$2:$AG$81,2,0)</f>
        <v>Nilansh</v>
      </c>
      <c r="D486" t="str">
        <f>VLOOKUP($B486,Roster!$A$2:$AG$81,3,0)</f>
        <v>Pratap</v>
      </c>
      <c r="E486" t="str">
        <f>VLOOKUP($B486,Roster!$A$2:$AG$81,MATCH($A486,Roster!$A$2:$AG$2,0),0)</f>
        <v>06:00 - 15:00</v>
      </c>
      <c r="F486" t="s">
        <v>181</v>
      </c>
      <c r="G486" s="16">
        <f t="shared" si="39"/>
        <v>1</v>
      </c>
      <c r="H486" s="16">
        <f t="shared" si="40"/>
        <v>1</v>
      </c>
      <c r="I486" s="16">
        <f t="shared" si="41"/>
        <v>0</v>
      </c>
    </row>
    <row r="487" spans="1:9" x14ac:dyDescent="0.25">
      <c r="A487" s="15">
        <f t="shared" si="44"/>
        <v>44719</v>
      </c>
      <c r="B487" t="str">
        <f t="shared" si="45"/>
        <v>Mohit-1034</v>
      </c>
      <c r="C487" t="str">
        <f>VLOOKUP($B487,Roster!$A$2:$AG$81,2,0)</f>
        <v>Mohit</v>
      </c>
      <c r="D487" t="str">
        <f>VLOOKUP($B487,Roster!$A$2:$AG$81,3,0)</f>
        <v>Pratap</v>
      </c>
      <c r="E487" t="str">
        <f>VLOOKUP($B487,Roster!$A$2:$AG$81,MATCH($A487,Roster!$A$2:$AG$2,0),0)</f>
        <v>09:00 - 18:00</v>
      </c>
      <c r="F487" t="s">
        <v>181</v>
      </c>
      <c r="G487" s="16">
        <f t="shared" si="39"/>
        <v>1</v>
      </c>
      <c r="H487" s="16">
        <f t="shared" si="40"/>
        <v>1</v>
      </c>
      <c r="I487" s="16">
        <f t="shared" si="41"/>
        <v>0</v>
      </c>
    </row>
    <row r="488" spans="1:9" x14ac:dyDescent="0.25">
      <c r="A488" s="15">
        <f t="shared" si="44"/>
        <v>44719</v>
      </c>
      <c r="B488" t="str">
        <f t="shared" si="45"/>
        <v>Hasan-1037</v>
      </c>
      <c r="C488" t="str">
        <f>VLOOKUP($B488,Roster!$A$2:$AG$81,2,0)</f>
        <v>Hasan</v>
      </c>
      <c r="D488" t="str">
        <f>VLOOKUP($B488,Roster!$A$2:$AG$81,3,0)</f>
        <v>Pratap</v>
      </c>
      <c r="E488" t="str">
        <f>VLOOKUP($B488,Roster!$A$2:$AG$81,MATCH($A488,Roster!$A$2:$AG$2,0),0)</f>
        <v>06:00 - 15:00</v>
      </c>
      <c r="F488" t="s">
        <v>181</v>
      </c>
      <c r="G488" s="16">
        <f t="shared" si="39"/>
        <v>1</v>
      </c>
      <c r="H488" s="16">
        <f t="shared" si="40"/>
        <v>1</v>
      </c>
      <c r="I488" s="16">
        <f t="shared" si="41"/>
        <v>0</v>
      </c>
    </row>
    <row r="489" spans="1:9" x14ac:dyDescent="0.25">
      <c r="A489" s="15">
        <f t="shared" si="44"/>
        <v>44719</v>
      </c>
      <c r="B489" t="str">
        <f t="shared" si="45"/>
        <v>Komal Gaur-1040</v>
      </c>
      <c r="C489" t="str">
        <f>VLOOKUP($B489,Roster!$A$2:$AG$81,2,0)</f>
        <v>Komal Gaur</v>
      </c>
      <c r="D489" t="str">
        <f>VLOOKUP($B489,Roster!$A$2:$AG$81,3,0)</f>
        <v>Pratap</v>
      </c>
      <c r="E489" t="str">
        <f>VLOOKUP($B489,Roster!$A$2:$AG$81,MATCH($A489,Roster!$A$2:$AG$2,0),0)</f>
        <v>14:00 - 23:00</v>
      </c>
      <c r="F489" t="s">
        <v>181</v>
      </c>
      <c r="G489" s="16">
        <f t="shared" si="39"/>
        <v>1</v>
      </c>
      <c r="H489" s="16">
        <f t="shared" si="40"/>
        <v>1</v>
      </c>
      <c r="I489" s="16">
        <f t="shared" si="41"/>
        <v>0</v>
      </c>
    </row>
    <row r="490" spans="1:9" x14ac:dyDescent="0.25">
      <c r="A490" s="15">
        <f t="shared" si="44"/>
        <v>44719</v>
      </c>
      <c r="B490" t="str">
        <f t="shared" si="45"/>
        <v>Priya Chaudhary-1043</v>
      </c>
      <c r="C490" t="str">
        <f>VLOOKUP($B490,Roster!$A$2:$AG$81,2,0)</f>
        <v>Priya Chaudhary</v>
      </c>
      <c r="D490" t="str">
        <f>VLOOKUP($B490,Roster!$A$2:$AG$81,3,0)</f>
        <v>Pratap</v>
      </c>
      <c r="E490" t="str">
        <f>VLOOKUP($B490,Roster!$A$2:$AG$81,MATCH($A490,Roster!$A$2:$AG$2,0),0)</f>
        <v>09:00 - 18:00</v>
      </c>
      <c r="F490" t="s">
        <v>181</v>
      </c>
      <c r="G490" s="16">
        <f t="shared" si="39"/>
        <v>1</v>
      </c>
      <c r="H490" s="16">
        <f t="shared" si="40"/>
        <v>1</v>
      </c>
      <c r="I490" s="16">
        <f t="shared" si="41"/>
        <v>0</v>
      </c>
    </row>
    <row r="491" spans="1:9" x14ac:dyDescent="0.25">
      <c r="A491" s="15">
        <f t="shared" si="44"/>
        <v>44719</v>
      </c>
      <c r="B491" t="str">
        <f t="shared" si="45"/>
        <v>Dhruv-1046</v>
      </c>
      <c r="C491" t="str">
        <f>VLOOKUP($B491,Roster!$A$2:$AG$81,2,0)</f>
        <v>Dhruv</v>
      </c>
      <c r="D491" t="str">
        <f>VLOOKUP($B491,Roster!$A$2:$AG$81,3,0)</f>
        <v>Pratap</v>
      </c>
      <c r="E491" t="str">
        <f>VLOOKUP($B491,Roster!$A$2:$AG$81,MATCH($A491,Roster!$A$2:$AG$2,0),0)</f>
        <v>09:00 - 18:00</v>
      </c>
      <c r="F491" t="s">
        <v>181</v>
      </c>
      <c r="G491" s="16">
        <f t="shared" si="39"/>
        <v>1</v>
      </c>
      <c r="H491" s="16">
        <f t="shared" si="40"/>
        <v>1</v>
      </c>
      <c r="I491" s="16">
        <f t="shared" si="41"/>
        <v>0</v>
      </c>
    </row>
    <row r="492" spans="1:9" x14ac:dyDescent="0.25">
      <c r="A492" s="15">
        <f t="shared" si="44"/>
        <v>44719</v>
      </c>
      <c r="B492" t="str">
        <f t="shared" si="45"/>
        <v>Ashish-1049</v>
      </c>
      <c r="C492" t="str">
        <f>VLOOKUP($B492,Roster!$A$2:$AG$81,2,0)</f>
        <v>Ashish</v>
      </c>
      <c r="D492" t="str">
        <f>VLOOKUP($B492,Roster!$A$2:$AG$81,3,0)</f>
        <v>Pratap</v>
      </c>
      <c r="E492" t="str">
        <f>VLOOKUP($B492,Roster!$A$2:$AG$81,MATCH($A492,Roster!$A$2:$AG$2,0),0)</f>
        <v>09:00 - 18:00</v>
      </c>
      <c r="F492" t="s">
        <v>181</v>
      </c>
      <c r="G492" s="16">
        <f t="shared" si="39"/>
        <v>1</v>
      </c>
      <c r="H492" s="16">
        <f t="shared" si="40"/>
        <v>1</v>
      </c>
      <c r="I492" s="16">
        <f t="shared" si="41"/>
        <v>0</v>
      </c>
    </row>
    <row r="493" spans="1:9" x14ac:dyDescent="0.25">
      <c r="A493" s="15">
        <f t="shared" si="44"/>
        <v>44719</v>
      </c>
      <c r="B493" t="str">
        <f t="shared" si="45"/>
        <v>Suraj-1052</v>
      </c>
      <c r="C493" t="str">
        <f>VLOOKUP($B493,Roster!$A$2:$AG$81,2,0)</f>
        <v>Suraj</v>
      </c>
      <c r="D493" t="str">
        <f>VLOOKUP($B493,Roster!$A$2:$AG$81,3,0)</f>
        <v>Pratap</v>
      </c>
      <c r="E493" t="str">
        <f>VLOOKUP($B493,Roster!$A$2:$AG$81,MATCH($A493,Roster!$A$2:$AG$2,0),0)</f>
        <v>08:00 - 17:00</v>
      </c>
      <c r="F493" t="s">
        <v>187</v>
      </c>
      <c r="G493" s="16">
        <f t="shared" si="39"/>
        <v>1</v>
      </c>
      <c r="H493" s="16">
        <f t="shared" si="40"/>
        <v>0</v>
      </c>
      <c r="I493" s="16">
        <f t="shared" si="41"/>
        <v>1</v>
      </c>
    </row>
    <row r="494" spans="1:9" x14ac:dyDescent="0.25">
      <c r="A494" s="15">
        <f t="shared" si="44"/>
        <v>44719</v>
      </c>
      <c r="B494" t="str">
        <f t="shared" si="45"/>
        <v>Hriday Lal-1055</v>
      </c>
      <c r="C494" t="str">
        <f>VLOOKUP($B494,Roster!$A$2:$AG$81,2,0)</f>
        <v>Hriday Lal</v>
      </c>
      <c r="D494" t="str">
        <f>VLOOKUP($B494,Roster!$A$2:$AG$81,3,0)</f>
        <v>Pratap</v>
      </c>
      <c r="E494" t="str">
        <f>VLOOKUP($B494,Roster!$A$2:$AG$81,MATCH($A494,Roster!$A$2:$AG$2,0),0)</f>
        <v>14:00 - 23:00</v>
      </c>
      <c r="F494" t="s">
        <v>187</v>
      </c>
      <c r="G494" s="16">
        <f t="shared" si="39"/>
        <v>1</v>
      </c>
      <c r="H494" s="16">
        <f t="shared" si="40"/>
        <v>0</v>
      </c>
      <c r="I494" s="16">
        <f t="shared" si="41"/>
        <v>1</v>
      </c>
    </row>
    <row r="495" spans="1:9" x14ac:dyDescent="0.25">
      <c r="A495" s="15">
        <f t="shared" si="44"/>
        <v>44719</v>
      </c>
      <c r="B495" t="str">
        <f t="shared" si="45"/>
        <v>Ridhima-1058</v>
      </c>
      <c r="C495" t="str">
        <f>VLOOKUP($B495,Roster!$A$2:$AG$81,2,0)</f>
        <v>Ridhima</v>
      </c>
      <c r="D495" t="str">
        <f>VLOOKUP($B495,Roster!$A$2:$AG$81,3,0)</f>
        <v>Pratap</v>
      </c>
      <c r="E495" t="str">
        <f>VLOOKUP($B495,Roster!$A$2:$AG$81,MATCH($A495,Roster!$A$2:$AG$2,0),0)</f>
        <v>06:00 - 15:00</v>
      </c>
      <c r="F495" t="s">
        <v>13</v>
      </c>
      <c r="G495" s="16">
        <f t="shared" si="39"/>
        <v>1</v>
      </c>
      <c r="H495" s="16">
        <f t="shared" si="40"/>
        <v>0</v>
      </c>
      <c r="I495" s="16">
        <f t="shared" si="41"/>
        <v>1</v>
      </c>
    </row>
    <row r="496" spans="1:9" x14ac:dyDescent="0.25">
      <c r="A496" s="15">
        <f t="shared" si="44"/>
        <v>44719</v>
      </c>
      <c r="B496" t="str">
        <f t="shared" si="45"/>
        <v>Tarun-1061</v>
      </c>
      <c r="C496" t="str">
        <f>VLOOKUP($B496,Roster!$A$2:$AG$81,2,0)</f>
        <v>Tarun</v>
      </c>
      <c r="D496" t="str">
        <f>VLOOKUP($B496,Roster!$A$2:$AG$81,3,0)</f>
        <v>Pratap</v>
      </c>
      <c r="E496" t="str">
        <f>VLOOKUP($B496,Roster!$A$2:$AG$81,MATCH($A496,Roster!$A$2:$AG$2,0),0)</f>
        <v>06:00 - 15:00</v>
      </c>
      <c r="F496" t="s">
        <v>187</v>
      </c>
      <c r="G496" s="16">
        <f t="shared" si="39"/>
        <v>1</v>
      </c>
      <c r="H496" s="16">
        <f t="shared" si="40"/>
        <v>0</v>
      </c>
      <c r="I496" s="16">
        <f t="shared" si="41"/>
        <v>1</v>
      </c>
    </row>
    <row r="497" spans="1:9" x14ac:dyDescent="0.25">
      <c r="A497" s="15">
        <f t="shared" si="44"/>
        <v>44719</v>
      </c>
      <c r="B497" t="str">
        <f t="shared" si="45"/>
        <v>Manish-1064</v>
      </c>
      <c r="C497" t="str">
        <f>VLOOKUP($B497,Roster!$A$2:$AG$81,2,0)</f>
        <v>Manish</v>
      </c>
      <c r="D497" t="str">
        <f>VLOOKUP($B497,Roster!$A$2:$AG$81,3,0)</f>
        <v>Pratap</v>
      </c>
      <c r="E497" t="str">
        <f>VLOOKUP($B497,Roster!$A$2:$AG$81,MATCH($A497,Roster!$A$2:$AG$2,0),0)</f>
        <v>08:00 - 17:00</v>
      </c>
      <c r="F497" t="s">
        <v>181</v>
      </c>
      <c r="G497" s="16">
        <f t="shared" si="39"/>
        <v>1</v>
      </c>
      <c r="H497" s="16">
        <f t="shared" si="40"/>
        <v>1</v>
      </c>
      <c r="I497" s="16">
        <f t="shared" si="41"/>
        <v>0</v>
      </c>
    </row>
    <row r="498" spans="1:9" x14ac:dyDescent="0.25">
      <c r="A498" s="15">
        <f t="shared" si="44"/>
        <v>44719</v>
      </c>
      <c r="B498" t="str">
        <f t="shared" si="45"/>
        <v>Deepshikha-1067</v>
      </c>
      <c r="C498" t="str">
        <f>VLOOKUP($B498,Roster!$A$2:$AG$81,2,0)</f>
        <v>Deepshikha</v>
      </c>
      <c r="D498" t="str">
        <f>VLOOKUP($B498,Roster!$A$2:$AG$81,3,0)</f>
        <v>Pratap</v>
      </c>
      <c r="E498" t="str">
        <f>VLOOKUP($B498,Roster!$A$2:$AG$81,MATCH($A498,Roster!$A$2:$AG$2,0),0)</f>
        <v>06:00 - 15:00</v>
      </c>
      <c r="F498" t="s">
        <v>181</v>
      </c>
      <c r="G498" s="16">
        <f t="shared" si="39"/>
        <v>1</v>
      </c>
      <c r="H498" s="16">
        <f t="shared" si="40"/>
        <v>1</v>
      </c>
      <c r="I498" s="16">
        <f t="shared" si="41"/>
        <v>0</v>
      </c>
    </row>
    <row r="499" spans="1:9" x14ac:dyDescent="0.25">
      <c r="A499" s="15">
        <f t="shared" si="44"/>
        <v>44719</v>
      </c>
      <c r="B499" t="str">
        <f t="shared" si="45"/>
        <v>Sheetal Sharma-1070</v>
      </c>
      <c r="C499" t="str">
        <f>VLOOKUP($B499,Roster!$A$2:$AG$81,2,0)</f>
        <v>Sheetal Sharma</v>
      </c>
      <c r="D499" t="str">
        <f>VLOOKUP($B499,Roster!$A$2:$AG$81,3,0)</f>
        <v>Pratap</v>
      </c>
      <c r="E499" t="str">
        <f>VLOOKUP($B499,Roster!$A$2:$AG$81,MATCH($A499,Roster!$A$2:$AG$2,0),0)</f>
        <v>06:00 - 15:00</v>
      </c>
      <c r="F499" t="s">
        <v>181</v>
      </c>
      <c r="G499" s="16">
        <f t="shared" si="39"/>
        <v>1</v>
      </c>
      <c r="H499" s="16">
        <f t="shared" si="40"/>
        <v>1</v>
      </c>
      <c r="I499" s="16">
        <f t="shared" si="41"/>
        <v>0</v>
      </c>
    </row>
    <row r="500" spans="1:9" x14ac:dyDescent="0.25">
      <c r="A500" s="15">
        <f t="shared" si="44"/>
        <v>44719</v>
      </c>
      <c r="B500" t="str">
        <f t="shared" si="45"/>
        <v>Jatin Khanna-1073</v>
      </c>
      <c r="C500" t="str">
        <f>VLOOKUP($B500,Roster!$A$2:$AG$81,2,0)</f>
        <v>Jatin Khanna</v>
      </c>
      <c r="D500" t="str">
        <f>VLOOKUP($B500,Roster!$A$2:$AG$81,3,0)</f>
        <v>Pratap</v>
      </c>
      <c r="E500" t="str">
        <f>VLOOKUP($B500,Roster!$A$2:$AG$81,MATCH($A500,Roster!$A$2:$AG$2,0),0)</f>
        <v>14:00 - 23:00</v>
      </c>
      <c r="F500" t="s">
        <v>181</v>
      </c>
      <c r="G500" s="16">
        <f t="shared" si="39"/>
        <v>1</v>
      </c>
      <c r="H500" s="16">
        <f t="shared" si="40"/>
        <v>1</v>
      </c>
      <c r="I500" s="16">
        <f t="shared" si="41"/>
        <v>0</v>
      </c>
    </row>
    <row r="501" spans="1:9" x14ac:dyDescent="0.25">
      <c r="A501" s="15">
        <f t="shared" si="44"/>
        <v>44719</v>
      </c>
      <c r="B501" t="str">
        <f t="shared" si="45"/>
        <v>Devesh Singh-1076</v>
      </c>
      <c r="C501" t="str">
        <f>VLOOKUP($B501,Roster!$A$2:$AG$81,2,0)</f>
        <v>Devesh Singh</v>
      </c>
      <c r="D501" t="str">
        <f>VLOOKUP($B501,Roster!$A$2:$AG$81,3,0)</f>
        <v>Raman</v>
      </c>
      <c r="E501" t="str">
        <f>VLOOKUP($B501,Roster!$A$2:$AG$81,MATCH($A501,Roster!$A$2:$AG$2,0),0)</f>
        <v>08:00 - 17:00</v>
      </c>
      <c r="F501" t="s">
        <v>187</v>
      </c>
      <c r="G501" s="16">
        <f t="shared" si="39"/>
        <v>1</v>
      </c>
      <c r="H501" s="16">
        <f t="shared" si="40"/>
        <v>0</v>
      </c>
      <c r="I501" s="16">
        <f t="shared" si="41"/>
        <v>1</v>
      </c>
    </row>
    <row r="502" spans="1:9" x14ac:dyDescent="0.25">
      <c r="A502" s="15">
        <f t="shared" si="44"/>
        <v>44719</v>
      </c>
      <c r="B502" t="str">
        <f t="shared" si="45"/>
        <v>Raviranjan-1079</v>
      </c>
      <c r="C502" t="str">
        <f>VLOOKUP($B502,Roster!$A$2:$AG$81,2,0)</f>
        <v>Raviranjan</v>
      </c>
      <c r="D502" t="str">
        <f>VLOOKUP($B502,Roster!$A$2:$AG$81,3,0)</f>
        <v>Raman</v>
      </c>
      <c r="E502" t="str">
        <f>VLOOKUP($B502,Roster!$A$2:$AG$81,MATCH($A502,Roster!$A$2:$AG$2,0),0)</f>
        <v>06:00 - 15:00</v>
      </c>
      <c r="F502" t="s">
        <v>181</v>
      </c>
      <c r="G502" s="16">
        <f t="shared" si="39"/>
        <v>1</v>
      </c>
      <c r="H502" s="16">
        <f t="shared" si="40"/>
        <v>1</v>
      </c>
      <c r="I502" s="16">
        <f t="shared" si="41"/>
        <v>0</v>
      </c>
    </row>
    <row r="503" spans="1:9" x14ac:dyDescent="0.25">
      <c r="A503" s="15">
        <f t="shared" si="44"/>
        <v>44719</v>
      </c>
      <c r="B503" t="str">
        <f t="shared" si="45"/>
        <v>Shilpa-1082</v>
      </c>
      <c r="C503" t="str">
        <f>VLOOKUP($B503,Roster!$A$2:$AG$81,2,0)</f>
        <v>Shilpa</v>
      </c>
      <c r="D503" t="str">
        <f>VLOOKUP($B503,Roster!$A$2:$AG$81,3,0)</f>
        <v>Raman</v>
      </c>
      <c r="E503" t="str">
        <f>VLOOKUP($B503,Roster!$A$2:$AG$81,MATCH($A503,Roster!$A$2:$AG$2,0),0)</f>
        <v>09:00 - 18:00</v>
      </c>
      <c r="F503" t="s">
        <v>181</v>
      </c>
      <c r="G503" s="16">
        <f t="shared" si="39"/>
        <v>1</v>
      </c>
      <c r="H503" s="16">
        <f t="shared" si="40"/>
        <v>1</v>
      </c>
      <c r="I503" s="16">
        <f t="shared" si="41"/>
        <v>0</v>
      </c>
    </row>
    <row r="504" spans="1:9" x14ac:dyDescent="0.25">
      <c r="A504" s="15">
        <f t="shared" si="44"/>
        <v>44719</v>
      </c>
      <c r="B504" t="str">
        <f t="shared" si="45"/>
        <v>Amit-1085</v>
      </c>
      <c r="C504" t="str">
        <f>VLOOKUP($B504,Roster!$A$2:$AG$81,2,0)</f>
        <v>Amit</v>
      </c>
      <c r="D504" t="str">
        <f>VLOOKUP($B504,Roster!$A$2:$AG$81,3,0)</f>
        <v>Raman</v>
      </c>
      <c r="E504" t="str">
        <f>VLOOKUP($B504,Roster!$A$2:$AG$81,MATCH($A504,Roster!$A$2:$AG$2,0),0)</f>
        <v>14:00 - 23:00</v>
      </c>
      <c r="F504" t="s">
        <v>181</v>
      </c>
      <c r="G504" s="16">
        <f t="shared" si="39"/>
        <v>1</v>
      </c>
      <c r="H504" s="16">
        <f t="shared" si="40"/>
        <v>1</v>
      </c>
      <c r="I504" s="16">
        <f t="shared" si="41"/>
        <v>0</v>
      </c>
    </row>
    <row r="505" spans="1:9" x14ac:dyDescent="0.25">
      <c r="A505" s="15">
        <f t="shared" si="44"/>
        <v>44719</v>
      </c>
      <c r="B505" t="str">
        <f t="shared" si="45"/>
        <v>Md Talib-1088</v>
      </c>
      <c r="C505" t="str">
        <f>VLOOKUP($B505,Roster!$A$2:$AG$81,2,0)</f>
        <v>Md Talib</v>
      </c>
      <c r="D505" t="str">
        <f>VLOOKUP($B505,Roster!$A$2:$AG$81,3,0)</f>
        <v>Raman</v>
      </c>
      <c r="E505" t="str">
        <f>VLOOKUP($B505,Roster!$A$2:$AG$81,MATCH($A505,Roster!$A$2:$AG$2,0),0)</f>
        <v>09:00 - 18:00</v>
      </c>
      <c r="F505" t="s">
        <v>181</v>
      </c>
      <c r="G505" s="16">
        <f t="shared" si="39"/>
        <v>1</v>
      </c>
      <c r="H505" s="16">
        <f t="shared" si="40"/>
        <v>1</v>
      </c>
      <c r="I505" s="16">
        <f t="shared" si="41"/>
        <v>0</v>
      </c>
    </row>
    <row r="506" spans="1:9" x14ac:dyDescent="0.25">
      <c r="A506" s="15">
        <f t="shared" si="44"/>
        <v>44719</v>
      </c>
      <c r="B506" t="str">
        <f t="shared" si="45"/>
        <v>Arpan-1091</v>
      </c>
      <c r="C506" t="str">
        <f>VLOOKUP($B506,Roster!$A$2:$AG$81,2,0)</f>
        <v>Arpan</v>
      </c>
      <c r="D506" t="str">
        <f>VLOOKUP($B506,Roster!$A$2:$AG$81,3,0)</f>
        <v>Raman</v>
      </c>
      <c r="E506" t="str">
        <f>VLOOKUP($B506,Roster!$A$2:$AG$81,MATCH($A506,Roster!$A$2:$AG$2,0),0)</f>
        <v>14:00 - 23:00</v>
      </c>
      <c r="F506" t="s">
        <v>187</v>
      </c>
      <c r="G506" s="16">
        <f t="shared" si="39"/>
        <v>1</v>
      </c>
      <c r="H506" s="16">
        <f t="shared" si="40"/>
        <v>0</v>
      </c>
      <c r="I506" s="16">
        <f t="shared" si="41"/>
        <v>1</v>
      </c>
    </row>
    <row r="507" spans="1:9" x14ac:dyDescent="0.25">
      <c r="A507" s="15">
        <f t="shared" si="44"/>
        <v>44719</v>
      </c>
      <c r="B507" t="str">
        <f t="shared" si="45"/>
        <v>Shubham-1094</v>
      </c>
      <c r="C507" t="str">
        <f>VLOOKUP($B507,Roster!$A$2:$AG$81,2,0)</f>
        <v>Shubham</v>
      </c>
      <c r="D507" t="str">
        <f>VLOOKUP($B507,Roster!$A$2:$AG$81,3,0)</f>
        <v>Raman</v>
      </c>
      <c r="E507" t="str">
        <f>VLOOKUP($B507,Roster!$A$2:$AG$81,MATCH($A507,Roster!$A$2:$AG$2,0),0)</f>
        <v>09:00 - 18:00</v>
      </c>
      <c r="F507" t="s">
        <v>181</v>
      </c>
      <c r="G507" s="16">
        <f t="shared" si="39"/>
        <v>1</v>
      </c>
      <c r="H507" s="16">
        <f t="shared" si="40"/>
        <v>1</v>
      </c>
      <c r="I507" s="16">
        <f t="shared" si="41"/>
        <v>0</v>
      </c>
    </row>
    <row r="508" spans="1:9" x14ac:dyDescent="0.25">
      <c r="A508" s="15">
        <f t="shared" si="44"/>
        <v>44719</v>
      </c>
      <c r="B508" t="str">
        <f t="shared" si="45"/>
        <v>Nitesh-1097</v>
      </c>
      <c r="C508" t="str">
        <f>VLOOKUP($B508,Roster!$A$2:$AG$81,2,0)</f>
        <v>Nitesh</v>
      </c>
      <c r="D508" t="str">
        <f>VLOOKUP($B508,Roster!$A$2:$AG$81,3,0)</f>
        <v>Raman</v>
      </c>
      <c r="E508" t="str">
        <f>VLOOKUP($B508,Roster!$A$2:$AG$81,MATCH($A508,Roster!$A$2:$AG$2,0),0)</f>
        <v>Sick Leave</v>
      </c>
      <c r="F508" t="s">
        <v>13</v>
      </c>
      <c r="G508" s="16">
        <f t="shared" si="39"/>
        <v>0</v>
      </c>
      <c r="H508" s="16">
        <f t="shared" si="40"/>
        <v>0</v>
      </c>
      <c r="I508" s="16">
        <f t="shared" si="41"/>
        <v>0</v>
      </c>
    </row>
    <row r="509" spans="1:9" x14ac:dyDescent="0.25">
      <c r="A509" s="15">
        <f t="shared" si="44"/>
        <v>44719</v>
      </c>
      <c r="B509" t="str">
        <f t="shared" si="45"/>
        <v>Yashpal Rawat-1100</v>
      </c>
      <c r="C509" t="str">
        <f>VLOOKUP($B509,Roster!$A$2:$AG$81,2,0)</f>
        <v>Yashpal Rawat</v>
      </c>
      <c r="D509" t="str">
        <f>VLOOKUP($B509,Roster!$A$2:$AG$81,3,0)</f>
        <v>Shivaji</v>
      </c>
      <c r="E509" t="str">
        <f>VLOOKUP($B509,Roster!$A$2:$AG$81,MATCH($A509,Roster!$A$2:$AG$2,0),0)</f>
        <v>14:00 - 23:00</v>
      </c>
      <c r="F509" t="s">
        <v>181</v>
      </c>
      <c r="G509" s="16">
        <f t="shared" si="39"/>
        <v>1</v>
      </c>
      <c r="H509" s="16">
        <f t="shared" si="40"/>
        <v>1</v>
      </c>
      <c r="I509" s="16">
        <f t="shared" si="41"/>
        <v>0</v>
      </c>
    </row>
    <row r="510" spans="1:9" x14ac:dyDescent="0.25">
      <c r="A510" s="15">
        <f t="shared" si="44"/>
        <v>44719</v>
      </c>
      <c r="B510" t="str">
        <f t="shared" si="45"/>
        <v>Narander-1103</v>
      </c>
      <c r="C510" t="str">
        <f>VLOOKUP($B510,Roster!$A$2:$AG$81,2,0)</f>
        <v>Narander</v>
      </c>
      <c r="D510" t="str">
        <f>VLOOKUP($B510,Roster!$A$2:$AG$81,3,0)</f>
        <v>Shivaji</v>
      </c>
      <c r="E510" t="str">
        <f>VLOOKUP($B510,Roster!$A$2:$AG$81,MATCH($A510,Roster!$A$2:$AG$2,0),0)</f>
        <v>06:00 - 15:00</v>
      </c>
      <c r="F510" t="s">
        <v>181</v>
      </c>
      <c r="G510" s="16">
        <f t="shared" si="39"/>
        <v>1</v>
      </c>
      <c r="H510" s="16">
        <f t="shared" si="40"/>
        <v>1</v>
      </c>
      <c r="I510" s="16">
        <f t="shared" si="41"/>
        <v>0</v>
      </c>
    </row>
    <row r="511" spans="1:9" x14ac:dyDescent="0.25">
      <c r="A511" s="15">
        <f t="shared" si="44"/>
        <v>44719</v>
      </c>
      <c r="B511" t="str">
        <f t="shared" si="45"/>
        <v>Praveen Kumar-1106</v>
      </c>
      <c r="C511" t="str">
        <f>VLOOKUP($B511,Roster!$A$2:$AG$81,2,0)</f>
        <v>Praveen Kumar</v>
      </c>
      <c r="D511" t="str">
        <f>VLOOKUP($B511,Roster!$A$2:$AG$81,3,0)</f>
        <v>Shivaji</v>
      </c>
      <c r="E511" t="str">
        <f>VLOOKUP($B511,Roster!$A$2:$AG$81,MATCH($A511,Roster!$A$2:$AG$2,0),0)</f>
        <v>09:00 - 18:00</v>
      </c>
      <c r="F511" t="s">
        <v>181</v>
      </c>
      <c r="G511" s="16">
        <f t="shared" si="39"/>
        <v>1</v>
      </c>
      <c r="H511" s="16">
        <f t="shared" si="40"/>
        <v>1</v>
      </c>
      <c r="I511" s="16">
        <f t="shared" si="41"/>
        <v>0</v>
      </c>
    </row>
    <row r="512" spans="1:9" x14ac:dyDescent="0.25">
      <c r="A512" s="15">
        <f t="shared" si="44"/>
        <v>44719</v>
      </c>
      <c r="B512" t="str">
        <f t="shared" si="45"/>
        <v>Shivani Jain-1109</v>
      </c>
      <c r="C512" t="str">
        <f>VLOOKUP($B512,Roster!$A$2:$AG$81,2,0)</f>
        <v>Shivani Jain</v>
      </c>
      <c r="D512" t="str">
        <f>VLOOKUP($B512,Roster!$A$2:$AG$81,3,0)</f>
        <v>Shivaji</v>
      </c>
      <c r="E512" t="str">
        <f>VLOOKUP($B512,Roster!$A$2:$AG$81,MATCH($A512,Roster!$A$2:$AG$2,0),0)</f>
        <v>08:00 - 17:00</v>
      </c>
      <c r="F512" t="s">
        <v>181</v>
      </c>
      <c r="G512" s="16">
        <f t="shared" si="39"/>
        <v>1</v>
      </c>
      <c r="H512" s="16">
        <f t="shared" si="40"/>
        <v>1</v>
      </c>
      <c r="I512" s="16">
        <f t="shared" si="41"/>
        <v>0</v>
      </c>
    </row>
    <row r="513" spans="1:9" x14ac:dyDescent="0.25">
      <c r="A513" s="15">
        <f t="shared" si="44"/>
        <v>44719</v>
      </c>
      <c r="B513" t="str">
        <f t="shared" si="45"/>
        <v>Jyoti sharma-1112</v>
      </c>
      <c r="C513" t="str">
        <f>VLOOKUP($B513,Roster!$A$2:$AG$81,2,0)</f>
        <v>Jyoti sharma</v>
      </c>
      <c r="D513" t="str">
        <f>VLOOKUP($B513,Roster!$A$2:$AG$81,3,0)</f>
        <v>Shivaji</v>
      </c>
      <c r="E513" t="str">
        <f>VLOOKUP($B513,Roster!$A$2:$AG$81,MATCH($A513,Roster!$A$2:$AG$2,0),0)</f>
        <v>09:00 - 18:00</v>
      </c>
      <c r="F513" t="s">
        <v>187</v>
      </c>
      <c r="G513" s="16">
        <f t="shared" si="39"/>
        <v>1</v>
      </c>
      <c r="H513" s="16">
        <f t="shared" si="40"/>
        <v>0</v>
      </c>
      <c r="I513" s="16">
        <f t="shared" si="41"/>
        <v>1</v>
      </c>
    </row>
    <row r="514" spans="1:9" x14ac:dyDescent="0.25">
      <c r="A514" s="15">
        <f t="shared" si="44"/>
        <v>44719</v>
      </c>
      <c r="B514" t="str">
        <f t="shared" si="45"/>
        <v>Hemant-1115</v>
      </c>
      <c r="C514" t="str">
        <f>VLOOKUP($B514,Roster!$A$2:$AG$81,2,0)</f>
        <v>Hemant</v>
      </c>
      <c r="D514" t="str">
        <f>VLOOKUP($B514,Roster!$A$2:$AG$81,3,0)</f>
        <v>Shivaji</v>
      </c>
      <c r="E514" t="str">
        <f>VLOOKUP($B514,Roster!$A$2:$AG$81,MATCH($A514,Roster!$A$2:$AG$2,0),0)</f>
        <v>09:00 - 18:00</v>
      </c>
      <c r="F514" t="s">
        <v>181</v>
      </c>
      <c r="G514" s="16">
        <f t="shared" si="39"/>
        <v>1</v>
      </c>
      <c r="H514" s="16">
        <f t="shared" si="40"/>
        <v>1</v>
      </c>
      <c r="I514" s="16">
        <f t="shared" si="41"/>
        <v>0</v>
      </c>
    </row>
    <row r="515" spans="1:9" x14ac:dyDescent="0.25">
      <c r="A515" s="15">
        <f t="shared" si="44"/>
        <v>44719</v>
      </c>
      <c r="B515" t="str">
        <f t="shared" si="45"/>
        <v>Deepak -1118</v>
      </c>
      <c r="C515" t="str">
        <f>VLOOKUP($B515,Roster!$A$2:$AG$81,2,0)</f>
        <v xml:space="preserve">Deepak </v>
      </c>
      <c r="D515" t="str">
        <f>VLOOKUP($B515,Roster!$A$2:$AG$81,3,0)</f>
        <v>Shivaji</v>
      </c>
      <c r="E515" t="str">
        <f>VLOOKUP($B515,Roster!$A$2:$AG$81,MATCH($A515,Roster!$A$2:$AG$2,0),0)</f>
        <v>Sick Leave</v>
      </c>
      <c r="F515" t="s">
        <v>13</v>
      </c>
      <c r="G515" s="16">
        <f t="shared" ref="G515:G578" si="46">IF(E515&lt;&gt;F515,1,0)</f>
        <v>0</v>
      </c>
      <c r="H515" s="16">
        <f t="shared" ref="H515:H578" si="47">IF(F515="Present",1,0)</f>
        <v>0</v>
      </c>
      <c r="I515" s="16">
        <f t="shared" ref="I515:I578" si="48">IF(G515=H515,0,1)</f>
        <v>0</v>
      </c>
    </row>
    <row r="516" spans="1:9" x14ac:dyDescent="0.25">
      <c r="A516" s="15">
        <f t="shared" si="44"/>
        <v>44719</v>
      </c>
      <c r="B516" t="str">
        <f t="shared" si="45"/>
        <v>Pratham-1121</v>
      </c>
      <c r="C516" t="str">
        <f>VLOOKUP($B516,Roster!$A$2:$AG$81,2,0)</f>
        <v>Pratham</v>
      </c>
      <c r="D516" t="str">
        <f>VLOOKUP($B516,Roster!$A$2:$AG$81,3,0)</f>
        <v>Shivaji</v>
      </c>
      <c r="E516" t="str">
        <f>VLOOKUP($B516,Roster!$A$2:$AG$81,MATCH($A516,Roster!$A$2:$AG$2,0),0)</f>
        <v>09:00 - 18:00</v>
      </c>
      <c r="F516" t="s">
        <v>181</v>
      </c>
      <c r="G516" s="16">
        <f t="shared" si="46"/>
        <v>1</v>
      </c>
      <c r="H516" s="16">
        <f t="shared" si="47"/>
        <v>1</v>
      </c>
      <c r="I516" s="16">
        <f t="shared" si="48"/>
        <v>0</v>
      </c>
    </row>
    <row r="517" spans="1:9" x14ac:dyDescent="0.25">
      <c r="A517" s="15">
        <f t="shared" si="44"/>
        <v>44719</v>
      </c>
      <c r="B517" t="str">
        <f t="shared" si="45"/>
        <v>Pankaj-1124</v>
      </c>
      <c r="C517" t="str">
        <f>VLOOKUP($B517,Roster!$A$2:$AG$81,2,0)</f>
        <v>Pankaj</v>
      </c>
      <c r="D517" t="str">
        <f>VLOOKUP($B517,Roster!$A$2:$AG$81,3,0)</f>
        <v>Shivaji</v>
      </c>
      <c r="E517" t="str">
        <f>VLOOKUP($B517,Roster!$A$2:$AG$81,MATCH($A517,Roster!$A$2:$AG$2,0),0)</f>
        <v>06:00 - 15:00</v>
      </c>
      <c r="F517" t="s">
        <v>181</v>
      </c>
      <c r="G517" s="16">
        <f t="shared" si="46"/>
        <v>1</v>
      </c>
      <c r="H517" s="16">
        <f t="shared" si="47"/>
        <v>1</v>
      </c>
      <c r="I517" s="16">
        <f t="shared" si="48"/>
        <v>0</v>
      </c>
    </row>
    <row r="518" spans="1:9" x14ac:dyDescent="0.25">
      <c r="A518" s="15">
        <f t="shared" si="44"/>
        <v>44719</v>
      </c>
      <c r="B518" t="str">
        <f t="shared" si="45"/>
        <v>Hitesh-1127</v>
      </c>
      <c r="C518" t="str">
        <f>VLOOKUP($B518,Roster!$A$2:$AG$81,2,0)</f>
        <v>Hitesh</v>
      </c>
      <c r="D518" t="str">
        <f>VLOOKUP($B518,Roster!$A$2:$AG$81,3,0)</f>
        <v>Shivaji</v>
      </c>
      <c r="E518" t="str">
        <f>VLOOKUP($B518,Roster!$A$2:$AG$81,MATCH($A518,Roster!$A$2:$AG$2,0),0)</f>
        <v>09:00 - 18:00</v>
      </c>
      <c r="F518" t="s">
        <v>187</v>
      </c>
      <c r="G518" s="16">
        <f t="shared" si="46"/>
        <v>1</v>
      </c>
      <c r="H518" s="16">
        <f t="shared" si="47"/>
        <v>0</v>
      </c>
      <c r="I518" s="16">
        <f t="shared" si="48"/>
        <v>1</v>
      </c>
    </row>
    <row r="519" spans="1:9" x14ac:dyDescent="0.25">
      <c r="A519" s="15">
        <f t="shared" si="44"/>
        <v>44719</v>
      </c>
      <c r="B519" t="str">
        <f t="shared" si="45"/>
        <v>Jaspreet kaur-1130</v>
      </c>
      <c r="C519" t="str">
        <f>VLOOKUP($B519,Roster!$A$2:$AG$81,2,0)</f>
        <v>Jaspreet kaur</v>
      </c>
      <c r="D519" t="str">
        <f>VLOOKUP($B519,Roster!$A$2:$AG$81,3,0)</f>
        <v>Shivaji</v>
      </c>
      <c r="E519" t="str">
        <f>VLOOKUP($B519,Roster!$A$2:$AG$81,MATCH($A519,Roster!$A$2:$AG$2,0),0)</f>
        <v>09:00 - 18:00</v>
      </c>
      <c r="F519" t="s">
        <v>181</v>
      </c>
      <c r="G519" s="16">
        <f t="shared" si="46"/>
        <v>1</v>
      </c>
      <c r="H519" s="16">
        <f t="shared" si="47"/>
        <v>1</v>
      </c>
      <c r="I519" s="16">
        <f t="shared" si="48"/>
        <v>0</v>
      </c>
    </row>
    <row r="520" spans="1:9" x14ac:dyDescent="0.25">
      <c r="A520" s="15">
        <f t="shared" si="44"/>
        <v>44719</v>
      </c>
      <c r="B520" t="str">
        <f t="shared" si="45"/>
        <v>Tinku-1133</v>
      </c>
      <c r="C520" t="str">
        <f>VLOOKUP($B520,Roster!$A$2:$AG$81,2,0)</f>
        <v>Tinku</v>
      </c>
      <c r="D520" t="str">
        <f>VLOOKUP($B520,Roster!$A$2:$AG$81,3,0)</f>
        <v>Tagor</v>
      </c>
      <c r="E520" t="str">
        <f>VLOOKUP($B520,Roster!$A$2:$AG$81,MATCH($A520,Roster!$A$2:$AG$2,0),0)</f>
        <v>08:00 - 17:00</v>
      </c>
      <c r="F520" t="s">
        <v>181</v>
      </c>
      <c r="G520" s="16">
        <f t="shared" si="46"/>
        <v>1</v>
      </c>
      <c r="H520" s="16">
        <f t="shared" si="47"/>
        <v>1</v>
      </c>
      <c r="I520" s="16">
        <f t="shared" si="48"/>
        <v>0</v>
      </c>
    </row>
    <row r="521" spans="1:9" x14ac:dyDescent="0.25">
      <c r="A521" s="15">
        <f t="shared" si="44"/>
        <v>44719</v>
      </c>
      <c r="B521" t="str">
        <f t="shared" si="45"/>
        <v>Nitika-1136</v>
      </c>
      <c r="C521" t="str">
        <f>VLOOKUP($B521,Roster!$A$2:$AG$81,2,0)</f>
        <v>Nitika</v>
      </c>
      <c r="D521" t="str">
        <f>VLOOKUP($B521,Roster!$A$2:$AG$81,3,0)</f>
        <v>Tagor</v>
      </c>
      <c r="E521" t="str">
        <f>VLOOKUP($B521,Roster!$A$2:$AG$81,MATCH($A521,Roster!$A$2:$AG$2,0),0)</f>
        <v>09:00 - 18:00</v>
      </c>
      <c r="F521" t="s">
        <v>181</v>
      </c>
      <c r="G521" s="16">
        <f t="shared" si="46"/>
        <v>1</v>
      </c>
      <c r="H521" s="16">
        <f t="shared" si="47"/>
        <v>1</v>
      </c>
      <c r="I521" s="16">
        <f t="shared" si="48"/>
        <v>0</v>
      </c>
    </row>
    <row r="522" spans="1:9" x14ac:dyDescent="0.25">
      <c r="A522" s="15">
        <f t="shared" si="44"/>
        <v>44719</v>
      </c>
      <c r="B522" t="str">
        <f t="shared" si="45"/>
        <v>Ghazi-1139</v>
      </c>
      <c r="C522" t="str">
        <f>VLOOKUP($B522,Roster!$A$2:$AG$81,2,0)</f>
        <v>Ghazi</v>
      </c>
      <c r="D522" t="str">
        <f>VLOOKUP($B522,Roster!$A$2:$AG$81,3,0)</f>
        <v>Tagor</v>
      </c>
      <c r="E522" t="str">
        <f>VLOOKUP($B522,Roster!$A$2:$AG$81,MATCH($A522,Roster!$A$2:$AG$2,0),0)</f>
        <v>Sick Leave</v>
      </c>
      <c r="F522" t="s">
        <v>13</v>
      </c>
      <c r="G522" s="16">
        <f t="shared" si="46"/>
        <v>0</v>
      </c>
      <c r="H522" s="16">
        <f t="shared" si="47"/>
        <v>0</v>
      </c>
      <c r="I522" s="16">
        <f t="shared" si="48"/>
        <v>0</v>
      </c>
    </row>
    <row r="523" spans="1:9" x14ac:dyDescent="0.25">
      <c r="A523" s="15">
        <f t="shared" si="44"/>
        <v>44719</v>
      </c>
      <c r="B523" t="str">
        <f t="shared" si="45"/>
        <v>Ajay-1142</v>
      </c>
      <c r="C523" t="str">
        <f>VLOOKUP($B523,Roster!$A$2:$AG$81,2,0)</f>
        <v>Ajay</v>
      </c>
      <c r="D523" t="str">
        <f>VLOOKUP($B523,Roster!$A$2:$AG$81,3,0)</f>
        <v>Tagor</v>
      </c>
      <c r="E523" t="str">
        <f>VLOOKUP($B523,Roster!$A$2:$AG$81,MATCH($A523,Roster!$A$2:$AG$2,0),0)</f>
        <v>Sick Leave</v>
      </c>
      <c r="F523" t="s">
        <v>13</v>
      </c>
      <c r="G523" s="16">
        <f t="shared" si="46"/>
        <v>0</v>
      </c>
      <c r="H523" s="16">
        <f t="shared" si="47"/>
        <v>0</v>
      </c>
      <c r="I523" s="16">
        <f t="shared" si="48"/>
        <v>0</v>
      </c>
    </row>
    <row r="524" spans="1:9" x14ac:dyDescent="0.25">
      <c r="A524" s="15">
        <f t="shared" si="44"/>
        <v>44719</v>
      </c>
      <c r="B524" t="str">
        <f t="shared" si="45"/>
        <v>Manan-1145</v>
      </c>
      <c r="C524" t="str">
        <f>VLOOKUP($B524,Roster!$A$2:$AG$81,2,0)</f>
        <v>Manan</v>
      </c>
      <c r="D524" t="str">
        <f>VLOOKUP($B524,Roster!$A$2:$AG$81,3,0)</f>
        <v>Tagor</v>
      </c>
      <c r="E524" t="str">
        <f>VLOOKUP($B524,Roster!$A$2:$AG$81,MATCH($A524,Roster!$A$2:$AG$2,0),0)</f>
        <v>14:00 - 23:00</v>
      </c>
      <c r="F524" t="s">
        <v>181</v>
      </c>
      <c r="G524" s="16">
        <f t="shared" si="46"/>
        <v>1</v>
      </c>
      <c r="H524" s="16">
        <f t="shared" si="47"/>
        <v>1</v>
      </c>
      <c r="I524" s="16">
        <f t="shared" si="48"/>
        <v>0</v>
      </c>
    </row>
    <row r="525" spans="1:9" x14ac:dyDescent="0.25">
      <c r="A525" s="15">
        <f t="shared" si="44"/>
        <v>44719</v>
      </c>
      <c r="B525" t="str">
        <f t="shared" si="45"/>
        <v>Dheeraj-1148</v>
      </c>
      <c r="C525" t="str">
        <f>VLOOKUP($B525,Roster!$A$2:$AG$81,2,0)</f>
        <v>Dheeraj</v>
      </c>
      <c r="D525" t="str">
        <f>VLOOKUP($B525,Roster!$A$2:$AG$81,3,0)</f>
        <v>Tagor</v>
      </c>
      <c r="E525" t="str">
        <f>VLOOKUP($B525,Roster!$A$2:$AG$81,MATCH($A525,Roster!$A$2:$AG$2,0),0)</f>
        <v>14:00 - 23:00</v>
      </c>
      <c r="F525" t="s">
        <v>181</v>
      </c>
      <c r="G525" s="16">
        <f t="shared" si="46"/>
        <v>1</v>
      </c>
      <c r="H525" s="16">
        <f t="shared" si="47"/>
        <v>1</v>
      </c>
      <c r="I525" s="16">
        <f t="shared" si="48"/>
        <v>0</v>
      </c>
    </row>
    <row r="526" spans="1:9" x14ac:dyDescent="0.25">
      <c r="A526" s="15">
        <f t="shared" si="44"/>
        <v>44719</v>
      </c>
      <c r="B526" t="str">
        <f t="shared" si="45"/>
        <v>Soin-1151</v>
      </c>
      <c r="C526" t="str">
        <f>VLOOKUP($B526,Roster!$A$2:$AG$81,2,0)</f>
        <v>Soin</v>
      </c>
      <c r="D526" t="str">
        <f>VLOOKUP($B526,Roster!$A$2:$AG$81,3,0)</f>
        <v>Tagor</v>
      </c>
      <c r="E526" t="str">
        <f>VLOOKUP($B526,Roster!$A$2:$AG$81,MATCH($A526,Roster!$A$2:$AG$2,0),0)</f>
        <v>09:00 - 18:00</v>
      </c>
      <c r="F526" t="s">
        <v>181</v>
      </c>
      <c r="G526" s="16">
        <f t="shared" si="46"/>
        <v>1</v>
      </c>
      <c r="H526" s="16">
        <f t="shared" si="47"/>
        <v>1</v>
      </c>
      <c r="I526" s="16">
        <f t="shared" si="48"/>
        <v>0</v>
      </c>
    </row>
    <row r="527" spans="1:9" x14ac:dyDescent="0.25">
      <c r="A527" s="15">
        <f t="shared" si="44"/>
        <v>44719</v>
      </c>
      <c r="B527" t="str">
        <f t="shared" si="45"/>
        <v>Nitesh Singh-1154</v>
      </c>
      <c r="C527" t="str">
        <f>VLOOKUP($B527,Roster!$A$2:$AG$81,2,0)</f>
        <v>Nitesh Singh</v>
      </c>
      <c r="D527" t="str">
        <f>VLOOKUP($B527,Roster!$A$2:$AG$81,3,0)</f>
        <v>Tagor</v>
      </c>
      <c r="E527" t="str">
        <f>VLOOKUP($B527,Roster!$A$2:$AG$81,MATCH($A527,Roster!$A$2:$AG$2,0),0)</f>
        <v>06:00 - 15:00</v>
      </c>
      <c r="F527" t="s">
        <v>181</v>
      </c>
      <c r="G527" s="16">
        <f t="shared" si="46"/>
        <v>1</v>
      </c>
      <c r="H527" s="16">
        <f t="shared" si="47"/>
        <v>1</v>
      </c>
      <c r="I527" s="16">
        <f t="shared" si="48"/>
        <v>0</v>
      </c>
    </row>
    <row r="528" spans="1:9" x14ac:dyDescent="0.25">
      <c r="A528" s="15">
        <f t="shared" si="44"/>
        <v>44719</v>
      </c>
      <c r="B528" t="str">
        <f t="shared" si="45"/>
        <v>Devender-1157</v>
      </c>
      <c r="C528" t="str">
        <f>VLOOKUP($B528,Roster!$A$2:$AG$81,2,0)</f>
        <v>Devender</v>
      </c>
      <c r="D528" t="str">
        <f>VLOOKUP($B528,Roster!$A$2:$AG$81,3,0)</f>
        <v>Tagor</v>
      </c>
      <c r="E528" t="str">
        <f>VLOOKUP($B528,Roster!$A$2:$AG$81,MATCH($A528,Roster!$A$2:$AG$2,0),0)</f>
        <v>14:00 - 23:00</v>
      </c>
      <c r="F528" t="s">
        <v>181</v>
      </c>
      <c r="G528" s="16">
        <f t="shared" si="46"/>
        <v>1</v>
      </c>
      <c r="H528" s="16">
        <f t="shared" si="47"/>
        <v>1</v>
      </c>
      <c r="I528" s="16">
        <f t="shared" si="48"/>
        <v>0</v>
      </c>
    </row>
    <row r="529" spans="1:9" x14ac:dyDescent="0.25">
      <c r="A529" s="15">
        <f t="shared" si="44"/>
        <v>44719</v>
      </c>
      <c r="B529" t="str">
        <f t="shared" si="45"/>
        <v>Deepak-1160</v>
      </c>
      <c r="C529" t="str">
        <f>VLOOKUP($B529,Roster!$A$2:$AG$81,2,0)</f>
        <v>Deepak</v>
      </c>
      <c r="D529" t="str">
        <f>VLOOKUP($B529,Roster!$A$2:$AG$81,3,0)</f>
        <v>Tagor</v>
      </c>
      <c r="E529" t="str">
        <f>VLOOKUP($B529,Roster!$A$2:$AG$81,MATCH($A529,Roster!$A$2:$AG$2,0),0)</f>
        <v>14:00 - 23:00</v>
      </c>
      <c r="F529" t="s">
        <v>181</v>
      </c>
      <c r="G529" s="16">
        <f t="shared" si="46"/>
        <v>1</v>
      </c>
      <c r="H529" s="16">
        <f t="shared" si="47"/>
        <v>1</v>
      </c>
      <c r="I529" s="16">
        <f t="shared" si="48"/>
        <v>0</v>
      </c>
    </row>
    <row r="530" spans="1:9" x14ac:dyDescent="0.25">
      <c r="A530" s="15">
        <f t="shared" si="44"/>
        <v>44719</v>
      </c>
      <c r="B530" t="str">
        <f t="shared" si="45"/>
        <v>Kanika-1163</v>
      </c>
      <c r="C530" t="str">
        <f>VLOOKUP($B530,Roster!$A$2:$AG$81,2,0)</f>
        <v>Kanika</v>
      </c>
      <c r="D530" t="str">
        <f>VLOOKUP($B530,Roster!$A$2:$AG$81,3,0)</f>
        <v>Tagor</v>
      </c>
      <c r="E530" t="str">
        <f>VLOOKUP($B530,Roster!$A$2:$AG$81,MATCH($A530,Roster!$A$2:$AG$2,0),0)</f>
        <v>14:00 - 23:00</v>
      </c>
      <c r="F530" t="s">
        <v>181</v>
      </c>
      <c r="G530" s="16">
        <f t="shared" si="46"/>
        <v>1</v>
      </c>
      <c r="H530" s="16">
        <f t="shared" si="47"/>
        <v>1</v>
      </c>
      <c r="I530" s="16">
        <f t="shared" si="48"/>
        <v>0</v>
      </c>
    </row>
    <row r="531" spans="1:9" x14ac:dyDescent="0.25">
      <c r="A531" s="15">
        <f t="shared" si="44"/>
        <v>44719</v>
      </c>
      <c r="B531" t="str">
        <f t="shared" si="45"/>
        <v>Priyanka-1166</v>
      </c>
      <c r="C531" t="str">
        <f>VLOOKUP($B531,Roster!$A$2:$AG$81,2,0)</f>
        <v>Priyanka</v>
      </c>
      <c r="D531" t="str">
        <f>VLOOKUP($B531,Roster!$A$2:$AG$81,3,0)</f>
        <v>Tagor</v>
      </c>
      <c r="E531" t="str">
        <f>VLOOKUP($B531,Roster!$A$2:$AG$81,MATCH($A531,Roster!$A$2:$AG$2,0),0)</f>
        <v>08:00 - 17:00</v>
      </c>
      <c r="F531" t="s">
        <v>181</v>
      </c>
      <c r="G531" s="16">
        <f t="shared" si="46"/>
        <v>1</v>
      </c>
      <c r="H531" s="16">
        <f t="shared" si="47"/>
        <v>1</v>
      </c>
      <c r="I531" s="16">
        <f t="shared" si="48"/>
        <v>0</v>
      </c>
    </row>
    <row r="532" spans="1:9" x14ac:dyDescent="0.25">
      <c r="A532" s="15">
        <f t="shared" si="44"/>
        <v>44719</v>
      </c>
      <c r="B532" t="str">
        <f t="shared" si="45"/>
        <v>Ishu sharma-1169</v>
      </c>
      <c r="C532" t="str">
        <f>VLOOKUP($B532,Roster!$A$2:$AG$81,2,0)</f>
        <v>Ishu sharma</v>
      </c>
      <c r="D532" t="str">
        <f>VLOOKUP($B532,Roster!$A$2:$AG$81,3,0)</f>
        <v>WR Ashoka</v>
      </c>
      <c r="E532" t="str">
        <f>VLOOKUP($B532,Roster!$A$2:$AG$81,MATCH($A532,Roster!$A$2:$AG$2,0),0)</f>
        <v>14:00 - 23:00</v>
      </c>
      <c r="F532" t="s">
        <v>181</v>
      </c>
      <c r="G532" s="16">
        <f t="shared" si="46"/>
        <v>1</v>
      </c>
      <c r="H532" s="16">
        <f t="shared" si="47"/>
        <v>1</v>
      </c>
      <c r="I532" s="16">
        <f t="shared" si="48"/>
        <v>0</v>
      </c>
    </row>
    <row r="533" spans="1:9" x14ac:dyDescent="0.25">
      <c r="A533" s="15">
        <f t="shared" si="44"/>
        <v>44719</v>
      </c>
      <c r="B533" t="str">
        <f t="shared" si="45"/>
        <v>Neeraj-1172</v>
      </c>
      <c r="C533" t="str">
        <f>VLOOKUP($B533,Roster!$A$2:$AG$81,2,0)</f>
        <v>Neeraj</v>
      </c>
      <c r="D533" t="str">
        <f>VLOOKUP($B533,Roster!$A$2:$AG$81,3,0)</f>
        <v>WR Ashoka</v>
      </c>
      <c r="E533" t="str">
        <f>VLOOKUP($B533,Roster!$A$2:$AG$81,MATCH($A533,Roster!$A$2:$AG$2,0),0)</f>
        <v>14:00 - 23:00</v>
      </c>
      <c r="F533" t="s">
        <v>181</v>
      </c>
      <c r="G533" s="16">
        <f t="shared" si="46"/>
        <v>1</v>
      </c>
      <c r="H533" s="16">
        <f t="shared" si="47"/>
        <v>1</v>
      </c>
      <c r="I533" s="16">
        <f t="shared" si="48"/>
        <v>0</v>
      </c>
    </row>
    <row r="534" spans="1:9" x14ac:dyDescent="0.25">
      <c r="A534" s="15">
        <f t="shared" si="44"/>
        <v>44719</v>
      </c>
      <c r="B534" t="str">
        <f t="shared" si="45"/>
        <v>Mansi-1175</v>
      </c>
      <c r="C534" t="str">
        <f>VLOOKUP($B534,Roster!$A$2:$AG$81,2,0)</f>
        <v>Mansi</v>
      </c>
      <c r="D534" t="str">
        <f>VLOOKUP($B534,Roster!$A$2:$AG$81,3,0)</f>
        <v>WR Ashoka</v>
      </c>
      <c r="E534" t="str">
        <f>VLOOKUP($B534,Roster!$A$2:$AG$81,MATCH($A534,Roster!$A$2:$AG$2,0),0)</f>
        <v>09:00 - 18:00</v>
      </c>
      <c r="F534" t="s">
        <v>181</v>
      </c>
      <c r="G534" s="16">
        <f t="shared" si="46"/>
        <v>1</v>
      </c>
      <c r="H534" s="16">
        <f t="shared" si="47"/>
        <v>1</v>
      </c>
      <c r="I534" s="16">
        <f t="shared" si="48"/>
        <v>0</v>
      </c>
    </row>
    <row r="535" spans="1:9" x14ac:dyDescent="0.25">
      <c r="A535" s="15">
        <f t="shared" si="44"/>
        <v>44719</v>
      </c>
      <c r="B535" t="str">
        <f t="shared" si="45"/>
        <v>Kritika sharma-1178</v>
      </c>
      <c r="C535" t="str">
        <f>VLOOKUP($B535,Roster!$A$2:$AG$81,2,0)</f>
        <v>Kritika sharma</v>
      </c>
      <c r="D535" t="str">
        <f>VLOOKUP($B535,Roster!$A$2:$AG$81,3,0)</f>
        <v>WR Ashoka</v>
      </c>
      <c r="E535" t="str">
        <f>VLOOKUP($B535,Roster!$A$2:$AG$81,MATCH($A535,Roster!$A$2:$AG$2,0),0)</f>
        <v>09:00 - 18:00</v>
      </c>
      <c r="F535" t="s">
        <v>181</v>
      </c>
      <c r="G535" s="16">
        <f t="shared" si="46"/>
        <v>1</v>
      </c>
      <c r="H535" s="16">
        <f t="shared" si="47"/>
        <v>1</v>
      </c>
      <c r="I535" s="16">
        <f t="shared" si="48"/>
        <v>0</v>
      </c>
    </row>
    <row r="536" spans="1:9" x14ac:dyDescent="0.25">
      <c r="A536" s="15">
        <f t="shared" si="44"/>
        <v>44719</v>
      </c>
      <c r="B536" t="str">
        <f t="shared" si="45"/>
        <v>Yashika-1181</v>
      </c>
      <c r="C536" t="str">
        <f>VLOOKUP($B536,Roster!$A$2:$AG$81,2,0)</f>
        <v>Yashika</v>
      </c>
      <c r="D536" t="str">
        <f>VLOOKUP($B536,Roster!$A$2:$AG$81,3,0)</f>
        <v>WR Ashoka</v>
      </c>
      <c r="E536" t="str">
        <f>VLOOKUP($B536,Roster!$A$2:$AG$81,MATCH($A536,Roster!$A$2:$AG$2,0),0)</f>
        <v>06:00 - 15:00</v>
      </c>
      <c r="F536" t="s">
        <v>181</v>
      </c>
      <c r="G536" s="16">
        <f t="shared" si="46"/>
        <v>1</v>
      </c>
      <c r="H536" s="16">
        <f t="shared" si="47"/>
        <v>1</v>
      </c>
      <c r="I536" s="16">
        <f t="shared" si="48"/>
        <v>0</v>
      </c>
    </row>
    <row r="537" spans="1:9" x14ac:dyDescent="0.25">
      <c r="A537" s="15">
        <f t="shared" si="44"/>
        <v>44719</v>
      </c>
      <c r="B537" t="str">
        <f t="shared" si="45"/>
        <v>Deepanshu pandey-1184</v>
      </c>
      <c r="C537" t="str">
        <f>VLOOKUP($B537,Roster!$A$2:$AG$81,2,0)</f>
        <v>Deepanshu pandey</v>
      </c>
      <c r="D537" t="str">
        <f>VLOOKUP($B537,Roster!$A$2:$AG$81,3,0)</f>
        <v>WR Ashoka</v>
      </c>
      <c r="E537" t="str">
        <f>VLOOKUP($B537,Roster!$A$2:$AG$81,MATCH($A537,Roster!$A$2:$AG$2,0),0)</f>
        <v>14:00 - 23:00</v>
      </c>
      <c r="F537" t="s">
        <v>181</v>
      </c>
      <c r="G537" s="16">
        <f t="shared" si="46"/>
        <v>1</v>
      </c>
      <c r="H537" s="16">
        <f t="shared" si="47"/>
        <v>1</v>
      </c>
      <c r="I537" s="16">
        <f t="shared" si="48"/>
        <v>0</v>
      </c>
    </row>
    <row r="538" spans="1:9" x14ac:dyDescent="0.25">
      <c r="A538" s="15">
        <f t="shared" si="44"/>
        <v>44719</v>
      </c>
      <c r="B538" t="str">
        <f t="shared" si="45"/>
        <v>Archana-1187</v>
      </c>
      <c r="C538" t="str">
        <f>VLOOKUP($B538,Roster!$A$2:$AG$81,2,0)</f>
        <v>Archana</v>
      </c>
      <c r="D538" t="str">
        <f>VLOOKUP($B538,Roster!$A$2:$AG$81,3,0)</f>
        <v>WR Ashoka</v>
      </c>
      <c r="E538" t="str">
        <f>VLOOKUP($B538,Roster!$A$2:$AG$81,MATCH($A538,Roster!$A$2:$AG$2,0),0)</f>
        <v>14:00 - 23:00</v>
      </c>
      <c r="F538" t="s">
        <v>181</v>
      </c>
      <c r="G538" s="16">
        <f t="shared" si="46"/>
        <v>1</v>
      </c>
      <c r="H538" s="16">
        <f t="shared" si="47"/>
        <v>1</v>
      </c>
      <c r="I538" s="16">
        <f t="shared" si="48"/>
        <v>0</v>
      </c>
    </row>
    <row r="539" spans="1:9" x14ac:dyDescent="0.25">
      <c r="A539" s="15">
        <f t="shared" si="44"/>
        <v>44719</v>
      </c>
      <c r="B539" t="str">
        <f t="shared" si="45"/>
        <v>Naman-1190</v>
      </c>
      <c r="C539" t="str">
        <f>VLOOKUP($B539,Roster!$A$2:$AG$81,2,0)</f>
        <v>Naman</v>
      </c>
      <c r="D539" t="str">
        <f>VLOOKUP($B539,Roster!$A$2:$AG$81,3,0)</f>
        <v>WR Ashoka</v>
      </c>
      <c r="E539" t="str">
        <f>VLOOKUP($B539,Roster!$A$2:$AG$81,MATCH($A539,Roster!$A$2:$AG$2,0),0)</f>
        <v>06:00 - 15:00</v>
      </c>
      <c r="F539" t="s">
        <v>181</v>
      </c>
      <c r="G539" s="16">
        <f t="shared" si="46"/>
        <v>1</v>
      </c>
      <c r="H539" s="16">
        <f t="shared" si="47"/>
        <v>1</v>
      </c>
      <c r="I539" s="16">
        <f t="shared" si="48"/>
        <v>0</v>
      </c>
    </row>
    <row r="540" spans="1:9" x14ac:dyDescent="0.25">
      <c r="A540" s="15">
        <f t="shared" si="44"/>
        <v>44719</v>
      </c>
      <c r="B540" t="str">
        <f t="shared" si="45"/>
        <v>Gopal-1193</v>
      </c>
      <c r="C540" t="str">
        <f>VLOOKUP($B540,Roster!$A$2:$AG$81,2,0)</f>
        <v>Gopal</v>
      </c>
      <c r="D540" t="str">
        <f>VLOOKUP($B540,Roster!$A$2:$AG$81,3,0)</f>
        <v>WR Ashoka</v>
      </c>
      <c r="E540" t="str">
        <f>VLOOKUP($B540,Roster!$A$2:$AG$81,MATCH($A540,Roster!$A$2:$AG$2,0),0)</f>
        <v>06:00 - 15:00</v>
      </c>
      <c r="F540" t="s">
        <v>181</v>
      </c>
      <c r="G540" s="16">
        <f t="shared" si="46"/>
        <v>1</v>
      </c>
      <c r="H540" s="16">
        <f t="shared" si="47"/>
        <v>1</v>
      </c>
      <c r="I540" s="16">
        <f t="shared" si="48"/>
        <v>0</v>
      </c>
    </row>
    <row r="541" spans="1:9" x14ac:dyDescent="0.25">
      <c r="A541" s="15">
        <f t="shared" ref="A541:A554" si="49">A462+1</f>
        <v>44719</v>
      </c>
      <c r="B541" t="str">
        <f t="shared" ref="B541:B554" si="50">B462</f>
        <v>Anshul -1196</v>
      </c>
      <c r="C541" t="str">
        <f>VLOOKUP($B541,Roster!$A$2:$AG$81,2,0)</f>
        <v xml:space="preserve">Anshul </v>
      </c>
      <c r="D541" t="str">
        <f>VLOOKUP($B541,Roster!$A$2:$AG$81,3,0)</f>
        <v>WR Ashoka</v>
      </c>
      <c r="E541" t="str">
        <f>VLOOKUP($B541,Roster!$A$2:$AG$81,MATCH($A541,Roster!$A$2:$AG$2,0),0)</f>
        <v>08:00 - 17:00</v>
      </c>
      <c r="F541" t="s">
        <v>10</v>
      </c>
      <c r="G541" s="16">
        <f t="shared" si="46"/>
        <v>1</v>
      </c>
      <c r="H541" s="16">
        <f t="shared" si="47"/>
        <v>0</v>
      </c>
      <c r="I541" s="16">
        <f t="shared" si="48"/>
        <v>1</v>
      </c>
    </row>
    <row r="542" spans="1:9" x14ac:dyDescent="0.25">
      <c r="A542" s="15">
        <f t="shared" si="49"/>
        <v>44719</v>
      </c>
      <c r="B542" t="str">
        <f t="shared" si="50"/>
        <v>Gopal-1199</v>
      </c>
      <c r="C542" t="str">
        <f>VLOOKUP($B542,Roster!$A$2:$AG$81,2,0)</f>
        <v>Gopal</v>
      </c>
      <c r="D542" t="str">
        <f>VLOOKUP($B542,Roster!$A$2:$AG$81,3,0)</f>
        <v>Ashoka</v>
      </c>
      <c r="E542" t="str">
        <f>VLOOKUP($B542,Roster!$A$2:$AG$81,MATCH($A542,Roster!$A$2:$AG$2,0),0)</f>
        <v>14:00 - 23:00</v>
      </c>
      <c r="F542" t="s">
        <v>181</v>
      </c>
      <c r="G542" s="16">
        <f t="shared" si="46"/>
        <v>1</v>
      </c>
      <c r="H542" s="16">
        <f t="shared" si="47"/>
        <v>1</v>
      </c>
      <c r="I542" s="16">
        <f t="shared" si="48"/>
        <v>0</v>
      </c>
    </row>
    <row r="543" spans="1:9" x14ac:dyDescent="0.25">
      <c r="A543" s="15">
        <f t="shared" si="49"/>
        <v>44719</v>
      </c>
      <c r="B543" t="str">
        <f t="shared" si="50"/>
        <v>Nikhil-1202</v>
      </c>
      <c r="C543" t="str">
        <f>VLOOKUP($B543,Roster!$A$2:$AG$81,2,0)</f>
        <v>Nikhil</v>
      </c>
      <c r="D543" t="str">
        <f>VLOOKUP($B543,Roster!$A$2:$AG$81,3,0)</f>
        <v>Ashoka</v>
      </c>
      <c r="E543" t="str">
        <f>VLOOKUP($B543,Roster!$A$2:$AG$81,MATCH($A543,Roster!$A$2:$AG$2,0),0)</f>
        <v>14:00 - 23:00</v>
      </c>
      <c r="F543" t="s">
        <v>181</v>
      </c>
      <c r="G543" s="16">
        <f t="shared" si="46"/>
        <v>1</v>
      </c>
      <c r="H543" s="16">
        <f t="shared" si="47"/>
        <v>1</v>
      </c>
      <c r="I543" s="16">
        <f t="shared" si="48"/>
        <v>0</v>
      </c>
    </row>
    <row r="544" spans="1:9" x14ac:dyDescent="0.25">
      <c r="A544" s="15">
        <f t="shared" si="49"/>
        <v>44719</v>
      </c>
      <c r="B544" t="str">
        <f t="shared" si="50"/>
        <v>Priya-1205</v>
      </c>
      <c r="C544" t="str">
        <f>VLOOKUP($B544,Roster!$A$2:$AG$81,2,0)</f>
        <v>Priya</v>
      </c>
      <c r="D544" t="str">
        <f>VLOOKUP($B544,Roster!$A$2:$AG$81,3,0)</f>
        <v>Ashoka</v>
      </c>
      <c r="E544" t="str">
        <f>VLOOKUP($B544,Roster!$A$2:$AG$81,MATCH($A544,Roster!$A$2:$AG$2,0),0)</f>
        <v>06:00 - 15:00</v>
      </c>
      <c r="F544" t="s">
        <v>181</v>
      </c>
      <c r="G544" s="16">
        <f t="shared" si="46"/>
        <v>1</v>
      </c>
      <c r="H544" s="16">
        <f t="shared" si="47"/>
        <v>1</v>
      </c>
      <c r="I544" s="16">
        <f t="shared" si="48"/>
        <v>0</v>
      </c>
    </row>
    <row r="545" spans="1:9" x14ac:dyDescent="0.25">
      <c r="A545" s="15">
        <f t="shared" si="49"/>
        <v>44719</v>
      </c>
      <c r="B545" t="str">
        <f t="shared" si="50"/>
        <v>Shashank-1208</v>
      </c>
      <c r="C545" t="str">
        <f>VLOOKUP($B545,Roster!$A$2:$AG$81,2,0)</f>
        <v>Shashank</v>
      </c>
      <c r="D545" t="str">
        <f>VLOOKUP($B545,Roster!$A$2:$AG$81,3,0)</f>
        <v>Ashoka</v>
      </c>
      <c r="E545" t="str">
        <f>VLOOKUP($B545,Roster!$A$2:$AG$81,MATCH($A545,Roster!$A$2:$AG$2,0),0)</f>
        <v>Paid Leave</v>
      </c>
      <c r="F545" t="s">
        <v>10</v>
      </c>
      <c r="G545" s="16">
        <f t="shared" si="46"/>
        <v>0</v>
      </c>
      <c r="H545" s="16">
        <f t="shared" si="47"/>
        <v>0</v>
      </c>
      <c r="I545" s="16">
        <f t="shared" si="48"/>
        <v>0</v>
      </c>
    </row>
    <row r="546" spans="1:9" x14ac:dyDescent="0.25">
      <c r="A546" s="15">
        <f t="shared" si="49"/>
        <v>44719</v>
      </c>
      <c r="B546" t="str">
        <f t="shared" si="50"/>
        <v>Sumit-1211</v>
      </c>
      <c r="C546" t="str">
        <f>VLOOKUP($B546,Roster!$A$2:$AG$81,2,0)</f>
        <v>Sumit</v>
      </c>
      <c r="D546" t="str">
        <f>VLOOKUP($B546,Roster!$A$2:$AG$81,3,0)</f>
        <v>Ashoka</v>
      </c>
      <c r="E546" t="str">
        <f>VLOOKUP($B546,Roster!$A$2:$AG$81,MATCH($A546,Roster!$A$2:$AG$2,0),0)</f>
        <v>08:00 - 17:00</v>
      </c>
      <c r="F546" t="s">
        <v>181</v>
      </c>
      <c r="G546" s="16">
        <f t="shared" si="46"/>
        <v>1</v>
      </c>
      <c r="H546" s="16">
        <f t="shared" si="47"/>
        <v>1</v>
      </c>
      <c r="I546" s="16">
        <f t="shared" si="48"/>
        <v>0</v>
      </c>
    </row>
    <row r="547" spans="1:9" x14ac:dyDescent="0.25">
      <c r="A547" s="15">
        <f t="shared" si="49"/>
        <v>44719</v>
      </c>
      <c r="B547" t="str">
        <f t="shared" si="50"/>
        <v>Anjali-1214</v>
      </c>
      <c r="C547" t="str">
        <f>VLOOKUP($B547,Roster!$A$2:$AG$81,2,0)</f>
        <v>Anjali</v>
      </c>
      <c r="D547" t="str">
        <f>VLOOKUP($B547,Roster!$A$2:$AG$81,3,0)</f>
        <v>Excel Avengers</v>
      </c>
      <c r="E547" t="str">
        <f>VLOOKUP($B547,Roster!$A$2:$AG$81,MATCH($A547,Roster!$A$2:$AG$2,0),0)</f>
        <v>09:00 - 18:00</v>
      </c>
      <c r="F547" t="s">
        <v>181</v>
      </c>
      <c r="G547" s="16">
        <f t="shared" si="46"/>
        <v>1</v>
      </c>
      <c r="H547" s="16">
        <f t="shared" si="47"/>
        <v>1</v>
      </c>
      <c r="I547" s="16">
        <f t="shared" si="48"/>
        <v>0</v>
      </c>
    </row>
    <row r="548" spans="1:9" x14ac:dyDescent="0.25">
      <c r="A548" s="15">
        <f t="shared" si="49"/>
        <v>44719</v>
      </c>
      <c r="B548" t="str">
        <f t="shared" si="50"/>
        <v>MD Babar adil-1217</v>
      </c>
      <c r="C548" t="str">
        <f>VLOOKUP($B548,Roster!$A$2:$AG$81,2,0)</f>
        <v>MD Babar adil</v>
      </c>
      <c r="D548" t="str">
        <f>VLOOKUP($B548,Roster!$A$2:$AG$81,3,0)</f>
        <v>Excel Avengers</v>
      </c>
      <c r="E548" t="str">
        <f>VLOOKUP($B548,Roster!$A$2:$AG$81,MATCH($A548,Roster!$A$2:$AG$2,0),0)</f>
        <v>08:00 - 17:00</v>
      </c>
      <c r="F548" t="s">
        <v>181</v>
      </c>
      <c r="G548" s="16">
        <f t="shared" si="46"/>
        <v>1</v>
      </c>
      <c r="H548" s="16">
        <f t="shared" si="47"/>
        <v>1</v>
      </c>
      <c r="I548" s="16">
        <f t="shared" si="48"/>
        <v>0</v>
      </c>
    </row>
    <row r="549" spans="1:9" x14ac:dyDescent="0.25">
      <c r="A549" s="15">
        <f t="shared" si="49"/>
        <v>44719</v>
      </c>
      <c r="B549" t="str">
        <f t="shared" si="50"/>
        <v>MD aarzoo-1220</v>
      </c>
      <c r="C549" t="str">
        <f>VLOOKUP($B549,Roster!$A$2:$AG$81,2,0)</f>
        <v>MD aarzoo</v>
      </c>
      <c r="D549" t="str">
        <f>VLOOKUP($B549,Roster!$A$2:$AG$81,3,0)</f>
        <v>Excel Avengers</v>
      </c>
      <c r="E549" t="str">
        <f>VLOOKUP($B549,Roster!$A$2:$AG$81,MATCH($A549,Roster!$A$2:$AG$2,0),0)</f>
        <v>09:00 - 18:00</v>
      </c>
      <c r="F549" t="s">
        <v>181</v>
      </c>
      <c r="G549" s="16">
        <f t="shared" si="46"/>
        <v>1</v>
      </c>
      <c r="H549" s="16">
        <f t="shared" si="47"/>
        <v>1</v>
      </c>
      <c r="I549" s="16">
        <f t="shared" si="48"/>
        <v>0</v>
      </c>
    </row>
    <row r="550" spans="1:9" x14ac:dyDescent="0.25">
      <c r="A550" s="15">
        <f t="shared" si="49"/>
        <v>44719</v>
      </c>
      <c r="B550" t="str">
        <f t="shared" si="50"/>
        <v>Ashish-1223</v>
      </c>
      <c r="C550" t="str">
        <f>VLOOKUP($B550,Roster!$A$2:$AG$81,2,0)</f>
        <v>Ashish</v>
      </c>
      <c r="D550" t="str">
        <f>VLOOKUP($B550,Roster!$A$2:$AG$81,3,0)</f>
        <v>Excel Avengers</v>
      </c>
      <c r="E550" t="str">
        <f>VLOOKUP($B550,Roster!$A$2:$AG$81,MATCH($A550,Roster!$A$2:$AG$2,0),0)</f>
        <v>14:00 - 23:00</v>
      </c>
      <c r="F550" t="s">
        <v>181</v>
      </c>
      <c r="G550" s="16">
        <f t="shared" si="46"/>
        <v>1</v>
      </c>
      <c r="H550" s="16">
        <f t="shared" si="47"/>
        <v>1</v>
      </c>
      <c r="I550" s="16">
        <f t="shared" si="48"/>
        <v>0</v>
      </c>
    </row>
    <row r="551" spans="1:9" x14ac:dyDescent="0.25">
      <c r="A551" s="15">
        <f t="shared" si="49"/>
        <v>44719</v>
      </c>
      <c r="B551" t="str">
        <f t="shared" si="50"/>
        <v>Prabhat Bisht-1226</v>
      </c>
      <c r="C551" t="str">
        <f>VLOOKUP($B551,Roster!$A$2:$AG$81,2,0)</f>
        <v>Prabhat Bisht</v>
      </c>
      <c r="D551" t="str">
        <f>VLOOKUP($B551,Roster!$A$2:$AG$81,3,0)</f>
        <v>Excel Avengers</v>
      </c>
      <c r="E551" t="str">
        <f>VLOOKUP($B551,Roster!$A$2:$AG$81,MATCH($A551,Roster!$A$2:$AG$2,0),0)</f>
        <v>06:00 - 15:00</v>
      </c>
      <c r="F551" t="s">
        <v>181</v>
      </c>
      <c r="G551" s="16">
        <f t="shared" si="46"/>
        <v>1</v>
      </c>
      <c r="H551" s="16">
        <f t="shared" si="47"/>
        <v>1</v>
      </c>
      <c r="I551" s="16">
        <f t="shared" si="48"/>
        <v>0</v>
      </c>
    </row>
    <row r="552" spans="1:9" x14ac:dyDescent="0.25">
      <c r="A552" s="15">
        <f t="shared" si="49"/>
        <v>44719</v>
      </c>
      <c r="B552" t="str">
        <f t="shared" si="50"/>
        <v>Shubham Saini-1229</v>
      </c>
      <c r="C552" t="str">
        <f>VLOOKUP($B552,Roster!$A$2:$AG$81,2,0)</f>
        <v>Shubham Saini</v>
      </c>
      <c r="D552" t="str">
        <f>VLOOKUP($B552,Roster!$A$2:$AG$81,3,0)</f>
        <v>Excel Avengers</v>
      </c>
      <c r="E552" t="str">
        <f>VLOOKUP($B552,Roster!$A$2:$AG$81,MATCH($A552,Roster!$A$2:$AG$2,0),0)</f>
        <v>14:00 - 23:00</v>
      </c>
      <c r="F552" t="s">
        <v>181</v>
      </c>
      <c r="G552" s="16">
        <f t="shared" si="46"/>
        <v>1</v>
      </c>
      <c r="H552" s="16">
        <f t="shared" si="47"/>
        <v>1</v>
      </c>
      <c r="I552" s="16">
        <f t="shared" si="48"/>
        <v>0</v>
      </c>
    </row>
    <row r="553" spans="1:9" x14ac:dyDescent="0.25">
      <c r="A553" s="15">
        <f t="shared" si="49"/>
        <v>44719</v>
      </c>
      <c r="B553" t="str">
        <f t="shared" si="50"/>
        <v>Saurabh-1232</v>
      </c>
      <c r="C553" t="str">
        <f>VLOOKUP($B553,Roster!$A$2:$AG$81,2,0)</f>
        <v>Saurabh</v>
      </c>
      <c r="D553" t="str">
        <f>VLOOKUP($B553,Roster!$A$2:$AG$81,3,0)</f>
        <v>Excel Avengers</v>
      </c>
      <c r="E553" t="str">
        <f>VLOOKUP($B553,Roster!$A$2:$AG$81,MATCH($A553,Roster!$A$2:$AG$2,0),0)</f>
        <v>08:00 - 17:00</v>
      </c>
      <c r="F553" t="s">
        <v>181</v>
      </c>
      <c r="G553" s="16">
        <f t="shared" si="46"/>
        <v>1</v>
      </c>
      <c r="H553" s="16">
        <f t="shared" si="47"/>
        <v>1</v>
      </c>
      <c r="I553" s="16">
        <f t="shared" si="48"/>
        <v>0</v>
      </c>
    </row>
    <row r="554" spans="1:9" x14ac:dyDescent="0.25">
      <c r="A554" s="15">
        <f t="shared" si="49"/>
        <v>44719</v>
      </c>
      <c r="B554" t="str">
        <f t="shared" si="50"/>
        <v>Bhasker-1235</v>
      </c>
      <c r="C554" t="str">
        <f>VLOOKUP($B554,Roster!$A$2:$AG$81,2,0)</f>
        <v>Bhasker</v>
      </c>
      <c r="D554" t="str">
        <f>VLOOKUP($B554,Roster!$A$2:$AG$81,3,0)</f>
        <v>Excel Avengers</v>
      </c>
      <c r="E554" t="str">
        <f>VLOOKUP($B554,Roster!$A$2:$AG$81,MATCH($A554,Roster!$A$2:$AG$2,0),0)</f>
        <v>14:00 - 23:00</v>
      </c>
      <c r="F554" t="s">
        <v>181</v>
      </c>
      <c r="G554" s="16">
        <f t="shared" si="46"/>
        <v>1</v>
      </c>
      <c r="H554" s="16">
        <f t="shared" si="47"/>
        <v>1</v>
      </c>
      <c r="I554" s="16">
        <f t="shared" si="48"/>
        <v>0</v>
      </c>
    </row>
    <row r="555" spans="1:9" x14ac:dyDescent="0.25">
      <c r="A555" s="15">
        <f>A476+1</f>
        <v>44720</v>
      </c>
      <c r="B555" t="str">
        <f>B476</f>
        <v>Shakshi-1001</v>
      </c>
      <c r="C555" t="str">
        <f>VLOOKUP($B555,Roster!$A$2:$AG$81,2,0)</f>
        <v>Shakshi</v>
      </c>
      <c r="D555" t="str">
        <f>VLOOKUP($B555,Roster!$A$2:$AG$81,3,0)</f>
        <v>Augusto</v>
      </c>
      <c r="E555" t="str">
        <f>VLOOKUP($B555,Roster!$A$2:$AG$81,MATCH($A555,Roster!$A$2:$AG$2,0),0)</f>
        <v>14:00 - 23:00</v>
      </c>
      <c r="F555" t="s">
        <v>187</v>
      </c>
      <c r="G555" s="16">
        <f t="shared" si="46"/>
        <v>1</v>
      </c>
      <c r="H555" s="16">
        <f t="shared" si="47"/>
        <v>0</v>
      </c>
      <c r="I555" s="16">
        <f t="shared" si="48"/>
        <v>1</v>
      </c>
    </row>
    <row r="556" spans="1:9" x14ac:dyDescent="0.25">
      <c r="A556" s="15">
        <f t="shared" ref="A556:A619" si="51">A477+1</f>
        <v>44720</v>
      </c>
      <c r="B556" t="str">
        <f t="shared" ref="B556:B619" si="52">B477</f>
        <v>Vanshika-1004</v>
      </c>
      <c r="C556" t="str">
        <f>VLOOKUP($B556,Roster!$A$2:$AG$81,2,0)</f>
        <v>Vanshika</v>
      </c>
      <c r="D556" t="str">
        <f>VLOOKUP($B556,Roster!$A$2:$AG$81,3,0)</f>
        <v>Augusto</v>
      </c>
      <c r="E556" t="str">
        <f>VLOOKUP($B556,Roster!$A$2:$AG$81,MATCH($A556,Roster!$A$2:$AG$2,0),0)</f>
        <v>14:00 - 23:00</v>
      </c>
      <c r="F556" t="s">
        <v>181</v>
      </c>
      <c r="G556" s="16">
        <f t="shared" si="46"/>
        <v>1</v>
      </c>
      <c r="H556" s="16">
        <f t="shared" si="47"/>
        <v>1</v>
      </c>
      <c r="I556" s="16">
        <f t="shared" si="48"/>
        <v>0</v>
      </c>
    </row>
    <row r="557" spans="1:9" x14ac:dyDescent="0.25">
      <c r="A557" s="15">
        <f t="shared" si="51"/>
        <v>44720</v>
      </c>
      <c r="B557" t="str">
        <f t="shared" si="52"/>
        <v>Mayank-1007</v>
      </c>
      <c r="C557" t="str">
        <f>VLOOKUP($B557,Roster!$A$2:$AG$81,2,0)</f>
        <v>Mayank</v>
      </c>
      <c r="D557" t="str">
        <f>VLOOKUP($B557,Roster!$A$2:$AG$81,3,0)</f>
        <v>Augusto</v>
      </c>
      <c r="E557" t="str">
        <f>VLOOKUP($B557,Roster!$A$2:$AG$81,MATCH($A557,Roster!$A$2:$AG$2,0),0)</f>
        <v>09:00 - 18:00</v>
      </c>
      <c r="F557" t="s">
        <v>181</v>
      </c>
      <c r="G557" s="16">
        <f t="shared" si="46"/>
        <v>1</v>
      </c>
      <c r="H557" s="16">
        <f t="shared" si="47"/>
        <v>1</v>
      </c>
      <c r="I557" s="16">
        <f t="shared" si="48"/>
        <v>0</v>
      </c>
    </row>
    <row r="558" spans="1:9" x14ac:dyDescent="0.25">
      <c r="A558" s="15">
        <f t="shared" si="51"/>
        <v>44720</v>
      </c>
      <c r="B558" t="str">
        <f t="shared" si="52"/>
        <v>Rohit -1010</v>
      </c>
      <c r="C558" t="str">
        <f>VLOOKUP($B558,Roster!$A$2:$AG$81,2,0)</f>
        <v xml:space="preserve">Rohit </v>
      </c>
      <c r="D558" t="str">
        <f>VLOOKUP($B558,Roster!$A$2:$AG$81,3,0)</f>
        <v>Augusto</v>
      </c>
      <c r="E558" t="str">
        <f>VLOOKUP($B558,Roster!$A$2:$AG$81,MATCH($A558,Roster!$A$2:$AG$2,0),0)</f>
        <v>08:00 - 17:00</v>
      </c>
      <c r="F558" t="s">
        <v>181</v>
      </c>
      <c r="G558" s="16">
        <f t="shared" si="46"/>
        <v>1</v>
      </c>
      <c r="H558" s="16">
        <f t="shared" si="47"/>
        <v>1</v>
      </c>
      <c r="I558" s="16">
        <f t="shared" si="48"/>
        <v>0</v>
      </c>
    </row>
    <row r="559" spans="1:9" x14ac:dyDescent="0.25">
      <c r="A559" s="15">
        <f t="shared" si="51"/>
        <v>44720</v>
      </c>
      <c r="B559" t="str">
        <f t="shared" si="52"/>
        <v>Kshitiz-1013</v>
      </c>
      <c r="C559" t="str">
        <f>VLOOKUP($B559,Roster!$A$2:$AG$81,2,0)</f>
        <v>Kshitiz</v>
      </c>
      <c r="D559" t="str">
        <f>VLOOKUP($B559,Roster!$A$2:$AG$81,3,0)</f>
        <v>Augusto</v>
      </c>
      <c r="E559" t="str">
        <f>VLOOKUP($B559,Roster!$A$2:$AG$81,MATCH($A559,Roster!$A$2:$AG$2,0),0)</f>
        <v>09:00 - 18:00</v>
      </c>
      <c r="F559" t="s">
        <v>181</v>
      </c>
      <c r="G559" s="16">
        <f t="shared" si="46"/>
        <v>1</v>
      </c>
      <c r="H559" s="16">
        <f t="shared" si="47"/>
        <v>1</v>
      </c>
      <c r="I559" s="16">
        <f t="shared" si="48"/>
        <v>0</v>
      </c>
    </row>
    <row r="560" spans="1:9" x14ac:dyDescent="0.25">
      <c r="A560" s="15">
        <f t="shared" si="51"/>
        <v>44720</v>
      </c>
      <c r="B560" t="str">
        <f t="shared" si="52"/>
        <v>Harsh-1016</v>
      </c>
      <c r="C560" t="str">
        <f>VLOOKUP($B560,Roster!$A$2:$AG$81,2,0)</f>
        <v>Harsh</v>
      </c>
      <c r="D560" t="str">
        <f>VLOOKUP($B560,Roster!$A$2:$AG$81,3,0)</f>
        <v>Augusto</v>
      </c>
      <c r="E560" t="str">
        <f>VLOOKUP($B560,Roster!$A$2:$AG$81,MATCH($A560,Roster!$A$2:$AG$2,0),0)</f>
        <v>06:00 - 15:00</v>
      </c>
      <c r="F560" t="s">
        <v>181</v>
      </c>
      <c r="G560" s="16">
        <f t="shared" si="46"/>
        <v>1</v>
      </c>
      <c r="H560" s="16">
        <f t="shared" si="47"/>
        <v>1</v>
      </c>
      <c r="I560" s="16">
        <f t="shared" si="48"/>
        <v>0</v>
      </c>
    </row>
    <row r="561" spans="1:9" x14ac:dyDescent="0.25">
      <c r="A561" s="15">
        <f t="shared" si="51"/>
        <v>44720</v>
      </c>
      <c r="B561" t="str">
        <f t="shared" si="52"/>
        <v>Anil-1019</v>
      </c>
      <c r="C561" t="str">
        <f>VLOOKUP($B561,Roster!$A$2:$AG$81,2,0)</f>
        <v>Anil</v>
      </c>
      <c r="D561" t="str">
        <f>VLOOKUP($B561,Roster!$A$2:$AG$81,3,0)</f>
        <v>Augusto</v>
      </c>
      <c r="E561" t="str">
        <f>VLOOKUP($B561,Roster!$A$2:$AG$81,MATCH($A561,Roster!$A$2:$AG$2,0),0)</f>
        <v>14:00 - 23:00</v>
      </c>
      <c r="F561" t="s">
        <v>181</v>
      </c>
      <c r="G561" s="16">
        <f t="shared" si="46"/>
        <v>1</v>
      </c>
      <c r="H561" s="16">
        <f t="shared" si="47"/>
        <v>1</v>
      </c>
      <c r="I561" s="16">
        <f t="shared" si="48"/>
        <v>0</v>
      </c>
    </row>
    <row r="562" spans="1:9" x14ac:dyDescent="0.25">
      <c r="A562" s="15">
        <f t="shared" si="51"/>
        <v>44720</v>
      </c>
      <c r="B562" t="str">
        <f t="shared" si="52"/>
        <v>Divesh-1022</v>
      </c>
      <c r="C562" t="str">
        <f>VLOOKUP($B562,Roster!$A$2:$AG$81,2,0)</f>
        <v>Divesh</v>
      </c>
      <c r="D562" t="str">
        <f>VLOOKUP($B562,Roster!$A$2:$AG$81,3,0)</f>
        <v>Augusto</v>
      </c>
      <c r="E562" t="str">
        <f>VLOOKUP($B562,Roster!$A$2:$AG$81,MATCH($A562,Roster!$A$2:$AG$2,0),0)</f>
        <v>14:00 - 23:00</v>
      </c>
      <c r="F562" t="s">
        <v>187</v>
      </c>
      <c r="G562" s="16">
        <f t="shared" si="46"/>
        <v>1</v>
      </c>
      <c r="H562" s="16">
        <f t="shared" si="47"/>
        <v>0</v>
      </c>
      <c r="I562" s="16">
        <f t="shared" si="48"/>
        <v>1</v>
      </c>
    </row>
    <row r="563" spans="1:9" x14ac:dyDescent="0.25">
      <c r="A563" s="15">
        <f t="shared" si="51"/>
        <v>44720</v>
      </c>
      <c r="B563" t="str">
        <f t="shared" si="52"/>
        <v>Manoranjan-1025</v>
      </c>
      <c r="C563" t="str">
        <f>VLOOKUP($B563,Roster!$A$2:$AG$81,2,0)</f>
        <v>Manoranjan</v>
      </c>
      <c r="D563" t="str">
        <f>VLOOKUP($B563,Roster!$A$2:$AG$81,3,0)</f>
        <v>Augusto</v>
      </c>
      <c r="E563" t="str">
        <f>VLOOKUP($B563,Roster!$A$2:$AG$81,MATCH($A563,Roster!$A$2:$AG$2,0),0)</f>
        <v>14:00 - 23:00</v>
      </c>
      <c r="F563" t="s">
        <v>181</v>
      </c>
      <c r="G563" s="16">
        <f t="shared" si="46"/>
        <v>1</v>
      </c>
      <c r="H563" s="16">
        <f t="shared" si="47"/>
        <v>1</v>
      </c>
      <c r="I563" s="16">
        <f t="shared" si="48"/>
        <v>0</v>
      </c>
    </row>
    <row r="564" spans="1:9" x14ac:dyDescent="0.25">
      <c r="A564" s="15">
        <f t="shared" si="51"/>
        <v>44720</v>
      </c>
      <c r="B564" t="str">
        <f t="shared" si="52"/>
        <v>Birender-1028</v>
      </c>
      <c r="C564" t="str">
        <f>VLOOKUP($B564,Roster!$A$2:$AG$81,2,0)</f>
        <v>Birender</v>
      </c>
      <c r="D564" t="str">
        <f>VLOOKUP($B564,Roster!$A$2:$AG$81,3,0)</f>
        <v>Augusto</v>
      </c>
      <c r="E564" t="str">
        <f>VLOOKUP($B564,Roster!$A$2:$AG$81,MATCH($A564,Roster!$A$2:$AG$2,0),0)</f>
        <v>08:00 - 17:00</v>
      </c>
      <c r="F564" t="s">
        <v>181</v>
      </c>
      <c r="G564" s="16">
        <f t="shared" si="46"/>
        <v>1</v>
      </c>
      <c r="H564" s="16">
        <f t="shared" si="47"/>
        <v>1</v>
      </c>
      <c r="I564" s="16">
        <f t="shared" si="48"/>
        <v>0</v>
      </c>
    </row>
    <row r="565" spans="1:9" x14ac:dyDescent="0.25">
      <c r="A565" s="15">
        <f t="shared" si="51"/>
        <v>44720</v>
      </c>
      <c r="B565" t="str">
        <f t="shared" si="52"/>
        <v>Nilansh-1031</v>
      </c>
      <c r="C565" t="str">
        <f>VLOOKUP($B565,Roster!$A$2:$AG$81,2,0)</f>
        <v>Nilansh</v>
      </c>
      <c r="D565" t="str">
        <f>VLOOKUP($B565,Roster!$A$2:$AG$81,3,0)</f>
        <v>Pratap</v>
      </c>
      <c r="E565" t="str">
        <f>VLOOKUP($B565,Roster!$A$2:$AG$81,MATCH($A565,Roster!$A$2:$AG$2,0),0)</f>
        <v>08:00 - 17:00</v>
      </c>
      <c r="F565" t="s">
        <v>181</v>
      </c>
      <c r="G565" s="16">
        <f t="shared" si="46"/>
        <v>1</v>
      </c>
      <c r="H565" s="16">
        <f t="shared" si="47"/>
        <v>1</v>
      </c>
      <c r="I565" s="16">
        <f t="shared" si="48"/>
        <v>0</v>
      </c>
    </row>
    <row r="566" spans="1:9" x14ac:dyDescent="0.25">
      <c r="A566" s="15">
        <f t="shared" si="51"/>
        <v>44720</v>
      </c>
      <c r="B566" t="str">
        <f t="shared" si="52"/>
        <v>Mohit-1034</v>
      </c>
      <c r="C566" t="str">
        <f>VLOOKUP($B566,Roster!$A$2:$AG$81,2,0)</f>
        <v>Mohit</v>
      </c>
      <c r="D566" t="str">
        <f>VLOOKUP($B566,Roster!$A$2:$AG$81,3,0)</f>
        <v>Pratap</v>
      </c>
      <c r="E566" t="str">
        <f>VLOOKUP($B566,Roster!$A$2:$AG$81,MATCH($A566,Roster!$A$2:$AG$2,0),0)</f>
        <v>09:00 - 18:00</v>
      </c>
      <c r="F566" t="s">
        <v>181</v>
      </c>
      <c r="G566" s="16">
        <f t="shared" si="46"/>
        <v>1</v>
      </c>
      <c r="H566" s="16">
        <f t="shared" si="47"/>
        <v>1</v>
      </c>
      <c r="I566" s="16">
        <f t="shared" si="48"/>
        <v>0</v>
      </c>
    </row>
    <row r="567" spans="1:9" x14ac:dyDescent="0.25">
      <c r="A567" s="15">
        <f t="shared" si="51"/>
        <v>44720</v>
      </c>
      <c r="B567" t="str">
        <f t="shared" si="52"/>
        <v>Hasan-1037</v>
      </c>
      <c r="C567" t="str">
        <f>VLOOKUP($B567,Roster!$A$2:$AG$81,2,0)</f>
        <v>Hasan</v>
      </c>
      <c r="D567" t="str">
        <f>VLOOKUP($B567,Roster!$A$2:$AG$81,3,0)</f>
        <v>Pratap</v>
      </c>
      <c r="E567" t="str">
        <f>VLOOKUP($B567,Roster!$A$2:$AG$81,MATCH($A567,Roster!$A$2:$AG$2,0),0)</f>
        <v>08:00 - 17:00</v>
      </c>
      <c r="F567" t="s">
        <v>181</v>
      </c>
      <c r="G567" s="16">
        <f t="shared" si="46"/>
        <v>1</v>
      </c>
      <c r="H567" s="16">
        <f t="shared" si="47"/>
        <v>1</v>
      </c>
      <c r="I567" s="16">
        <f t="shared" si="48"/>
        <v>0</v>
      </c>
    </row>
    <row r="568" spans="1:9" x14ac:dyDescent="0.25">
      <c r="A568" s="15">
        <f t="shared" si="51"/>
        <v>44720</v>
      </c>
      <c r="B568" t="str">
        <f t="shared" si="52"/>
        <v>Komal Gaur-1040</v>
      </c>
      <c r="C568" t="str">
        <f>VLOOKUP($B568,Roster!$A$2:$AG$81,2,0)</f>
        <v>Komal Gaur</v>
      </c>
      <c r="D568" t="str">
        <f>VLOOKUP($B568,Roster!$A$2:$AG$81,3,0)</f>
        <v>Pratap</v>
      </c>
      <c r="E568" t="str">
        <f>VLOOKUP($B568,Roster!$A$2:$AG$81,MATCH($A568,Roster!$A$2:$AG$2,0),0)</f>
        <v>14:00 - 23:00</v>
      </c>
      <c r="F568" t="s">
        <v>181</v>
      </c>
      <c r="G568" s="16">
        <f t="shared" si="46"/>
        <v>1</v>
      </c>
      <c r="H568" s="16">
        <f t="shared" si="47"/>
        <v>1</v>
      </c>
      <c r="I568" s="16">
        <f t="shared" si="48"/>
        <v>0</v>
      </c>
    </row>
    <row r="569" spans="1:9" x14ac:dyDescent="0.25">
      <c r="A569" s="15">
        <f t="shared" si="51"/>
        <v>44720</v>
      </c>
      <c r="B569" t="str">
        <f t="shared" si="52"/>
        <v>Priya Chaudhary-1043</v>
      </c>
      <c r="C569" t="str">
        <f>VLOOKUP($B569,Roster!$A$2:$AG$81,2,0)</f>
        <v>Priya Chaudhary</v>
      </c>
      <c r="D569" t="str">
        <f>VLOOKUP($B569,Roster!$A$2:$AG$81,3,0)</f>
        <v>Pratap</v>
      </c>
      <c r="E569" t="str">
        <f>VLOOKUP($B569,Roster!$A$2:$AG$81,MATCH($A569,Roster!$A$2:$AG$2,0),0)</f>
        <v>06:00 - 15:00</v>
      </c>
      <c r="F569" t="s">
        <v>13</v>
      </c>
      <c r="G569" s="16">
        <f t="shared" si="46"/>
        <v>1</v>
      </c>
      <c r="H569" s="16">
        <f t="shared" si="47"/>
        <v>0</v>
      </c>
      <c r="I569" s="16">
        <f t="shared" si="48"/>
        <v>1</v>
      </c>
    </row>
    <row r="570" spans="1:9" x14ac:dyDescent="0.25">
      <c r="A570" s="15">
        <f t="shared" si="51"/>
        <v>44720</v>
      </c>
      <c r="B570" t="str">
        <f t="shared" si="52"/>
        <v>Dhruv-1046</v>
      </c>
      <c r="C570" t="str">
        <f>VLOOKUP($B570,Roster!$A$2:$AG$81,2,0)</f>
        <v>Dhruv</v>
      </c>
      <c r="D570" t="str">
        <f>VLOOKUP($B570,Roster!$A$2:$AG$81,3,0)</f>
        <v>Pratap</v>
      </c>
      <c r="E570" t="str">
        <f>VLOOKUP($B570,Roster!$A$2:$AG$81,MATCH($A570,Roster!$A$2:$AG$2,0),0)</f>
        <v>14:00 - 23:00</v>
      </c>
      <c r="F570" t="s">
        <v>181</v>
      </c>
      <c r="G570" s="16">
        <f t="shared" si="46"/>
        <v>1</v>
      </c>
      <c r="H570" s="16">
        <f t="shared" si="47"/>
        <v>1</v>
      </c>
      <c r="I570" s="16">
        <f t="shared" si="48"/>
        <v>0</v>
      </c>
    </row>
    <row r="571" spans="1:9" x14ac:dyDescent="0.25">
      <c r="A571" s="15">
        <f t="shared" si="51"/>
        <v>44720</v>
      </c>
      <c r="B571" t="str">
        <f t="shared" si="52"/>
        <v>Ashish-1049</v>
      </c>
      <c r="C571" t="str">
        <f>VLOOKUP($B571,Roster!$A$2:$AG$81,2,0)</f>
        <v>Ashish</v>
      </c>
      <c r="D571" t="str">
        <f>VLOOKUP($B571,Roster!$A$2:$AG$81,3,0)</f>
        <v>Pratap</v>
      </c>
      <c r="E571" t="str">
        <f>VLOOKUP($B571,Roster!$A$2:$AG$81,MATCH($A571,Roster!$A$2:$AG$2,0),0)</f>
        <v>09:00 - 18:00</v>
      </c>
      <c r="F571" t="s">
        <v>181</v>
      </c>
      <c r="G571" s="16">
        <f t="shared" si="46"/>
        <v>1</v>
      </c>
      <c r="H571" s="16">
        <f t="shared" si="47"/>
        <v>1</v>
      </c>
      <c r="I571" s="16">
        <f t="shared" si="48"/>
        <v>0</v>
      </c>
    </row>
    <row r="572" spans="1:9" x14ac:dyDescent="0.25">
      <c r="A572" s="15">
        <f t="shared" si="51"/>
        <v>44720</v>
      </c>
      <c r="B572" t="str">
        <f t="shared" si="52"/>
        <v>Suraj-1052</v>
      </c>
      <c r="C572" t="str">
        <f>VLOOKUP($B572,Roster!$A$2:$AG$81,2,0)</f>
        <v>Suraj</v>
      </c>
      <c r="D572" t="str">
        <f>VLOOKUP($B572,Roster!$A$2:$AG$81,3,0)</f>
        <v>Pratap</v>
      </c>
      <c r="E572" t="str">
        <f>VLOOKUP($B572,Roster!$A$2:$AG$81,MATCH($A572,Roster!$A$2:$AG$2,0),0)</f>
        <v>09:00 - 18:00</v>
      </c>
      <c r="F572" t="s">
        <v>181</v>
      </c>
      <c r="G572" s="16">
        <f t="shared" si="46"/>
        <v>1</v>
      </c>
      <c r="H572" s="16">
        <f t="shared" si="47"/>
        <v>1</v>
      </c>
      <c r="I572" s="16">
        <f t="shared" si="48"/>
        <v>0</v>
      </c>
    </row>
    <row r="573" spans="1:9" x14ac:dyDescent="0.25">
      <c r="A573" s="15">
        <f t="shared" si="51"/>
        <v>44720</v>
      </c>
      <c r="B573" t="str">
        <f t="shared" si="52"/>
        <v>Hriday Lal-1055</v>
      </c>
      <c r="C573" t="str">
        <f>VLOOKUP($B573,Roster!$A$2:$AG$81,2,0)</f>
        <v>Hriday Lal</v>
      </c>
      <c r="D573" t="str">
        <f>VLOOKUP($B573,Roster!$A$2:$AG$81,3,0)</f>
        <v>Pratap</v>
      </c>
      <c r="E573" t="str">
        <f>VLOOKUP($B573,Roster!$A$2:$AG$81,MATCH($A573,Roster!$A$2:$AG$2,0),0)</f>
        <v>08:00 - 17:00</v>
      </c>
      <c r="F573" t="s">
        <v>10</v>
      </c>
      <c r="G573" s="16">
        <f t="shared" si="46"/>
        <v>1</v>
      </c>
      <c r="H573" s="16">
        <f t="shared" si="47"/>
        <v>0</v>
      </c>
      <c r="I573" s="16">
        <f t="shared" si="48"/>
        <v>1</v>
      </c>
    </row>
    <row r="574" spans="1:9" x14ac:dyDescent="0.25">
      <c r="A574" s="15">
        <f t="shared" si="51"/>
        <v>44720</v>
      </c>
      <c r="B574" t="str">
        <f t="shared" si="52"/>
        <v>Ridhima-1058</v>
      </c>
      <c r="C574" t="str">
        <f>VLOOKUP($B574,Roster!$A$2:$AG$81,2,0)</f>
        <v>Ridhima</v>
      </c>
      <c r="D574" t="str">
        <f>VLOOKUP($B574,Roster!$A$2:$AG$81,3,0)</f>
        <v>Pratap</v>
      </c>
      <c r="E574" t="str">
        <f>VLOOKUP($B574,Roster!$A$2:$AG$81,MATCH($A574,Roster!$A$2:$AG$2,0),0)</f>
        <v>14:00 - 23:00</v>
      </c>
      <c r="F574" t="s">
        <v>181</v>
      </c>
      <c r="G574" s="16">
        <f t="shared" si="46"/>
        <v>1</v>
      </c>
      <c r="H574" s="16">
        <f t="shared" si="47"/>
        <v>1</v>
      </c>
      <c r="I574" s="16">
        <f t="shared" si="48"/>
        <v>0</v>
      </c>
    </row>
    <row r="575" spans="1:9" x14ac:dyDescent="0.25">
      <c r="A575" s="15">
        <f t="shared" si="51"/>
        <v>44720</v>
      </c>
      <c r="B575" t="str">
        <f t="shared" si="52"/>
        <v>Tarun-1061</v>
      </c>
      <c r="C575" t="str">
        <f>VLOOKUP($B575,Roster!$A$2:$AG$81,2,0)</f>
        <v>Tarun</v>
      </c>
      <c r="D575" t="str">
        <f>VLOOKUP($B575,Roster!$A$2:$AG$81,3,0)</f>
        <v>Pratap</v>
      </c>
      <c r="E575" t="str">
        <f>VLOOKUP($B575,Roster!$A$2:$AG$81,MATCH($A575,Roster!$A$2:$AG$2,0),0)</f>
        <v>14:00 - 23:00</v>
      </c>
      <c r="F575" t="s">
        <v>187</v>
      </c>
      <c r="G575" s="16">
        <f t="shared" si="46"/>
        <v>1</v>
      </c>
      <c r="H575" s="16">
        <f t="shared" si="47"/>
        <v>0</v>
      </c>
      <c r="I575" s="16">
        <f t="shared" si="48"/>
        <v>1</v>
      </c>
    </row>
    <row r="576" spans="1:9" x14ac:dyDescent="0.25">
      <c r="A576" s="15">
        <f t="shared" si="51"/>
        <v>44720</v>
      </c>
      <c r="B576" t="str">
        <f t="shared" si="52"/>
        <v>Manish-1064</v>
      </c>
      <c r="C576" t="str">
        <f>VLOOKUP($B576,Roster!$A$2:$AG$81,2,0)</f>
        <v>Manish</v>
      </c>
      <c r="D576" t="str">
        <f>VLOOKUP($B576,Roster!$A$2:$AG$81,3,0)</f>
        <v>Pratap</v>
      </c>
      <c r="E576" t="str">
        <f>VLOOKUP($B576,Roster!$A$2:$AG$81,MATCH($A576,Roster!$A$2:$AG$2,0),0)</f>
        <v>09:00 - 18:00</v>
      </c>
      <c r="F576" t="s">
        <v>181</v>
      </c>
      <c r="G576" s="16">
        <f t="shared" si="46"/>
        <v>1</v>
      </c>
      <c r="H576" s="16">
        <f t="shared" si="47"/>
        <v>1</v>
      </c>
      <c r="I576" s="16">
        <f t="shared" si="48"/>
        <v>0</v>
      </c>
    </row>
    <row r="577" spans="1:9" x14ac:dyDescent="0.25">
      <c r="A577" s="15">
        <f t="shared" si="51"/>
        <v>44720</v>
      </c>
      <c r="B577" t="str">
        <f t="shared" si="52"/>
        <v>Deepshikha-1067</v>
      </c>
      <c r="C577" t="str">
        <f>VLOOKUP($B577,Roster!$A$2:$AG$81,2,0)</f>
        <v>Deepshikha</v>
      </c>
      <c r="D577" t="str">
        <f>VLOOKUP($B577,Roster!$A$2:$AG$81,3,0)</f>
        <v>Pratap</v>
      </c>
      <c r="E577" t="str">
        <f>VLOOKUP($B577,Roster!$A$2:$AG$81,MATCH($A577,Roster!$A$2:$AG$2,0),0)</f>
        <v>06:00 - 15:00</v>
      </c>
      <c r="F577" t="s">
        <v>181</v>
      </c>
      <c r="G577" s="16">
        <f t="shared" si="46"/>
        <v>1</v>
      </c>
      <c r="H577" s="16">
        <f t="shared" si="47"/>
        <v>1</v>
      </c>
      <c r="I577" s="16">
        <f t="shared" si="48"/>
        <v>0</v>
      </c>
    </row>
    <row r="578" spans="1:9" x14ac:dyDescent="0.25">
      <c r="A578" s="15">
        <f t="shared" si="51"/>
        <v>44720</v>
      </c>
      <c r="B578" t="str">
        <f t="shared" si="52"/>
        <v>Sheetal Sharma-1070</v>
      </c>
      <c r="C578" t="str">
        <f>VLOOKUP($B578,Roster!$A$2:$AG$81,2,0)</f>
        <v>Sheetal Sharma</v>
      </c>
      <c r="D578" t="str">
        <f>VLOOKUP($B578,Roster!$A$2:$AG$81,3,0)</f>
        <v>Pratap</v>
      </c>
      <c r="E578" t="str">
        <f>VLOOKUP($B578,Roster!$A$2:$AG$81,MATCH($A578,Roster!$A$2:$AG$2,0),0)</f>
        <v>14:00 - 23:00</v>
      </c>
      <c r="F578" t="s">
        <v>181</v>
      </c>
      <c r="G578" s="16">
        <f t="shared" si="46"/>
        <v>1</v>
      </c>
      <c r="H578" s="16">
        <f t="shared" si="47"/>
        <v>1</v>
      </c>
      <c r="I578" s="16">
        <f t="shared" si="48"/>
        <v>0</v>
      </c>
    </row>
    <row r="579" spans="1:9" x14ac:dyDescent="0.25">
      <c r="A579" s="15">
        <f t="shared" si="51"/>
        <v>44720</v>
      </c>
      <c r="B579" t="str">
        <f t="shared" si="52"/>
        <v>Jatin Khanna-1073</v>
      </c>
      <c r="C579" t="str">
        <f>VLOOKUP($B579,Roster!$A$2:$AG$81,2,0)</f>
        <v>Jatin Khanna</v>
      </c>
      <c r="D579" t="str">
        <f>VLOOKUP($B579,Roster!$A$2:$AG$81,3,0)</f>
        <v>Pratap</v>
      </c>
      <c r="E579" t="str">
        <f>VLOOKUP($B579,Roster!$A$2:$AG$81,MATCH($A579,Roster!$A$2:$AG$2,0),0)</f>
        <v>14:00 - 23:00</v>
      </c>
      <c r="F579" t="s">
        <v>181</v>
      </c>
      <c r="G579" s="16">
        <f t="shared" ref="G579:G642" si="53">IF(E579&lt;&gt;F579,1,0)</f>
        <v>1</v>
      </c>
      <c r="H579" s="16">
        <f t="shared" ref="H579:H642" si="54">IF(F579="Present",1,0)</f>
        <v>1</v>
      </c>
      <c r="I579" s="16">
        <f t="shared" ref="I579:I642" si="55">IF(G579=H579,0,1)</f>
        <v>0</v>
      </c>
    </row>
    <row r="580" spans="1:9" x14ac:dyDescent="0.25">
      <c r="A580" s="15">
        <f t="shared" si="51"/>
        <v>44720</v>
      </c>
      <c r="B580" t="str">
        <f t="shared" si="52"/>
        <v>Devesh Singh-1076</v>
      </c>
      <c r="C580" t="str">
        <f>VLOOKUP($B580,Roster!$A$2:$AG$81,2,0)</f>
        <v>Devesh Singh</v>
      </c>
      <c r="D580" t="str">
        <f>VLOOKUP($B580,Roster!$A$2:$AG$81,3,0)</f>
        <v>Raman</v>
      </c>
      <c r="E580" t="str">
        <f>VLOOKUP($B580,Roster!$A$2:$AG$81,MATCH($A580,Roster!$A$2:$AG$2,0),0)</f>
        <v>06:00 - 15:00</v>
      </c>
      <c r="F580" t="s">
        <v>181</v>
      </c>
      <c r="G580" s="16">
        <f t="shared" si="53"/>
        <v>1</v>
      </c>
      <c r="H580" s="16">
        <f t="shared" si="54"/>
        <v>1</v>
      </c>
      <c r="I580" s="16">
        <f t="shared" si="55"/>
        <v>0</v>
      </c>
    </row>
    <row r="581" spans="1:9" x14ac:dyDescent="0.25">
      <c r="A581" s="15">
        <f t="shared" si="51"/>
        <v>44720</v>
      </c>
      <c r="B581" t="str">
        <f t="shared" si="52"/>
        <v>Raviranjan-1079</v>
      </c>
      <c r="C581" t="str">
        <f>VLOOKUP($B581,Roster!$A$2:$AG$81,2,0)</f>
        <v>Raviranjan</v>
      </c>
      <c r="D581" t="str">
        <f>VLOOKUP($B581,Roster!$A$2:$AG$81,3,0)</f>
        <v>Raman</v>
      </c>
      <c r="E581" t="str">
        <f>VLOOKUP($B581,Roster!$A$2:$AG$81,MATCH($A581,Roster!$A$2:$AG$2,0),0)</f>
        <v>14:00 - 23:00</v>
      </c>
      <c r="F581" t="s">
        <v>181</v>
      </c>
      <c r="G581" s="16">
        <f t="shared" si="53"/>
        <v>1</v>
      </c>
      <c r="H581" s="16">
        <f t="shared" si="54"/>
        <v>1</v>
      </c>
      <c r="I581" s="16">
        <f t="shared" si="55"/>
        <v>0</v>
      </c>
    </row>
    <row r="582" spans="1:9" x14ac:dyDescent="0.25">
      <c r="A582" s="15">
        <f t="shared" si="51"/>
        <v>44720</v>
      </c>
      <c r="B582" t="str">
        <f t="shared" si="52"/>
        <v>Shilpa-1082</v>
      </c>
      <c r="C582" t="str">
        <f>VLOOKUP($B582,Roster!$A$2:$AG$81,2,0)</f>
        <v>Shilpa</v>
      </c>
      <c r="D582" t="str">
        <f>VLOOKUP($B582,Roster!$A$2:$AG$81,3,0)</f>
        <v>Raman</v>
      </c>
      <c r="E582" t="str">
        <f>VLOOKUP($B582,Roster!$A$2:$AG$81,MATCH($A582,Roster!$A$2:$AG$2,0),0)</f>
        <v>06:00 - 15:00</v>
      </c>
      <c r="F582" t="s">
        <v>181</v>
      </c>
      <c r="G582" s="16">
        <f t="shared" si="53"/>
        <v>1</v>
      </c>
      <c r="H582" s="16">
        <f t="shared" si="54"/>
        <v>1</v>
      </c>
      <c r="I582" s="16">
        <f t="shared" si="55"/>
        <v>0</v>
      </c>
    </row>
    <row r="583" spans="1:9" x14ac:dyDescent="0.25">
      <c r="A583" s="15">
        <f t="shared" si="51"/>
        <v>44720</v>
      </c>
      <c r="B583" t="str">
        <f t="shared" si="52"/>
        <v>Amit-1085</v>
      </c>
      <c r="C583" t="str">
        <f>VLOOKUP($B583,Roster!$A$2:$AG$81,2,0)</f>
        <v>Amit</v>
      </c>
      <c r="D583" t="str">
        <f>VLOOKUP($B583,Roster!$A$2:$AG$81,3,0)</f>
        <v>Raman</v>
      </c>
      <c r="E583" t="str">
        <f>VLOOKUP($B583,Roster!$A$2:$AG$81,MATCH($A583,Roster!$A$2:$AG$2,0),0)</f>
        <v>09:00 - 18:00</v>
      </c>
      <c r="F583" t="s">
        <v>181</v>
      </c>
      <c r="G583" s="16">
        <f t="shared" si="53"/>
        <v>1</v>
      </c>
      <c r="H583" s="16">
        <f t="shared" si="54"/>
        <v>1</v>
      </c>
      <c r="I583" s="16">
        <f t="shared" si="55"/>
        <v>0</v>
      </c>
    </row>
    <row r="584" spans="1:9" x14ac:dyDescent="0.25">
      <c r="A584" s="15">
        <f t="shared" si="51"/>
        <v>44720</v>
      </c>
      <c r="B584" t="str">
        <f t="shared" si="52"/>
        <v>Md Talib-1088</v>
      </c>
      <c r="C584" t="str">
        <f>VLOOKUP($B584,Roster!$A$2:$AG$81,2,0)</f>
        <v>Md Talib</v>
      </c>
      <c r="D584" t="str">
        <f>VLOOKUP($B584,Roster!$A$2:$AG$81,3,0)</f>
        <v>Raman</v>
      </c>
      <c r="E584" t="str">
        <f>VLOOKUP($B584,Roster!$A$2:$AG$81,MATCH($A584,Roster!$A$2:$AG$2,0),0)</f>
        <v>09:00 - 18:00</v>
      </c>
      <c r="F584" t="s">
        <v>181</v>
      </c>
      <c r="G584" s="16">
        <f t="shared" si="53"/>
        <v>1</v>
      </c>
      <c r="H584" s="16">
        <f t="shared" si="54"/>
        <v>1</v>
      </c>
      <c r="I584" s="16">
        <f t="shared" si="55"/>
        <v>0</v>
      </c>
    </row>
    <row r="585" spans="1:9" x14ac:dyDescent="0.25">
      <c r="A585" s="15">
        <f t="shared" si="51"/>
        <v>44720</v>
      </c>
      <c r="B585" t="str">
        <f t="shared" si="52"/>
        <v>Arpan-1091</v>
      </c>
      <c r="C585" t="str">
        <f>VLOOKUP($B585,Roster!$A$2:$AG$81,2,0)</f>
        <v>Arpan</v>
      </c>
      <c r="D585" t="str">
        <f>VLOOKUP($B585,Roster!$A$2:$AG$81,3,0)</f>
        <v>Raman</v>
      </c>
      <c r="E585" t="str">
        <f>VLOOKUP($B585,Roster!$A$2:$AG$81,MATCH($A585,Roster!$A$2:$AG$2,0),0)</f>
        <v>09:00 - 18:00</v>
      </c>
      <c r="F585" t="s">
        <v>181</v>
      </c>
      <c r="G585" s="16">
        <f t="shared" si="53"/>
        <v>1</v>
      </c>
      <c r="H585" s="16">
        <f t="shared" si="54"/>
        <v>1</v>
      </c>
      <c r="I585" s="16">
        <f t="shared" si="55"/>
        <v>0</v>
      </c>
    </row>
    <row r="586" spans="1:9" x14ac:dyDescent="0.25">
      <c r="A586" s="15">
        <f t="shared" si="51"/>
        <v>44720</v>
      </c>
      <c r="B586" t="str">
        <f t="shared" si="52"/>
        <v>Shubham-1094</v>
      </c>
      <c r="C586" t="str">
        <f>VLOOKUP($B586,Roster!$A$2:$AG$81,2,0)</f>
        <v>Shubham</v>
      </c>
      <c r="D586" t="str">
        <f>VLOOKUP($B586,Roster!$A$2:$AG$81,3,0)</f>
        <v>Raman</v>
      </c>
      <c r="E586" t="str">
        <f>VLOOKUP($B586,Roster!$A$2:$AG$81,MATCH($A586,Roster!$A$2:$AG$2,0),0)</f>
        <v>14:00 - 23:00</v>
      </c>
      <c r="F586" t="s">
        <v>181</v>
      </c>
      <c r="G586" s="16">
        <f t="shared" si="53"/>
        <v>1</v>
      </c>
      <c r="H586" s="16">
        <f t="shared" si="54"/>
        <v>1</v>
      </c>
      <c r="I586" s="16">
        <f t="shared" si="55"/>
        <v>0</v>
      </c>
    </row>
    <row r="587" spans="1:9" x14ac:dyDescent="0.25">
      <c r="A587" s="15">
        <f t="shared" si="51"/>
        <v>44720</v>
      </c>
      <c r="B587" t="str">
        <f t="shared" si="52"/>
        <v>Nitesh-1097</v>
      </c>
      <c r="C587" t="str">
        <f>VLOOKUP($B587,Roster!$A$2:$AG$81,2,0)</f>
        <v>Nitesh</v>
      </c>
      <c r="D587" t="str">
        <f>VLOOKUP($B587,Roster!$A$2:$AG$81,3,0)</f>
        <v>Raman</v>
      </c>
      <c r="E587" t="str">
        <f>VLOOKUP($B587,Roster!$A$2:$AG$81,MATCH($A587,Roster!$A$2:$AG$2,0),0)</f>
        <v>09:00 - 18:00</v>
      </c>
      <c r="F587" t="s">
        <v>181</v>
      </c>
      <c r="G587" s="16">
        <f t="shared" si="53"/>
        <v>1</v>
      </c>
      <c r="H587" s="16">
        <f t="shared" si="54"/>
        <v>1</v>
      </c>
      <c r="I587" s="16">
        <f t="shared" si="55"/>
        <v>0</v>
      </c>
    </row>
    <row r="588" spans="1:9" x14ac:dyDescent="0.25">
      <c r="A588" s="15">
        <f t="shared" si="51"/>
        <v>44720</v>
      </c>
      <c r="B588" t="str">
        <f t="shared" si="52"/>
        <v>Yashpal Rawat-1100</v>
      </c>
      <c r="C588" t="str">
        <f>VLOOKUP($B588,Roster!$A$2:$AG$81,2,0)</f>
        <v>Yashpal Rawat</v>
      </c>
      <c r="D588" t="str">
        <f>VLOOKUP($B588,Roster!$A$2:$AG$81,3,0)</f>
        <v>Shivaji</v>
      </c>
      <c r="E588" t="str">
        <f>VLOOKUP($B588,Roster!$A$2:$AG$81,MATCH($A588,Roster!$A$2:$AG$2,0),0)</f>
        <v>06:00 - 15:00</v>
      </c>
      <c r="F588" t="s">
        <v>181</v>
      </c>
      <c r="G588" s="16">
        <f t="shared" si="53"/>
        <v>1</v>
      </c>
      <c r="H588" s="16">
        <f t="shared" si="54"/>
        <v>1</v>
      </c>
      <c r="I588" s="16">
        <f t="shared" si="55"/>
        <v>0</v>
      </c>
    </row>
    <row r="589" spans="1:9" x14ac:dyDescent="0.25">
      <c r="A589" s="15">
        <f t="shared" si="51"/>
        <v>44720</v>
      </c>
      <c r="B589" t="str">
        <f t="shared" si="52"/>
        <v>Narander-1103</v>
      </c>
      <c r="C589" t="str">
        <f>VLOOKUP($B589,Roster!$A$2:$AG$81,2,0)</f>
        <v>Narander</v>
      </c>
      <c r="D589" t="str">
        <f>VLOOKUP($B589,Roster!$A$2:$AG$81,3,0)</f>
        <v>Shivaji</v>
      </c>
      <c r="E589" t="str">
        <f>VLOOKUP($B589,Roster!$A$2:$AG$81,MATCH($A589,Roster!$A$2:$AG$2,0),0)</f>
        <v>14:00 - 23:00</v>
      </c>
      <c r="F589" t="s">
        <v>181</v>
      </c>
      <c r="G589" s="16">
        <f t="shared" si="53"/>
        <v>1</v>
      </c>
      <c r="H589" s="16">
        <f t="shared" si="54"/>
        <v>1</v>
      </c>
      <c r="I589" s="16">
        <f t="shared" si="55"/>
        <v>0</v>
      </c>
    </row>
    <row r="590" spans="1:9" x14ac:dyDescent="0.25">
      <c r="A590" s="15">
        <f t="shared" si="51"/>
        <v>44720</v>
      </c>
      <c r="B590" t="str">
        <f t="shared" si="52"/>
        <v>Praveen Kumar-1106</v>
      </c>
      <c r="C590" t="str">
        <f>VLOOKUP($B590,Roster!$A$2:$AG$81,2,0)</f>
        <v>Praveen Kumar</v>
      </c>
      <c r="D590" t="str">
        <f>VLOOKUP($B590,Roster!$A$2:$AG$81,3,0)</f>
        <v>Shivaji</v>
      </c>
      <c r="E590" t="str">
        <f>VLOOKUP($B590,Roster!$A$2:$AG$81,MATCH($A590,Roster!$A$2:$AG$2,0),0)</f>
        <v>06:00 - 15:00</v>
      </c>
      <c r="F590" t="s">
        <v>181</v>
      </c>
      <c r="G590" s="16">
        <f t="shared" si="53"/>
        <v>1</v>
      </c>
      <c r="H590" s="16">
        <f t="shared" si="54"/>
        <v>1</v>
      </c>
      <c r="I590" s="16">
        <f t="shared" si="55"/>
        <v>0</v>
      </c>
    </row>
    <row r="591" spans="1:9" x14ac:dyDescent="0.25">
      <c r="A591" s="15">
        <f t="shared" si="51"/>
        <v>44720</v>
      </c>
      <c r="B591" t="str">
        <f t="shared" si="52"/>
        <v>Shivani Jain-1109</v>
      </c>
      <c r="C591" t="str">
        <f>VLOOKUP($B591,Roster!$A$2:$AG$81,2,0)</f>
        <v>Shivani Jain</v>
      </c>
      <c r="D591" t="str">
        <f>VLOOKUP($B591,Roster!$A$2:$AG$81,3,0)</f>
        <v>Shivaji</v>
      </c>
      <c r="E591" t="str">
        <f>VLOOKUP($B591,Roster!$A$2:$AG$81,MATCH($A591,Roster!$A$2:$AG$2,0),0)</f>
        <v>06:00 - 15:00</v>
      </c>
      <c r="F591" t="s">
        <v>181</v>
      </c>
      <c r="G591" s="16">
        <f t="shared" si="53"/>
        <v>1</v>
      </c>
      <c r="H591" s="16">
        <f t="shared" si="54"/>
        <v>1</v>
      </c>
      <c r="I591" s="16">
        <f t="shared" si="55"/>
        <v>0</v>
      </c>
    </row>
    <row r="592" spans="1:9" x14ac:dyDescent="0.25">
      <c r="A592" s="15">
        <f t="shared" si="51"/>
        <v>44720</v>
      </c>
      <c r="B592" t="str">
        <f t="shared" si="52"/>
        <v>Jyoti sharma-1112</v>
      </c>
      <c r="C592" t="str">
        <f>VLOOKUP($B592,Roster!$A$2:$AG$81,2,0)</f>
        <v>Jyoti sharma</v>
      </c>
      <c r="D592" t="str">
        <f>VLOOKUP($B592,Roster!$A$2:$AG$81,3,0)</f>
        <v>Shivaji</v>
      </c>
      <c r="E592" t="str">
        <f>VLOOKUP($B592,Roster!$A$2:$AG$81,MATCH($A592,Roster!$A$2:$AG$2,0),0)</f>
        <v>08:00 - 17:00</v>
      </c>
      <c r="F592" t="s">
        <v>187</v>
      </c>
      <c r="G592" s="16">
        <f t="shared" si="53"/>
        <v>1</v>
      </c>
      <c r="H592" s="16">
        <f t="shared" si="54"/>
        <v>0</v>
      </c>
      <c r="I592" s="16">
        <f t="shared" si="55"/>
        <v>1</v>
      </c>
    </row>
    <row r="593" spans="1:9" x14ac:dyDescent="0.25">
      <c r="A593" s="15">
        <f t="shared" si="51"/>
        <v>44720</v>
      </c>
      <c r="B593" t="str">
        <f t="shared" si="52"/>
        <v>Hemant-1115</v>
      </c>
      <c r="C593" t="str">
        <f>VLOOKUP($B593,Roster!$A$2:$AG$81,2,0)</f>
        <v>Hemant</v>
      </c>
      <c r="D593" t="str">
        <f>VLOOKUP($B593,Roster!$A$2:$AG$81,3,0)</f>
        <v>Shivaji</v>
      </c>
      <c r="E593" t="str">
        <f>VLOOKUP($B593,Roster!$A$2:$AG$81,MATCH($A593,Roster!$A$2:$AG$2,0),0)</f>
        <v>09:00 - 18:00</v>
      </c>
      <c r="F593" t="s">
        <v>181</v>
      </c>
      <c r="G593" s="16">
        <f t="shared" si="53"/>
        <v>1</v>
      </c>
      <c r="H593" s="16">
        <f t="shared" si="54"/>
        <v>1</v>
      </c>
      <c r="I593" s="16">
        <f t="shared" si="55"/>
        <v>0</v>
      </c>
    </row>
    <row r="594" spans="1:9" x14ac:dyDescent="0.25">
      <c r="A594" s="15">
        <f t="shared" si="51"/>
        <v>44720</v>
      </c>
      <c r="B594" t="str">
        <f t="shared" si="52"/>
        <v>Deepak -1118</v>
      </c>
      <c r="C594" t="str">
        <f>VLOOKUP($B594,Roster!$A$2:$AG$81,2,0)</f>
        <v xml:space="preserve">Deepak </v>
      </c>
      <c r="D594" t="str">
        <f>VLOOKUP($B594,Roster!$A$2:$AG$81,3,0)</f>
        <v>Shivaji</v>
      </c>
      <c r="E594" t="str">
        <f>VLOOKUP($B594,Roster!$A$2:$AG$81,MATCH($A594,Roster!$A$2:$AG$2,0),0)</f>
        <v>14:00 - 23:00</v>
      </c>
      <c r="F594" t="s">
        <v>181</v>
      </c>
      <c r="G594" s="16">
        <f t="shared" si="53"/>
        <v>1</v>
      </c>
      <c r="H594" s="16">
        <f t="shared" si="54"/>
        <v>1</v>
      </c>
      <c r="I594" s="16">
        <f t="shared" si="55"/>
        <v>0</v>
      </c>
    </row>
    <row r="595" spans="1:9" x14ac:dyDescent="0.25">
      <c r="A595" s="15">
        <f t="shared" si="51"/>
        <v>44720</v>
      </c>
      <c r="B595" t="str">
        <f t="shared" si="52"/>
        <v>Pratham-1121</v>
      </c>
      <c r="C595" t="str">
        <f>VLOOKUP($B595,Roster!$A$2:$AG$81,2,0)</f>
        <v>Pratham</v>
      </c>
      <c r="D595" t="str">
        <f>VLOOKUP($B595,Roster!$A$2:$AG$81,3,0)</f>
        <v>Shivaji</v>
      </c>
      <c r="E595" t="str">
        <f>VLOOKUP($B595,Roster!$A$2:$AG$81,MATCH($A595,Roster!$A$2:$AG$2,0),0)</f>
        <v>06:00 - 15:00</v>
      </c>
      <c r="F595" t="s">
        <v>181</v>
      </c>
      <c r="G595" s="16">
        <f t="shared" si="53"/>
        <v>1</v>
      </c>
      <c r="H595" s="16">
        <f t="shared" si="54"/>
        <v>1</v>
      </c>
      <c r="I595" s="16">
        <f t="shared" si="55"/>
        <v>0</v>
      </c>
    </row>
    <row r="596" spans="1:9" x14ac:dyDescent="0.25">
      <c r="A596" s="15">
        <f t="shared" si="51"/>
        <v>44720</v>
      </c>
      <c r="B596" t="str">
        <f t="shared" si="52"/>
        <v>Pankaj-1124</v>
      </c>
      <c r="C596" t="str">
        <f>VLOOKUP($B596,Roster!$A$2:$AG$81,2,0)</f>
        <v>Pankaj</v>
      </c>
      <c r="D596" t="str">
        <f>VLOOKUP($B596,Roster!$A$2:$AG$81,3,0)</f>
        <v>Shivaji</v>
      </c>
      <c r="E596" t="str">
        <f>VLOOKUP($B596,Roster!$A$2:$AG$81,MATCH($A596,Roster!$A$2:$AG$2,0),0)</f>
        <v>09:00 - 18:00</v>
      </c>
      <c r="F596" t="s">
        <v>181</v>
      </c>
      <c r="G596" s="16">
        <f t="shared" si="53"/>
        <v>1</v>
      </c>
      <c r="H596" s="16">
        <f t="shared" si="54"/>
        <v>1</v>
      </c>
      <c r="I596" s="16">
        <f t="shared" si="55"/>
        <v>0</v>
      </c>
    </row>
    <row r="597" spans="1:9" x14ac:dyDescent="0.25">
      <c r="A597" s="15">
        <f t="shared" si="51"/>
        <v>44720</v>
      </c>
      <c r="B597" t="str">
        <f t="shared" si="52"/>
        <v>Hitesh-1127</v>
      </c>
      <c r="C597" t="str">
        <f>VLOOKUP($B597,Roster!$A$2:$AG$81,2,0)</f>
        <v>Hitesh</v>
      </c>
      <c r="D597" t="str">
        <f>VLOOKUP($B597,Roster!$A$2:$AG$81,3,0)</f>
        <v>Shivaji</v>
      </c>
      <c r="E597" t="str">
        <f>VLOOKUP($B597,Roster!$A$2:$AG$81,MATCH($A597,Roster!$A$2:$AG$2,0),0)</f>
        <v>06:00 - 15:00</v>
      </c>
      <c r="F597" t="s">
        <v>181</v>
      </c>
      <c r="G597" s="16">
        <f t="shared" si="53"/>
        <v>1</v>
      </c>
      <c r="H597" s="16">
        <f t="shared" si="54"/>
        <v>1</v>
      </c>
      <c r="I597" s="16">
        <f t="shared" si="55"/>
        <v>0</v>
      </c>
    </row>
    <row r="598" spans="1:9" x14ac:dyDescent="0.25">
      <c r="A598" s="15">
        <f t="shared" si="51"/>
        <v>44720</v>
      </c>
      <c r="B598" t="str">
        <f t="shared" si="52"/>
        <v>Jaspreet kaur-1130</v>
      </c>
      <c r="C598" t="str">
        <f>VLOOKUP($B598,Roster!$A$2:$AG$81,2,0)</f>
        <v>Jaspreet kaur</v>
      </c>
      <c r="D598" t="str">
        <f>VLOOKUP($B598,Roster!$A$2:$AG$81,3,0)</f>
        <v>Shivaji</v>
      </c>
      <c r="E598" t="str">
        <f>VLOOKUP($B598,Roster!$A$2:$AG$81,MATCH($A598,Roster!$A$2:$AG$2,0),0)</f>
        <v>08:00 - 17:00</v>
      </c>
      <c r="F598" t="s">
        <v>181</v>
      </c>
      <c r="G598" s="16">
        <f t="shared" si="53"/>
        <v>1</v>
      </c>
      <c r="H598" s="16">
        <f t="shared" si="54"/>
        <v>1</v>
      </c>
      <c r="I598" s="16">
        <f t="shared" si="55"/>
        <v>0</v>
      </c>
    </row>
    <row r="599" spans="1:9" x14ac:dyDescent="0.25">
      <c r="A599" s="15">
        <f t="shared" si="51"/>
        <v>44720</v>
      </c>
      <c r="B599" t="str">
        <f t="shared" si="52"/>
        <v>Tinku-1133</v>
      </c>
      <c r="C599" t="str">
        <f>VLOOKUP($B599,Roster!$A$2:$AG$81,2,0)</f>
        <v>Tinku</v>
      </c>
      <c r="D599" t="str">
        <f>VLOOKUP($B599,Roster!$A$2:$AG$81,3,0)</f>
        <v>Tagor</v>
      </c>
      <c r="E599" t="str">
        <f>VLOOKUP($B599,Roster!$A$2:$AG$81,MATCH($A599,Roster!$A$2:$AG$2,0),0)</f>
        <v>14:00 - 23:00</v>
      </c>
      <c r="F599" t="s">
        <v>181</v>
      </c>
      <c r="G599" s="16">
        <f t="shared" si="53"/>
        <v>1</v>
      </c>
      <c r="H599" s="16">
        <f t="shared" si="54"/>
        <v>1</v>
      </c>
      <c r="I599" s="16">
        <f t="shared" si="55"/>
        <v>0</v>
      </c>
    </row>
    <row r="600" spans="1:9" x14ac:dyDescent="0.25">
      <c r="A600" s="15">
        <f t="shared" si="51"/>
        <v>44720</v>
      </c>
      <c r="B600" t="str">
        <f t="shared" si="52"/>
        <v>Nitika-1136</v>
      </c>
      <c r="C600" t="str">
        <f>VLOOKUP($B600,Roster!$A$2:$AG$81,2,0)</f>
        <v>Nitika</v>
      </c>
      <c r="D600" t="str">
        <f>VLOOKUP($B600,Roster!$A$2:$AG$81,3,0)</f>
        <v>Tagor</v>
      </c>
      <c r="E600" t="str">
        <f>VLOOKUP($B600,Roster!$A$2:$AG$81,MATCH($A600,Roster!$A$2:$AG$2,0),0)</f>
        <v>08:00 - 17:00</v>
      </c>
      <c r="F600" t="s">
        <v>181</v>
      </c>
      <c r="G600" s="16">
        <f t="shared" si="53"/>
        <v>1</v>
      </c>
      <c r="H600" s="16">
        <f t="shared" si="54"/>
        <v>1</v>
      </c>
      <c r="I600" s="16">
        <f t="shared" si="55"/>
        <v>0</v>
      </c>
    </row>
    <row r="601" spans="1:9" x14ac:dyDescent="0.25">
      <c r="A601" s="15">
        <f t="shared" si="51"/>
        <v>44720</v>
      </c>
      <c r="B601" t="str">
        <f t="shared" si="52"/>
        <v>Ghazi-1139</v>
      </c>
      <c r="C601" t="str">
        <f>VLOOKUP($B601,Roster!$A$2:$AG$81,2,0)</f>
        <v>Ghazi</v>
      </c>
      <c r="D601" t="str">
        <f>VLOOKUP($B601,Roster!$A$2:$AG$81,3,0)</f>
        <v>Tagor</v>
      </c>
      <c r="E601" t="str">
        <f>VLOOKUP($B601,Roster!$A$2:$AG$81,MATCH($A601,Roster!$A$2:$AG$2,0),0)</f>
        <v>06:00 - 15:00</v>
      </c>
      <c r="F601" t="s">
        <v>181</v>
      </c>
      <c r="G601" s="16">
        <f t="shared" si="53"/>
        <v>1</v>
      </c>
      <c r="H601" s="16">
        <f t="shared" si="54"/>
        <v>1</v>
      </c>
      <c r="I601" s="16">
        <f t="shared" si="55"/>
        <v>0</v>
      </c>
    </row>
    <row r="602" spans="1:9" x14ac:dyDescent="0.25">
      <c r="A602" s="15">
        <f t="shared" si="51"/>
        <v>44720</v>
      </c>
      <c r="B602" t="str">
        <f t="shared" si="52"/>
        <v>Ajay-1142</v>
      </c>
      <c r="C602" t="str">
        <f>VLOOKUP($B602,Roster!$A$2:$AG$81,2,0)</f>
        <v>Ajay</v>
      </c>
      <c r="D602" t="str">
        <f>VLOOKUP($B602,Roster!$A$2:$AG$81,3,0)</f>
        <v>Tagor</v>
      </c>
      <c r="E602" t="str">
        <f>VLOOKUP($B602,Roster!$A$2:$AG$81,MATCH($A602,Roster!$A$2:$AG$2,0),0)</f>
        <v>14:00 - 23:00</v>
      </c>
      <c r="F602" t="s">
        <v>181</v>
      </c>
      <c r="G602" s="16">
        <f t="shared" si="53"/>
        <v>1</v>
      </c>
      <c r="H602" s="16">
        <f t="shared" si="54"/>
        <v>1</v>
      </c>
      <c r="I602" s="16">
        <f t="shared" si="55"/>
        <v>0</v>
      </c>
    </row>
    <row r="603" spans="1:9" x14ac:dyDescent="0.25">
      <c r="A603" s="15">
        <f t="shared" si="51"/>
        <v>44720</v>
      </c>
      <c r="B603" t="str">
        <f t="shared" si="52"/>
        <v>Manan-1145</v>
      </c>
      <c r="C603" t="str">
        <f>VLOOKUP($B603,Roster!$A$2:$AG$81,2,0)</f>
        <v>Manan</v>
      </c>
      <c r="D603" t="str">
        <f>VLOOKUP($B603,Roster!$A$2:$AG$81,3,0)</f>
        <v>Tagor</v>
      </c>
      <c r="E603" t="str">
        <f>VLOOKUP($B603,Roster!$A$2:$AG$81,MATCH($A603,Roster!$A$2:$AG$2,0),0)</f>
        <v>09:00 - 18:00</v>
      </c>
      <c r="F603" t="s">
        <v>181</v>
      </c>
      <c r="G603" s="16">
        <f t="shared" si="53"/>
        <v>1</v>
      </c>
      <c r="H603" s="16">
        <f t="shared" si="54"/>
        <v>1</v>
      </c>
      <c r="I603" s="16">
        <f t="shared" si="55"/>
        <v>0</v>
      </c>
    </row>
    <row r="604" spans="1:9" x14ac:dyDescent="0.25">
      <c r="A604" s="15">
        <f t="shared" si="51"/>
        <v>44720</v>
      </c>
      <c r="B604" t="str">
        <f t="shared" si="52"/>
        <v>Dheeraj-1148</v>
      </c>
      <c r="C604" t="str">
        <f>VLOOKUP($B604,Roster!$A$2:$AG$81,2,0)</f>
        <v>Dheeraj</v>
      </c>
      <c r="D604" t="str">
        <f>VLOOKUP($B604,Roster!$A$2:$AG$81,3,0)</f>
        <v>Tagor</v>
      </c>
      <c r="E604" t="str">
        <f>VLOOKUP($B604,Roster!$A$2:$AG$81,MATCH($A604,Roster!$A$2:$AG$2,0),0)</f>
        <v>06:00 - 15:00</v>
      </c>
      <c r="F604" t="s">
        <v>187</v>
      </c>
      <c r="G604" s="16">
        <f t="shared" si="53"/>
        <v>1</v>
      </c>
      <c r="H604" s="16">
        <f t="shared" si="54"/>
        <v>0</v>
      </c>
      <c r="I604" s="16">
        <f t="shared" si="55"/>
        <v>1</v>
      </c>
    </row>
    <row r="605" spans="1:9" x14ac:dyDescent="0.25">
      <c r="A605" s="15">
        <f t="shared" si="51"/>
        <v>44720</v>
      </c>
      <c r="B605" t="str">
        <f t="shared" si="52"/>
        <v>Soin-1151</v>
      </c>
      <c r="C605" t="str">
        <f>VLOOKUP($B605,Roster!$A$2:$AG$81,2,0)</f>
        <v>Soin</v>
      </c>
      <c r="D605" t="str">
        <f>VLOOKUP($B605,Roster!$A$2:$AG$81,3,0)</f>
        <v>Tagor</v>
      </c>
      <c r="E605" t="str">
        <f>VLOOKUP($B605,Roster!$A$2:$AG$81,MATCH($A605,Roster!$A$2:$AG$2,0),0)</f>
        <v>08:00 - 17:00</v>
      </c>
      <c r="F605" t="s">
        <v>181</v>
      </c>
      <c r="G605" s="16">
        <f t="shared" si="53"/>
        <v>1</v>
      </c>
      <c r="H605" s="16">
        <f t="shared" si="54"/>
        <v>1</v>
      </c>
      <c r="I605" s="16">
        <f t="shared" si="55"/>
        <v>0</v>
      </c>
    </row>
    <row r="606" spans="1:9" x14ac:dyDescent="0.25">
      <c r="A606" s="15">
        <f t="shared" si="51"/>
        <v>44720</v>
      </c>
      <c r="B606" t="str">
        <f t="shared" si="52"/>
        <v>Nitesh Singh-1154</v>
      </c>
      <c r="C606" t="str">
        <f>VLOOKUP($B606,Roster!$A$2:$AG$81,2,0)</f>
        <v>Nitesh Singh</v>
      </c>
      <c r="D606" t="str">
        <f>VLOOKUP($B606,Roster!$A$2:$AG$81,3,0)</f>
        <v>Tagor</v>
      </c>
      <c r="E606" t="str">
        <f>VLOOKUP($B606,Roster!$A$2:$AG$81,MATCH($A606,Roster!$A$2:$AG$2,0),0)</f>
        <v>08:00 - 17:00</v>
      </c>
      <c r="F606" t="s">
        <v>181</v>
      </c>
      <c r="G606" s="16">
        <f t="shared" si="53"/>
        <v>1</v>
      </c>
      <c r="H606" s="16">
        <f t="shared" si="54"/>
        <v>1</v>
      </c>
      <c r="I606" s="16">
        <f t="shared" si="55"/>
        <v>0</v>
      </c>
    </row>
    <row r="607" spans="1:9" x14ac:dyDescent="0.25">
      <c r="A607" s="15">
        <f t="shared" si="51"/>
        <v>44720</v>
      </c>
      <c r="B607" t="str">
        <f t="shared" si="52"/>
        <v>Devender-1157</v>
      </c>
      <c r="C607" t="str">
        <f>VLOOKUP($B607,Roster!$A$2:$AG$81,2,0)</f>
        <v>Devender</v>
      </c>
      <c r="D607" t="str">
        <f>VLOOKUP($B607,Roster!$A$2:$AG$81,3,0)</f>
        <v>Tagor</v>
      </c>
      <c r="E607" t="str">
        <f>VLOOKUP($B607,Roster!$A$2:$AG$81,MATCH($A607,Roster!$A$2:$AG$2,0),0)</f>
        <v>14:00 - 23:00</v>
      </c>
      <c r="F607" t="s">
        <v>181</v>
      </c>
      <c r="G607" s="16">
        <f t="shared" si="53"/>
        <v>1</v>
      </c>
      <c r="H607" s="16">
        <f t="shared" si="54"/>
        <v>1</v>
      </c>
      <c r="I607" s="16">
        <f t="shared" si="55"/>
        <v>0</v>
      </c>
    </row>
    <row r="608" spans="1:9" x14ac:dyDescent="0.25">
      <c r="A608" s="15">
        <f t="shared" si="51"/>
        <v>44720</v>
      </c>
      <c r="B608" t="str">
        <f t="shared" si="52"/>
        <v>Deepak-1160</v>
      </c>
      <c r="C608" t="str">
        <f>VLOOKUP($B608,Roster!$A$2:$AG$81,2,0)</f>
        <v>Deepak</v>
      </c>
      <c r="D608" t="str">
        <f>VLOOKUP($B608,Roster!$A$2:$AG$81,3,0)</f>
        <v>Tagor</v>
      </c>
      <c r="E608" t="str">
        <f>VLOOKUP($B608,Roster!$A$2:$AG$81,MATCH($A608,Roster!$A$2:$AG$2,0),0)</f>
        <v>09:00 - 18:00</v>
      </c>
      <c r="F608" t="s">
        <v>181</v>
      </c>
      <c r="G608" s="16">
        <f t="shared" si="53"/>
        <v>1</v>
      </c>
      <c r="H608" s="16">
        <f t="shared" si="54"/>
        <v>1</v>
      </c>
      <c r="I608" s="16">
        <f t="shared" si="55"/>
        <v>0</v>
      </c>
    </row>
    <row r="609" spans="1:9" x14ac:dyDescent="0.25">
      <c r="A609" s="15">
        <f t="shared" si="51"/>
        <v>44720</v>
      </c>
      <c r="B609" t="str">
        <f t="shared" si="52"/>
        <v>Kanika-1163</v>
      </c>
      <c r="C609" t="str">
        <f>VLOOKUP($B609,Roster!$A$2:$AG$81,2,0)</f>
        <v>Kanika</v>
      </c>
      <c r="D609" t="str">
        <f>VLOOKUP($B609,Roster!$A$2:$AG$81,3,0)</f>
        <v>Tagor</v>
      </c>
      <c r="E609" t="str">
        <f>VLOOKUP($B609,Roster!$A$2:$AG$81,MATCH($A609,Roster!$A$2:$AG$2,0),0)</f>
        <v>09:00 - 18:00</v>
      </c>
      <c r="F609" t="s">
        <v>181</v>
      </c>
      <c r="G609" s="16">
        <f t="shared" si="53"/>
        <v>1</v>
      </c>
      <c r="H609" s="16">
        <f t="shared" si="54"/>
        <v>1</v>
      </c>
      <c r="I609" s="16">
        <f t="shared" si="55"/>
        <v>0</v>
      </c>
    </row>
    <row r="610" spans="1:9" x14ac:dyDescent="0.25">
      <c r="A610" s="15">
        <f t="shared" si="51"/>
        <v>44720</v>
      </c>
      <c r="B610" t="str">
        <f t="shared" si="52"/>
        <v>Priyanka-1166</v>
      </c>
      <c r="C610" t="str">
        <f>VLOOKUP($B610,Roster!$A$2:$AG$81,2,0)</f>
        <v>Priyanka</v>
      </c>
      <c r="D610" t="str">
        <f>VLOOKUP($B610,Roster!$A$2:$AG$81,3,0)</f>
        <v>Tagor</v>
      </c>
      <c r="E610" t="str">
        <f>VLOOKUP($B610,Roster!$A$2:$AG$81,MATCH($A610,Roster!$A$2:$AG$2,0),0)</f>
        <v>06:00 - 15:00</v>
      </c>
      <c r="F610" t="s">
        <v>181</v>
      </c>
      <c r="G610" s="16">
        <f t="shared" si="53"/>
        <v>1</v>
      </c>
      <c r="H610" s="16">
        <f t="shared" si="54"/>
        <v>1</v>
      </c>
      <c r="I610" s="16">
        <f t="shared" si="55"/>
        <v>0</v>
      </c>
    </row>
    <row r="611" spans="1:9" x14ac:dyDescent="0.25">
      <c r="A611" s="15">
        <f t="shared" si="51"/>
        <v>44720</v>
      </c>
      <c r="B611" t="str">
        <f t="shared" si="52"/>
        <v>Ishu sharma-1169</v>
      </c>
      <c r="C611" t="str">
        <f>VLOOKUP($B611,Roster!$A$2:$AG$81,2,0)</f>
        <v>Ishu sharma</v>
      </c>
      <c r="D611" t="str">
        <f>VLOOKUP($B611,Roster!$A$2:$AG$81,3,0)</f>
        <v>WR Ashoka</v>
      </c>
      <c r="E611" t="str">
        <f>VLOOKUP($B611,Roster!$A$2:$AG$81,MATCH($A611,Roster!$A$2:$AG$2,0),0)</f>
        <v>14:00 - 23:00</v>
      </c>
      <c r="F611" t="s">
        <v>181</v>
      </c>
      <c r="G611" s="16">
        <f t="shared" si="53"/>
        <v>1</v>
      </c>
      <c r="H611" s="16">
        <f t="shared" si="54"/>
        <v>1</v>
      </c>
      <c r="I611" s="16">
        <f t="shared" si="55"/>
        <v>0</v>
      </c>
    </row>
    <row r="612" spans="1:9" x14ac:dyDescent="0.25">
      <c r="A612" s="15">
        <f t="shared" si="51"/>
        <v>44720</v>
      </c>
      <c r="B612" t="str">
        <f t="shared" si="52"/>
        <v>Neeraj-1172</v>
      </c>
      <c r="C612" t="str">
        <f>VLOOKUP($B612,Roster!$A$2:$AG$81,2,0)</f>
        <v>Neeraj</v>
      </c>
      <c r="D612" t="str">
        <f>VLOOKUP($B612,Roster!$A$2:$AG$81,3,0)</f>
        <v>WR Ashoka</v>
      </c>
      <c r="E612" t="str">
        <f>VLOOKUP($B612,Roster!$A$2:$AG$81,MATCH($A612,Roster!$A$2:$AG$2,0),0)</f>
        <v>Sick Leave</v>
      </c>
      <c r="F612" t="s">
        <v>13</v>
      </c>
      <c r="G612" s="16">
        <f t="shared" si="53"/>
        <v>0</v>
      </c>
      <c r="H612" s="16">
        <f t="shared" si="54"/>
        <v>0</v>
      </c>
      <c r="I612" s="16">
        <f t="shared" si="55"/>
        <v>0</v>
      </c>
    </row>
    <row r="613" spans="1:9" x14ac:dyDescent="0.25">
      <c r="A613" s="15">
        <f t="shared" si="51"/>
        <v>44720</v>
      </c>
      <c r="B613" t="str">
        <f t="shared" si="52"/>
        <v>Mansi-1175</v>
      </c>
      <c r="C613" t="str">
        <f>VLOOKUP($B613,Roster!$A$2:$AG$81,2,0)</f>
        <v>Mansi</v>
      </c>
      <c r="D613" t="str">
        <f>VLOOKUP($B613,Roster!$A$2:$AG$81,3,0)</f>
        <v>WR Ashoka</v>
      </c>
      <c r="E613" t="str">
        <f>VLOOKUP($B613,Roster!$A$2:$AG$81,MATCH($A613,Roster!$A$2:$AG$2,0),0)</f>
        <v>08:00 - 17:00</v>
      </c>
      <c r="F613" t="s">
        <v>181</v>
      </c>
      <c r="G613" s="16">
        <f t="shared" si="53"/>
        <v>1</v>
      </c>
      <c r="H613" s="16">
        <f t="shared" si="54"/>
        <v>1</v>
      </c>
      <c r="I613" s="16">
        <f t="shared" si="55"/>
        <v>0</v>
      </c>
    </row>
    <row r="614" spans="1:9" x14ac:dyDescent="0.25">
      <c r="A614" s="15">
        <f t="shared" si="51"/>
        <v>44720</v>
      </c>
      <c r="B614" t="str">
        <f t="shared" si="52"/>
        <v>Kritika sharma-1178</v>
      </c>
      <c r="C614" t="str">
        <f>VLOOKUP($B614,Roster!$A$2:$AG$81,2,0)</f>
        <v>Kritika sharma</v>
      </c>
      <c r="D614" t="str">
        <f>VLOOKUP($B614,Roster!$A$2:$AG$81,3,0)</f>
        <v>WR Ashoka</v>
      </c>
      <c r="E614" t="str">
        <f>VLOOKUP($B614,Roster!$A$2:$AG$81,MATCH($A614,Roster!$A$2:$AG$2,0),0)</f>
        <v>06:00 - 15:00</v>
      </c>
      <c r="F614" t="s">
        <v>181</v>
      </c>
      <c r="G614" s="16">
        <f t="shared" si="53"/>
        <v>1</v>
      </c>
      <c r="H614" s="16">
        <f t="shared" si="54"/>
        <v>1</v>
      </c>
      <c r="I614" s="16">
        <f t="shared" si="55"/>
        <v>0</v>
      </c>
    </row>
    <row r="615" spans="1:9" x14ac:dyDescent="0.25">
      <c r="A615" s="15">
        <f t="shared" si="51"/>
        <v>44720</v>
      </c>
      <c r="B615" t="str">
        <f t="shared" si="52"/>
        <v>Yashika-1181</v>
      </c>
      <c r="C615" t="str">
        <f>VLOOKUP($B615,Roster!$A$2:$AG$81,2,0)</f>
        <v>Yashika</v>
      </c>
      <c r="D615" t="str">
        <f>VLOOKUP($B615,Roster!$A$2:$AG$81,3,0)</f>
        <v>WR Ashoka</v>
      </c>
      <c r="E615" t="str">
        <f>VLOOKUP($B615,Roster!$A$2:$AG$81,MATCH($A615,Roster!$A$2:$AG$2,0),0)</f>
        <v>06:00 - 15:00</v>
      </c>
      <c r="F615" t="s">
        <v>181</v>
      </c>
      <c r="G615" s="16">
        <f t="shared" si="53"/>
        <v>1</v>
      </c>
      <c r="H615" s="16">
        <f t="shared" si="54"/>
        <v>1</v>
      </c>
      <c r="I615" s="16">
        <f t="shared" si="55"/>
        <v>0</v>
      </c>
    </row>
    <row r="616" spans="1:9" x14ac:dyDescent="0.25">
      <c r="A616" s="15">
        <f t="shared" si="51"/>
        <v>44720</v>
      </c>
      <c r="B616" t="str">
        <f t="shared" si="52"/>
        <v>Deepanshu pandey-1184</v>
      </c>
      <c r="C616" t="str">
        <f>VLOOKUP($B616,Roster!$A$2:$AG$81,2,0)</f>
        <v>Deepanshu pandey</v>
      </c>
      <c r="D616" t="str">
        <f>VLOOKUP($B616,Roster!$A$2:$AG$81,3,0)</f>
        <v>WR Ashoka</v>
      </c>
      <c r="E616" t="str">
        <f>VLOOKUP($B616,Roster!$A$2:$AG$81,MATCH($A616,Roster!$A$2:$AG$2,0),0)</f>
        <v>14:00 - 23:00</v>
      </c>
      <c r="F616" t="s">
        <v>181</v>
      </c>
      <c r="G616" s="16">
        <f t="shared" si="53"/>
        <v>1</v>
      </c>
      <c r="H616" s="16">
        <f t="shared" si="54"/>
        <v>1</v>
      </c>
      <c r="I616" s="16">
        <f t="shared" si="55"/>
        <v>0</v>
      </c>
    </row>
    <row r="617" spans="1:9" x14ac:dyDescent="0.25">
      <c r="A617" s="15">
        <f t="shared" si="51"/>
        <v>44720</v>
      </c>
      <c r="B617" t="str">
        <f t="shared" si="52"/>
        <v>Archana-1187</v>
      </c>
      <c r="C617" t="str">
        <f>VLOOKUP($B617,Roster!$A$2:$AG$81,2,0)</f>
        <v>Archana</v>
      </c>
      <c r="D617" t="str">
        <f>VLOOKUP($B617,Roster!$A$2:$AG$81,3,0)</f>
        <v>WR Ashoka</v>
      </c>
      <c r="E617" t="str">
        <f>VLOOKUP($B617,Roster!$A$2:$AG$81,MATCH($A617,Roster!$A$2:$AG$2,0),0)</f>
        <v>06:00 - 15:00</v>
      </c>
      <c r="F617" t="s">
        <v>181</v>
      </c>
      <c r="G617" s="16">
        <f t="shared" si="53"/>
        <v>1</v>
      </c>
      <c r="H617" s="16">
        <f t="shared" si="54"/>
        <v>1</v>
      </c>
      <c r="I617" s="16">
        <f t="shared" si="55"/>
        <v>0</v>
      </c>
    </row>
    <row r="618" spans="1:9" x14ac:dyDescent="0.25">
      <c r="A618" s="15">
        <f t="shared" si="51"/>
        <v>44720</v>
      </c>
      <c r="B618" t="str">
        <f t="shared" si="52"/>
        <v>Naman-1190</v>
      </c>
      <c r="C618" t="str">
        <f>VLOOKUP($B618,Roster!$A$2:$AG$81,2,0)</f>
        <v>Naman</v>
      </c>
      <c r="D618" t="str">
        <f>VLOOKUP($B618,Roster!$A$2:$AG$81,3,0)</f>
        <v>WR Ashoka</v>
      </c>
      <c r="E618" t="str">
        <f>VLOOKUP($B618,Roster!$A$2:$AG$81,MATCH($A618,Roster!$A$2:$AG$2,0),0)</f>
        <v>08:00 - 17:00</v>
      </c>
      <c r="F618" t="s">
        <v>181</v>
      </c>
      <c r="G618" s="16">
        <f t="shared" si="53"/>
        <v>1</v>
      </c>
      <c r="H618" s="16">
        <f t="shared" si="54"/>
        <v>1</v>
      </c>
      <c r="I618" s="16">
        <f t="shared" si="55"/>
        <v>0</v>
      </c>
    </row>
    <row r="619" spans="1:9" x14ac:dyDescent="0.25">
      <c r="A619" s="15">
        <f t="shared" si="51"/>
        <v>44720</v>
      </c>
      <c r="B619" t="str">
        <f t="shared" si="52"/>
        <v>Gopal-1193</v>
      </c>
      <c r="C619" t="str">
        <f>VLOOKUP($B619,Roster!$A$2:$AG$81,2,0)</f>
        <v>Gopal</v>
      </c>
      <c r="D619" t="str">
        <f>VLOOKUP($B619,Roster!$A$2:$AG$81,3,0)</f>
        <v>WR Ashoka</v>
      </c>
      <c r="E619" t="str">
        <f>VLOOKUP($B619,Roster!$A$2:$AG$81,MATCH($A619,Roster!$A$2:$AG$2,0),0)</f>
        <v>06:00 - 15:00</v>
      </c>
      <c r="F619" t="s">
        <v>187</v>
      </c>
      <c r="G619" s="16">
        <f t="shared" si="53"/>
        <v>1</v>
      </c>
      <c r="H619" s="16">
        <f t="shared" si="54"/>
        <v>0</v>
      </c>
      <c r="I619" s="16">
        <f t="shared" si="55"/>
        <v>1</v>
      </c>
    </row>
    <row r="620" spans="1:9" x14ac:dyDescent="0.25">
      <c r="A620" s="15">
        <f t="shared" ref="A620:A633" si="56">A541+1</f>
        <v>44720</v>
      </c>
      <c r="B620" t="str">
        <f t="shared" ref="B620:B633" si="57">B541</f>
        <v>Anshul -1196</v>
      </c>
      <c r="C620" t="str">
        <f>VLOOKUP($B620,Roster!$A$2:$AG$81,2,0)</f>
        <v xml:space="preserve">Anshul </v>
      </c>
      <c r="D620" t="str">
        <f>VLOOKUP($B620,Roster!$A$2:$AG$81,3,0)</f>
        <v>WR Ashoka</v>
      </c>
      <c r="E620" t="str">
        <f>VLOOKUP($B620,Roster!$A$2:$AG$81,MATCH($A620,Roster!$A$2:$AG$2,0),0)</f>
        <v>14:00 - 23:00</v>
      </c>
      <c r="F620" t="s">
        <v>181</v>
      </c>
      <c r="G620" s="16">
        <f t="shared" si="53"/>
        <v>1</v>
      </c>
      <c r="H620" s="16">
        <f t="shared" si="54"/>
        <v>1</v>
      </c>
      <c r="I620" s="16">
        <f t="shared" si="55"/>
        <v>0</v>
      </c>
    </row>
    <row r="621" spans="1:9" x14ac:dyDescent="0.25">
      <c r="A621" s="15">
        <f t="shared" si="56"/>
        <v>44720</v>
      </c>
      <c r="B621" t="str">
        <f t="shared" si="57"/>
        <v>Gopal-1199</v>
      </c>
      <c r="C621" t="str">
        <f>VLOOKUP($B621,Roster!$A$2:$AG$81,2,0)</f>
        <v>Gopal</v>
      </c>
      <c r="D621" t="str">
        <f>VLOOKUP($B621,Roster!$A$2:$AG$81,3,0)</f>
        <v>Ashoka</v>
      </c>
      <c r="E621" t="str">
        <f>VLOOKUP($B621,Roster!$A$2:$AG$81,MATCH($A621,Roster!$A$2:$AG$2,0),0)</f>
        <v>14:00 - 23:00</v>
      </c>
      <c r="F621" t="s">
        <v>181</v>
      </c>
      <c r="G621" s="16">
        <f t="shared" si="53"/>
        <v>1</v>
      </c>
      <c r="H621" s="16">
        <f t="shared" si="54"/>
        <v>1</v>
      </c>
      <c r="I621" s="16">
        <f t="shared" si="55"/>
        <v>0</v>
      </c>
    </row>
    <row r="622" spans="1:9" x14ac:dyDescent="0.25">
      <c r="A622" s="15">
        <f t="shared" si="56"/>
        <v>44720</v>
      </c>
      <c r="B622" t="str">
        <f t="shared" si="57"/>
        <v>Nikhil-1202</v>
      </c>
      <c r="C622" t="str">
        <f>VLOOKUP($B622,Roster!$A$2:$AG$81,2,0)</f>
        <v>Nikhil</v>
      </c>
      <c r="D622" t="str">
        <f>VLOOKUP($B622,Roster!$A$2:$AG$81,3,0)</f>
        <v>Ashoka</v>
      </c>
      <c r="E622" t="str">
        <f>VLOOKUP($B622,Roster!$A$2:$AG$81,MATCH($A622,Roster!$A$2:$AG$2,0),0)</f>
        <v>06:00 - 15:00</v>
      </c>
      <c r="F622" t="s">
        <v>181</v>
      </c>
      <c r="G622" s="16">
        <f t="shared" si="53"/>
        <v>1</v>
      </c>
      <c r="H622" s="16">
        <f t="shared" si="54"/>
        <v>1</v>
      </c>
      <c r="I622" s="16">
        <f t="shared" si="55"/>
        <v>0</v>
      </c>
    </row>
    <row r="623" spans="1:9" x14ac:dyDescent="0.25">
      <c r="A623" s="15">
        <f t="shared" si="56"/>
        <v>44720</v>
      </c>
      <c r="B623" t="str">
        <f t="shared" si="57"/>
        <v>Priya-1205</v>
      </c>
      <c r="C623" t="str">
        <f>VLOOKUP($B623,Roster!$A$2:$AG$81,2,0)</f>
        <v>Priya</v>
      </c>
      <c r="D623" t="str">
        <f>VLOOKUP($B623,Roster!$A$2:$AG$81,3,0)</f>
        <v>Ashoka</v>
      </c>
      <c r="E623" t="str">
        <f>VLOOKUP($B623,Roster!$A$2:$AG$81,MATCH($A623,Roster!$A$2:$AG$2,0),0)</f>
        <v>08:00 - 17:00</v>
      </c>
      <c r="F623" t="s">
        <v>181</v>
      </c>
      <c r="G623" s="16">
        <f t="shared" si="53"/>
        <v>1</v>
      </c>
      <c r="H623" s="16">
        <f t="shared" si="54"/>
        <v>1</v>
      </c>
      <c r="I623" s="16">
        <f t="shared" si="55"/>
        <v>0</v>
      </c>
    </row>
    <row r="624" spans="1:9" x14ac:dyDescent="0.25">
      <c r="A624" s="15">
        <f t="shared" si="56"/>
        <v>44720</v>
      </c>
      <c r="B624" t="str">
        <f t="shared" si="57"/>
        <v>Shashank-1208</v>
      </c>
      <c r="C624" t="str">
        <f>VLOOKUP($B624,Roster!$A$2:$AG$81,2,0)</f>
        <v>Shashank</v>
      </c>
      <c r="D624" t="str">
        <f>VLOOKUP($B624,Roster!$A$2:$AG$81,3,0)</f>
        <v>Ashoka</v>
      </c>
      <c r="E624" t="str">
        <f>VLOOKUP($B624,Roster!$A$2:$AG$81,MATCH($A624,Roster!$A$2:$AG$2,0),0)</f>
        <v>06:00 - 15:00</v>
      </c>
      <c r="F624" t="s">
        <v>181</v>
      </c>
      <c r="G624" s="16">
        <f t="shared" si="53"/>
        <v>1</v>
      </c>
      <c r="H624" s="16">
        <f t="shared" si="54"/>
        <v>1</v>
      </c>
      <c r="I624" s="16">
        <f t="shared" si="55"/>
        <v>0</v>
      </c>
    </row>
    <row r="625" spans="1:9" x14ac:dyDescent="0.25">
      <c r="A625" s="15">
        <f t="shared" si="56"/>
        <v>44720</v>
      </c>
      <c r="B625" t="str">
        <f t="shared" si="57"/>
        <v>Sumit-1211</v>
      </c>
      <c r="C625" t="str">
        <f>VLOOKUP($B625,Roster!$A$2:$AG$81,2,0)</f>
        <v>Sumit</v>
      </c>
      <c r="D625" t="str">
        <f>VLOOKUP($B625,Roster!$A$2:$AG$81,3,0)</f>
        <v>Ashoka</v>
      </c>
      <c r="E625" t="str">
        <f>VLOOKUP($B625,Roster!$A$2:$AG$81,MATCH($A625,Roster!$A$2:$AG$2,0),0)</f>
        <v>14:00 - 23:00</v>
      </c>
      <c r="F625" t="s">
        <v>181</v>
      </c>
      <c r="G625" s="16">
        <f t="shared" si="53"/>
        <v>1</v>
      </c>
      <c r="H625" s="16">
        <f t="shared" si="54"/>
        <v>1</v>
      </c>
      <c r="I625" s="16">
        <f t="shared" si="55"/>
        <v>0</v>
      </c>
    </row>
    <row r="626" spans="1:9" x14ac:dyDescent="0.25">
      <c r="A626" s="15">
        <f t="shared" si="56"/>
        <v>44720</v>
      </c>
      <c r="B626" t="str">
        <f t="shared" si="57"/>
        <v>Anjali-1214</v>
      </c>
      <c r="C626" t="str">
        <f>VLOOKUP($B626,Roster!$A$2:$AG$81,2,0)</f>
        <v>Anjali</v>
      </c>
      <c r="D626" t="str">
        <f>VLOOKUP($B626,Roster!$A$2:$AG$81,3,0)</f>
        <v>Excel Avengers</v>
      </c>
      <c r="E626" t="str">
        <f>VLOOKUP($B626,Roster!$A$2:$AG$81,MATCH($A626,Roster!$A$2:$AG$2,0),0)</f>
        <v>14:00 - 23:00</v>
      </c>
      <c r="F626" t="s">
        <v>181</v>
      </c>
      <c r="G626" s="16">
        <f t="shared" si="53"/>
        <v>1</v>
      </c>
      <c r="H626" s="16">
        <f t="shared" si="54"/>
        <v>1</v>
      </c>
      <c r="I626" s="16">
        <f t="shared" si="55"/>
        <v>0</v>
      </c>
    </row>
    <row r="627" spans="1:9" x14ac:dyDescent="0.25">
      <c r="A627" s="15">
        <f t="shared" si="56"/>
        <v>44720</v>
      </c>
      <c r="B627" t="str">
        <f t="shared" si="57"/>
        <v>MD Babar adil-1217</v>
      </c>
      <c r="C627" t="str">
        <f>VLOOKUP($B627,Roster!$A$2:$AG$81,2,0)</f>
        <v>MD Babar adil</v>
      </c>
      <c r="D627" t="str">
        <f>VLOOKUP($B627,Roster!$A$2:$AG$81,3,0)</f>
        <v>Excel Avengers</v>
      </c>
      <c r="E627" t="str">
        <f>VLOOKUP($B627,Roster!$A$2:$AG$81,MATCH($A627,Roster!$A$2:$AG$2,0),0)</f>
        <v>06:00 - 15:00</v>
      </c>
      <c r="F627" t="s">
        <v>181</v>
      </c>
      <c r="G627" s="16">
        <f t="shared" si="53"/>
        <v>1</v>
      </c>
      <c r="H627" s="16">
        <f t="shared" si="54"/>
        <v>1</v>
      </c>
      <c r="I627" s="16">
        <f t="shared" si="55"/>
        <v>0</v>
      </c>
    </row>
    <row r="628" spans="1:9" x14ac:dyDescent="0.25">
      <c r="A628" s="15">
        <f t="shared" si="56"/>
        <v>44720</v>
      </c>
      <c r="B628" t="str">
        <f t="shared" si="57"/>
        <v>MD aarzoo-1220</v>
      </c>
      <c r="C628" t="str">
        <f>VLOOKUP($B628,Roster!$A$2:$AG$81,2,0)</f>
        <v>MD aarzoo</v>
      </c>
      <c r="D628" t="str">
        <f>VLOOKUP($B628,Roster!$A$2:$AG$81,3,0)</f>
        <v>Excel Avengers</v>
      </c>
      <c r="E628" t="str">
        <f>VLOOKUP($B628,Roster!$A$2:$AG$81,MATCH($A628,Roster!$A$2:$AG$2,0),0)</f>
        <v>08:00 - 17:00</v>
      </c>
      <c r="F628" t="s">
        <v>181</v>
      </c>
      <c r="G628" s="16">
        <f t="shared" si="53"/>
        <v>1</v>
      </c>
      <c r="H628" s="16">
        <f t="shared" si="54"/>
        <v>1</v>
      </c>
      <c r="I628" s="16">
        <f t="shared" si="55"/>
        <v>0</v>
      </c>
    </row>
    <row r="629" spans="1:9" x14ac:dyDescent="0.25">
      <c r="A629" s="15">
        <f t="shared" si="56"/>
        <v>44720</v>
      </c>
      <c r="B629" t="str">
        <f t="shared" si="57"/>
        <v>Ashish-1223</v>
      </c>
      <c r="C629" t="str">
        <f>VLOOKUP($B629,Roster!$A$2:$AG$81,2,0)</f>
        <v>Ashish</v>
      </c>
      <c r="D629" t="str">
        <f>VLOOKUP($B629,Roster!$A$2:$AG$81,3,0)</f>
        <v>Excel Avengers</v>
      </c>
      <c r="E629" t="str">
        <f>VLOOKUP($B629,Roster!$A$2:$AG$81,MATCH($A629,Roster!$A$2:$AG$2,0),0)</f>
        <v>06:00 - 15:00</v>
      </c>
      <c r="F629" t="s">
        <v>181</v>
      </c>
      <c r="G629" s="16">
        <f t="shared" si="53"/>
        <v>1</v>
      </c>
      <c r="H629" s="16">
        <f t="shared" si="54"/>
        <v>1</v>
      </c>
      <c r="I629" s="16">
        <f t="shared" si="55"/>
        <v>0</v>
      </c>
    </row>
    <row r="630" spans="1:9" x14ac:dyDescent="0.25">
      <c r="A630" s="15">
        <f t="shared" si="56"/>
        <v>44720</v>
      </c>
      <c r="B630" t="str">
        <f t="shared" si="57"/>
        <v>Prabhat Bisht-1226</v>
      </c>
      <c r="C630" t="str">
        <f>VLOOKUP($B630,Roster!$A$2:$AG$81,2,0)</f>
        <v>Prabhat Bisht</v>
      </c>
      <c r="D630" t="str">
        <f>VLOOKUP($B630,Roster!$A$2:$AG$81,3,0)</f>
        <v>Excel Avengers</v>
      </c>
      <c r="E630" t="str">
        <f>VLOOKUP($B630,Roster!$A$2:$AG$81,MATCH($A630,Roster!$A$2:$AG$2,0),0)</f>
        <v>14:00 - 23:00</v>
      </c>
      <c r="F630" t="s">
        <v>187</v>
      </c>
      <c r="G630" s="16">
        <f t="shared" si="53"/>
        <v>1</v>
      </c>
      <c r="H630" s="16">
        <f t="shared" si="54"/>
        <v>0</v>
      </c>
      <c r="I630" s="16">
        <f t="shared" si="55"/>
        <v>1</v>
      </c>
    </row>
    <row r="631" spans="1:9" x14ac:dyDescent="0.25">
      <c r="A631" s="15">
        <f t="shared" si="56"/>
        <v>44720</v>
      </c>
      <c r="B631" t="str">
        <f t="shared" si="57"/>
        <v>Shubham Saini-1229</v>
      </c>
      <c r="C631" t="str">
        <f>VLOOKUP($B631,Roster!$A$2:$AG$81,2,0)</f>
        <v>Shubham Saini</v>
      </c>
      <c r="D631" t="str">
        <f>VLOOKUP($B631,Roster!$A$2:$AG$81,3,0)</f>
        <v>Excel Avengers</v>
      </c>
      <c r="E631" t="str">
        <f>VLOOKUP($B631,Roster!$A$2:$AG$81,MATCH($A631,Roster!$A$2:$AG$2,0),0)</f>
        <v>14:00 - 23:00</v>
      </c>
      <c r="F631" t="s">
        <v>181</v>
      </c>
      <c r="G631" s="16">
        <f t="shared" si="53"/>
        <v>1</v>
      </c>
      <c r="H631" s="16">
        <f t="shared" si="54"/>
        <v>1</v>
      </c>
      <c r="I631" s="16">
        <f t="shared" si="55"/>
        <v>0</v>
      </c>
    </row>
    <row r="632" spans="1:9" x14ac:dyDescent="0.25">
      <c r="A632" s="15">
        <f t="shared" si="56"/>
        <v>44720</v>
      </c>
      <c r="B632" t="str">
        <f t="shared" si="57"/>
        <v>Saurabh-1232</v>
      </c>
      <c r="C632" t="str">
        <f>VLOOKUP($B632,Roster!$A$2:$AG$81,2,0)</f>
        <v>Saurabh</v>
      </c>
      <c r="D632" t="str">
        <f>VLOOKUP($B632,Roster!$A$2:$AG$81,3,0)</f>
        <v>Excel Avengers</v>
      </c>
      <c r="E632" t="str">
        <f>VLOOKUP($B632,Roster!$A$2:$AG$81,MATCH($A632,Roster!$A$2:$AG$2,0),0)</f>
        <v>08:00 - 17:00</v>
      </c>
      <c r="F632" t="s">
        <v>181</v>
      </c>
      <c r="G632" s="16">
        <f t="shared" si="53"/>
        <v>1</v>
      </c>
      <c r="H632" s="16">
        <f t="shared" si="54"/>
        <v>1</v>
      </c>
      <c r="I632" s="16">
        <f t="shared" si="55"/>
        <v>0</v>
      </c>
    </row>
    <row r="633" spans="1:9" x14ac:dyDescent="0.25">
      <c r="A633" s="15">
        <f t="shared" si="56"/>
        <v>44720</v>
      </c>
      <c r="B633" t="str">
        <f t="shared" si="57"/>
        <v>Bhasker-1235</v>
      </c>
      <c r="C633" t="str">
        <f>VLOOKUP($B633,Roster!$A$2:$AG$81,2,0)</f>
        <v>Bhasker</v>
      </c>
      <c r="D633" t="str">
        <f>VLOOKUP($B633,Roster!$A$2:$AG$81,3,0)</f>
        <v>Excel Avengers</v>
      </c>
      <c r="E633" t="str">
        <f>VLOOKUP($B633,Roster!$A$2:$AG$81,MATCH($A633,Roster!$A$2:$AG$2,0),0)</f>
        <v>Sick Leave</v>
      </c>
      <c r="F633" t="s">
        <v>13</v>
      </c>
      <c r="G633" s="16">
        <f t="shared" si="53"/>
        <v>0</v>
      </c>
      <c r="H633" s="16">
        <f t="shared" si="54"/>
        <v>0</v>
      </c>
      <c r="I633" s="16">
        <f t="shared" si="55"/>
        <v>0</v>
      </c>
    </row>
    <row r="634" spans="1:9" x14ac:dyDescent="0.25">
      <c r="A634" s="15">
        <f>A555+1</f>
        <v>44721</v>
      </c>
      <c r="B634" t="str">
        <f>B555</f>
        <v>Shakshi-1001</v>
      </c>
      <c r="C634" t="str">
        <f>VLOOKUP($B634,Roster!$A$2:$AG$81,2,0)</f>
        <v>Shakshi</v>
      </c>
      <c r="D634" t="str">
        <f>VLOOKUP($B634,Roster!$A$2:$AG$81,3,0)</f>
        <v>Augusto</v>
      </c>
      <c r="E634" t="str">
        <f>VLOOKUP($B634,Roster!$A$2:$AG$81,MATCH($A634,Roster!$A$2:$AG$2,0),0)</f>
        <v>14:00 - 23:00</v>
      </c>
      <c r="F634" t="s">
        <v>181</v>
      </c>
      <c r="G634" s="16">
        <f t="shared" si="53"/>
        <v>1</v>
      </c>
      <c r="H634" s="16">
        <f t="shared" si="54"/>
        <v>1</v>
      </c>
      <c r="I634" s="16">
        <f t="shared" si="55"/>
        <v>0</v>
      </c>
    </row>
    <row r="635" spans="1:9" x14ac:dyDescent="0.25">
      <c r="A635" s="15">
        <f t="shared" ref="A635:A698" si="58">A556+1</f>
        <v>44721</v>
      </c>
      <c r="B635" t="str">
        <f t="shared" ref="B635:B698" si="59">B556</f>
        <v>Vanshika-1004</v>
      </c>
      <c r="C635" t="str">
        <f>VLOOKUP($B635,Roster!$A$2:$AG$81,2,0)</f>
        <v>Vanshika</v>
      </c>
      <c r="D635" t="str">
        <f>VLOOKUP($B635,Roster!$A$2:$AG$81,3,0)</f>
        <v>Augusto</v>
      </c>
      <c r="E635" t="str">
        <f>VLOOKUP($B635,Roster!$A$2:$AG$81,MATCH($A635,Roster!$A$2:$AG$2,0),0)</f>
        <v>09:00 - 18:00</v>
      </c>
      <c r="F635" t="s">
        <v>181</v>
      </c>
      <c r="G635" s="16">
        <f t="shared" si="53"/>
        <v>1</v>
      </c>
      <c r="H635" s="16">
        <f t="shared" si="54"/>
        <v>1</v>
      </c>
      <c r="I635" s="16">
        <f t="shared" si="55"/>
        <v>0</v>
      </c>
    </row>
    <row r="636" spans="1:9" x14ac:dyDescent="0.25">
      <c r="A636" s="15">
        <f t="shared" si="58"/>
        <v>44721</v>
      </c>
      <c r="B636" t="str">
        <f t="shared" si="59"/>
        <v>Mayank-1007</v>
      </c>
      <c r="C636" t="str">
        <f>VLOOKUP($B636,Roster!$A$2:$AG$81,2,0)</f>
        <v>Mayank</v>
      </c>
      <c r="D636" t="str">
        <f>VLOOKUP($B636,Roster!$A$2:$AG$81,3,0)</f>
        <v>Augusto</v>
      </c>
      <c r="E636" t="str">
        <f>VLOOKUP($B636,Roster!$A$2:$AG$81,MATCH($A636,Roster!$A$2:$AG$2,0),0)</f>
        <v>06:00 - 15:00</v>
      </c>
      <c r="F636" t="s">
        <v>181</v>
      </c>
      <c r="G636" s="16">
        <f t="shared" si="53"/>
        <v>1</v>
      </c>
      <c r="H636" s="16">
        <f t="shared" si="54"/>
        <v>1</v>
      </c>
      <c r="I636" s="16">
        <f t="shared" si="55"/>
        <v>0</v>
      </c>
    </row>
    <row r="637" spans="1:9" x14ac:dyDescent="0.25">
      <c r="A637" s="15">
        <f t="shared" si="58"/>
        <v>44721</v>
      </c>
      <c r="B637" t="str">
        <f t="shared" si="59"/>
        <v>Rohit -1010</v>
      </c>
      <c r="C637" t="str">
        <f>VLOOKUP($B637,Roster!$A$2:$AG$81,2,0)</f>
        <v xml:space="preserve">Rohit </v>
      </c>
      <c r="D637" t="str">
        <f>VLOOKUP($B637,Roster!$A$2:$AG$81,3,0)</f>
        <v>Augusto</v>
      </c>
      <c r="E637" t="str">
        <f>VLOOKUP($B637,Roster!$A$2:$AG$81,MATCH($A637,Roster!$A$2:$AG$2,0),0)</f>
        <v>14:00 - 23:00</v>
      </c>
      <c r="F637" t="s">
        <v>181</v>
      </c>
      <c r="G637" s="16">
        <f t="shared" si="53"/>
        <v>1</v>
      </c>
      <c r="H637" s="16">
        <f t="shared" si="54"/>
        <v>1</v>
      </c>
      <c r="I637" s="16">
        <f t="shared" si="55"/>
        <v>0</v>
      </c>
    </row>
    <row r="638" spans="1:9" x14ac:dyDescent="0.25">
      <c r="A638" s="15">
        <f t="shared" si="58"/>
        <v>44721</v>
      </c>
      <c r="B638" t="str">
        <f t="shared" si="59"/>
        <v>Kshitiz-1013</v>
      </c>
      <c r="C638" t="str">
        <f>VLOOKUP($B638,Roster!$A$2:$AG$81,2,0)</f>
        <v>Kshitiz</v>
      </c>
      <c r="D638" t="str">
        <f>VLOOKUP($B638,Roster!$A$2:$AG$81,3,0)</f>
        <v>Augusto</v>
      </c>
      <c r="E638" t="str">
        <f>VLOOKUP($B638,Roster!$A$2:$AG$81,MATCH($A638,Roster!$A$2:$AG$2,0),0)</f>
        <v>Sick Leave</v>
      </c>
      <c r="F638" t="s">
        <v>13</v>
      </c>
      <c r="G638" s="16">
        <f t="shared" si="53"/>
        <v>0</v>
      </c>
      <c r="H638" s="16">
        <f t="shared" si="54"/>
        <v>0</v>
      </c>
      <c r="I638" s="16">
        <f t="shared" si="55"/>
        <v>0</v>
      </c>
    </row>
    <row r="639" spans="1:9" x14ac:dyDescent="0.25">
      <c r="A639" s="15">
        <f t="shared" si="58"/>
        <v>44721</v>
      </c>
      <c r="B639" t="str">
        <f t="shared" si="59"/>
        <v>Harsh-1016</v>
      </c>
      <c r="C639" t="str">
        <f>VLOOKUP($B639,Roster!$A$2:$AG$81,2,0)</f>
        <v>Harsh</v>
      </c>
      <c r="D639" t="str">
        <f>VLOOKUP($B639,Roster!$A$2:$AG$81,3,0)</f>
        <v>Augusto</v>
      </c>
      <c r="E639" t="str">
        <f>VLOOKUP($B639,Roster!$A$2:$AG$81,MATCH($A639,Roster!$A$2:$AG$2,0),0)</f>
        <v>14:00 - 23:00</v>
      </c>
      <c r="F639" t="s">
        <v>181</v>
      </c>
      <c r="G639" s="16">
        <f t="shared" si="53"/>
        <v>1</v>
      </c>
      <c r="H639" s="16">
        <f t="shared" si="54"/>
        <v>1</v>
      </c>
      <c r="I639" s="16">
        <f t="shared" si="55"/>
        <v>0</v>
      </c>
    </row>
    <row r="640" spans="1:9" x14ac:dyDescent="0.25">
      <c r="A640" s="15">
        <f t="shared" si="58"/>
        <v>44721</v>
      </c>
      <c r="B640" t="str">
        <f t="shared" si="59"/>
        <v>Anil-1019</v>
      </c>
      <c r="C640" t="str">
        <f>VLOOKUP($B640,Roster!$A$2:$AG$81,2,0)</f>
        <v>Anil</v>
      </c>
      <c r="D640" t="str">
        <f>VLOOKUP($B640,Roster!$A$2:$AG$81,3,0)</f>
        <v>Augusto</v>
      </c>
      <c r="E640" t="str">
        <f>VLOOKUP($B640,Roster!$A$2:$AG$81,MATCH($A640,Roster!$A$2:$AG$2,0),0)</f>
        <v>09:00 - 18:00</v>
      </c>
      <c r="F640" t="s">
        <v>181</v>
      </c>
      <c r="G640" s="16">
        <f t="shared" si="53"/>
        <v>1</v>
      </c>
      <c r="H640" s="16">
        <f t="shared" si="54"/>
        <v>1</v>
      </c>
      <c r="I640" s="16">
        <f t="shared" si="55"/>
        <v>0</v>
      </c>
    </row>
    <row r="641" spans="1:9" x14ac:dyDescent="0.25">
      <c r="A641" s="15">
        <f t="shared" si="58"/>
        <v>44721</v>
      </c>
      <c r="B641" t="str">
        <f t="shared" si="59"/>
        <v>Divesh-1022</v>
      </c>
      <c r="C641" t="str">
        <f>VLOOKUP($B641,Roster!$A$2:$AG$81,2,0)</f>
        <v>Divesh</v>
      </c>
      <c r="D641" t="str">
        <f>VLOOKUP($B641,Roster!$A$2:$AG$81,3,0)</f>
        <v>Augusto</v>
      </c>
      <c r="E641" t="str">
        <f>VLOOKUP($B641,Roster!$A$2:$AG$81,MATCH($A641,Roster!$A$2:$AG$2,0),0)</f>
        <v>06:00 - 15:00</v>
      </c>
      <c r="F641" t="s">
        <v>181</v>
      </c>
      <c r="G641" s="16">
        <f t="shared" si="53"/>
        <v>1</v>
      </c>
      <c r="H641" s="16">
        <f t="shared" si="54"/>
        <v>1</v>
      </c>
      <c r="I641" s="16">
        <f t="shared" si="55"/>
        <v>0</v>
      </c>
    </row>
    <row r="642" spans="1:9" x14ac:dyDescent="0.25">
      <c r="A642" s="15">
        <f t="shared" si="58"/>
        <v>44721</v>
      </c>
      <c r="B642" t="str">
        <f t="shared" si="59"/>
        <v>Manoranjan-1025</v>
      </c>
      <c r="C642" t="str">
        <f>VLOOKUP($B642,Roster!$A$2:$AG$81,2,0)</f>
        <v>Manoranjan</v>
      </c>
      <c r="D642" t="str">
        <f>VLOOKUP($B642,Roster!$A$2:$AG$81,3,0)</f>
        <v>Augusto</v>
      </c>
      <c r="E642" t="str">
        <f>VLOOKUP($B642,Roster!$A$2:$AG$81,MATCH($A642,Roster!$A$2:$AG$2,0),0)</f>
        <v>09:00 - 18:00</v>
      </c>
      <c r="F642" t="s">
        <v>181</v>
      </c>
      <c r="G642" s="16">
        <f t="shared" si="53"/>
        <v>1</v>
      </c>
      <c r="H642" s="16">
        <f t="shared" si="54"/>
        <v>1</v>
      </c>
      <c r="I642" s="16">
        <f t="shared" si="55"/>
        <v>0</v>
      </c>
    </row>
    <row r="643" spans="1:9" x14ac:dyDescent="0.25">
      <c r="A643" s="15">
        <f t="shared" si="58"/>
        <v>44721</v>
      </c>
      <c r="B643" t="str">
        <f t="shared" si="59"/>
        <v>Birender-1028</v>
      </c>
      <c r="C643" t="str">
        <f>VLOOKUP($B643,Roster!$A$2:$AG$81,2,0)</f>
        <v>Birender</v>
      </c>
      <c r="D643" t="str">
        <f>VLOOKUP($B643,Roster!$A$2:$AG$81,3,0)</f>
        <v>Augusto</v>
      </c>
      <c r="E643" t="str">
        <f>VLOOKUP($B643,Roster!$A$2:$AG$81,MATCH($A643,Roster!$A$2:$AG$2,0),0)</f>
        <v>06:00 - 15:00</v>
      </c>
      <c r="F643" t="s">
        <v>181</v>
      </c>
      <c r="G643" s="16">
        <f t="shared" ref="G643:G706" si="60">IF(E643&lt;&gt;F643,1,0)</f>
        <v>1</v>
      </c>
      <c r="H643" s="16">
        <f t="shared" ref="H643:H706" si="61">IF(F643="Present",1,0)</f>
        <v>1</v>
      </c>
      <c r="I643" s="16">
        <f t="shared" ref="I643:I706" si="62">IF(G643=H643,0,1)</f>
        <v>0</v>
      </c>
    </row>
    <row r="644" spans="1:9" x14ac:dyDescent="0.25">
      <c r="A644" s="15">
        <f t="shared" si="58"/>
        <v>44721</v>
      </c>
      <c r="B644" t="str">
        <f t="shared" si="59"/>
        <v>Nilansh-1031</v>
      </c>
      <c r="C644" t="str">
        <f>VLOOKUP($B644,Roster!$A$2:$AG$81,2,0)</f>
        <v>Nilansh</v>
      </c>
      <c r="D644" t="str">
        <f>VLOOKUP($B644,Roster!$A$2:$AG$81,3,0)</f>
        <v>Pratap</v>
      </c>
      <c r="E644" t="str">
        <f>VLOOKUP($B644,Roster!$A$2:$AG$81,MATCH($A644,Roster!$A$2:$AG$2,0),0)</f>
        <v>08:00 - 17:00</v>
      </c>
      <c r="F644" t="s">
        <v>181</v>
      </c>
      <c r="G644" s="16">
        <f t="shared" si="60"/>
        <v>1</v>
      </c>
      <c r="H644" s="16">
        <f t="shared" si="61"/>
        <v>1</v>
      </c>
      <c r="I644" s="16">
        <f t="shared" si="62"/>
        <v>0</v>
      </c>
    </row>
    <row r="645" spans="1:9" x14ac:dyDescent="0.25">
      <c r="A645" s="15">
        <f t="shared" si="58"/>
        <v>44721</v>
      </c>
      <c r="B645" t="str">
        <f t="shared" si="59"/>
        <v>Mohit-1034</v>
      </c>
      <c r="C645" t="str">
        <f>VLOOKUP($B645,Roster!$A$2:$AG$81,2,0)</f>
        <v>Mohit</v>
      </c>
      <c r="D645" t="str">
        <f>VLOOKUP($B645,Roster!$A$2:$AG$81,3,0)</f>
        <v>Pratap</v>
      </c>
      <c r="E645" t="str">
        <f>VLOOKUP($B645,Roster!$A$2:$AG$81,MATCH($A645,Roster!$A$2:$AG$2,0),0)</f>
        <v>08:00 - 17:00</v>
      </c>
      <c r="F645" t="s">
        <v>181</v>
      </c>
      <c r="G645" s="16">
        <f t="shared" si="60"/>
        <v>1</v>
      </c>
      <c r="H645" s="16">
        <f t="shared" si="61"/>
        <v>1</v>
      </c>
      <c r="I645" s="16">
        <f t="shared" si="62"/>
        <v>0</v>
      </c>
    </row>
    <row r="646" spans="1:9" x14ac:dyDescent="0.25">
      <c r="A646" s="15">
        <f t="shared" si="58"/>
        <v>44721</v>
      </c>
      <c r="B646" t="str">
        <f t="shared" si="59"/>
        <v>Hasan-1037</v>
      </c>
      <c r="C646" t="str">
        <f>VLOOKUP($B646,Roster!$A$2:$AG$81,2,0)</f>
        <v>Hasan</v>
      </c>
      <c r="D646" t="str">
        <f>VLOOKUP($B646,Roster!$A$2:$AG$81,3,0)</f>
        <v>Pratap</v>
      </c>
      <c r="E646" t="str">
        <f>VLOOKUP($B646,Roster!$A$2:$AG$81,MATCH($A646,Roster!$A$2:$AG$2,0),0)</f>
        <v>09:00 - 18:00</v>
      </c>
      <c r="F646" t="s">
        <v>181</v>
      </c>
      <c r="G646" s="16">
        <f t="shared" si="60"/>
        <v>1</v>
      </c>
      <c r="H646" s="16">
        <f t="shared" si="61"/>
        <v>1</v>
      </c>
      <c r="I646" s="16">
        <f t="shared" si="62"/>
        <v>0</v>
      </c>
    </row>
    <row r="647" spans="1:9" x14ac:dyDescent="0.25">
      <c r="A647" s="15">
        <f t="shared" si="58"/>
        <v>44721</v>
      </c>
      <c r="B647" t="str">
        <f t="shared" si="59"/>
        <v>Komal Gaur-1040</v>
      </c>
      <c r="C647" t="str">
        <f>VLOOKUP($B647,Roster!$A$2:$AG$81,2,0)</f>
        <v>Komal Gaur</v>
      </c>
      <c r="D647" t="str">
        <f>VLOOKUP($B647,Roster!$A$2:$AG$81,3,0)</f>
        <v>Pratap</v>
      </c>
      <c r="E647" t="str">
        <f>VLOOKUP($B647,Roster!$A$2:$AG$81,MATCH($A647,Roster!$A$2:$AG$2,0),0)</f>
        <v>08:00 - 17:00</v>
      </c>
      <c r="F647" t="s">
        <v>181</v>
      </c>
      <c r="G647" s="16">
        <f t="shared" si="60"/>
        <v>1</v>
      </c>
      <c r="H647" s="16">
        <f t="shared" si="61"/>
        <v>1</v>
      </c>
      <c r="I647" s="16">
        <f t="shared" si="62"/>
        <v>0</v>
      </c>
    </row>
    <row r="648" spans="1:9" x14ac:dyDescent="0.25">
      <c r="A648" s="15">
        <f t="shared" si="58"/>
        <v>44721</v>
      </c>
      <c r="B648" t="str">
        <f t="shared" si="59"/>
        <v>Priya Chaudhary-1043</v>
      </c>
      <c r="C648" t="str">
        <f>VLOOKUP($B648,Roster!$A$2:$AG$81,2,0)</f>
        <v>Priya Chaudhary</v>
      </c>
      <c r="D648" t="str">
        <f>VLOOKUP($B648,Roster!$A$2:$AG$81,3,0)</f>
        <v>Pratap</v>
      </c>
      <c r="E648" t="str">
        <f>VLOOKUP($B648,Roster!$A$2:$AG$81,MATCH($A648,Roster!$A$2:$AG$2,0),0)</f>
        <v>14:00 - 23:00</v>
      </c>
      <c r="F648" t="s">
        <v>181</v>
      </c>
      <c r="G648" s="16">
        <f t="shared" si="60"/>
        <v>1</v>
      </c>
      <c r="H648" s="16">
        <f t="shared" si="61"/>
        <v>1</v>
      </c>
      <c r="I648" s="16">
        <f t="shared" si="62"/>
        <v>0</v>
      </c>
    </row>
    <row r="649" spans="1:9" x14ac:dyDescent="0.25">
      <c r="A649" s="15">
        <f t="shared" si="58"/>
        <v>44721</v>
      </c>
      <c r="B649" t="str">
        <f t="shared" si="59"/>
        <v>Dhruv-1046</v>
      </c>
      <c r="C649" t="str">
        <f>VLOOKUP($B649,Roster!$A$2:$AG$81,2,0)</f>
        <v>Dhruv</v>
      </c>
      <c r="D649" t="str">
        <f>VLOOKUP($B649,Roster!$A$2:$AG$81,3,0)</f>
        <v>Pratap</v>
      </c>
      <c r="E649" t="str">
        <f>VLOOKUP($B649,Roster!$A$2:$AG$81,MATCH($A649,Roster!$A$2:$AG$2,0),0)</f>
        <v>08:00 - 17:00</v>
      </c>
      <c r="F649" t="s">
        <v>181</v>
      </c>
      <c r="G649" s="16">
        <f t="shared" si="60"/>
        <v>1</v>
      </c>
      <c r="H649" s="16">
        <f t="shared" si="61"/>
        <v>1</v>
      </c>
      <c r="I649" s="16">
        <f t="shared" si="62"/>
        <v>0</v>
      </c>
    </row>
    <row r="650" spans="1:9" x14ac:dyDescent="0.25">
      <c r="A650" s="15">
        <f t="shared" si="58"/>
        <v>44721</v>
      </c>
      <c r="B650" t="str">
        <f t="shared" si="59"/>
        <v>Ashish-1049</v>
      </c>
      <c r="C650" t="str">
        <f>VLOOKUP($B650,Roster!$A$2:$AG$81,2,0)</f>
        <v>Ashish</v>
      </c>
      <c r="D650" t="str">
        <f>VLOOKUP($B650,Roster!$A$2:$AG$81,3,0)</f>
        <v>Pratap</v>
      </c>
      <c r="E650" t="str">
        <f>VLOOKUP($B650,Roster!$A$2:$AG$81,MATCH($A650,Roster!$A$2:$AG$2,0),0)</f>
        <v>09:00 - 18:00</v>
      </c>
      <c r="F650" t="s">
        <v>181</v>
      </c>
      <c r="G650" s="16">
        <f t="shared" si="60"/>
        <v>1</v>
      </c>
      <c r="H650" s="16">
        <f t="shared" si="61"/>
        <v>1</v>
      </c>
      <c r="I650" s="16">
        <f t="shared" si="62"/>
        <v>0</v>
      </c>
    </row>
    <row r="651" spans="1:9" x14ac:dyDescent="0.25">
      <c r="A651" s="15">
        <f t="shared" si="58"/>
        <v>44721</v>
      </c>
      <c r="B651" t="str">
        <f t="shared" si="59"/>
        <v>Suraj-1052</v>
      </c>
      <c r="C651" t="str">
        <f>VLOOKUP($B651,Roster!$A$2:$AG$81,2,0)</f>
        <v>Suraj</v>
      </c>
      <c r="D651" t="str">
        <f>VLOOKUP($B651,Roster!$A$2:$AG$81,3,0)</f>
        <v>Pratap</v>
      </c>
      <c r="E651" t="str">
        <f>VLOOKUP($B651,Roster!$A$2:$AG$81,MATCH($A651,Roster!$A$2:$AG$2,0),0)</f>
        <v>14:00 - 23:00</v>
      </c>
      <c r="F651" t="s">
        <v>181</v>
      </c>
      <c r="G651" s="16">
        <f t="shared" si="60"/>
        <v>1</v>
      </c>
      <c r="H651" s="16">
        <f t="shared" si="61"/>
        <v>1</v>
      </c>
      <c r="I651" s="16">
        <f t="shared" si="62"/>
        <v>0</v>
      </c>
    </row>
    <row r="652" spans="1:9" x14ac:dyDescent="0.25">
      <c r="A652" s="15">
        <f t="shared" si="58"/>
        <v>44721</v>
      </c>
      <c r="B652" t="str">
        <f t="shared" si="59"/>
        <v>Hriday Lal-1055</v>
      </c>
      <c r="C652" t="str">
        <f>VLOOKUP($B652,Roster!$A$2:$AG$81,2,0)</f>
        <v>Hriday Lal</v>
      </c>
      <c r="D652" t="str">
        <f>VLOOKUP($B652,Roster!$A$2:$AG$81,3,0)</f>
        <v>Pratap</v>
      </c>
      <c r="E652" t="str">
        <f>VLOOKUP($B652,Roster!$A$2:$AG$81,MATCH($A652,Roster!$A$2:$AG$2,0),0)</f>
        <v>Sick Leave</v>
      </c>
      <c r="F652" t="s">
        <v>13</v>
      </c>
      <c r="G652" s="16">
        <f t="shared" si="60"/>
        <v>0</v>
      </c>
      <c r="H652" s="16">
        <f t="shared" si="61"/>
        <v>0</v>
      </c>
      <c r="I652" s="16">
        <f t="shared" si="62"/>
        <v>0</v>
      </c>
    </row>
    <row r="653" spans="1:9" x14ac:dyDescent="0.25">
      <c r="A653" s="15">
        <f t="shared" si="58"/>
        <v>44721</v>
      </c>
      <c r="B653" t="str">
        <f t="shared" si="59"/>
        <v>Ridhima-1058</v>
      </c>
      <c r="C653" t="str">
        <f>VLOOKUP($B653,Roster!$A$2:$AG$81,2,0)</f>
        <v>Ridhima</v>
      </c>
      <c r="D653" t="str">
        <f>VLOOKUP($B653,Roster!$A$2:$AG$81,3,0)</f>
        <v>Pratap</v>
      </c>
      <c r="E653" t="str">
        <f>VLOOKUP($B653,Roster!$A$2:$AG$81,MATCH($A653,Roster!$A$2:$AG$2,0),0)</f>
        <v>09:00 - 18:00</v>
      </c>
      <c r="F653" t="s">
        <v>10</v>
      </c>
      <c r="G653" s="16">
        <f t="shared" si="60"/>
        <v>1</v>
      </c>
      <c r="H653" s="16">
        <f t="shared" si="61"/>
        <v>0</v>
      </c>
      <c r="I653" s="16">
        <f t="shared" si="62"/>
        <v>1</v>
      </c>
    </row>
    <row r="654" spans="1:9" x14ac:dyDescent="0.25">
      <c r="A654" s="15">
        <f t="shared" si="58"/>
        <v>44721</v>
      </c>
      <c r="B654" t="str">
        <f t="shared" si="59"/>
        <v>Tarun-1061</v>
      </c>
      <c r="C654" t="str">
        <f>VLOOKUP($B654,Roster!$A$2:$AG$81,2,0)</f>
        <v>Tarun</v>
      </c>
      <c r="D654" t="str">
        <f>VLOOKUP($B654,Roster!$A$2:$AG$81,3,0)</f>
        <v>Pratap</v>
      </c>
      <c r="E654" t="str">
        <f>VLOOKUP($B654,Roster!$A$2:$AG$81,MATCH($A654,Roster!$A$2:$AG$2,0),0)</f>
        <v>06:00 - 15:00</v>
      </c>
      <c r="F654" t="s">
        <v>181</v>
      </c>
      <c r="G654" s="16">
        <f t="shared" si="60"/>
        <v>1</v>
      </c>
      <c r="H654" s="16">
        <f t="shared" si="61"/>
        <v>1</v>
      </c>
      <c r="I654" s="16">
        <f t="shared" si="62"/>
        <v>0</v>
      </c>
    </row>
    <row r="655" spans="1:9" x14ac:dyDescent="0.25">
      <c r="A655" s="15">
        <f t="shared" si="58"/>
        <v>44721</v>
      </c>
      <c r="B655" t="str">
        <f t="shared" si="59"/>
        <v>Manish-1064</v>
      </c>
      <c r="C655" t="str">
        <f>VLOOKUP($B655,Roster!$A$2:$AG$81,2,0)</f>
        <v>Manish</v>
      </c>
      <c r="D655" t="str">
        <f>VLOOKUP($B655,Roster!$A$2:$AG$81,3,0)</f>
        <v>Pratap</v>
      </c>
      <c r="E655" t="str">
        <f>VLOOKUP($B655,Roster!$A$2:$AG$81,MATCH($A655,Roster!$A$2:$AG$2,0),0)</f>
        <v>14:00 - 23:00</v>
      </c>
      <c r="F655" t="s">
        <v>181</v>
      </c>
      <c r="G655" s="16">
        <f t="shared" si="60"/>
        <v>1</v>
      </c>
      <c r="H655" s="16">
        <f t="shared" si="61"/>
        <v>1</v>
      </c>
      <c r="I655" s="16">
        <f t="shared" si="62"/>
        <v>0</v>
      </c>
    </row>
    <row r="656" spans="1:9" x14ac:dyDescent="0.25">
      <c r="A656" s="15">
        <f t="shared" si="58"/>
        <v>44721</v>
      </c>
      <c r="B656" t="str">
        <f t="shared" si="59"/>
        <v>Deepshikha-1067</v>
      </c>
      <c r="C656" t="str">
        <f>VLOOKUP($B656,Roster!$A$2:$AG$81,2,0)</f>
        <v>Deepshikha</v>
      </c>
      <c r="D656" t="str">
        <f>VLOOKUP($B656,Roster!$A$2:$AG$81,3,0)</f>
        <v>Pratap</v>
      </c>
      <c r="E656" t="str">
        <f>VLOOKUP($B656,Roster!$A$2:$AG$81,MATCH($A656,Roster!$A$2:$AG$2,0),0)</f>
        <v>14:00 - 23:00</v>
      </c>
      <c r="F656" t="s">
        <v>181</v>
      </c>
      <c r="G656" s="16">
        <f t="shared" si="60"/>
        <v>1</v>
      </c>
      <c r="H656" s="16">
        <f t="shared" si="61"/>
        <v>1</v>
      </c>
      <c r="I656" s="16">
        <f t="shared" si="62"/>
        <v>0</v>
      </c>
    </row>
    <row r="657" spans="1:9" x14ac:dyDescent="0.25">
      <c r="A657" s="15">
        <f t="shared" si="58"/>
        <v>44721</v>
      </c>
      <c r="B657" t="str">
        <f t="shared" si="59"/>
        <v>Sheetal Sharma-1070</v>
      </c>
      <c r="C657" t="str">
        <f>VLOOKUP($B657,Roster!$A$2:$AG$81,2,0)</f>
        <v>Sheetal Sharma</v>
      </c>
      <c r="D657" t="str">
        <f>VLOOKUP($B657,Roster!$A$2:$AG$81,3,0)</f>
        <v>Pratap</v>
      </c>
      <c r="E657" t="str">
        <f>VLOOKUP($B657,Roster!$A$2:$AG$81,MATCH($A657,Roster!$A$2:$AG$2,0),0)</f>
        <v>09:00 - 18:00</v>
      </c>
      <c r="F657" t="s">
        <v>13</v>
      </c>
      <c r="G657" s="16">
        <f t="shared" si="60"/>
        <v>1</v>
      </c>
      <c r="H657" s="16">
        <f t="shared" si="61"/>
        <v>0</v>
      </c>
      <c r="I657" s="16">
        <f t="shared" si="62"/>
        <v>1</v>
      </c>
    </row>
    <row r="658" spans="1:9" x14ac:dyDescent="0.25">
      <c r="A658" s="15">
        <f t="shared" si="58"/>
        <v>44721</v>
      </c>
      <c r="B658" t="str">
        <f t="shared" si="59"/>
        <v>Jatin Khanna-1073</v>
      </c>
      <c r="C658" t="str">
        <f>VLOOKUP($B658,Roster!$A$2:$AG$81,2,0)</f>
        <v>Jatin Khanna</v>
      </c>
      <c r="D658" t="str">
        <f>VLOOKUP($B658,Roster!$A$2:$AG$81,3,0)</f>
        <v>Pratap</v>
      </c>
      <c r="E658" t="str">
        <f>VLOOKUP($B658,Roster!$A$2:$AG$81,MATCH($A658,Roster!$A$2:$AG$2,0),0)</f>
        <v>09:00 - 18:00</v>
      </c>
      <c r="F658" t="s">
        <v>181</v>
      </c>
      <c r="G658" s="16">
        <f t="shared" si="60"/>
        <v>1</v>
      </c>
      <c r="H658" s="16">
        <f t="shared" si="61"/>
        <v>1</v>
      </c>
      <c r="I658" s="16">
        <f t="shared" si="62"/>
        <v>0</v>
      </c>
    </row>
    <row r="659" spans="1:9" x14ac:dyDescent="0.25">
      <c r="A659" s="15">
        <f t="shared" si="58"/>
        <v>44721</v>
      </c>
      <c r="B659" t="str">
        <f t="shared" si="59"/>
        <v>Devesh Singh-1076</v>
      </c>
      <c r="C659" t="str">
        <f>VLOOKUP($B659,Roster!$A$2:$AG$81,2,0)</f>
        <v>Devesh Singh</v>
      </c>
      <c r="D659" t="str">
        <f>VLOOKUP($B659,Roster!$A$2:$AG$81,3,0)</f>
        <v>Raman</v>
      </c>
      <c r="E659" t="str">
        <f>VLOOKUP($B659,Roster!$A$2:$AG$81,MATCH($A659,Roster!$A$2:$AG$2,0),0)</f>
        <v>08:00 - 17:00</v>
      </c>
      <c r="F659" t="s">
        <v>181</v>
      </c>
      <c r="G659" s="16">
        <f t="shared" si="60"/>
        <v>1</v>
      </c>
      <c r="H659" s="16">
        <f t="shared" si="61"/>
        <v>1</v>
      </c>
      <c r="I659" s="16">
        <f t="shared" si="62"/>
        <v>0</v>
      </c>
    </row>
    <row r="660" spans="1:9" x14ac:dyDescent="0.25">
      <c r="A660" s="15">
        <f t="shared" si="58"/>
        <v>44721</v>
      </c>
      <c r="B660" t="str">
        <f t="shared" si="59"/>
        <v>Raviranjan-1079</v>
      </c>
      <c r="C660" t="str">
        <f>VLOOKUP($B660,Roster!$A$2:$AG$81,2,0)</f>
        <v>Raviranjan</v>
      </c>
      <c r="D660" t="str">
        <f>VLOOKUP($B660,Roster!$A$2:$AG$81,3,0)</f>
        <v>Raman</v>
      </c>
      <c r="E660" t="str">
        <f>VLOOKUP($B660,Roster!$A$2:$AG$81,MATCH($A660,Roster!$A$2:$AG$2,0),0)</f>
        <v>09:00 - 18:00</v>
      </c>
      <c r="F660" t="s">
        <v>181</v>
      </c>
      <c r="G660" s="16">
        <f t="shared" si="60"/>
        <v>1</v>
      </c>
      <c r="H660" s="16">
        <f t="shared" si="61"/>
        <v>1</v>
      </c>
      <c r="I660" s="16">
        <f t="shared" si="62"/>
        <v>0</v>
      </c>
    </row>
    <row r="661" spans="1:9" x14ac:dyDescent="0.25">
      <c r="A661" s="15">
        <f t="shared" si="58"/>
        <v>44721</v>
      </c>
      <c r="B661" t="str">
        <f t="shared" si="59"/>
        <v>Shilpa-1082</v>
      </c>
      <c r="C661" t="str">
        <f>VLOOKUP($B661,Roster!$A$2:$AG$81,2,0)</f>
        <v>Shilpa</v>
      </c>
      <c r="D661" t="str">
        <f>VLOOKUP($B661,Roster!$A$2:$AG$81,3,0)</f>
        <v>Raman</v>
      </c>
      <c r="E661" t="str">
        <f>VLOOKUP($B661,Roster!$A$2:$AG$81,MATCH($A661,Roster!$A$2:$AG$2,0),0)</f>
        <v>14:00 - 23:00</v>
      </c>
      <c r="F661" t="s">
        <v>181</v>
      </c>
      <c r="G661" s="16">
        <f t="shared" si="60"/>
        <v>1</v>
      </c>
      <c r="H661" s="16">
        <f t="shared" si="61"/>
        <v>1</v>
      </c>
      <c r="I661" s="16">
        <f t="shared" si="62"/>
        <v>0</v>
      </c>
    </row>
    <row r="662" spans="1:9" x14ac:dyDescent="0.25">
      <c r="A662" s="15">
        <f t="shared" si="58"/>
        <v>44721</v>
      </c>
      <c r="B662" t="str">
        <f t="shared" si="59"/>
        <v>Amit-1085</v>
      </c>
      <c r="C662" t="str">
        <f>VLOOKUP($B662,Roster!$A$2:$AG$81,2,0)</f>
        <v>Amit</v>
      </c>
      <c r="D662" t="str">
        <f>VLOOKUP($B662,Roster!$A$2:$AG$81,3,0)</f>
        <v>Raman</v>
      </c>
      <c r="E662" t="str">
        <f>VLOOKUP($B662,Roster!$A$2:$AG$81,MATCH($A662,Roster!$A$2:$AG$2,0),0)</f>
        <v>09:00 - 18:00</v>
      </c>
      <c r="F662" t="s">
        <v>181</v>
      </c>
      <c r="G662" s="16">
        <f t="shared" si="60"/>
        <v>1</v>
      </c>
      <c r="H662" s="16">
        <f t="shared" si="61"/>
        <v>1</v>
      </c>
      <c r="I662" s="16">
        <f t="shared" si="62"/>
        <v>0</v>
      </c>
    </row>
    <row r="663" spans="1:9" x14ac:dyDescent="0.25">
      <c r="A663" s="15">
        <f t="shared" si="58"/>
        <v>44721</v>
      </c>
      <c r="B663" t="str">
        <f t="shared" si="59"/>
        <v>Md Talib-1088</v>
      </c>
      <c r="C663" t="str">
        <f>VLOOKUP($B663,Roster!$A$2:$AG$81,2,0)</f>
        <v>Md Talib</v>
      </c>
      <c r="D663" t="str">
        <f>VLOOKUP($B663,Roster!$A$2:$AG$81,3,0)</f>
        <v>Raman</v>
      </c>
      <c r="E663" t="str">
        <f>VLOOKUP($B663,Roster!$A$2:$AG$81,MATCH($A663,Roster!$A$2:$AG$2,0),0)</f>
        <v>14:00 - 23:00</v>
      </c>
      <c r="F663" t="s">
        <v>181</v>
      </c>
      <c r="G663" s="16">
        <f t="shared" si="60"/>
        <v>1</v>
      </c>
      <c r="H663" s="16">
        <f t="shared" si="61"/>
        <v>1</v>
      </c>
      <c r="I663" s="16">
        <f t="shared" si="62"/>
        <v>0</v>
      </c>
    </row>
    <row r="664" spans="1:9" x14ac:dyDescent="0.25">
      <c r="A664" s="15">
        <f t="shared" si="58"/>
        <v>44721</v>
      </c>
      <c r="B664" t="str">
        <f t="shared" si="59"/>
        <v>Arpan-1091</v>
      </c>
      <c r="C664" t="str">
        <f>VLOOKUP($B664,Roster!$A$2:$AG$81,2,0)</f>
        <v>Arpan</v>
      </c>
      <c r="D664" t="str">
        <f>VLOOKUP($B664,Roster!$A$2:$AG$81,3,0)</f>
        <v>Raman</v>
      </c>
      <c r="E664" t="str">
        <f>VLOOKUP($B664,Roster!$A$2:$AG$81,MATCH($A664,Roster!$A$2:$AG$2,0),0)</f>
        <v>08:00 - 17:00</v>
      </c>
      <c r="F664" t="s">
        <v>181</v>
      </c>
      <c r="G664" s="16">
        <f t="shared" si="60"/>
        <v>1</v>
      </c>
      <c r="H664" s="16">
        <f t="shared" si="61"/>
        <v>1</v>
      </c>
      <c r="I664" s="16">
        <f t="shared" si="62"/>
        <v>0</v>
      </c>
    </row>
    <row r="665" spans="1:9" x14ac:dyDescent="0.25">
      <c r="A665" s="15">
        <f t="shared" si="58"/>
        <v>44721</v>
      </c>
      <c r="B665" t="str">
        <f t="shared" si="59"/>
        <v>Shubham-1094</v>
      </c>
      <c r="C665" t="str">
        <f>VLOOKUP($B665,Roster!$A$2:$AG$81,2,0)</f>
        <v>Shubham</v>
      </c>
      <c r="D665" t="str">
        <f>VLOOKUP($B665,Roster!$A$2:$AG$81,3,0)</f>
        <v>Raman</v>
      </c>
      <c r="E665" t="str">
        <f>VLOOKUP($B665,Roster!$A$2:$AG$81,MATCH($A665,Roster!$A$2:$AG$2,0),0)</f>
        <v>06:00 - 15:00</v>
      </c>
      <c r="F665" t="s">
        <v>181</v>
      </c>
      <c r="G665" s="16">
        <f t="shared" si="60"/>
        <v>1</v>
      </c>
      <c r="H665" s="16">
        <f t="shared" si="61"/>
        <v>1</v>
      </c>
      <c r="I665" s="16">
        <f t="shared" si="62"/>
        <v>0</v>
      </c>
    </row>
    <row r="666" spans="1:9" x14ac:dyDescent="0.25">
      <c r="A666" s="15">
        <f t="shared" si="58"/>
        <v>44721</v>
      </c>
      <c r="B666" t="str">
        <f t="shared" si="59"/>
        <v>Nitesh-1097</v>
      </c>
      <c r="C666" t="str">
        <f>VLOOKUP($B666,Roster!$A$2:$AG$81,2,0)</f>
        <v>Nitesh</v>
      </c>
      <c r="D666" t="str">
        <f>VLOOKUP($B666,Roster!$A$2:$AG$81,3,0)</f>
        <v>Raman</v>
      </c>
      <c r="E666" t="str">
        <f>VLOOKUP($B666,Roster!$A$2:$AG$81,MATCH($A666,Roster!$A$2:$AG$2,0),0)</f>
        <v>06:00 - 15:00</v>
      </c>
      <c r="F666" t="s">
        <v>181</v>
      </c>
      <c r="G666" s="16">
        <f t="shared" si="60"/>
        <v>1</v>
      </c>
      <c r="H666" s="16">
        <f t="shared" si="61"/>
        <v>1</v>
      </c>
      <c r="I666" s="16">
        <f t="shared" si="62"/>
        <v>0</v>
      </c>
    </row>
    <row r="667" spans="1:9" x14ac:dyDescent="0.25">
      <c r="A667" s="15">
        <f t="shared" si="58"/>
        <v>44721</v>
      </c>
      <c r="B667" t="str">
        <f t="shared" si="59"/>
        <v>Yashpal Rawat-1100</v>
      </c>
      <c r="C667" t="str">
        <f>VLOOKUP($B667,Roster!$A$2:$AG$81,2,0)</f>
        <v>Yashpal Rawat</v>
      </c>
      <c r="D667" t="str">
        <f>VLOOKUP($B667,Roster!$A$2:$AG$81,3,0)</f>
        <v>Shivaji</v>
      </c>
      <c r="E667" t="str">
        <f>VLOOKUP($B667,Roster!$A$2:$AG$81,MATCH($A667,Roster!$A$2:$AG$2,0),0)</f>
        <v>06:00 - 15:00</v>
      </c>
      <c r="F667" t="s">
        <v>181</v>
      </c>
      <c r="G667" s="16">
        <f t="shared" si="60"/>
        <v>1</v>
      </c>
      <c r="H667" s="16">
        <f t="shared" si="61"/>
        <v>1</v>
      </c>
      <c r="I667" s="16">
        <f t="shared" si="62"/>
        <v>0</v>
      </c>
    </row>
    <row r="668" spans="1:9" x14ac:dyDescent="0.25">
      <c r="A668" s="15">
        <f t="shared" si="58"/>
        <v>44721</v>
      </c>
      <c r="B668" t="str">
        <f t="shared" si="59"/>
        <v>Narander-1103</v>
      </c>
      <c r="C668" t="str">
        <f>VLOOKUP($B668,Roster!$A$2:$AG$81,2,0)</f>
        <v>Narander</v>
      </c>
      <c r="D668" t="str">
        <f>VLOOKUP($B668,Roster!$A$2:$AG$81,3,0)</f>
        <v>Shivaji</v>
      </c>
      <c r="E668" t="str">
        <f>VLOOKUP($B668,Roster!$A$2:$AG$81,MATCH($A668,Roster!$A$2:$AG$2,0),0)</f>
        <v>14:00 - 23:00</v>
      </c>
      <c r="F668" t="s">
        <v>181</v>
      </c>
      <c r="G668" s="16">
        <f t="shared" si="60"/>
        <v>1</v>
      </c>
      <c r="H668" s="16">
        <f t="shared" si="61"/>
        <v>1</v>
      </c>
      <c r="I668" s="16">
        <f t="shared" si="62"/>
        <v>0</v>
      </c>
    </row>
    <row r="669" spans="1:9" x14ac:dyDescent="0.25">
      <c r="A669" s="15">
        <f t="shared" si="58"/>
        <v>44721</v>
      </c>
      <c r="B669" t="str">
        <f t="shared" si="59"/>
        <v>Praveen Kumar-1106</v>
      </c>
      <c r="C669" t="str">
        <f>VLOOKUP($B669,Roster!$A$2:$AG$81,2,0)</f>
        <v>Praveen Kumar</v>
      </c>
      <c r="D669" t="str">
        <f>VLOOKUP($B669,Roster!$A$2:$AG$81,3,0)</f>
        <v>Shivaji</v>
      </c>
      <c r="E669" t="str">
        <f>VLOOKUP($B669,Roster!$A$2:$AG$81,MATCH($A669,Roster!$A$2:$AG$2,0),0)</f>
        <v>08:00 - 17:00</v>
      </c>
      <c r="F669" t="s">
        <v>181</v>
      </c>
      <c r="G669" s="16">
        <f t="shared" si="60"/>
        <v>1</v>
      </c>
      <c r="H669" s="16">
        <f t="shared" si="61"/>
        <v>1</v>
      </c>
      <c r="I669" s="16">
        <f t="shared" si="62"/>
        <v>0</v>
      </c>
    </row>
    <row r="670" spans="1:9" x14ac:dyDescent="0.25">
      <c r="A670" s="15">
        <f t="shared" si="58"/>
        <v>44721</v>
      </c>
      <c r="B670" t="str">
        <f t="shared" si="59"/>
        <v>Shivani Jain-1109</v>
      </c>
      <c r="C670" t="str">
        <f>VLOOKUP($B670,Roster!$A$2:$AG$81,2,0)</f>
        <v>Shivani Jain</v>
      </c>
      <c r="D670" t="str">
        <f>VLOOKUP($B670,Roster!$A$2:$AG$81,3,0)</f>
        <v>Shivaji</v>
      </c>
      <c r="E670" t="str">
        <f>VLOOKUP($B670,Roster!$A$2:$AG$81,MATCH($A670,Roster!$A$2:$AG$2,0),0)</f>
        <v>08:00 - 17:00</v>
      </c>
      <c r="F670" t="s">
        <v>181</v>
      </c>
      <c r="G670" s="16">
        <f t="shared" si="60"/>
        <v>1</v>
      </c>
      <c r="H670" s="16">
        <f t="shared" si="61"/>
        <v>1</v>
      </c>
      <c r="I670" s="16">
        <f t="shared" si="62"/>
        <v>0</v>
      </c>
    </row>
    <row r="671" spans="1:9" x14ac:dyDescent="0.25">
      <c r="A671" s="15">
        <f t="shared" si="58"/>
        <v>44721</v>
      </c>
      <c r="B671" t="str">
        <f t="shared" si="59"/>
        <v>Jyoti sharma-1112</v>
      </c>
      <c r="C671" t="str">
        <f>VLOOKUP($B671,Roster!$A$2:$AG$81,2,0)</f>
        <v>Jyoti sharma</v>
      </c>
      <c r="D671" t="str">
        <f>VLOOKUP($B671,Roster!$A$2:$AG$81,3,0)</f>
        <v>Shivaji</v>
      </c>
      <c r="E671" t="str">
        <f>VLOOKUP($B671,Roster!$A$2:$AG$81,MATCH($A671,Roster!$A$2:$AG$2,0),0)</f>
        <v>Sick Leave</v>
      </c>
      <c r="F671" t="s">
        <v>13</v>
      </c>
      <c r="G671" s="16">
        <f t="shared" si="60"/>
        <v>0</v>
      </c>
      <c r="H671" s="16">
        <f t="shared" si="61"/>
        <v>0</v>
      </c>
      <c r="I671" s="16">
        <f t="shared" si="62"/>
        <v>0</v>
      </c>
    </row>
    <row r="672" spans="1:9" x14ac:dyDescent="0.25">
      <c r="A672" s="15">
        <f t="shared" si="58"/>
        <v>44721</v>
      </c>
      <c r="B672" t="str">
        <f t="shared" si="59"/>
        <v>Hemant-1115</v>
      </c>
      <c r="C672" t="str">
        <f>VLOOKUP($B672,Roster!$A$2:$AG$81,2,0)</f>
        <v>Hemant</v>
      </c>
      <c r="D672" t="str">
        <f>VLOOKUP($B672,Roster!$A$2:$AG$81,3,0)</f>
        <v>Shivaji</v>
      </c>
      <c r="E672" t="str">
        <f>VLOOKUP($B672,Roster!$A$2:$AG$81,MATCH($A672,Roster!$A$2:$AG$2,0),0)</f>
        <v>14:00 - 23:00</v>
      </c>
      <c r="F672" t="s">
        <v>181</v>
      </c>
      <c r="G672" s="16">
        <f t="shared" si="60"/>
        <v>1</v>
      </c>
      <c r="H672" s="16">
        <f t="shared" si="61"/>
        <v>1</v>
      </c>
      <c r="I672" s="16">
        <f t="shared" si="62"/>
        <v>0</v>
      </c>
    </row>
    <row r="673" spans="1:9" x14ac:dyDescent="0.25">
      <c r="A673" s="15">
        <f t="shared" si="58"/>
        <v>44721</v>
      </c>
      <c r="B673" t="str">
        <f t="shared" si="59"/>
        <v>Deepak -1118</v>
      </c>
      <c r="C673" t="str">
        <f>VLOOKUP($B673,Roster!$A$2:$AG$81,2,0)</f>
        <v xml:space="preserve">Deepak </v>
      </c>
      <c r="D673" t="str">
        <f>VLOOKUP($B673,Roster!$A$2:$AG$81,3,0)</f>
        <v>Shivaji</v>
      </c>
      <c r="E673" t="str">
        <f>VLOOKUP($B673,Roster!$A$2:$AG$81,MATCH($A673,Roster!$A$2:$AG$2,0),0)</f>
        <v>06:00 - 15:00</v>
      </c>
      <c r="F673" t="s">
        <v>181</v>
      </c>
      <c r="G673" s="16">
        <f t="shared" si="60"/>
        <v>1</v>
      </c>
      <c r="H673" s="16">
        <f t="shared" si="61"/>
        <v>1</v>
      </c>
      <c r="I673" s="16">
        <f t="shared" si="62"/>
        <v>0</v>
      </c>
    </row>
    <row r="674" spans="1:9" x14ac:dyDescent="0.25">
      <c r="A674" s="15">
        <f t="shared" si="58"/>
        <v>44721</v>
      </c>
      <c r="B674" t="str">
        <f t="shared" si="59"/>
        <v>Pratham-1121</v>
      </c>
      <c r="C674" t="str">
        <f>VLOOKUP($B674,Roster!$A$2:$AG$81,2,0)</f>
        <v>Pratham</v>
      </c>
      <c r="D674" t="str">
        <f>VLOOKUP($B674,Roster!$A$2:$AG$81,3,0)</f>
        <v>Shivaji</v>
      </c>
      <c r="E674" t="str">
        <f>VLOOKUP($B674,Roster!$A$2:$AG$81,MATCH($A674,Roster!$A$2:$AG$2,0),0)</f>
        <v>06:00 - 15:00</v>
      </c>
      <c r="F674" t="s">
        <v>181</v>
      </c>
      <c r="G674" s="16">
        <f t="shared" si="60"/>
        <v>1</v>
      </c>
      <c r="H674" s="16">
        <f t="shared" si="61"/>
        <v>1</v>
      </c>
      <c r="I674" s="16">
        <f t="shared" si="62"/>
        <v>0</v>
      </c>
    </row>
    <row r="675" spans="1:9" x14ac:dyDescent="0.25">
      <c r="A675" s="15">
        <f t="shared" si="58"/>
        <v>44721</v>
      </c>
      <c r="B675" t="str">
        <f t="shared" si="59"/>
        <v>Pankaj-1124</v>
      </c>
      <c r="C675" t="str">
        <f>VLOOKUP($B675,Roster!$A$2:$AG$81,2,0)</f>
        <v>Pankaj</v>
      </c>
      <c r="D675" t="str">
        <f>VLOOKUP($B675,Roster!$A$2:$AG$81,3,0)</f>
        <v>Shivaji</v>
      </c>
      <c r="E675" t="str">
        <f>VLOOKUP($B675,Roster!$A$2:$AG$81,MATCH($A675,Roster!$A$2:$AG$2,0),0)</f>
        <v>14:00 - 23:00</v>
      </c>
      <c r="F675" t="s">
        <v>181</v>
      </c>
      <c r="G675" s="16">
        <f t="shared" si="60"/>
        <v>1</v>
      </c>
      <c r="H675" s="16">
        <f t="shared" si="61"/>
        <v>1</v>
      </c>
      <c r="I675" s="16">
        <f t="shared" si="62"/>
        <v>0</v>
      </c>
    </row>
    <row r="676" spans="1:9" x14ac:dyDescent="0.25">
      <c r="A676" s="15">
        <f t="shared" si="58"/>
        <v>44721</v>
      </c>
      <c r="B676" t="str">
        <f t="shared" si="59"/>
        <v>Hitesh-1127</v>
      </c>
      <c r="C676" t="str">
        <f>VLOOKUP($B676,Roster!$A$2:$AG$81,2,0)</f>
        <v>Hitesh</v>
      </c>
      <c r="D676" t="str">
        <f>VLOOKUP($B676,Roster!$A$2:$AG$81,3,0)</f>
        <v>Shivaji</v>
      </c>
      <c r="E676" t="str">
        <f>VLOOKUP($B676,Roster!$A$2:$AG$81,MATCH($A676,Roster!$A$2:$AG$2,0),0)</f>
        <v>06:00 - 15:00</v>
      </c>
      <c r="F676" t="s">
        <v>13</v>
      </c>
      <c r="G676" s="16">
        <f t="shared" si="60"/>
        <v>1</v>
      </c>
      <c r="H676" s="16">
        <f t="shared" si="61"/>
        <v>0</v>
      </c>
      <c r="I676" s="16">
        <f t="shared" si="62"/>
        <v>1</v>
      </c>
    </row>
    <row r="677" spans="1:9" x14ac:dyDescent="0.25">
      <c r="A677" s="15">
        <f t="shared" si="58"/>
        <v>44721</v>
      </c>
      <c r="B677" t="str">
        <f t="shared" si="59"/>
        <v>Jaspreet kaur-1130</v>
      </c>
      <c r="C677" t="str">
        <f>VLOOKUP($B677,Roster!$A$2:$AG$81,2,0)</f>
        <v>Jaspreet kaur</v>
      </c>
      <c r="D677" t="str">
        <f>VLOOKUP($B677,Roster!$A$2:$AG$81,3,0)</f>
        <v>Shivaji</v>
      </c>
      <c r="E677" t="str">
        <f>VLOOKUP($B677,Roster!$A$2:$AG$81,MATCH($A677,Roster!$A$2:$AG$2,0),0)</f>
        <v>09:00 - 18:00</v>
      </c>
      <c r="F677" t="s">
        <v>181</v>
      </c>
      <c r="G677" s="16">
        <f t="shared" si="60"/>
        <v>1</v>
      </c>
      <c r="H677" s="16">
        <f t="shared" si="61"/>
        <v>1</v>
      </c>
      <c r="I677" s="16">
        <f t="shared" si="62"/>
        <v>0</v>
      </c>
    </row>
    <row r="678" spans="1:9" x14ac:dyDescent="0.25">
      <c r="A678" s="15">
        <f t="shared" si="58"/>
        <v>44721</v>
      </c>
      <c r="B678" t="str">
        <f t="shared" si="59"/>
        <v>Tinku-1133</v>
      </c>
      <c r="C678" t="str">
        <f>VLOOKUP($B678,Roster!$A$2:$AG$81,2,0)</f>
        <v>Tinku</v>
      </c>
      <c r="D678" t="str">
        <f>VLOOKUP($B678,Roster!$A$2:$AG$81,3,0)</f>
        <v>Tagor</v>
      </c>
      <c r="E678" t="str">
        <f>VLOOKUP($B678,Roster!$A$2:$AG$81,MATCH($A678,Roster!$A$2:$AG$2,0),0)</f>
        <v>06:00 - 15:00</v>
      </c>
      <c r="F678" t="s">
        <v>181</v>
      </c>
      <c r="G678" s="16">
        <f t="shared" si="60"/>
        <v>1</v>
      </c>
      <c r="H678" s="16">
        <f t="shared" si="61"/>
        <v>1</v>
      </c>
      <c r="I678" s="16">
        <f t="shared" si="62"/>
        <v>0</v>
      </c>
    </row>
    <row r="679" spans="1:9" x14ac:dyDescent="0.25">
      <c r="A679" s="15">
        <f t="shared" si="58"/>
        <v>44721</v>
      </c>
      <c r="B679" t="str">
        <f t="shared" si="59"/>
        <v>Nitika-1136</v>
      </c>
      <c r="C679" t="str">
        <f>VLOOKUP($B679,Roster!$A$2:$AG$81,2,0)</f>
        <v>Nitika</v>
      </c>
      <c r="D679" t="str">
        <f>VLOOKUP($B679,Roster!$A$2:$AG$81,3,0)</f>
        <v>Tagor</v>
      </c>
      <c r="E679" t="str">
        <f>VLOOKUP($B679,Roster!$A$2:$AG$81,MATCH($A679,Roster!$A$2:$AG$2,0),0)</f>
        <v>09:00 - 18:00</v>
      </c>
      <c r="F679" t="s">
        <v>181</v>
      </c>
      <c r="G679" s="16">
        <f t="shared" si="60"/>
        <v>1</v>
      </c>
      <c r="H679" s="16">
        <f t="shared" si="61"/>
        <v>1</v>
      </c>
      <c r="I679" s="16">
        <f t="shared" si="62"/>
        <v>0</v>
      </c>
    </row>
    <row r="680" spans="1:9" x14ac:dyDescent="0.25">
      <c r="A680" s="15">
        <f t="shared" si="58"/>
        <v>44721</v>
      </c>
      <c r="B680" t="str">
        <f t="shared" si="59"/>
        <v>Ghazi-1139</v>
      </c>
      <c r="C680" t="str">
        <f>VLOOKUP($B680,Roster!$A$2:$AG$81,2,0)</f>
        <v>Ghazi</v>
      </c>
      <c r="D680" t="str">
        <f>VLOOKUP($B680,Roster!$A$2:$AG$81,3,0)</f>
        <v>Tagor</v>
      </c>
      <c r="E680" t="str">
        <f>VLOOKUP($B680,Roster!$A$2:$AG$81,MATCH($A680,Roster!$A$2:$AG$2,0),0)</f>
        <v>Sick Leave</v>
      </c>
      <c r="F680" t="s">
        <v>13</v>
      </c>
      <c r="G680" s="16">
        <f t="shared" si="60"/>
        <v>0</v>
      </c>
      <c r="H680" s="16">
        <f t="shared" si="61"/>
        <v>0</v>
      </c>
      <c r="I680" s="16">
        <f t="shared" si="62"/>
        <v>0</v>
      </c>
    </row>
    <row r="681" spans="1:9" x14ac:dyDescent="0.25">
      <c r="A681" s="15">
        <f t="shared" si="58"/>
        <v>44721</v>
      </c>
      <c r="B681" t="str">
        <f t="shared" si="59"/>
        <v>Ajay-1142</v>
      </c>
      <c r="C681" t="str">
        <f>VLOOKUP($B681,Roster!$A$2:$AG$81,2,0)</f>
        <v>Ajay</v>
      </c>
      <c r="D681" t="str">
        <f>VLOOKUP($B681,Roster!$A$2:$AG$81,3,0)</f>
        <v>Tagor</v>
      </c>
      <c r="E681" t="str">
        <f>VLOOKUP($B681,Roster!$A$2:$AG$81,MATCH($A681,Roster!$A$2:$AG$2,0),0)</f>
        <v>14:00 - 23:00</v>
      </c>
      <c r="F681" t="s">
        <v>181</v>
      </c>
      <c r="G681" s="16">
        <f t="shared" si="60"/>
        <v>1</v>
      </c>
      <c r="H681" s="16">
        <f t="shared" si="61"/>
        <v>1</v>
      </c>
      <c r="I681" s="16">
        <f t="shared" si="62"/>
        <v>0</v>
      </c>
    </row>
    <row r="682" spans="1:9" x14ac:dyDescent="0.25">
      <c r="A682" s="15">
        <f t="shared" si="58"/>
        <v>44721</v>
      </c>
      <c r="B682" t="str">
        <f t="shared" si="59"/>
        <v>Manan-1145</v>
      </c>
      <c r="C682" t="str">
        <f>VLOOKUP($B682,Roster!$A$2:$AG$81,2,0)</f>
        <v>Manan</v>
      </c>
      <c r="D682" t="str">
        <f>VLOOKUP($B682,Roster!$A$2:$AG$81,3,0)</f>
        <v>Tagor</v>
      </c>
      <c r="E682" t="str">
        <f>VLOOKUP($B682,Roster!$A$2:$AG$81,MATCH($A682,Roster!$A$2:$AG$2,0),0)</f>
        <v>14:00 - 23:00</v>
      </c>
      <c r="F682" t="s">
        <v>181</v>
      </c>
      <c r="G682" s="16">
        <f t="shared" si="60"/>
        <v>1</v>
      </c>
      <c r="H682" s="16">
        <f t="shared" si="61"/>
        <v>1</v>
      </c>
      <c r="I682" s="16">
        <f t="shared" si="62"/>
        <v>0</v>
      </c>
    </row>
    <row r="683" spans="1:9" x14ac:dyDescent="0.25">
      <c r="A683" s="15">
        <f t="shared" si="58"/>
        <v>44721</v>
      </c>
      <c r="B683" t="str">
        <f t="shared" si="59"/>
        <v>Dheeraj-1148</v>
      </c>
      <c r="C683" t="str">
        <f>VLOOKUP($B683,Roster!$A$2:$AG$81,2,0)</f>
        <v>Dheeraj</v>
      </c>
      <c r="D683" t="str">
        <f>VLOOKUP($B683,Roster!$A$2:$AG$81,3,0)</f>
        <v>Tagor</v>
      </c>
      <c r="E683" t="str">
        <f>VLOOKUP($B683,Roster!$A$2:$AG$81,MATCH($A683,Roster!$A$2:$AG$2,0),0)</f>
        <v>09:00 - 18:00</v>
      </c>
      <c r="F683" t="s">
        <v>181</v>
      </c>
      <c r="G683" s="16">
        <f t="shared" si="60"/>
        <v>1</v>
      </c>
      <c r="H683" s="16">
        <f t="shared" si="61"/>
        <v>1</v>
      </c>
      <c r="I683" s="16">
        <f t="shared" si="62"/>
        <v>0</v>
      </c>
    </row>
    <row r="684" spans="1:9" x14ac:dyDescent="0.25">
      <c r="A684" s="15">
        <f t="shared" si="58"/>
        <v>44721</v>
      </c>
      <c r="B684" t="str">
        <f t="shared" si="59"/>
        <v>Soin-1151</v>
      </c>
      <c r="C684" t="str">
        <f>VLOOKUP($B684,Roster!$A$2:$AG$81,2,0)</f>
        <v>Soin</v>
      </c>
      <c r="D684" t="str">
        <f>VLOOKUP($B684,Roster!$A$2:$AG$81,3,0)</f>
        <v>Tagor</v>
      </c>
      <c r="E684" t="str">
        <f>VLOOKUP($B684,Roster!$A$2:$AG$81,MATCH($A684,Roster!$A$2:$AG$2,0),0)</f>
        <v>Sick Leave</v>
      </c>
      <c r="F684" t="s">
        <v>13</v>
      </c>
      <c r="G684" s="16">
        <f t="shared" si="60"/>
        <v>0</v>
      </c>
      <c r="H684" s="16">
        <f t="shared" si="61"/>
        <v>0</v>
      </c>
      <c r="I684" s="16">
        <f t="shared" si="62"/>
        <v>0</v>
      </c>
    </row>
    <row r="685" spans="1:9" x14ac:dyDescent="0.25">
      <c r="A685" s="15">
        <f t="shared" si="58"/>
        <v>44721</v>
      </c>
      <c r="B685" t="str">
        <f t="shared" si="59"/>
        <v>Nitesh Singh-1154</v>
      </c>
      <c r="C685" t="str">
        <f>VLOOKUP($B685,Roster!$A$2:$AG$81,2,0)</f>
        <v>Nitesh Singh</v>
      </c>
      <c r="D685" t="str">
        <f>VLOOKUP($B685,Roster!$A$2:$AG$81,3,0)</f>
        <v>Tagor</v>
      </c>
      <c r="E685" t="str">
        <f>VLOOKUP($B685,Roster!$A$2:$AG$81,MATCH($A685,Roster!$A$2:$AG$2,0),0)</f>
        <v>14:00 - 23:00</v>
      </c>
      <c r="F685" t="s">
        <v>181</v>
      </c>
      <c r="G685" s="16">
        <f t="shared" si="60"/>
        <v>1</v>
      </c>
      <c r="H685" s="16">
        <f t="shared" si="61"/>
        <v>1</v>
      </c>
      <c r="I685" s="16">
        <f t="shared" si="62"/>
        <v>0</v>
      </c>
    </row>
    <row r="686" spans="1:9" x14ac:dyDescent="0.25">
      <c r="A686" s="15">
        <f t="shared" si="58"/>
        <v>44721</v>
      </c>
      <c r="B686" t="str">
        <f t="shared" si="59"/>
        <v>Devender-1157</v>
      </c>
      <c r="C686" t="str">
        <f>VLOOKUP($B686,Roster!$A$2:$AG$81,2,0)</f>
        <v>Devender</v>
      </c>
      <c r="D686" t="str">
        <f>VLOOKUP($B686,Roster!$A$2:$AG$81,3,0)</f>
        <v>Tagor</v>
      </c>
      <c r="E686" t="str">
        <f>VLOOKUP($B686,Roster!$A$2:$AG$81,MATCH($A686,Roster!$A$2:$AG$2,0),0)</f>
        <v>06:00 - 15:00</v>
      </c>
      <c r="F686" t="s">
        <v>181</v>
      </c>
      <c r="G686" s="16">
        <f t="shared" si="60"/>
        <v>1</v>
      </c>
      <c r="H686" s="16">
        <f t="shared" si="61"/>
        <v>1</v>
      </c>
      <c r="I686" s="16">
        <f t="shared" si="62"/>
        <v>0</v>
      </c>
    </row>
    <row r="687" spans="1:9" x14ac:dyDescent="0.25">
      <c r="A687" s="15">
        <f t="shared" si="58"/>
        <v>44721</v>
      </c>
      <c r="B687" t="str">
        <f t="shared" si="59"/>
        <v>Deepak-1160</v>
      </c>
      <c r="C687" t="str">
        <f>VLOOKUP($B687,Roster!$A$2:$AG$81,2,0)</f>
        <v>Deepak</v>
      </c>
      <c r="D687" t="str">
        <f>VLOOKUP($B687,Roster!$A$2:$AG$81,3,0)</f>
        <v>Tagor</v>
      </c>
      <c r="E687" t="str">
        <f>VLOOKUP($B687,Roster!$A$2:$AG$81,MATCH($A687,Roster!$A$2:$AG$2,0),0)</f>
        <v>14:00 - 23:00</v>
      </c>
      <c r="F687" t="s">
        <v>181</v>
      </c>
      <c r="G687" s="16">
        <f t="shared" si="60"/>
        <v>1</v>
      </c>
      <c r="H687" s="16">
        <f t="shared" si="61"/>
        <v>1</v>
      </c>
      <c r="I687" s="16">
        <f t="shared" si="62"/>
        <v>0</v>
      </c>
    </row>
    <row r="688" spans="1:9" x14ac:dyDescent="0.25">
      <c r="A688" s="15">
        <f t="shared" si="58"/>
        <v>44721</v>
      </c>
      <c r="B688" t="str">
        <f t="shared" si="59"/>
        <v>Kanika-1163</v>
      </c>
      <c r="C688" t="str">
        <f>VLOOKUP($B688,Roster!$A$2:$AG$81,2,0)</f>
        <v>Kanika</v>
      </c>
      <c r="D688" t="str">
        <f>VLOOKUP($B688,Roster!$A$2:$AG$81,3,0)</f>
        <v>Tagor</v>
      </c>
      <c r="E688" t="str">
        <f>VLOOKUP($B688,Roster!$A$2:$AG$81,MATCH($A688,Roster!$A$2:$AG$2,0),0)</f>
        <v>14:00 - 23:00</v>
      </c>
      <c r="F688" t="s">
        <v>181</v>
      </c>
      <c r="G688" s="16">
        <f t="shared" si="60"/>
        <v>1</v>
      </c>
      <c r="H688" s="16">
        <f t="shared" si="61"/>
        <v>1</v>
      </c>
      <c r="I688" s="16">
        <f t="shared" si="62"/>
        <v>0</v>
      </c>
    </row>
    <row r="689" spans="1:9" x14ac:dyDescent="0.25">
      <c r="A689" s="15">
        <f t="shared" si="58"/>
        <v>44721</v>
      </c>
      <c r="B689" t="str">
        <f t="shared" si="59"/>
        <v>Priyanka-1166</v>
      </c>
      <c r="C689" t="str">
        <f>VLOOKUP($B689,Roster!$A$2:$AG$81,2,0)</f>
        <v>Priyanka</v>
      </c>
      <c r="D689" t="str">
        <f>VLOOKUP($B689,Roster!$A$2:$AG$81,3,0)</f>
        <v>Tagor</v>
      </c>
      <c r="E689" t="str">
        <f>VLOOKUP($B689,Roster!$A$2:$AG$81,MATCH($A689,Roster!$A$2:$AG$2,0),0)</f>
        <v>09:00 - 18:00</v>
      </c>
      <c r="F689" t="s">
        <v>181</v>
      </c>
      <c r="G689" s="16">
        <f t="shared" si="60"/>
        <v>1</v>
      </c>
      <c r="H689" s="16">
        <f t="shared" si="61"/>
        <v>1</v>
      </c>
      <c r="I689" s="16">
        <f t="shared" si="62"/>
        <v>0</v>
      </c>
    </row>
    <row r="690" spans="1:9" x14ac:dyDescent="0.25">
      <c r="A690" s="15">
        <f t="shared" si="58"/>
        <v>44721</v>
      </c>
      <c r="B690" t="str">
        <f t="shared" si="59"/>
        <v>Ishu sharma-1169</v>
      </c>
      <c r="C690" t="str">
        <f>VLOOKUP($B690,Roster!$A$2:$AG$81,2,0)</f>
        <v>Ishu sharma</v>
      </c>
      <c r="D690" t="str">
        <f>VLOOKUP($B690,Roster!$A$2:$AG$81,3,0)</f>
        <v>WR Ashoka</v>
      </c>
      <c r="E690" t="str">
        <f>VLOOKUP($B690,Roster!$A$2:$AG$81,MATCH($A690,Roster!$A$2:$AG$2,0),0)</f>
        <v>09:00 - 18:00</v>
      </c>
      <c r="F690" t="s">
        <v>181</v>
      </c>
      <c r="G690" s="16">
        <f t="shared" si="60"/>
        <v>1</v>
      </c>
      <c r="H690" s="16">
        <f t="shared" si="61"/>
        <v>1</v>
      </c>
      <c r="I690" s="16">
        <f t="shared" si="62"/>
        <v>0</v>
      </c>
    </row>
    <row r="691" spans="1:9" x14ac:dyDescent="0.25">
      <c r="A691" s="15">
        <f t="shared" si="58"/>
        <v>44721</v>
      </c>
      <c r="B691" t="str">
        <f t="shared" si="59"/>
        <v>Neeraj-1172</v>
      </c>
      <c r="C691" t="str">
        <f>VLOOKUP($B691,Roster!$A$2:$AG$81,2,0)</f>
        <v>Neeraj</v>
      </c>
      <c r="D691" t="str">
        <f>VLOOKUP($B691,Roster!$A$2:$AG$81,3,0)</f>
        <v>WR Ashoka</v>
      </c>
      <c r="E691" t="str">
        <f>VLOOKUP($B691,Roster!$A$2:$AG$81,MATCH($A691,Roster!$A$2:$AG$2,0),0)</f>
        <v>08:00 - 17:00</v>
      </c>
      <c r="F691" t="s">
        <v>181</v>
      </c>
      <c r="G691" s="16">
        <f t="shared" si="60"/>
        <v>1</v>
      </c>
      <c r="H691" s="16">
        <f t="shared" si="61"/>
        <v>1</v>
      </c>
      <c r="I691" s="16">
        <f t="shared" si="62"/>
        <v>0</v>
      </c>
    </row>
    <row r="692" spans="1:9" x14ac:dyDescent="0.25">
      <c r="A692" s="15">
        <f t="shared" si="58"/>
        <v>44721</v>
      </c>
      <c r="B692" t="str">
        <f t="shared" si="59"/>
        <v>Mansi-1175</v>
      </c>
      <c r="C692" t="str">
        <f>VLOOKUP($B692,Roster!$A$2:$AG$81,2,0)</f>
        <v>Mansi</v>
      </c>
      <c r="D692" t="str">
        <f>VLOOKUP($B692,Roster!$A$2:$AG$81,3,0)</f>
        <v>WR Ashoka</v>
      </c>
      <c r="E692" t="str">
        <f>VLOOKUP($B692,Roster!$A$2:$AG$81,MATCH($A692,Roster!$A$2:$AG$2,0),0)</f>
        <v>08:00 - 17:00</v>
      </c>
      <c r="F692" t="s">
        <v>181</v>
      </c>
      <c r="G692" s="16">
        <f t="shared" si="60"/>
        <v>1</v>
      </c>
      <c r="H692" s="16">
        <f t="shared" si="61"/>
        <v>1</v>
      </c>
      <c r="I692" s="16">
        <f t="shared" si="62"/>
        <v>0</v>
      </c>
    </row>
    <row r="693" spans="1:9" x14ac:dyDescent="0.25">
      <c r="A693" s="15">
        <f t="shared" si="58"/>
        <v>44721</v>
      </c>
      <c r="B693" t="str">
        <f t="shared" si="59"/>
        <v>Kritika sharma-1178</v>
      </c>
      <c r="C693" t="str">
        <f>VLOOKUP($B693,Roster!$A$2:$AG$81,2,0)</f>
        <v>Kritika sharma</v>
      </c>
      <c r="D693" t="str">
        <f>VLOOKUP($B693,Roster!$A$2:$AG$81,3,0)</f>
        <v>WR Ashoka</v>
      </c>
      <c r="E693" t="str">
        <f>VLOOKUP($B693,Roster!$A$2:$AG$81,MATCH($A693,Roster!$A$2:$AG$2,0),0)</f>
        <v>09:00 - 18:00</v>
      </c>
      <c r="F693" t="s">
        <v>13</v>
      </c>
      <c r="G693" s="16">
        <f t="shared" si="60"/>
        <v>1</v>
      </c>
      <c r="H693" s="16">
        <f t="shared" si="61"/>
        <v>0</v>
      </c>
      <c r="I693" s="16">
        <f t="shared" si="62"/>
        <v>1</v>
      </c>
    </row>
    <row r="694" spans="1:9" x14ac:dyDescent="0.25">
      <c r="A694" s="15">
        <f t="shared" si="58"/>
        <v>44721</v>
      </c>
      <c r="B694" t="str">
        <f t="shared" si="59"/>
        <v>Yashika-1181</v>
      </c>
      <c r="C694" t="str">
        <f>VLOOKUP($B694,Roster!$A$2:$AG$81,2,0)</f>
        <v>Yashika</v>
      </c>
      <c r="D694" t="str">
        <f>VLOOKUP($B694,Roster!$A$2:$AG$81,3,0)</f>
        <v>WR Ashoka</v>
      </c>
      <c r="E694" t="str">
        <f>VLOOKUP($B694,Roster!$A$2:$AG$81,MATCH($A694,Roster!$A$2:$AG$2,0),0)</f>
        <v>09:00 - 18:00</v>
      </c>
      <c r="F694" t="s">
        <v>181</v>
      </c>
      <c r="G694" s="16">
        <f t="shared" si="60"/>
        <v>1</v>
      </c>
      <c r="H694" s="16">
        <f t="shared" si="61"/>
        <v>1</v>
      </c>
      <c r="I694" s="16">
        <f t="shared" si="62"/>
        <v>0</v>
      </c>
    </row>
    <row r="695" spans="1:9" x14ac:dyDescent="0.25">
      <c r="A695" s="15">
        <f t="shared" si="58"/>
        <v>44721</v>
      </c>
      <c r="B695" t="str">
        <f t="shared" si="59"/>
        <v>Deepanshu pandey-1184</v>
      </c>
      <c r="C695" t="str">
        <f>VLOOKUP($B695,Roster!$A$2:$AG$81,2,0)</f>
        <v>Deepanshu pandey</v>
      </c>
      <c r="D695" t="str">
        <f>VLOOKUP($B695,Roster!$A$2:$AG$81,3,0)</f>
        <v>WR Ashoka</v>
      </c>
      <c r="E695" t="str">
        <f>VLOOKUP($B695,Roster!$A$2:$AG$81,MATCH($A695,Roster!$A$2:$AG$2,0),0)</f>
        <v>06:00 - 15:00</v>
      </c>
      <c r="F695" t="s">
        <v>181</v>
      </c>
      <c r="G695" s="16">
        <f t="shared" si="60"/>
        <v>1</v>
      </c>
      <c r="H695" s="16">
        <f t="shared" si="61"/>
        <v>1</v>
      </c>
      <c r="I695" s="16">
        <f t="shared" si="62"/>
        <v>0</v>
      </c>
    </row>
    <row r="696" spans="1:9" x14ac:dyDescent="0.25">
      <c r="A696" s="15">
        <f t="shared" si="58"/>
        <v>44721</v>
      </c>
      <c r="B696" t="str">
        <f t="shared" si="59"/>
        <v>Archana-1187</v>
      </c>
      <c r="C696" t="str">
        <f>VLOOKUP($B696,Roster!$A$2:$AG$81,2,0)</f>
        <v>Archana</v>
      </c>
      <c r="D696" t="str">
        <f>VLOOKUP($B696,Roster!$A$2:$AG$81,3,0)</f>
        <v>WR Ashoka</v>
      </c>
      <c r="E696" t="str">
        <f>VLOOKUP($B696,Roster!$A$2:$AG$81,MATCH($A696,Roster!$A$2:$AG$2,0),0)</f>
        <v>14:00 - 23:00</v>
      </c>
      <c r="F696" t="s">
        <v>181</v>
      </c>
      <c r="G696" s="16">
        <f t="shared" si="60"/>
        <v>1</v>
      </c>
      <c r="H696" s="16">
        <f t="shared" si="61"/>
        <v>1</v>
      </c>
      <c r="I696" s="16">
        <f t="shared" si="62"/>
        <v>0</v>
      </c>
    </row>
    <row r="697" spans="1:9" x14ac:dyDescent="0.25">
      <c r="A697" s="15">
        <f t="shared" si="58"/>
        <v>44721</v>
      </c>
      <c r="B697" t="str">
        <f t="shared" si="59"/>
        <v>Naman-1190</v>
      </c>
      <c r="C697" t="str">
        <f>VLOOKUP($B697,Roster!$A$2:$AG$81,2,0)</f>
        <v>Naman</v>
      </c>
      <c r="D697" t="str">
        <f>VLOOKUP($B697,Roster!$A$2:$AG$81,3,0)</f>
        <v>WR Ashoka</v>
      </c>
      <c r="E697" t="str">
        <f>VLOOKUP($B697,Roster!$A$2:$AG$81,MATCH($A697,Roster!$A$2:$AG$2,0),0)</f>
        <v>09:00 - 18:00</v>
      </c>
      <c r="F697" t="s">
        <v>10</v>
      </c>
      <c r="G697" s="16">
        <f t="shared" si="60"/>
        <v>1</v>
      </c>
      <c r="H697" s="16">
        <f t="shared" si="61"/>
        <v>0</v>
      </c>
      <c r="I697" s="16">
        <f t="shared" si="62"/>
        <v>1</v>
      </c>
    </row>
    <row r="698" spans="1:9" x14ac:dyDescent="0.25">
      <c r="A698" s="15">
        <f t="shared" si="58"/>
        <v>44721</v>
      </c>
      <c r="B698" t="str">
        <f t="shared" si="59"/>
        <v>Gopal-1193</v>
      </c>
      <c r="C698" t="str">
        <f>VLOOKUP($B698,Roster!$A$2:$AG$81,2,0)</f>
        <v>Gopal</v>
      </c>
      <c r="D698" t="str">
        <f>VLOOKUP($B698,Roster!$A$2:$AG$81,3,0)</f>
        <v>WR Ashoka</v>
      </c>
      <c r="E698" t="str">
        <f>VLOOKUP($B698,Roster!$A$2:$AG$81,MATCH($A698,Roster!$A$2:$AG$2,0),0)</f>
        <v>09:00 - 18:00</v>
      </c>
      <c r="F698" t="s">
        <v>181</v>
      </c>
      <c r="G698" s="16">
        <f t="shared" si="60"/>
        <v>1</v>
      </c>
      <c r="H698" s="16">
        <f t="shared" si="61"/>
        <v>1</v>
      </c>
      <c r="I698" s="16">
        <f t="shared" si="62"/>
        <v>0</v>
      </c>
    </row>
    <row r="699" spans="1:9" x14ac:dyDescent="0.25">
      <c r="A699" s="15">
        <f t="shared" ref="A699:A712" si="63">A620+1</f>
        <v>44721</v>
      </c>
      <c r="B699" t="str">
        <f t="shared" ref="B699:B712" si="64">B620</f>
        <v>Anshul -1196</v>
      </c>
      <c r="C699" t="str">
        <f>VLOOKUP($B699,Roster!$A$2:$AG$81,2,0)</f>
        <v xml:space="preserve">Anshul </v>
      </c>
      <c r="D699" t="str">
        <f>VLOOKUP($B699,Roster!$A$2:$AG$81,3,0)</f>
        <v>WR Ashoka</v>
      </c>
      <c r="E699" t="str">
        <f>VLOOKUP($B699,Roster!$A$2:$AG$81,MATCH($A699,Roster!$A$2:$AG$2,0),0)</f>
        <v>06:00 - 15:00</v>
      </c>
      <c r="F699" t="s">
        <v>181</v>
      </c>
      <c r="G699" s="16">
        <f t="shared" si="60"/>
        <v>1</v>
      </c>
      <c r="H699" s="16">
        <f t="shared" si="61"/>
        <v>1</v>
      </c>
      <c r="I699" s="16">
        <f t="shared" si="62"/>
        <v>0</v>
      </c>
    </row>
    <row r="700" spans="1:9" x14ac:dyDescent="0.25">
      <c r="A700" s="15">
        <f t="shared" si="63"/>
        <v>44721</v>
      </c>
      <c r="B700" t="str">
        <f t="shared" si="64"/>
        <v>Gopal-1199</v>
      </c>
      <c r="C700" t="str">
        <f>VLOOKUP($B700,Roster!$A$2:$AG$81,2,0)</f>
        <v>Gopal</v>
      </c>
      <c r="D700" t="str">
        <f>VLOOKUP($B700,Roster!$A$2:$AG$81,3,0)</f>
        <v>Ashoka</v>
      </c>
      <c r="E700" t="str">
        <f>VLOOKUP($B700,Roster!$A$2:$AG$81,MATCH($A700,Roster!$A$2:$AG$2,0),0)</f>
        <v>06:00 - 15:00</v>
      </c>
      <c r="F700" t="s">
        <v>181</v>
      </c>
      <c r="G700" s="16">
        <f t="shared" si="60"/>
        <v>1</v>
      </c>
      <c r="H700" s="16">
        <f t="shared" si="61"/>
        <v>1</v>
      </c>
      <c r="I700" s="16">
        <f t="shared" si="62"/>
        <v>0</v>
      </c>
    </row>
    <row r="701" spans="1:9" x14ac:dyDescent="0.25">
      <c r="A701" s="15">
        <f t="shared" si="63"/>
        <v>44721</v>
      </c>
      <c r="B701" t="str">
        <f t="shared" si="64"/>
        <v>Nikhil-1202</v>
      </c>
      <c r="C701" t="str">
        <f>VLOOKUP($B701,Roster!$A$2:$AG$81,2,0)</f>
        <v>Nikhil</v>
      </c>
      <c r="D701" t="str">
        <f>VLOOKUP($B701,Roster!$A$2:$AG$81,3,0)</f>
        <v>Ashoka</v>
      </c>
      <c r="E701" t="str">
        <f>VLOOKUP($B701,Roster!$A$2:$AG$81,MATCH($A701,Roster!$A$2:$AG$2,0),0)</f>
        <v>14:00 - 23:00</v>
      </c>
      <c r="F701" t="s">
        <v>181</v>
      </c>
      <c r="G701" s="16">
        <f t="shared" si="60"/>
        <v>1</v>
      </c>
      <c r="H701" s="16">
        <f t="shared" si="61"/>
        <v>1</v>
      </c>
      <c r="I701" s="16">
        <f t="shared" si="62"/>
        <v>0</v>
      </c>
    </row>
    <row r="702" spans="1:9" x14ac:dyDescent="0.25">
      <c r="A702" s="15">
        <f t="shared" si="63"/>
        <v>44721</v>
      </c>
      <c r="B702" t="str">
        <f t="shared" si="64"/>
        <v>Priya-1205</v>
      </c>
      <c r="C702" t="str">
        <f>VLOOKUP($B702,Roster!$A$2:$AG$81,2,0)</f>
        <v>Priya</v>
      </c>
      <c r="D702" t="str">
        <f>VLOOKUP($B702,Roster!$A$2:$AG$81,3,0)</f>
        <v>Ashoka</v>
      </c>
      <c r="E702" t="str">
        <f>VLOOKUP($B702,Roster!$A$2:$AG$81,MATCH($A702,Roster!$A$2:$AG$2,0),0)</f>
        <v>Paid Leave</v>
      </c>
      <c r="F702" t="s">
        <v>10</v>
      </c>
      <c r="G702" s="16">
        <f t="shared" si="60"/>
        <v>0</v>
      </c>
      <c r="H702" s="16">
        <f t="shared" si="61"/>
        <v>0</v>
      </c>
      <c r="I702" s="16">
        <f t="shared" si="62"/>
        <v>0</v>
      </c>
    </row>
    <row r="703" spans="1:9" x14ac:dyDescent="0.25">
      <c r="A703" s="15">
        <f t="shared" si="63"/>
        <v>44721</v>
      </c>
      <c r="B703" t="str">
        <f t="shared" si="64"/>
        <v>Shashank-1208</v>
      </c>
      <c r="C703" t="str">
        <f>VLOOKUP($B703,Roster!$A$2:$AG$81,2,0)</f>
        <v>Shashank</v>
      </c>
      <c r="D703" t="str">
        <f>VLOOKUP($B703,Roster!$A$2:$AG$81,3,0)</f>
        <v>Ashoka</v>
      </c>
      <c r="E703" t="str">
        <f>VLOOKUP($B703,Roster!$A$2:$AG$81,MATCH($A703,Roster!$A$2:$AG$2,0),0)</f>
        <v>09:00 - 18:00</v>
      </c>
      <c r="F703" t="s">
        <v>181</v>
      </c>
      <c r="G703" s="16">
        <f t="shared" si="60"/>
        <v>1</v>
      </c>
      <c r="H703" s="16">
        <f t="shared" si="61"/>
        <v>1</v>
      </c>
      <c r="I703" s="16">
        <f t="shared" si="62"/>
        <v>0</v>
      </c>
    </row>
    <row r="704" spans="1:9" x14ac:dyDescent="0.25">
      <c r="A704" s="15">
        <f t="shared" si="63"/>
        <v>44721</v>
      </c>
      <c r="B704" t="str">
        <f t="shared" si="64"/>
        <v>Sumit-1211</v>
      </c>
      <c r="C704" t="str">
        <f>VLOOKUP($B704,Roster!$A$2:$AG$81,2,0)</f>
        <v>Sumit</v>
      </c>
      <c r="D704" t="str">
        <f>VLOOKUP($B704,Roster!$A$2:$AG$81,3,0)</f>
        <v>Ashoka</v>
      </c>
      <c r="E704" t="str">
        <f>VLOOKUP($B704,Roster!$A$2:$AG$81,MATCH($A704,Roster!$A$2:$AG$2,0),0)</f>
        <v>06:00 - 15:00</v>
      </c>
      <c r="F704" t="s">
        <v>181</v>
      </c>
      <c r="G704" s="16">
        <f t="shared" si="60"/>
        <v>1</v>
      </c>
      <c r="H704" s="16">
        <f t="shared" si="61"/>
        <v>1</v>
      </c>
      <c r="I704" s="16">
        <f t="shared" si="62"/>
        <v>0</v>
      </c>
    </row>
    <row r="705" spans="1:9" x14ac:dyDescent="0.25">
      <c r="A705" s="15">
        <f t="shared" si="63"/>
        <v>44721</v>
      </c>
      <c r="B705" t="str">
        <f t="shared" si="64"/>
        <v>Anjali-1214</v>
      </c>
      <c r="C705" t="str">
        <f>VLOOKUP($B705,Roster!$A$2:$AG$81,2,0)</f>
        <v>Anjali</v>
      </c>
      <c r="D705" t="str">
        <f>VLOOKUP($B705,Roster!$A$2:$AG$81,3,0)</f>
        <v>Excel Avengers</v>
      </c>
      <c r="E705" t="str">
        <f>VLOOKUP($B705,Roster!$A$2:$AG$81,MATCH($A705,Roster!$A$2:$AG$2,0),0)</f>
        <v>14:00 - 23:00</v>
      </c>
      <c r="F705" t="s">
        <v>181</v>
      </c>
      <c r="G705" s="16">
        <f t="shared" si="60"/>
        <v>1</v>
      </c>
      <c r="H705" s="16">
        <f t="shared" si="61"/>
        <v>1</v>
      </c>
      <c r="I705" s="16">
        <f t="shared" si="62"/>
        <v>0</v>
      </c>
    </row>
    <row r="706" spans="1:9" x14ac:dyDescent="0.25">
      <c r="A706" s="15">
        <f t="shared" si="63"/>
        <v>44721</v>
      </c>
      <c r="B706" t="str">
        <f t="shared" si="64"/>
        <v>MD Babar adil-1217</v>
      </c>
      <c r="C706" t="str">
        <f>VLOOKUP($B706,Roster!$A$2:$AG$81,2,0)</f>
        <v>MD Babar adil</v>
      </c>
      <c r="D706" t="str">
        <f>VLOOKUP($B706,Roster!$A$2:$AG$81,3,0)</f>
        <v>Excel Avengers</v>
      </c>
      <c r="E706" t="str">
        <f>VLOOKUP($B706,Roster!$A$2:$AG$81,MATCH($A706,Roster!$A$2:$AG$2,0),0)</f>
        <v>09:00 - 18:00</v>
      </c>
      <c r="F706" t="s">
        <v>181</v>
      </c>
      <c r="G706" s="16">
        <f t="shared" si="60"/>
        <v>1</v>
      </c>
      <c r="H706" s="16">
        <f t="shared" si="61"/>
        <v>1</v>
      </c>
      <c r="I706" s="16">
        <f t="shared" si="62"/>
        <v>0</v>
      </c>
    </row>
    <row r="707" spans="1:9" x14ac:dyDescent="0.25">
      <c r="A707" s="15">
        <f t="shared" si="63"/>
        <v>44721</v>
      </c>
      <c r="B707" t="str">
        <f t="shared" si="64"/>
        <v>MD aarzoo-1220</v>
      </c>
      <c r="C707" t="str">
        <f>VLOOKUP($B707,Roster!$A$2:$AG$81,2,0)</f>
        <v>MD aarzoo</v>
      </c>
      <c r="D707" t="str">
        <f>VLOOKUP($B707,Roster!$A$2:$AG$81,3,0)</f>
        <v>Excel Avengers</v>
      </c>
      <c r="E707" t="str">
        <f>VLOOKUP($B707,Roster!$A$2:$AG$81,MATCH($A707,Roster!$A$2:$AG$2,0),0)</f>
        <v>Paid Leave</v>
      </c>
      <c r="F707" t="s">
        <v>10</v>
      </c>
      <c r="G707" s="16">
        <f t="shared" ref="G707:G770" si="65">IF(E707&lt;&gt;F707,1,0)</f>
        <v>0</v>
      </c>
      <c r="H707" s="16">
        <f t="shared" ref="H707:H770" si="66">IF(F707="Present",1,0)</f>
        <v>0</v>
      </c>
      <c r="I707" s="16">
        <f t="shared" ref="I707:I770" si="67">IF(G707=H707,0,1)</f>
        <v>0</v>
      </c>
    </row>
    <row r="708" spans="1:9" x14ac:dyDescent="0.25">
      <c r="A708" s="15">
        <f t="shared" si="63"/>
        <v>44721</v>
      </c>
      <c r="B708" t="str">
        <f t="shared" si="64"/>
        <v>Ashish-1223</v>
      </c>
      <c r="C708" t="str">
        <f>VLOOKUP($B708,Roster!$A$2:$AG$81,2,0)</f>
        <v>Ashish</v>
      </c>
      <c r="D708" t="str">
        <f>VLOOKUP($B708,Roster!$A$2:$AG$81,3,0)</f>
        <v>Excel Avengers</v>
      </c>
      <c r="E708" t="str">
        <f>VLOOKUP($B708,Roster!$A$2:$AG$81,MATCH($A708,Roster!$A$2:$AG$2,0),0)</f>
        <v>14:00 - 23:00</v>
      </c>
      <c r="F708" t="s">
        <v>181</v>
      </c>
      <c r="G708" s="16">
        <f t="shared" si="65"/>
        <v>1</v>
      </c>
      <c r="H708" s="16">
        <f t="shared" si="66"/>
        <v>1</v>
      </c>
      <c r="I708" s="16">
        <f t="shared" si="67"/>
        <v>0</v>
      </c>
    </row>
    <row r="709" spans="1:9" x14ac:dyDescent="0.25">
      <c r="A709" s="15">
        <f t="shared" si="63"/>
        <v>44721</v>
      </c>
      <c r="B709" t="str">
        <f t="shared" si="64"/>
        <v>Prabhat Bisht-1226</v>
      </c>
      <c r="C709" t="str">
        <f>VLOOKUP($B709,Roster!$A$2:$AG$81,2,0)</f>
        <v>Prabhat Bisht</v>
      </c>
      <c r="D709" t="str">
        <f>VLOOKUP($B709,Roster!$A$2:$AG$81,3,0)</f>
        <v>Excel Avengers</v>
      </c>
      <c r="E709" t="str">
        <f>VLOOKUP($B709,Roster!$A$2:$AG$81,MATCH($A709,Roster!$A$2:$AG$2,0),0)</f>
        <v>06:00 - 15:00</v>
      </c>
      <c r="F709" t="s">
        <v>181</v>
      </c>
      <c r="G709" s="16">
        <f t="shared" si="65"/>
        <v>1</v>
      </c>
      <c r="H709" s="16">
        <f t="shared" si="66"/>
        <v>1</v>
      </c>
      <c r="I709" s="16">
        <f t="shared" si="67"/>
        <v>0</v>
      </c>
    </row>
    <row r="710" spans="1:9" x14ac:dyDescent="0.25">
      <c r="A710" s="15">
        <f t="shared" si="63"/>
        <v>44721</v>
      </c>
      <c r="B710" t="str">
        <f t="shared" si="64"/>
        <v>Shubham Saini-1229</v>
      </c>
      <c r="C710" t="str">
        <f>VLOOKUP($B710,Roster!$A$2:$AG$81,2,0)</f>
        <v>Shubham Saini</v>
      </c>
      <c r="D710" t="str">
        <f>VLOOKUP($B710,Roster!$A$2:$AG$81,3,0)</f>
        <v>Excel Avengers</v>
      </c>
      <c r="E710" t="str">
        <f>VLOOKUP($B710,Roster!$A$2:$AG$81,MATCH($A710,Roster!$A$2:$AG$2,0),0)</f>
        <v>09:00 - 18:00</v>
      </c>
      <c r="F710" t="s">
        <v>181</v>
      </c>
      <c r="G710" s="16">
        <f t="shared" si="65"/>
        <v>1</v>
      </c>
      <c r="H710" s="16">
        <f t="shared" si="66"/>
        <v>1</v>
      </c>
      <c r="I710" s="16">
        <f t="shared" si="67"/>
        <v>0</v>
      </c>
    </row>
    <row r="711" spans="1:9" x14ac:dyDescent="0.25">
      <c r="A711" s="15">
        <f t="shared" si="63"/>
        <v>44721</v>
      </c>
      <c r="B711" t="str">
        <f t="shared" si="64"/>
        <v>Saurabh-1232</v>
      </c>
      <c r="C711" t="str">
        <f>VLOOKUP($B711,Roster!$A$2:$AG$81,2,0)</f>
        <v>Saurabh</v>
      </c>
      <c r="D711" t="str">
        <f>VLOOKUP($B711,Roster!$A$2:$AG$81,3,0)</f>
        <v>Excel Avengers</v>
      </c>
      <c r="E711" t="str">
        <f>VLOOKUP($B711,Roster!$A$2:$AG$81,MATCH($A711,Roster!$A$2:$AG$2,0),0)</f>
        <v>06:00 - 15:00</v>
      </c>
      <c r="F711" t="s">
        <v>181</v>
      </c>
      <c r="G711" s="16">
        <f t="shared" si="65"/>
        <v>1</v>
      </c>
      <c r="H711" s="16">
        <f t="shared" si="66"/>
        <v>1</v>
      </c>
      <c r="I711" s="16">
        <f t="shared" si="67"/>
        <v>0</v>
      </c>
    </row>
    <row r="712" spans="1:9" x14ac:dyDescent="0.25">
      <c r="A712" s="15">
        <f t="shared" si="63"/>
        <v>44721</v>
      </c>
      <c r="B712" t="str">
        <f t="shared" si="64"/>
        <v>Bhasker-1235</v>
      </c>
      <c r="C712" t="str">
        <f>VLOOKUP($B712,Roster!$A$2:$AG$81,2,0)</f>
        <v>Bhasker</v>
      </c>
      <c r="D712" t="str">
        <f>VLOOKUP($B712,Roster!$A$2:$AG$81,3,0)</f>
        <v>Excel Avengers</v>
      </c>
      <c r="E712" t="str">
        <f>VLOOKUP($B712,Roster!$A$2:$AG$81,MATCH($A712,Roster!$A$2:$AG$2,0),0)</f>
        <v>08:00 - 17:00</v>
      </c>
      <c r="F712" t="s">
        <v>181</v>
      </c>
      <c r="G712" s="16">
        <f t="shared" si="65"/>
        <v>1</v>
      </c>
      <c r="H712" s="16">
        <f t="shared" si="66"/>
        <v>1</v>
      </c>
      <c r="I712" s="16">
        <f t="shared" si="67"/>
        <v>0</v>
      </c>
    </row>
    <row r="713" spans="1:9" x14ac:dyDescent="0.25">
      <c r="A713" s="15">
        <f>A634+1</f>
        <v>44722</v>
      </c>
      <c r="B713" t="str">
        <f>B634</f>
        <v>Shakshi-1001</v>
      </c>
      <c r="C713" t="str">
        <f>VLOOKUP($B713,Roster!$A$2:$AG$81,2,0)</f>
        <v>Shakshi</v>
      </c>
      <c r="D713" t="str">
        <f>VLOOKUP($B713,Roster!$A$2:$AG$81,3,0)</f>
        <v>Augusto</v>
      </c>
      <c r="E713" t="str">
        <f>VLOOKUP($B713,Roster!$A$2:$AG$81,MATCH($A713,Roster!$A$2:$AG$2,0),0)</f>
        <v>14:00 - 23:00</v>
      </c>
      <c r="F713" t="s">
        <v>13</v>
      </c>
      <c r="G713" s="16">
        <f t="shared" si="65"/>
        <v>1</v>
      </c>
      <c r="H713" s="16">
        <f t="shared" si="66"/>
        <v>0</v>
      </c>
      <c r="I713" s="16">
        <f t="shared" si="67"/>
        <v>1</v>
      </c>
    </row>
    <row r="714" spans="1:9" x14ac:dyDescent="0.25">
      <c r="A714" s="15">
        <f t="shared" ref="A714:A777" si="68">A635+1</f>
        <v>44722</v>
      </c>
      <c r="B714" t="str">
        <f t="shared" ref="B714:B777" si="69">B635</f>
        <v>Vanshika-1004</v>
      </c>
      <c r="C714" t="str">
        <f>VLOOKUP($B714,Roster!$A$2:$AG$81,2,0)</f>
        <v>Vanshika</v>
      </c>
      <c r="D714" t="str">
        <f>VLOOKUP($B714,Roster!$A$2:$AG$81,3,0)</f>
        <v>Augusto</v>
      </c>
      <c r="E714" t="str">
        <f>VLOOKUP($B714,Roster!$A$2:$AG$81,MATCH($A714,Roster!$A$2:$AG$2,0),0)</f>
        <v>09:00 - 18:00</v>
      </c>
      <c r="F714" t="s">
        <v>181</v>
      </c>
      <c r="G714" s="16">
        <f t="shared" si="65"/>
        <v>1</v>
      </c>
      <c r="H714" s="16">
        <f t="shared" si="66"/>
        <v>1</v>
      </c>
      <c r="I714" s="16">
        <f t="shared" si="67"/>
        <v>0</v>
      </c>
    </row>
    <row r="715" spans="1:9" x14ac:dyDescent="0.25">
      <c r="A715" s="15">
        <f t="shared" si="68"/>
        <v>44722</v>
      </c>
      <c r="B715" t="str">
        <f t="shared" si="69"/>
        <v>Mayank-1007</v>
      </c>
      <c r="C715" t="str">
        <f>VLOOKUP($B715,Roster!$A$2:$AG$81,2,0)</f>
        <v>Mayank</v>
      </c>
      <c r="D715" t="str">
        <f>VLOOKUP($B715,Roster!$A$2:$AG$81,3,0)</f>
        <v>Augusto</v>
      </c>
      <c r="E715" t="str">
        <f>VLOOKUP($B715,Roster!$A$2:$AG$81,MATCH($A715,Roster!$A$2:$AG$2,0),0)</f>
        <v>08:00 - 17:00</v>
      </c>
      <c r="F715" t="s">
        <v>181</v>
      </c>
      <c r="G715" s="16">
        <f t="shared" si="65"/>
        <v>1</v>
      </c>
      <c r="H715" s="16">
        <f t="shared" si="66"/>
        <v>1</v>
      </c>
      <c r="I715" s="16">
        <f t="shared" si="67"/>
        <v>0</v>
      </c>
    </row>
    <row r="716" spans="1:9" x14ac:dyDescent="0.25">
      <c r="A716" s="15">
        <f t="shared" si="68"/>
        <v>44722</v>
      </c>
      <c r="B716" t="str">
        <f t="shared" si="69"/>
        <v>Rohit -1010</v>
      </c>
      <c r="C716" t="str">
        <f>VLOOKUP($B716,Roster!$A$2:$AG$81,2,0)</f>
        <v xml:space="preserve">Rohit </v>
      </c>
      <c r="D716" t="str">
        <f>VLOOKUP($B716,Roster!$A$2:$AG$81,3,0)</f>
        <v>Augusto</v>
      </c>
      <c r="E716" t="str">
        <f>VLOOKUP($B716,Roster!$A$2:$AG$81,MATCH($A716,Roster!$A$2:$AG$2,0),0)</f>
        <v>09:00 - 18:00</v>
      </c>
      <c r="F716" t="s">
        <v>181</v>
      </c>
      <c r="G716" s="16">
        <f t="shared" si="65"/>
        <v>1</v>
      </c>
      <c r="H716" s="16">
        <f t="shared" si="66"/>
        <v>1</v>
      </c>
      <c r="I716" s="16">
        <f t="shared" si="67"/>
        <v>0</v>
      </c>
    </row>
    <row r="717" spans="1:9" x14ac:dyDescent="0.25">
      <c r="A717" s="15">
        <f t="shared" si="68"/>
        <v>44722</v>
      </c>
      <c r="B717" t="str">
        <f t="shared" si="69"/>
        <v>Kshitiz-1013</v>
      </c>
      <c r="C717" t="str">
        <f>VLOOKUP($B717,Roster!$A$2:$AG$81,2,0)</f>
        <v>Kshitiz</v>
      </c>
      <c r="D717" t="str">
        <f>VLOOKUP($B717,Roster!$A$2:$AG$81,3,0)</f>
        <v>Augusto</v>
      </c>
      <c r="E717" t="str">
        <f>VLOOKUP($B717,Roster!$A$2:$AG$81,MATCH($A717,Roster!$A$2:$AG$2,0),0)</f>
        <v>06:00 - 15:00</v>
      </c>
      <c r="F717" t="s">
        <v>181</v>
      </c>
      <c r="G717" s="16">
        <f t="shared" si="65"/>
        <v>1</v>
      </c>
      <c r="H717" s="16">
        <f t="shared" si="66"/>
        <v>1</v>
      </c>
      <c r="I717" s="16">
        <f t="shared" si="67"/>
        <v>0</v>
      </c>
    </row>
    <row r="718" spans="1:9" x14ac:dyDescent="0.25">
      <c r="A718" s="15">
        <f t="shared" si="68"/>
        <v>44722</v>
      </c>
      <c r="B718" t="str">
        <f t="shared" si="69"/>
        <v>Harsh-1016</v>
      </c>
      <c r="C718" t="str">
        <f>VLOOKUP($B718,Roster!$A$2:$AG$81,2,0)</f>
        <v>Harsh</v>
      </c>
      <c r="D718" t="str">
        <f>VLOOKUP($B718,Roster!$A$2:$AG$81,3,0)</f>
        <v>Augusto</v>
      </c>
      <c r="E718" t="str">
        <f>VLOOKUP($B718,Roster!$A$2:$AG$81,MATCH($A718,Roster!$A$2:$AG$2,0),0)</f>
        <v>08:00 - 17:00</v>
      </c>
      <c r="F718" t="s">
        <v>181</v>
      </c>
      <c r="G718" s="16">
        <f t="shared" si="65"/>
        <v>1</v>
      </c>
      <c r="H718" s="16">
        <f t="shared" si="66"/>
        <v>1</v>
      </c>
      <c r="I718" s="16">
        <f t="shared" si="67"/>
        <v>0</v>
      </c>
    </row>
    <row r="719" spans="1:9" x14ac:dyDescent="0.25">
      <c r="A719" s="15">
        <f t="shared" si="68"/>
        <v>44722</v>
      </c>
      <c r="B719" t="str">
        <f t="shared" si="69"/>
        <v>Anil-1019</v>
      </c>
      <c r="C719" t="str">
        <f>VLOOKUP($B719,Roster!$A$2:$AG$81,2,0)</f>
        <v>Anil</v>
      </c>
      <c r="D719" t="str">
        <f>VLOOKUP($B719,Roster!$A$2:$AG$81,3,0)</f>
        <v>Augusto</v>
      </c>
      <c r="E719" t="str">
        <f>VLOOKUP($B719,Roster!$A$2:$AG$81,MATCH($A719,Roster!$A$2:$AG$2,0),0)</f>
        <v>08:00 - 17:00</v>
      </c>
      <c r="F719" t="s">
        <v>181</v>
      </c>
      <c r="G719" s="16">
        <f t="shared" si="65"/>
        <v>1</v>
      </c>
      <c r="H719" s="16">
        <f t="shared" si="66"/>
        <v>1</v>
      </c>
      <c r="I719" s="16">
        <f t="shared" si="67"/>
        <v>0</v>
      </c>
    </row>
    <row r="720" spans="1:9" x14ac:dyDescent="0.25">
      <c r="A720" s="15">
        <f t="shared" si="68"/>
        <v>44722</v>
      </c>
      <c r="B720" t="str">
        <f t="shared" si="69"/>
        <v>Divesh-1022</v>
      </c>
      <c r="C720" t="str">
        <f>VLOOKUP($B720,Roster!$A$2:$AG$81,2,0)</f>
        <v>Divesh</v>
      </c>
      <c r="D720" t="str">
        <f>VLOOKUP($B720,Roster!$A$2:$AG$81,3,0)</f>
        <v>Augusto</v>
      </c>
      <c r="E720" t="str">
        <f>VLOOKUP($B720,Roster!$A$2:$AG$81,MATCH($A720,Roster!$A$2:$AG$2,0),0)</f>
        <v>14:00 - 23:00</v>
      </c>
      <c r="F720" t="s">
        <v>181</v>
      </c>
      <c r="G720" s="16">
        <f t="shared" si="65"/>
        <v>1</v>
      </c>
      <c r="H720" s="16">
        <f t="shared" si="66"/>
        <v>1</v>
      </c>
      <c r="I720" s="16">
        <f t="shared" si="67"/>
        <v>0</v>
      </c>
    </row>
    <row r="721" spans="1:9" x14ac:dyDescent="0.25">
      <c r="A721" s="15">
        <f t="shared" si="68"/>
        <v>44722</v>
      </c>
      <c r="B721" t="str">
        <f t="shared" si="69"/>
        <v>Manoranjan-1025</v>
      </c>
      <c r="C721" t="str">
        <f>VLOOKUP($B721,Roster!$A$2:$AG$81,2,0)</f>
        <v>Manoranjan</v>
      </c>
      <c r="D721" t="str">
        <f>VLOOKUP($B721,Roster!$A$2:$AG$81,3,0)</f>
        <v>Augusto</v>
      </c>
      <c r="E721" t="str">
        <f>VLOOKUP($B721,Roster!$A$2:$AG$81,MATCH($A721,Roster!$A$2:$AG$2,0),0)</f>
        <v>09:00 - 18:00</v>
      </c>
      <c r="F721" t="s">
        <v>181</v>
      </c>
      <c r="G721" s="16">
        <f t="shared" si="65"/>
        <v>1</v>
      </c>
      <c r="H721" s="16">
        <f t="shared" si="66"/>
        <v>1</v>
      </c>
      <c r="I721" s="16">
        <f t="shared" si="67"/>
        <v>0</v>
      </c>
    </row>
    <row r="722" spans="1:9" x14ac:dyDescent="0.25">
      <c r="A722" s="15">
        <f t="shared" si="68"/>
        <v>44722</v>
      </c>
      <c r="B722" t="str">
        <f t="shared" si="69"/>
        <v>Birender-1028</v>
      </c>
      <c r="C722" t="str">
        <f>VLOOKUP($B722,Roster!$A$2:$AG$81,2,0)</f>
        <v>Birender</v>
      </c>
      <c r="D722" t="str">
        <f>VLOOKUP($B722,Roster!$A$2:$AG$81,3,0)</f>
        <v>Augusto</v>
      </c>
      <c r="E722" t="str">
        <f>VLOOKUP($B722,Roster!$A$2:$AG$81,MATCH($A722,Roster!$A$2:$AG$2,0),0)</f>
        <v>09:00 - 18:00</v>
      </c>
      <c r="F722" t="s">
        <v>181</v>
      </c>
      <c r="G722" s="16">
        <f t="shared" si="65"/>
        <v>1</v>
      </c>
      <c r="H722" s="16">
        <f t="shared" si="66"/>
        <v>1</v>
      </c>
      <c r="I722" s="16">
        <f t="shared" si="67"/>
        <v>0</v>
      </c>
    </row>
    <row r="723" spans="1:9" x14ac:dyDescent="0.25">
      <c r="A723" s="15">
        <f t="shared" si="68"/>
        <v>44722</v>
      </c>
      <c r="B723" t="str">
        <f t="shared" si="69"/>
        <v>Nilansh-1031</v>
      </c>
      <c r="C723" t="str">
        <f>VLOOKUP($B723,Roster!$A$2:$AG$81,2,0)</f>
        <v>Nilansh</v>
      </c>
      <c r="D723" t="str">
        <f>VLOOKUP($B723,Roster!$A$2:$AG$81,3,0)</f>
        <v>Pratap</v>
      </c>
      <c r="E723" t="str">
        <f>VLOOKUP($B723,Roster!$A$2:$AG$81,MATCH($A723,Roster!$A$2:$AG$2,0),0)</f>
        <v>14:00 - 23:00</v>
      </c>
      <c r="F723" t="s">
        <v>181</v>
      </c>
      <c r="G723" s="16">
        <f t="shared" si="65"/>
        <v>1</v>
      </c>
      <c r="H723" s="16">
        <f t="shared" si="66"/>
        <v>1</v>
      </c>
      <c r="I723" s="16">
        <f t="shared" si="67"/>
        <v>0</v>
      </c>
    </row>
    <row r="724" spans="1:9" x14ac:dyDescent="0.25">
      <c r="A724" s="15">
        <f t="shared" si="68"/>
        <v>44722</v>
      </c>
      <c r="B724" t="str">
        <f t="shared" si="69"/>
        <v>Mohit-1034</v>
      </c>
      <c r="C724" t="str">
        <f>VLOOKUP($B724,Roster!$A$2:$AG$81,2,0)</f>
        <v>Mohit</v>
      </c>
      <c r="D724" t="str">
        <f>VLOOKUP($B724,Roster!$A$2:$AG$81,3,0)</f>
        <v>Pratap</v>
      </c>
      <c r="E724" t="str">
        <f>VLOOKUP($B724,Roster!$A$2:$AG$81,MATCH($A724,Roster!$A$2:$AG$2,0),0)</f>
        <v>09:00 - 18:00</v>
      </c>
      <c r="F724" t="s">
        <v>181</v>
      </c>
      <c r="G724" s="16">
        <f t="shared" si="65"/>
        <v>1</v>
      </c>
      <c r="H724" s="16">
        <f t="shared" si="66"/>
        <v>1</v>
      </c>
      <c r="I724" s="16">
        <f t="shared" si="67"/>
        <v>0</v>
      </c>
    </row>
    <row r="725" spans="1:9" x14ac:dyDescent="0.25">
      <c r="A725" s="15">
        <f t="shared" si="68"/>
        <v>44722</v>
      </c>
      <c r="B725" t="str">
        <f t="shared" si="69"/>
        <v>Hasan-1037</v>
      </c>
      <c r="C725" t="str">
        <f>VLOOKUP($B725,Roster!$A$2:$AG$81,2,0)</f>
        <v>Hasan</v>
      </c>
      <c r="D725" t="str">
        <f>VLOOKUP($B725,Roster!$A$2:$AG$81,3,0)</f>
        <v>Pratap</v>
      </c>
      <c r="E725" t="str">
        <f>VLOOKUP($B725,Roster!$A$2:$AG$81,MATCH($A725,Roster!$A$2:$AG$2,0),0)</f>
        <v>06:00 - 15:00</v>
      </c>
      <c r="F725" t="s">
        <v>181</v>
      </c>
      <c r="G725" s="16">
        <f t="shared" si="65"/>
        <v>1</v>
      </c>
      <c r="H725" s="16">
        <f t="shared" si="66"/>
        <v>1</v>
      </c>
      <c r="I725" s="16">
        <f t="shared" si="67"/>
        <v>0</v>
      </c>
    </row>
    <row r="726" spans="1:9" x14ac:dyDescent="0.25">
      <c r="A726" s="15">
        <f t="shared" si="68"/>
        <v>44722</v>
      </c>
      <c r="B726" t="str">
        <f t="shared" si="69"/>
        <v>Komal Gaur-1040</v>
      </c>
      <c r="C726" t="str">
        <f>VLOOKUP($B726,Roster!$A$2:$AG$81,2,0)</f>
        <v>Komal Gaur</v>
      </c>
      <c r="D726" t="str">
        <f>VLOOKUP($B726,Roster!$A$2:$AG$81,3,0)</f>
        <v>Pratap</v>
      </c>
      <c r="E726" t="str">
        <f>VLOOKUP($B726,Roster!$A$2:$AG$81,MATCH($A726,Roster!$A$2:$AG$2,0),0)</f>
        <v>14:00 - 23:00</v>
      </c>
      <c r="F726" t="s">
        <v>181</v>
      </c>
      <c r="G726" s="16">
        <f t="shared" si="65"/>
        <v>1</v>
      </c>
      <c r="H726" s="16">
        <f t="shared" si="66"/>
        <v>1</v>
      </c>
      <c r="I726" s="16">
        <f t="shared" si="67"/>
        <v>0</v>
      </c>
    </row>
    <row r="727" spans="1:9" x14ac:dyDescent="0.25">
      <c r="A727" s="15">
        <f t="shared" si="68"/>
        <v>44722</v>
      </c>
      <c r="B727" t="str">
        <f t="shared" si="69"/>
        <v>Priya Chaudhary-1043</v>
      </c>
      <c r="C727" t="str">
        <f>VLOOKUP($B727,Roster!$A$2:$AG$81,2,0)</f>
        <v>Priya Chaudhary</v>
      </c>
      <c r="D727" t="str">
        <f>VLOOKUP($B727,Roster!$A$2:$AG$81,3,0)</f>
        <v>Pratap</v>
      </c>
      <c r="E727" t="str">
        <f>VLOOKUP($B727,Roster!$A$2:$AG$81,MATCH($A727,Roster!$A$2:$AG$2,0),0)</f>
        <v>06:00 - 15:00</v>
      </c>
      <c r="F727" t="s">
        <v>181</v>
      </c>
      <c r="G727" s="16">
        <f t="shared" si="65"/>
        <v>1</v>
      </c>
      <c r="H727" s="16">
        <f t="shared" si="66"/>
        <v>1</v>
      </c>
      <c r="I727" s="16">
        <f t="shared" si="67"/>
        <v>0</v>
      </c>
    </row>
    <row r="728" spans="1:9" x14ac:dyDescent="0.25">
      <c r="A728" s="15">
        <f t="shared" si="68"/>
        <v>44722</v>
      </c>
      <c r="B728" t="str">
        <f t="shared" si="69"/>
        <v>Dhruv-1046</v>
      </c>
      <c r="C728" t="str">
        <f>VLOOKUP($B728,Roster!$A$2:$AG$81,2,0)</f>
        <v>Dhruv</v>
      </c>
      <c r="D728" t="str">
        <f>VLOOKUP($B728,Roster!$A$2:$AG$81,3,0)</f>
        <v>Pratap</v>
      </c>
      <c r="E728" t="str">
        <f>VLOOKUP($B728,Roster!$A$2:$AG$81,MATCH($A728,Roster!$A$2:$AG$2,0),0)</f>
        <v>08:00 - 17:00</v>
      </c>
      <c r="F728" t="s">
        <v>181</v>
      </c>
      <c r="G728" s="16">
        <f t="shared" si="65"/>
        <v>1</v>
      </c>
      <c r="H728" s="16">
        <f t="shared" si="66"/>
        <v>1</v>
      </c>
      <c r="I728" s="16">
        <f t="shared" si="67"/>
        <v>0</v>
      </c>
    </row>
    <row r="729" spans="1:9" x14ac:dyDescent="0.25">
      <c r="A729" s="15">
        <f t="shared" si="68"/>
        <v>44722</v>
      </c>
      <c r="B729" t="str">
        <f t="shared" si="69"/>
        <v>Ashish-1049</v>
      </c>
      <c r="C729" t="str">
        <f>VLOOKUP($B729,Roster!$A$2:$AG$81,2,0)</f>
        <v>Ashish</v>
      </c>
      <c r="D729" t="str">
        <f>VLOOKUP($B729,Roster!$A$2:$AG$81,3,0)</f>
        <v>Pratap</v>
      </c>
      <c r="E729" t="str">
        <f>VLOOKUP($B729,Roster!$A$2:$AG$81,MATCH($A729,Roster!$A$2:$AG$2,0),0)</f>
        <v>14:00 - 23:00</v>
      </c>
      <c r="F729" t="s">
        <v>181</v>
      </c>
      <c r="G729" s="16">
        <f t="shared" si="65"/>
        <v>1</v>
      </c>
      <c r="H729" s="16">
        <f t="shared" si="66"/>
        <v>1</v>
      </c>
      <c r="I729" s="16">
        <f t="shared" si="67"/>
        <v>0</v>
      </c>
    </row>
    <row r="730" spans="1:9" x14ac:dyDescent="0.25">
      <c r="A730" s="15">
        <f t="shared" si="68"/>
        <v>44722</v>
      </c>
      <c r="B730" t="str">
        <f t="shared" si="69"/>
        <v>Suraj-1052</v>
      </c>
      <c r="C730" t="str">
        <f>VLOOKUP($B730,Roster!$A$2:$AG$81,2,0)</f>
        <v>Suraj</v>
      </c>
      <c r="D730" t="str">
        <f>VLOOKUP($B730,Roster!$A$2:$AG$81,3,0)</f>
        <v>Pratap</v>
      </c>
      <c r="E730" t="str">
        <f>VLOOKUP($B730,Roster!$A$2:$AG$81,MATCH($A730,Roster!$A$2:$AG$2,0),0)</f>
        <v>14:00 - 23:00</v>
      </c>
      <c r="F730" t="s">
        <v>181</v>
      </c>
      <c r="G730" s="16">
        <f t="shared" si="65"/>
        <v>1</v>
      </c>
      <c r="H730" s="16">
        <f t="shared" si="66"/>
        <v>1</v>
      </c>
      <c r="I730" s="16">
        <f t="shared" si="67"/>
        <v>0</v>
      </c>
    </row>
    <row r="731" spans="1:9" x14ac:dyDescent="0.25">
      <c r="A731" s="15">
        <f t="shared" si="68"/>
        <v>44722</v>
      </c>
      <c r="B731" t="str">
        <f t="shared" si="69"/>
        <v>Hriday Lal-1055</v>
      </c>
      <c r="C731" t="str">
        <f>VLOOKUP($B731,Roster!$A$2:$AG$81,2,0)</f>
        <v>Hriday Lal</v>
      </c>
      <c r="D731" t="str">
        <f>VLOOKUP($B731,Roster!$A$2:$AG$81,3,0)</f>
        <v>Pratap</v>
      </c>
      <c r="E731" t="str">
        <f>VLOOKUP($B731,Roster!$A$2:$AG$81,MATCH($A731,Roster!$A$2:$AG$2,0),0)</f>
        <v>09:00 - 18:00</v>
      </c>
      <c r="F731" t="s">
        <v>181</v>
      </c>
      <c r="G731" s="16">
        <f t="shared" si="65"/>
        <v>1</v>
      </c>
      <c r="H731" s="16">
        <f t="shared" si="66"/>
        <v>1</v>
      </c>
      <c r="I731" s="16">
        <f t="shared" si="67"/>
        <v>0</v>
      </c>
    </row>
    <row r="732" spans="1:9" x14ac:dyDescent="0.25">
      <c r="A732" s="15">
        <f t="shared" si="68"/>
        <v>44722</v>
      </c>
      <c r="B732" t="str">
        <f t="shared" si="69"/>
        <v>Ridhima-1058</v>
      </c>
      <c r="C732" t="str">
        <f>VLOOKUP($B732,Roster!$A$2:$AG$81,2,0)</f>
        <v>Ridhima</v>
      </c>
      <c r="D732" t="str">
        <f>VLOOKUP($B732,Roster!$A$2:$AG$81,3,0)</f>
        <v>Pratap</v>
      </c>
      <c r="E732" t="str">
        <f>VLOOKUP($B732,Roster!$A$2:$AG$81,MATCH($A732,Roster!$A$2:$AG$2,0),0)</f>
        <v>08:00 - 17:00</v>
      </c>
      <c r="F732" t="s">
        <v>181</v>
      </c>
      <c r="G732" s="16">
        <f t="shared" si="65"/>
        <v>1</v>
      </c>
      <c r="H732" s="16">
        <f t="shared" si="66"/>
        <v>1</v>
      </c>
      <c r="I732" s="16">
        <f t="shared" si="67"/>
        <v>0</v>
      </c>
    </row>
    <row r="733" spans="1:9" x14ac:dyDescent="0.25">
      <c r="A733" s="15">
        <f t="shared" si="68"/>
        <v>44722</v>
      </c>
      <c r="B733" t="str">
        <f t="shared" si="69"/>
        <v>Tarun-1061</v>
      </c>
      <c r="C733" t="str">
        <f>VLOOKUP($B733,Roster!$A$2:$AG$81,2,0)</f>
        <v>Tarun</v>
      </c>
      <c r="D733" t="str">
        <f>VLOOKUP($B733,Roster!$A$2:$AG$81,3,0)</f>
        <v>Pratap</v>
      </c>
      <c r="E733" t="str">
        <f>VLOOKUP($B733,Roster!$A$2:$AG$81,MATCH($A733,Roster!$A$2:$AG$2,0),0)</f>
        <v>09:00 - 18:00</v>
      </c>
      <c r="F733" t="s">
        <v>181</v>
      </c>
      <c r="G733" s="16">
        <f t="shared" si="65"/>
        <v>1</v>
      </c>
      <c r="H733" s="16">
        <f t="shared" si="66"/>
        <v>1</v>
      </c>
      <c r="I733" s="16">
        <f t="shared" si="67"/>
        <v>0</v>
      </c>
    </row>
    <row r="734" spans="1:9" x14ac:dyDescent="0.25">
      <c r="A734" s="15">
        <f t="shared" si="68"/>
        <v>44722</v>
      </c>
      <c r="B734" t="str">
        <f t="shared" si="69"/>
        <v>Manish-1064</v>
      </c>
      <c r="C734" t="str">
        <f>VLOOKUP($B734,Roster!$A$2:$AG$81,2,0)</f>
        <v>Manish</v>
      </c>
      <c r="D734" t="str">
        <f>VLOOKUP($B734,Roster!$A$2:$AG$81,3,0)</f>
        <v>Pratap</v>
      </c>
      <c r="E734" t="str">
        <f>VLOOKUP($B734,Roster!$A$2:$AG$81,MATCH($A734,Roster!$A$2:$AG$2,0),0)</f>
        <v>06:00 - 15:00</v>
      </c>
      <c r="F734" t="s">
        <v>13</v>
      </c>
      <c r="G734" s="16">
        <f t="shared" si="65"/>
        <v>1</v>
      </c>
      <c r="H734" s="16">
        <f t="shared" si="66"/>
        <v>0</v>
      </c>
      <c r="I734" s="16">
        <f t="shared" si="67"/>
        <v>1</v>
      </c>
    </row>
    <row r="735" spans="1:9" x14ac:dyDescent="0.25">
      <c r="A735" s="15">
        <f t="shared" si="68"/>
        <v>44722</v>
      </c>
      <c r="B735" t="str">
        <f t="shared" si="69"/>
        <v>Deepshikha-1067</v>
      </c>
      <c r="C735" t="str">
        <f>VLOOKUP($B735,Roster!$A$2:$AG$81,2,0)</f>
        <v>Deepshikha</v>
      </c>
      <c r="D735" t="str">
        <f>VLOOKUP($B735,Roster!$A$2:$AG$81,3,0)</f>
        <v>Pratap</v>
      </c>
      <c r="E735" t="str">
        <f>VLOOKUP($B735,Roster!$A$2:$AG$81,MATCH($A735,Roster!$A$2:$AG$2,0),0)</f>
        <v>09:00 - 18:00</v>
      </c>
      <c r="F735" t="s">
        <v>181</v>
      </c>
      <c r="G735" s="16">
        <f t="shared" si="65"/>
        <v>1</v>
      </c>
      <c r="H735" s="16">
        <f t="shared" si="66"/>
        <v>1</v>
      </c>
      <c r="I735" s="16">
        <f t="shared" si="67"/>
        <v>0</v>
      </c>
    </row>
    <row r="736" spans="1:9" x14ac:dyDescent="0.25">
      <c r="A736" s="15">
        <f t="shared" si="68"/>
        <v>44722</v>
      </c>
      <c r="B736" t="str">
        <f t="shared" si="69"/>
        <v>Sheetal Sharma-1070</v>
      </c>
      <c r="C736" t="str">
        <f>VLOOKUP($B736,Roster!$A$2:$AG$81,2,0)</f>
        <v>Sheetal Sharma</v>
      </c>
      <c r="D736" t="str">
        <f>VLOOKUP($B736,Roster!$A$2:$AG$81,3,0)</f>
        <v>Pratap</v>
      </c>
      <c r="E736" t="str">
        <f>VLOOKUP($B736,Roster!$A$2:$AG$81,MATCH($A736,Roster!$A$2:$AG$2,0),0)</f>
        <v>08:00 - 17:00</v>
      </c>
      <c r="F736" t="s">
        <v>181</v>
      </c>
      <c r="G736" s="16">
        <f t="shared" si="65"/>
        <v>1</v>
      </c>
      <c r="H736" s="16">
        <f t="shared" si="66"/>
        <v>1</v>
      </c>
      <c r="I736" s="16">
        <f t="shared" si="67"/>
        <v>0</v>
      </c>
    </row>
    <row r="737" spans="1:9" x14ac:dyDescent="0.25">
      <c r="A737" s="15">
        <f t="shared" si="68"/>
        <v>44722</v>
      </c>
      <c r="B737" t="str">
        <f t="shared" si="69"/>
        <v>Jatin Khanna-1073</v>
      </c>
      <c r="C737" t="str">
        <f>VLOOKUP($B737,Roster!$A$2:$AG$81,2,0)</f>
        <v>Jatin Khanna</v>
      </c>
      <c r="D737" t="str">
        <f>VLOOKUP($B737,Roster!$A$2:$AG$81,3,0)</f>
        <v>Pratap</v>
      </c>
      <c r="E737" t="str">
        <f>VLOOKUP($B737,Roster!$A$2:$AG$81,MATCH($A737,Roster!$A$2:$AG$2,0),0)</f>
        <v>14:00 - 23:00</v>
      </c>
      <c r="F737" t="s">
        <v>181</v>
      </c>
      <c r="G737" s="16">
        <f t="shared" si="65"/>
        <v>1</v>
      </c>
      <c r="H737" s="16">
        <f t="shared" si="66"/>
        <v>1</v>
      </c>
      <c r="I737" s="16">
        <f t="shared" si="67"/>
        <v>0</v>
      </c>
    </row>
    <row r="738" spans="1:9" x14ac:dyDescent="0.25">
      <c r="A738" s="15">
        <f t="shared" si="68"/>
        <v>44722</v>
      </c>
      <c r="B738" t="str">
        <f t="shared" si="69"/>
        <v>Devesh Singh-1076</v>
      </c>
      <c r="C738" t="str">
        <f>VLOOKUP($B738,Roster!$A$2:$AG$81,2,0)</f>
        <v>Devesh Singh</v>
      </c>
      <c r="D738" t="str">
        <f>VLOOKUP($B738,Roster!$A$2:$AG$81,3,0)</f>
        <v>Raman</v>
      </c>
      <c r="E738" t="str">
        <f>VLOOKUP($B738,Roster!$A$2:$AG$81,MATCH($A738,Roster!$A$2:$AG$2,0),0)</f>
        <v>08:00 - 17:00</v>
      </c>
      <c r="F738" t="s">
        <v>181</v>
      </c>
      <c r="G738" s="16">
        <f t="shared" si="65"/>
        <v>1</v>
      </c>
      <c r="H738" s="16">
        <f t="shared" si="66"/>
        <v>1</v>
      </c>
      <c r="I738" s="16">
        <f t="shared" si="67"/>
        <v>0</v>
      </c>
    </row>
    <row r="739" spans="1:9" x14ac:dyDescent="0.25">
      <c r="A739" s="15">
        <f t="shared" si="68"/>
        <v>44722</v>
      </c>
      <c r="B739" t="str">
        <f t="shared" si="69"/>
        <v>Raviranjan-1079</v>
      </c>
      <c r="C739" t="str">
        <f>VLOOKUP($B739,Roster!$A$2:$AG$81,2,0)</f>
        <v>Raviranjan</v>
      </c>
      <c r="D739" t="str">
        <f>VLOOKUP($B739,Roster!$A$2:$AG$81,3,0)</f>
        <v>Raman</v>
      </c>
      <c r="E739" t="str">
        <f>VLOOKUP($B739,Roster!$A$2:$AG$81,MATCH($A739,Roster!$A$2:$AG$2,0),0)</f>
        <v>08:00 - 17:00</v>
      </c>
      <c r="F739" t="s">
        <v>181</v>
      </c>
      <c r="G739" s="16">
        <f t="shared" si="65"/>
        <v>1</v>
      </c>
      <c r="H739" s="16">
        <f t="shared" si="66"/>
        <v>1</v>
      </c>
      <c r="I739" s="16">
        <f t="shared" si="67"/>
        <v>0</v>
      </c>
    </row>
    <row r="740" spans="1:9" x14ac:dyDescent="0.25">
      <c r="A740" s="15">
        <f t="shared" si="68"/>
        <v>44722</v>
      </c>
      <c r="B740" t="str">
        <f t="shared" si="69"/>
        <v>Shilpa-1082</v>
      </c>
      <c r="C740" t="str">
        <f>VLOOKUP($B740,Roster!$A$2:$AG$81,2,0)</f>
        <v>Shilpa</v>
      </c>
      <c r="D740" t="str">
        <f>VLOOKUP($B740,Roster!$A$2:$AG$81,3,0)</f>
        <v>Raman</v>
      </c>
      <c r="E740" t="str">
        <f>VLOOKUP($B740,Roster!$A$2:$AG$81,MATCH($A740,Roster!$A$2:$AG$2,0),0)</f>
        <v>09:00 - 18:00</v>
      </c>
      <c r="F740" t="s">
        <v>181</v>
      </c>
      <c r="G740" s="16">
        <f t="shared" si="65"/>
        <v>1</v>
      </c>
      <c r="H740" s="16">
        <f t="shared" si="66"/>
        <v>1</v>
      </c>
      <c r="I740" s="16">
        <f t="shared" si="67"/>
        <v>0</v>
      </c>
    </row>
    <row r="741" spans="1:9" x14ac:dyDescent="0.25">
      <c r="A741" s="15">
        <f t="shared" si="68"/>
        <v>44722</v>
      </c>
      <c r="B741" t="str">
        <f t="shared" si="69"/>
        <v>Amit-1085</v>
      </c>
      <c r="C741" t="str">
        <f>VLOOKUP($B741,Roster!$A$2:$AG$81,2,0)</f>
        <v>Amit</v>
      </c>
      <c r="D741" t="str">
        <f>VLOOKUP($B741,Roster!$A$2:$AG$81,3,0)</f>
        <v>Raman</v>
      </c>
      <c r="E741" t="str">
        <f>VLOOKUP($B741,Roster!$A$2:$AG$81,MATCH($A741,Roster!$A$2:$AG$2,0),0)</f>
        <v>08:00 - 17:00</v>
      </c>
      <c r="F741" t="s">
        <v>181</v>
      </c>
      <c r="G741" s="16">
        <f t="shared" si="65"/>
        <v>1</v>
      </c>
      <c r="H741" s="16">
        <f t="shared" si="66"/>
        <v>1</v>
      </c>
      <c r="I741" s="16">
        <f t="shared" si="67"/>
        <v>0</v>
      </c>
    </row>
    <row r="742" spans="1:9" x14ac:dyDescent="0.25">
      <c r="A742" s="15">
        <f t="shared" si="68"/>
        <v>44722</v>
      </c>
      <c r="B742" t="str">
        <f t="shared" si="69"/>
        <v>Md Talib-1088</v>
      </c>
      <c r="C742" t="str">
        <f>VLOOKUP($B742,Roster!$A$2:$AG$81,2,0)</f>
        <v>Md Talib</v>
      </c>
      <c r="D742" t="str">
        <f>VLOOKUP($B742,Roster!$A$2:$AG$81,3,0)</f>
        <v>Raman</v>
      </c>
      <c r="E742" t="str">
        <f>VLOOKUP($B742,Roster!$A$2:$AG$81,MATCH($A742,Roster!$A$2:$AG$2,0),0)</f>
        <v>09:00 - 18:00</v>
      </c>
      <c r="F742" t="s">
        <v>181</v>
      </c>
      <c r="G742" s="16">
        <f t="shared" si="65"/>
        <v>1</v>
      </c>
      <c r="H742" s="16">
        <f t="shared" si="66"/>
        <v>1</v>
      </c>
      <c r="I742" s="16">
        <f t="shared" si="67"/>
        <v>0</v>
      </c>
    </row>
    <row r="743" spans="1:9" x14ac:dyDescent="0.25">
      <c r="A743" s="15">
        <f t="shared" si="68"/>
        <v>44722</v>
      </c>
      <c r="B743" t="str">
        <f t="shared" si="69"/>
        <v>Arpan-1091</v>
      </c>
      <c r="C743" t="str">
        <f>VLOOKUP($B743,Roster!$A$2:$AG$81,2,0)</f>
        <v>Arpan</v>
      </c>
      <c r="D743" t="str">
        <f>VLOOKUP($B743,Roster!$A$2:$AG$81,3,0)</f>
        <v>Raman</v>
      </c>
      <c r="E743" t="str">
        <f>VLOOKUP($B743,Roster!$A$2:$AG$81,MATCH($A743,Roster!$A$2:$AG$2,0),0)</f>
        <v>08:00 - 17:00</v>
      </c>
      <c r="F743" t="s">
        <v>181</v>
      </c>
      <c r="G743" s="16">
        <f t="shared" si="65"/>
        <v>1</v>
      </c>
      <c r="H743" s="16">
        <f t="shared" si="66"/>
        <v>1</v>
      </c>
      <c r="I743" s="16">
        <f t="shared" si="67"/>
        <v>0</v>
      </c>
    </row>
    <row r="744" spans="1:9" x14ac:dyDescent="0.25">
      <c r="A744" s="15">
        <f t="shared" si="68"/>
        <v>44722</v>
      </c>
      <c r="B744" t="str">
        <f t="shared" si="69"/>
        <v>Shubham-1094</v>
      </c>
      <c r="C744" t="str">
        <f>VLOOKUP($B744,Roster!$A$2:$AG$81,2,0)</f>
        <v>Shubham</v>
      </c>
      <c r="D744" t="str">
        <f>VLOOKUP($B744,Roster!$A$2:$AG$81,3,0)</f>
        <v>Raman</v>
      </c>
      <c r="E744" t="str">
        <f>VLOOKUP($B744,Roster!$A$2:$AG$81,MATCH($A744,Roster!$A$2:$AG$2,0),0)</f>
        <v>09:00 - 18:00</v>
      </c>
      <c r="F744" t="s">
        <v>181</v>
      </c>
      <c r="G744" s="16">
        <f t="shared" si="65"/>
        <v>1</v>
      </c>
      <c r="H744" s="16">
        <f t="shared" si="66"/>
        <v>1</v>
      </c>
      <c r="I744" s="16">
        <f t="shared" si="67"/>
        <v>0</v>
      </c>
    </row>
    <row r="745" spans="1:9" x14ac:dyDescent="0.25">
      <c r="A745" s="15">
        <f t="shared" si="68"/>
        <v>44722</v>
      </c>
      <c r="B745" t="str">
        <f t="shared" si="69"/>
        <v>Nitesh-1097</v>
      </c>
      <c r="C745" t="str">
        <f>VLOOKUP($B745,Roster!$A$2:$AG$81,2,0)</f>
        <v>Nitesh</v>
      </c>
      <c r="D745" t="str">
        <f>VLOOKUP($B745,Roster!$A$2:$AG$81,3,0)</f>
        <v>Raman</v>
      </c>
      <c r="E745" t="str">
        <f>VLOOKUP($B745,Roster!$A$2:$AG$81,MATCH($A745,Roster!$A$2:$AG$2,0),0)</f>
        <v>08:00 - 17:00</v>
      </c>
      <c r="F745" t="s">
        <v>181</v>
      </c>
      <c r="G745" s="16">
        <f t="shared" si="65"/>
        <v>1</v>
      </c>
      <c r="H745" s="16">
        <f t="shared" si="66"/>
        <v>1</v>
      </c>
      <c r="I745" s="16">
        <f t="shared" si="67"/>
        <v>0</v>
      </c>
    </row>
    <row r="746" spans="1:9" x14ac:dyDescent="0.25">
      <c r="A746" s="15">
        <f t="shared" si="68"/>
        <v>44722</v>
      </c>
      <c r="B746" t="str">
        <f t="shared" si="69"/>
        <v>Yashpal Rawat-1100</v>
      </c>
      <c r="C746" t="str">
        <f>VLOOKUP($B746,Roster!$A$2:$AG$81,2,0)</f>
        <v>Yashpal Rawat</v>
      </c>
      <c r="D746" t="str">
        <f>VLOOKUP($B746,Roster!$A$2:$AG$81,3,0)</f>
        <v>Shivaji</v>
      </c>
      <c r="E746" t="str">
        <f>VLOOKUP($B746,Roster!$A$2:$AG$81,MATCH($A746,Roster!$A$2:$AG$2,0),0)</f>
        <v>09:00 - 18:00</v>
      </c>
      <c r="F746" t="s">
        <v>181</v>
      </c>
      <c r="G746" s="16">
        <f t="shared" si="65"/>
        <v>1</v>
      </c>
      <c r="H746" s="16">
        <f t="shared" si="66"/>
        <v>1</v>
      </c>
      <c r="I746" s="16">
        <f t="shared" si="67"/>
        <v>0</v>
      </c>
    </row>
    <row r="747" spans="1:9" x14ac:dyDescent="0.25">
      <c r="A747" s="15">
        <f t="shared" si="68"/>
        <v>44722</v>
      </c>
      <c r="B747" t="str">
        <f t="shared" si="69"/>
        <v>Narander-1103</v>
      </c>
      <c r="C747" t="str">
        <f>VLOOKUP($B747,Roster!$A$2:$AG$81,2,0)</f>
        <v>Narander</v>
      </c>
      <c r="D747" t="str">
        <f>VLOOKUP($B747,Roster!$A$2:$AG$81,3,0)</f>
        <v>Shivaji</v>
      </c>
      <c r="E747" t="str">
        <f>VLOOKUP($B747,Roster!$A$2:$AG$81,MATCH($A747,Roster!$A$2:$AG$2,0),0)</f>
        <v>06:00 - 15:00</v>
      </c>
      <c r="F747" t="s">
        <v>181</v>
      </c>
      <c r="G747" s="16">
        <f t="shared" si="65"/>
        <v>1</v>
      </c>
      <c r="H747" s="16">
        <f t="shared" si="66"/>
        <v>1</v>
      </c>
      <c r="I747" s="16">
        <f t="shared" si="67"/>
        <v>0</v>
      </c>
    </row>
    <row r="748" spans="1:9" x14ac:dyDescent="0.25">
      <c r="A748" s="15">
        <f t="shared" si="68"/>
        <v>44722</v>
      </c>
      <c r="B748" t="str">
        <f t="shared" si="69"/>
        <v>Praveen Kumar-1106</v>
      </c>
      <c r="C748" t="str">
        <f>VLOOKUP($B748,Roster!$A$2:$AG$81,2,0)</f>
        <v>Praveen Kumar</v>
      </c>
      <c r="D748" t="str">
        <f>VLOOKUP($B748,Roster!$A$2:$AG$81,3,0)</f>
        <v>Shivaji</v>
      </c>
      <c r="E748" t="str">
        <f>VLOOKUP($B748,Roster!$A$2:$AG$81,MATCH($A748,Roster!$A$2:$AG$2,0),0)</f>
        <v>14:00 - 23:00</v>
      </c>
      <c r="F748" t="s">
        <v>181</v>
      </c>
      <c r="G748" s="16">
        <f t="shared" si="65"/>
        <v>1</v>
      </c>
      <c r="H748" s="16">
        <f t="shared" si="66"/>
        <v>1</v>
      </c>
      <c r="I748" s="16">
        <f t="shared" si="67"/>
        <v>0</v>
      </c>
    </row>
    <row r="749" spans="1:9" x14ac:dyDescent="0.25">
      <c r="A749" s="15">
        <f t="shared" si="68"/>
        <v>44722</v>
      </c>
      <c r="B749" t="str">
        <f t="shared" si="69"/>
        <v>Shivani Jain-1109</v>
      </c>
      <c r="C749" t="str">
        <f>VLOOKUP($B749,Roster!$A$2:$AG$81,2,0)</f>
        <v>Shivani Jain</v>
      </c>
      <c r="D749" t="str">
        <f>VLOOKUP($B749,Roster!$A$2:$AG$81,3,0)</f>
        <v>Shivaji</v>
      </c>
      <c r="E749" t="str">
        <f>VLOOKUP($B749,Roster!$A$2:$AG$81,MATCH($A749,Roster!$A$2:$AG$2,0),0)</f>
        <v>14:00 - 23:00</v>
      </c>
      <c r="F749" t="s">
        <v>181</v>
      </c>
      <c r="G749" s="16">
        <f t="shared" si="65"/>
        <v>1</v>
      </c>
      <c r="H749" s="16">
        <f t="shared" si="66"/>
        <v>1</v>
      </c>
      <c r="I749" s="16">
        <f t="shared" si="67"/>
        <v>0</v>
      </c>
    </row>
    <row r="750" spans="1:9" x14ac:dyDescent="0.25">
      <c r="A750" s="15">
        <f t="shared" si="68"/>
        <v>44722</v>
      </c>
      <c r="B750" t="str">
        <f t="shared" si="69"/>
        <v>Jyoti sharma-1112</v>
      </c>
      <c r="C750" t="str">
        <f>VLOOKUP($B750,Roster!$A$2:$AG$81,2,0)</f>
        <v>Jyoti sharma</v>
      </c>
      <c r="D750" t="str">
        <f>VLOOKUP($B750,Roster!$A$2:$AG$81,3,0)</f>
        <v>Shivaji</v>
      </c>
      <c r="E750" t="str">
        <f>VLOOKUP($B750,Roster!$A$2:$AG$81,MATCH($A750,Roster!$A$2:$AG$2,0),0)</f>
        <v>09:00 - 18:00</v>
      </c>
      <c r="F750" t="s">
        <v>181</v>
      </c>
      <c r="G750" s="16">
        <f t="shared" si="65"/>
        <v>1</v>
      </c>
      <c r="H750" s="16">
        <f t="shared" si="66"/>
        <v>1</v>
      </c>
      <c r="I750" s="16">
        <f t="shared" si="67"/>
        <v>0</v>
      </c>
    </row>
    <row r="751" spans="1:9" x14ac:dyDescent="0.25">
      <c r="A751" s="15">
        <f t="shared" si="68"/>
        <v>44722</v>
      </c>
      <c r="B751" t="str">
        <f t="shared" si="69"/>
        <v>Hemant-1115</v>
      </c>
      <c r="C751" t="str">
        <f>VLOOKUP($B751,Roster!$A$2:$AG$81,2,0)</f>
        <v>Hemant</v>
      </c>
      <c r="D751" t="str">
        <f>VLOOKUP($B751,Roster!$A$2:$AG$81,3,0)</f>
        <v>Shivaji</v>
      </c>
      <c r="E751" t="str">
        <f>VLOOKUP($B751,Roster!$A$2:$AG$81,MATCH($A751,Roster!$A$2:$AG$2,0),0)</f>
        <v>08:00 - 17:00</v>
      </c>
      <c r="F751" t="s">
        <v>181</v>
      </c>
      <c r="G751" s="16">
        <f t="shared" si="65"/>
        <v>1</v>
      </c>
      <c r="H751" s="16">
        <f t="shared" si="66"/>
        <v>1</v>
      </c>
      <c r="I751" s="16">
        <f t="shared" si="67"/>
        <v>0</v>
      </c>
    </row>
    <row r="752" spans="1:9" x14ac:dyDescent="0.25">
      <c r="A752" s="15">
        <f t="shared" si="68"/>
        <v>44722</v>
      </c>
      <c r="B752" t="str">
        <f t="shared" si="69"/>
        <v>Deepak -1118</v>
      </c>
      <c r="C752" t="str">
        <f>VLOOKUP($B752,Roster!$A$2:$AG$81,2,0)</f>
        <v xml:space="preserve">Deepak </v>
      </c>
      <c r="D752" t="str">
        <f>VLOOKUP($B752,Roster!$A$2:$AG$81,3,0)</f>
        <v>Shivaji</v>
      </c>
      <c r="E752" t="str">
        <f>VLOOKUP($B752,Roster!$A$2:$AG$81,MATCH($A752,Roster!$A$2:$AG$2,0),0)</f>
        <v>14:00 - 23:00</v>
      </c>
      <c r="F752" t="s">
        <v>181</v>
      </c>
      <c r="G752" s="16">
        <f t="shared" si="65"/>
        <v>1</v>
      </c>
      <c r="H752" s="16">
        <f t="shared" si="66"/>
        <v>1</v>
      </c>
      <c r="I752" s="16">
        <f t="shared" si="67"/>
        <v>0</v>
      </c>
    </row>
    <row r="753" spans="1:9" x14ac:dyDescent="0.25">
      <c r="A753" s="15">
        <f t="shared" si="68"/>
        <v>44722</v>
      </c>
      <c r="B753" t="str">
        <f t="shared" si="69"/>
        <v>Pratham-1121</v>
      </c>
      <c r="C753" t="str">
        <f>VLOOKUP($B753,Roster!$A$2:$AG$81,2,0)</f>
        <v>Pratham</v>
      </c>
      <c r="D753" t="str">
        <f>VLOOKUP($B753,Roster!$A$2:$AG$81,3,0)</f>
        <v>Shivaji</v>
      </c>
      <c r="E753" t="str">
        <f>VLOOKUP($B753,Roster!$A$2:$AG$81,MATCH($A753,Roster!$A$2:$AG$2,0),0)</f>
        <v>09:00 - 18:00</v>
      </c>
      <c r="F753" t="s">
        <v>181</v>
      </c>
      <c r="G753" s="16">
        <f t="shared" si="65"/>
        <v>1</v>
      </c>
      <c r="H753" s="16">
        <f t="shared" si="66"/>
        <v>1</v>
      </c>
      <c r="I753" s="16">
        <f t="shared" si="67"/>
        <v>0</v>
      </c>
    </row>
    <row r="754" spans="1:9" x14ac:dyDescent="0.25">
      <c r="A754" s="15">
        <f t="shared" si="68"/>
        <v>44722</v>
      </c>
      <c r="B754" t="str">
        <f t="shared" si="69"/>
        <v>Pankaj-1124</v>
      </c>
      <c r="C754" t="str">
        <f>VLOOKUP($B754,Roster!$A$2:$AG$81,2,0)</f>
        <v>Pankaj</v>
      </c>
      <c r="D754" t="str">
        <f>VLOOKUP($B754,Roster!$A$2:$AG$81,3,0)</f>
        <v>Shivaji</v>
      </c>
      <c r="E754" t="str">
        <f>VLOOKUP($B754,Roster!$A$2:$AG$81,MATCH($A754,Roster!$A$2:$AG$2,0),0)</f>
        <v>14:00 - 23:00</v>
      </c>
      <c r="F754" t="s">
        <v>181</v>
      </c>
      <c r="G754" s="16">
        <f t="shared" si="65"/>
        <v>1</v>
      </c>
      <c r="H754" s="16">
        <f t="shared" si="66"/>
        <v>1</v>
      </c>
      <c r="I754" s="16">
        <f t="shared" si="67"/>
        <v>0</v>
      </c>
    </row>
    <row r="755" spans="1:9" x14ac:dyDescent="0.25">
      <c r="A755" s="15">
        <f t="shared" si="68"/>
        <v>44722</v>
      </c>
      <c r="B755" t="str">
        <f t="shared" si="69"/>
        <v>Hitesh-1127</v>
      </c>
      <c r="C755" t="str">
        <f>VLOOKUP($B755,Roster!$A$2:$AG$81,2,0)</f>
        <v>Hitesh</v>
      </c>
      <c r="D755" t="str">
        <f>VLOOKUP($B755,Roster!$A$2:$AG$81,3,0)</f>
        <v>Shivaji</v>
      </c>
      <c r="E755" t="str">
        <f>VLOOKUP($B755,Roster!$A$2:$AG$81,MATCH($A755,Roster!$A$2:$AG$2,0),0)</f>
        <v>14:00 - 23:00</v>
      </c>
      <c r="F755" t="s">
        <v>13</v>
      </c>
      <c r="G755" s="16">
        <f t="shared" si="65"/>
        <v>1</v>
      </c>
      <c r="H755" s="16">
        <f t="shared" si="66"/>
        <v>0</v>
      </c>
      <c r="I755" s="16">
        <f t="shared" si="67"/>
        <v>1</v>
      </c>
    </row>
    <row r="756" spans="1:9" x14ac:dyDescent="0.25">
      <c r="A756" s="15">
        <f t="shared" si="68"/>
        <v>44722</v>
      </c>
      <c r="B756" t="str">
        <f t="shared" si="69"/>
        <v>Jaspreet kaur-1130</v>
      </c>
      <c r="C756" t="str">
        <f>VLOOKUP($B756,Roster!$A$2:$AG$81,2,0)</f>
        <v>Jaspreet kaur</v>
      </c>
      <c r="D756" t="str">
        <f>VLOOKUP($B756,Roster!$A$2:$AG$81,3,0)</f>
        <v>Shivaji</v>
      </c>
      <c r="E756" t="str">
        <f>VLOOKUP($B756,Roster!$A$2:$AG$81,MATCH($A756,Roster!$A$2:$AG$2,0),0)</f>
        <v>06:00 - 15:00</v>
      </c>
      <c r="F756" t="s">
        <v>181</v>
      </c>
      <c r="G756" s="16">
        <f t="shared" si="65"/>
        <v>1</v>
      </c>
      <c r="H756" s="16">
        <f t="shared" si="66"/>
        <v>1</v>
      </c>
      <c r="I756" s="16">
        <f t="shared" si="67"/>
        <v>0</v>
      </c>
    </row>
    <row r="757" spans="1:9" x14ac:dyDescent="0.25">
      <c r="A757" s="15">
        <f t="shared" si="68"/>
        <v>44722</v>
      </c>
      <c r="B757" t="str">
        <f t="shared" si="69"/>
        <v>Tinku-1133</v>
      </c>
      <c r="C757" t="str">
        <f>VLOOKUP($B757,Roster!$A$2:$AG$81,2,0)</f>
        <v>Tinku</v>
      </c>
      <c r="D757" t="str">
        <f>VLOOKUP($B757,Roster!$A$2:$AG$81,3,0)</f>
        <v>Tagor</v>
      </c>
      <c r="E757" t="str">
        <f>VLOOKUP($B757,Roster!$A$2:$AG$81,MATCH($A757,Roster!$A$2:$AG$2,0),0)</f>
        <v>14:00 - 23:00</v>
      </c>
      <c r="F757" t="s">
        <v>181</v>
      </c>
      <c r="G757" s="16">
        <f t="shared" si="65"/>
        <v>1</v>
      </c>
      <c r="H757" s="16">
        <f t="shared" si="66"/>
        <v>1</v>
      </c>
      <c r="I757" s="16">
        <f t="shared" si="67"/>
        <v>0</v>
      </c>
    </row>
    <row r="758" spans="1:9" x14ac:dyDescent="0.25">
      <c r="A758" s="15">
        <f t="shared" si="68"/>
        <v>44722</v>
      </c>
      <c r="B758" t="str">
        <f t="shared" si="69"/>
        <v>Nitika-1136</v>
      </c>
      <c r="C758" t="str">
        <f>VLOOKUP($B758,Roster!$A$2:$AG$81,2,0)</f>
        <v>Nitika</v>
      </c>
      <c r="D758" t="str">
        <f>VLOOKUP($B758,Roster!$A$2:$AG$81,3,0)</f>
        <v>Tagor</v>
      </c>
      <c r="E758" t="str">
        <f>VLOOKUP($B758,Roster!$A$2:$AG$81,MATCH($A758,Roster!$A$2:$AG$2,0),0)</f>
        <v>14:00 - 23:00</v>
      </c>
      <c r="F758" t="s">
        <v>181</v>
      </c>
      <c r="G758" s="16">
        <f t="shared" si="65"/>
        <v>1</v>
      </c>
      <c r="H758" s="16">
        <f t="shared" si="66"/>
        <v>1</v>
      </c>
      <c r="I758" s="16">
        <f t="shared" si="67"/>
        <v>0</v>
      </c>
    </row>
    <row r="759" spans="1:9" x14ac:dyDescent="0.25">
      <c r="A759" s="15">
        <f t="shared" si="68"/>
        <v>44722</v>
      </c>
      <c r="B759" t="str">
        <f t="shared" si="69"/>
        <v>Ghazi-1139</v>
      </c>
      <c r="C759" t="str">
        <f>VLOOKUP($B759,Roster!$A$2:$AG$81,2,0)</f>
        <v>Ghazi</v>
      </c>
      <c r="D759" t="str">
        <f>VLOOKUP($B759,Roster!$A$2:$AG$81,3,0)</f>
        <v>Tagor</v>
      </c>
      <c r="E759" t="str">
        <f>VLOOKUP($B759,Roster!$A$2:$AG$81,MATCH($A759,Roster!$A$2:$AG$2,0),0)</f>
        <v>09:00 - 18:00</v>
      </c>
      <c r="F759" t="s">
        <v>10</v>
      </c>
      <c r="G759" s="16">
        <f t="shared" si="65"/>
        <v>1</v>
      </c>
      <c r="H759" s="16">
        <f t="shared" si="66"/>
        <v>0</v>
      </c>
      <c r="I759" s="16">
        <f t="shared" si="67"/>
        <v>1</v>
      </c>
    </row>
    <row r="760" spans="1:9" x14ac:dyDescent="0.25">
      <c r="A760" s="15">
        <f t="shared" si="68"/>
        <v>44722</v>
      </c>
      <c r="B760" t="str">
        <f t="shared" si="69"/>
        <v>Ajay-1142</v>
      </c>
      <c r="C760" t="str">
        <f>VLOOKUP($B760,Roster!$A$2:$AG$81,2,0)</f>
        <v>Ajay</v>
      </c>
      <c r="D760" t="str">
        <f>VLOOKUP($B760,Roster!$A$2:$AG$81,3,0)</f>
        <v>Tagor</v>
      </c>
      <c r="E760" t="str">
        <f>VLOOKUP($B760,Roster!$A$2:$AG$81,MATCH($A760,Roster!$A$2:$AG$2,0),0)</f>
        <v>08:00 - 17:00</v>
      </c>
      <c r="F760" t="s">
        <v>181</v>
      </c>
      <c r="G760" s="16">
        <f t="shared" si="65"/>
        <v>1</v>
      </c>
      <c r="H760" s="16">
        <f t="shared" si="66"/>
        <v>1</v>
      </c>
      <c r="I760" s="16">
        <f t="shared" si="67"/>
        <v>0</v>
      </c>
    </row>
    <row r="761" spans="1:9" x14ac:dyDescent="0.25">
      <c r="A761" s="15">
        <f t="shared" si="68"/>
        <v>44722</v>
      </c>
      <c r="B761" t="str">
        <f t="shared" si="69"/>
        <v>Manan-1145</v>
      </c>
      <c r="C761" t="str">
        <f>VLOOKUP($B761,Roster!$A$2:$AG$81,2,0)</f>
        <v>Manan</v>
      </c>
      <c r="D761" t="str">
        <f>VLOOKUP($B761,Roster!$A$2:$AG$81,3,0)</f>
        <v>Tagor</v>
      </c>
      <c r="E761" t="str">
        <f>VLOOKUP($B761,Roster!$A$2:$AG$81,MATCH($A761,Roster!$A$2:$AG$2,0),0)</f>
        <v>08:00 - 17:00</v>
      </c>
      <c r="F761" t="s">
        <v>181</v>
      </c>
      <c r="G761" s="16">
        <f t="shared" si="65"/>
        <v>1</v>
      </c>
      <c r="H761" s="16">
        <f t="shared" si="66"/>
        <v>1</v>
      </c>
      <c r="I761" s="16">
        <f t="shared" si="67"/>
        <v>0</v>
      </c>
    </row>
    <row r="762" spans="1:9" x14ac:dyDescent="0.25">
      <c r="A762" s="15">
        <f t="shared" si="68"/>
        <v>44722</v>
      </c>
      <c r="B762" t="str">
        <f t="shared" si="69"/>
        <v>Dheeraj-1148</v>
      </c>
      <c r="C762" t="str">
        <f>VLOOKUP($B762,Roster!$A$2:$AG$81,2,0)</f>
        <v>Dheeraj</v>
      </c>
      <c r="D762" t="str">
        <f>VLOOKUP($B762,Roster!$A$2:$AG$81,3,0)</f>
        <v>Tagor</v>
      </c>
      <c r="E762" t="str">
        <f>VLOOKUP($B762,Roster!$A$2:$AG$81,MATCH($A762,Roster!$A$2:$AG$2,0),0)</f>
        <v>06:00 - 15:00</v>
      </c>
      <c r="F762" t="s">
        <v>181</v>
      </c>
      <c r="G762" s="16">
        <f t="shared" si="65"/>
        <v>1</v>
      </c>
      <c r="H762" s="16">
        <f t="shared" si="66"/>
        <v>1</v>
      </c>
      <c r="I762" s="16">
        <f t="shared" si="67"/>
        <v>0</v>
      </c>
    </row>
    <row r="763" spans="1:9" x14ac:dyDescent="0.25">
      <c r="A763" s="15">
        <f t="shared" si="68"/>
        <v>44722</v>
      </c>
      <c r="B763" t="str">
        <f t="shared" si="69"/>
        <v>Soin-1151</v>
      </c>
      <c r="C763" t="str">
        <f>VLOOKUP($B763,Roster!$A$2:$AG$81,2,0)</f>
        <v>Soin</v>
      </c>
      <c r="D763" t="str">
        <f>VLOOKUP($B763,Roster!$A$2:$AG$81,3,0)</f>
        <v>Tagor</v>
      </c>
      <c r="E763" t="str">
        <f>VLOOKUP($B763,Roster!$A$2:$AG$81,MATCH($A763,Roster!$A$2:$AG$2,0),0)</f>
        <v>09:00 - 18:00</v>
      </c>
      <c r="F763" t="s">
        <v>181</v>
      </c>
      <c r="G763" s="16">
        <f t="shared" si="65"/>
        <v>1</v>
      </c>
      <c r="H763" s="16">
        <f t="shared" si="66"/>
        <v>1</v>
      </c>
      <c r="I763" s="16">
        <f t="shared" si="67"/>
        <v>0</v>
      </c>
    </row>
    <row r="764" spans="1:9" x14ac:dyDescent="0.25">
      <c r="A764" s="15">
        <f t="shared" si="68"/>
        <v>44722</v>
      </c>
      <c r="B764" t="str">
        <f t="shared" si="69"/>
        <v>Nitesh Singh-1154</v>
      </c>
      <c r="C764" t="str">
        <f>VLOOKUP($B764,Roster!$A$2:$AG$81,2,0)</f>
        <v>Nitesh Singh</v>
      </c>
      <c r="D764" t="str">
        <f>VLOOKUP($B764,Roster!$A$2:$AG$81,3,0)</f>
        <v>Tagor</v>
      </c>
      <c r="E764" t="str">
        <f>VLOOKUP($B764,Roster!$A$2:$AG$81,MATCH($A764,Roster!$A$2:$AG$2,0),0)</f>
        <v>09:00 - 18:00</v>
      </c>
      <c r="F764" t="s">
        <v>181</v>
      </c>
      <c r="G764" s="16">
        <f t="shared" si="65"/>
        <v>1</v>
      </c>
      <c r="H764" s="16">
        <f t="shared" si="66"/>
        <v>1</v>
      </c>
      <c r="I764" s="16">
        <f t="shared" si="67"/>
        <v>0</v>
      </c>
    </row>
    <row r="765" spans="1:9" x14ac:dyDescent="0.25">
      <c r="A765" s="15">
        <f t="shared" si="68"/>
        <v>44722</v>
      </c>
      <c r="B765" t="str">
        <f t="shared" si="69"/>
        <v>Devender-1157</v>
      </c>
      <c r="C765" t="str">
        <f>VLOOKUP($B765,Roster!$A$2:$AG$81,2,0)</f>
        <v>Devender</v>
      </c>
      <c r="D765" t="str">
        <f>VLOOKUP($B765,Roster!$A$2:$AG$81,3,0)</f>
        <v>Tagor</v>
      </c>
      <c r="E765" t="str">
        <f>VLOOKUP($B765,Roster!$A$2:$AG$81,MATCH($A765,Roster!$A$2:$AG$2,0),0)</f>
        <v>14:00 - 23:00</v>
      </c>
      <c r="F765" t="s">
        <v>181</v>
      </c>
      <c r="G765" s="16">
        <f t="shared" si="65"/>
        <v>1</v>
      </c>
      <c r="H765" s="16">
        <f t="shared" si="66"/>
        <v>1</v>
      </c>
      <c r="I765" s="16">
        <f t="shared" si="67"/>
        <v>0</v>
      </c>
    </row>
    <row r="766" spans="1:9" x14ac:dyDescent="0.25">
      <c r="A766" s="15">
        <f t="shared" si="68"/>
        <v>44722</v>
      </c>
      <c r="B766" t="str">
        <f t="shared" si="69"/>
        <v>Deepak-1160</v>
      </c>
      <c r="C766" t="str">
        <f>VLOOKUP($B766,Roster!$A$2:$AG$81,2,0)</f>
        <v>Deepak</v>
      </c>
      <c r="D766" t="str">
        <f>VLOOKUP($B766,Roster!$A$2:$AG$81,3,0)</f>
        <v>Tagor</v>
      </c>
      <c r="E766" t="str">
        <f>VLOOKUP($B766,Roster!$A$2:$AG$81,MATCH($A766,Roster!$A$2:$AG$2,0),0)</f>
        <v>14:00 - 23:00</v>
      </c>
      <c r="F766" t="s">
        <v>181</v>
      </c>
      <c r="G766" s="16">
        <f t="shared" si="65"/>
        <v>1</v>
      </c>
      <c r="H766" s="16">
        <f t="shared" si="66"/>
        <v>1</v>
      </c>
      <c r="I766" s="16">
        <f t="shared" si="67"/>
        <v>0</v>
      </c>
    </row>
    <row r="767" spans="1:9" x14ac:dyDescent="0.25">
      <c r="A767" s="15">
        <f t="shared" si="68"/>
        <v>44722</v>
      </c>
      <c r="B767" t="str">
        <f t="shared" si="69"/>
        <v>Kanika-1163</v>
      </c>
      <c r="C767" t="str">
        <f>VLOOKUP($B767,Roster!$A$2:$AG$81,2,0)</f>
        <v>Kanika</v>
      </c>
      <c r="D767" t="str">
        <f>VLOOKUP($B767,Roster!$A$2:$AG$81,3,0)</f>
        <v>Tagor</v>
      </c>
      <c r="E767" t="str">
        <f>VLOOKUP($B767,Roster!$A$2:$AG$81,MATCH($A767,Roster!$A$2:$AG$2,0),0)</f>
        <v>06:00 - 15:00</v>
      </c>
      <c r="F767" t="s">
        <v>181</v>
      </c>
      <c r="G767" s="16">
        <f t="shared" si="65"/>
        <v>1</v>
      </c>
      <c r="H767" s="16">
        <f t="shared" si="66"/>
        <v>1</v>
      </c>
      <c r="I767" s="16">
        <f t="shared" si="67"/>
        <v>0</v>
      </c>
    </row>
    <row r="768" spans="1:9" x14ac:dyDescent="0.25">
      <c r="A768" s="15">
        <f t="shared" si="68"/>
        <v>44722</v>
      </c>
      <c r="B768" t="str">
        <f t="shared" si="69"/>
        <v>Priyanka-1166</v>
      </c>
      <c r="C768" t="str">
        <f>VLOOKUP($B768,Roster!$A$2:$AG$81,2,0)</f>
        <v>Priyanka</v>
      </c>
      <c r="D768" t="str">
        <f>VLOOKUP($B768,Roster!$A$2:$AG$81,3,0)</f>
        <v>Tagor</v>
      </c>
      <c r="E768" t="str">
        <f>VLOOKUP($B768,Roster!$A$2:$AG$81,MATCH($A768,Roster!$A$2:$AG$2,0),0)</f>
        <v>14:00 - 23:00</v>
      </c>
      <c r="F768" t="s">
        <v>181</v>
      </c>
      <c r="G768" s="16">
        <f t="shared" si="65"/>
        <v>1</v>
      </c>
      <c r="H768" s="16">
        <f t="shared" si="66"/>
        <v>1</v>
      </c>
      <c r="I768" s="16">
        <f t="shared" si="67"/>
        <v>0</v>
      </c>
    </row>
    <row r="769" spans="1:9" x14ac:dyDescent="0.25">
      <c r="A769" s="15">
        <f t="shared" si="68"/>
        <v>44722</v>
      </c>
      <c r="B769" t="str">
        <f t="shared" si="69"/>
        <v>Ishu sharma-1169</v>
      </c>
      <c r="C769" t="str">
        <f>VLOOKUP($B769,Roster!$A$2:$AG$81,2,0)</f>
        <v>Ishu sharma</v>
      </c>
      <c r="D769" t="str">
        <f>VLOOKUP($B769,Roster!$A$2:$AG$81,3,0)</f>
        <v>WR Ashoka</v>
      </c>
      <c r="E769" t="str">
        <f>VLOOKUP($B769,Roster!$A$2:$AG$81,MATCH($A769,Roster!$A$2:$AG$2,0),0)</f>
        <v>09:00 - 18:00</v>
      </c>
      <c r="F769" t="s">
        <v>181</v>
      </c>
      <c r="G769" s="16">
        <f t="shared" si="65"/>
        <v>1</v>
      </c>
      <c r="H769" s="16">
        <f t="shared" si="66"/>
        <v>1</v>
      </c>
      <c r="I769" s="16">
        <f t="shared" si="67"/>
        <v>0</v>
      </c>
    </row>
    <row r="770" spans="1:9" x14ac:dyDescent="0.25">
      <c r="A770" s="15">
        <f t="shared" si="68"/>
        <v>44722</v>
      </c>
      <c r="B770" t="str">
        <f t="shared" si="69"/>
        <v>Neeraj-1172</v>
      </c>
      <c r="C770" t="str">
        <f>VLOOKUP($B770,Roster!$A$2:$AG$81,2,0)</f>
        <v>Neeraj</v>
      </c>
      <c r="D770" t="str">
        <f>VLOOKUP($B770,Roster!$A$2:$AG$81,3,0)</f>
        <v>WR Ashoka</v>
      </c>
      <c r="E770" t="str">
        <f>VLOOKUP($B770,Roster!$A$2:$AG$81,MATCH($A770,Roster!$A$2:$AG$2,0),0)</f>
        <v>06:00 - 15:00</v>
      </c>
      <c r="F770" t="s">
        <v>181</v>
      </c>
      <c r="G770" s="16">
        <f t="shared" si="65"/>
        <v>1</v>
      </c>
      <c r="H770" s="16">
        <f t="shared" si="66"/>
        <v>1</v>
      </c>
      <c r="I770" s="16">
        <f t="shared" si="67"/>
        <v>0</v>
      </c>
    </row>
    <row r="771" spans="1:9" x14ac:dyDescent="0.25">
      <c r="A771" s="15">
        <f t="shared" si="68"/>
        <v>44722</v>
      </c>
      <c r="B771" t="str">
        <f t="shared" si="69"/>
        <v>Mansi-1175</v>
      </c>
      <c r="C771" t="str">
        <f>VLOOKUP($B771,Roster!$A$2:$AG$81,2,0)</f>
        <v>Mansi</v>
      </c>
      <c r="D771" t="str">
        <f>VLOOKUP($B771,Roster!$A$2:$AG$81,3,0)</f>
        <v>WR Ashoka</v>
      </c>
      <c r="E771" t="str">
        <f>VLOOKUP($B771,Roster!$A$2:$AG$81,MATCH($A771,Roster!$A$2:$AG$2,0),0)</f>
        <v>08:00 - 17:00</v>
      </c>
      <c r="F771" t="s">
        <v>181</v>
      </c>
      <c r="G771" s="16">
        <f t="shared" ref="G771:G834" si="70">IF(E771&lt;&gt;F771,1,0)</f>
        <v>1</v>
      </c>
      <c r="H771" s="16">
        <f t="shared" ref="H771:H834" si="71">IF(F771="Present",1,0)</f>
        <v>1</v>
      </c>
      <c r="I771" s="16">
        <f t="shared" ref="I771:I834" si="72">IF(G771=H771,0,1)</f>
        <v>0</v>
      </c>
    </row>
    <row r="772" spans="1:9" x14ac:dyDescent="0.25">
      <c r="A772" s="15">
        <f t="shared" si="68"/>
        <v>44722</v>
      </c>
      <c r="B772" t="str">
        <f t="shared" si="69"/>
        <v>Kritika sharma-1178</v>
      </c>
      <c r="C772" t="str">
        <f>VLOOKUP($B772,Roster!$A$2:$AG$81,2,0)</f>
        <v>Kritika sharma</v>
      </c>
      <c r="D772" t="str">
        <f>VLOOKUP($B772,Roster!$A$2:$AG$81,3,0)</f>
        <v>WR Ashoka</v>
      </c>
      <c r="E772" t="str">
        <f>VLOOKUP($B772,Roster!$A$2:$AG$81,MATCH($A772,Roster!$A$2:$AG$2,0),0)</f>
        <v>14:00 - 23:00</v>
      </c>
      <c r="F772" t="s">
        <v>181</v>
      </c>
      <c r="G772" s="16">
        <f t="shared" si="70"/>
        <v>1</v>
      </c>
      <c r="H772" s="16">
        <f t="shared" si="71"/>
        <v>1</v>
      </c>
      <c r="I772" s="16">
        <f t="shared" si="72"/>
        <v>0</v>
      </c>
    </row>
    <row r="773" spans="1:9" x14ac:dyDescent="0.25">
      <c r="A773" s="15">
        <f t="shared" si="68"/>
        <v>44722</v>
      </c>
      <c r="B773" t="str">
        <f t="shared" si="69"/>
        <v>Yashika-1181</v>
      </c>
      <c r="C773" t="str">
        <f>VLOOKUP($B773,Roster!$A$2:$AG$81,2,0)</f>
        <v>Yashika</v>
      </c>
      <c r="D773" t="str">
        <f>VLOOKUP($B773,Roster!$A$2:$AG$81,3,0)</f>
        <v>WR Ashoka</v>
      </c>
      <c r="E773" t="str">
        <f>VLOOKUP($B773,Roster!$A$2:$AG$81,MATCH($A773,Roster!$A$2:$AG$2,0),0)</f>
        <v>06:00 - 15:00</v>
      </c>
      <c r="F773" t="s">
        <v>181</v>
      </c>
      <c r="G773" s="16">
        <f t="shared" si="70"/>
        <v>1</v>
      </c>
      <c r="H773" s="16">
        <f t="shared" si="71"/>
        <v>1</v>
      </c>
      <c r="I773" s="16">
        <f t="shared" si="72"/>
        <v>0</v>
      </c>
    </row>
    <row r="774" spans="1:9" x14ac:dyDescent="0.25">
      <c r="A774" s="15">
        <f t="shared" si="68"/>
        <v>44722</v>
      </c>
      <c r="B774" t="str">
        <f t="shared" si="69"/>
        <v>Deepanshu pandey-1184</v>
      </c>
      <c r="C774" t="str">
        <f>VLOOKUP($B774,Roster!$A$2:$AG$81,2,0)</f>
        <v>Deepanshu pandey</v>
      </c>
      <c r="D774" t="str">
        <f>VLOOKUP($B774,Roster!$A$2:$AG$81,3,0)</f>
        <v>WR Ashoka</v>
      </c>
      <c r="E774" t="str">
        <f>VLOOKUP($B774,Roster!$A$2:$AG$81,MATCH($A774,Roster!$A$2:$AG$2,0),0)</f>
        <v>08:00 - 17:00</v>
      </c>
      <c r="F774" t="s">
        <v>181</v>
      </c>
      <c r="G774" s="16">
        <f t="shared" si="70"/>
        <v>1</v>
      </c>
      <c r="H774" s="16">
        <f t="shared" si="71"/>
        <v>1</v>
      </c>
      <c r="I774" s="16">
        <f t="shared" si="72"/>
        <v>0</v>
      </c>
    </row>
    <row r="775" spans="1:9" x14ac:dyDescent="0.25">
      <c r="A775" s="15">
        <f t="shared" si="68"/>
        <v>44722</v>
      </c>
      <c r="B775" t="str">
        <f t="shared" si="69"/>
        <v>Archana-1187</v>
      </c>
      <c r="C775" t="str">
        <f>VLOOKUP($B775,Roster!$A$2:$AG$81,2,0)</f>
        <v>Archana</v>
      </c>
      <c r="D775" t="str">
        <f>VLOOKUP($B775,Roster!$A$2:$AG$81,3,0)</f>
        <v>WR Ashoka</v>
      </c>
      <c r="E775" t="str">
        <f>VLOOKUP($B775,Roster!$A$2:$AG$81,MATCH($A775,Roster!$A$2:$AG$2,0),0)</f>
        <v>14:00 - 23:00</v>
      </c>
      <c r="F775" t="s">
        <v>181</v>
      </c>
      <c r="G775" s="16">
        <f t="shared" si="70"/>
        <v>1</v>
      </c>
      <c r="H775" s="16">
        <f t="shared" si="71"/>
        <v>1</v>
      </c>
      <c r="I775" s="16">
        <f t="shared" si="72"/>
        <v>0</v>
      </c>
    </row>
    <row r="776" spans="1:9" x14ac:dyDescent="0.25">
      <c r="A776" s="15">
        <f t="shared" si="68"/>
        <v>44722</v>
      </c>
      <c r="B776" t="str">
        <f t="shared" si="69"/>
        <v>Naman-1190</v>
      </c>
      <c r="C776" t="str">
        <f>VLOOKUP($B776,Roster!$A$2:$AG$81,2,0)</f>
        <v>Naman</v>
      </c>
      <c r="D776" t="str">
        <f>VLOOKUP($B776,Roster!$A$2:$AG$81,3,0)</f>
        <v>WR Ashoka</v>
      </c>
      <c r="E776" t="str">
        <f>VLOOKUP($B776,Roster!$A$2:$AG$81,MATCH($A776,Roster!$A$2:$AG$2,0),0)</f>
        <v>09:00 - 18:00</v>
      </c>
      <c r="F776" t="s">
        <v>13</v>
      </c>
      <c r="G776" s="16">
        <f t="shared" si="70"/>
        <v>1</v>
      </c>
      <c r="H776" s="16">
        <f t="shared" si="71"/>
        <v>0</v>
      </c>
      <c r="I776" s="16">
        <f t="shared" si="72"/>
        <v>1</v>
      </c>
    </row>
    <row r="777" spans="1:9" x14ac:dyDescent="0.25">
      <c r="A777" s="15">
        <f t="shared" si="68"/>
        <v>44722</v>
      </c>
      <c r="B777" t="str">
        <f t="shared" si="69"/>
        <v>Gopal-1193</v>
      </c>
      <c r="C777" t="str">
        <f>VLOOKUP($B777,Roster!$A$2:$AG$81,2,0)</f>
        <v>Gopal</v>
      </c>
      <c r="D777" t="str">
        <f>VLOOKUP($B777,Roster!$A$2:$AG$81,3,0)</f>
        <v>WR Ashoka</v>
      </c>
      <c r="E777" t="str">
        <f>VLOOKUP($B777,Roster!$A$2:$AG$81,MATCH($A777,Roster!$A$2:$AG$2,0),0)</f>
        <v>08:00 - 17:00</v>
      </c>
      <c r="F777" t="s">
        <v>181</v>
      </c>
      <c r="G777" s="16">
        <f t="shared" si="70"/>
        <v>1</v>
      </c>
      <c r="H777" s="16">
        <f t="shared" si="71"/>
        <v>1</v>
      </c>
      <c r="I777" s="16">
        <f t="shared" si="72"/>
        <v>0</v>
      </c>
    </row>
    <row r="778" spans="1:9" x14ac:dyDescent="0.25">
      <c r="A778" s="15">
        <f t="shared" ref="A778:A791" si="73">A699+1</f>
        <v>44722</v>
      </c>
      <c r="B778" t="str">
        <f t="shared" ref="B778:B791" si="74">B699</f>
        <v>Anshul -1196</v>
      </c>
      <c r="C778" t="str">
        <f>VLOOKUP($B778,Roster!$A$2:$AG$81,2,0)</f>
        <v xml:space="preserve">Anshul </v>
      </c>
      <c r="D778" t="str">
        <f>VLOOKUP($B778,Roster!$A$2:$AG$81,3,0)</f>
        <v>WR Ashoka</v>
      </c>
      <c r="E778" t="str">
        <f>VLOOKUP($B778,Roster!$A$2:$AG$81,MATCH($A778,Roster!$A$2:$AG$2,0),0)</f>
        <v>08:00 - 17:00</v>
      </c>
      <c r="F778" t="s">
        <v>181</v>
      </c>
      <c r="G778" s="16">
        <f t="shared" si="70"/>
        <v>1</v>
      </c>
      <c r="H778" s="16">
        <f t="shared" si="71"/>
        <v>1</v>
      </c>
      <c r="I778" s="16">
        <f t="shared" si="72"/>
        <v>0</v>
      </c>
    </row>
    <row r="779" spans="1:9" x14ac:dyDescent="0.25">
      <c r="A779" s="15">
        <f t="shared" si="73"/>
        <v>44722</v>
      </c>
      <c r="B779" t="str">
        <f t="shared" si="74"/>
        <v>Gopal-1199</v>
      </c>
      <c r="C779" t="str">
        <f>VLOOKUP($B779,Roster!$A$2:$AG$81,2,0)</f>
        <v>Gopal</v>
      </c>
      <c r="D779" t="str">
        <f>VLOOKUP($B779,Roster!$A$2:$AG$81,3,0)</f>
        <v>Ashoka</v>
      </c>
      <c r="E779" t="str">
        <f>VLOOKUP($B779,Roster!$A$2:$AG$81,MATCH($A779,Roster!$A$2:$AG$2,0),0)</f>
        <v>08:00 - 17:00</v>
      </c>
      <c r="F779" t="s">
        <v>181</v>
      </c>
      <c r="G779" s="16">
        <f t="shared" si="70"/>
        <v>1</v>
      </c>
      <c r="H779" s="16">
        <f t="shared" si="71"/>
        <v>1</v>
      </c>
      <c r="I779" s="16">
        <f t="shared" si="72"/>
        <v>0</v>
      </c>
    </row>
    <row r="780" spans="1:9" x14ac:dyDescent="0.25">
      <c r="A780" s="15">
        <f t="shared" si="73"/>
        <v>44722</v>
      </c>
      <c r="B780" t="str">
        <f t="shared" si="74"/>
        <v>Nikhil-1202</v>
      </c>
      <c r="C780" t="str">
        <f>VLOOKUP($B780,Roster!$A$2:$AG$81,2,0)</f>
        <v>Nikhil</v>
      </c>
      <c r="D780" t="str">
        <f>VLOOKUP($B780,Roster!$A$2:$AG$81,3,0)</f>
        <v>Ashoka</v>
      </c>
      <c r="E780" t="str">
        <f>VLOOKUP($B780,Roster!$A$2:$AG$81,MATCH($A780,Roster!$A$2:$AG$2,0),0)</f>
        <v>14:00 - 23:00</v>
      </c>
      <c r="F780" t="s">
        <v>181</v>
      </c>
      <c r="G780" s="16">
        <f t="shared" si="70"/>
        <v>1</v>
      </c>
      <c r="H780" s="16">
        <f t="shared" si="71"/>
        <v>1</v>
      </c>
      <c r="I780" s="16">
        <f t="shared" si="72"/>
        <v>0</v>
      </c>
    </row>
    <row r="781" spans="1:9" x14ac:dyDescent="0.25">
      <c r="A781" s="15">
        <f t="shared" si="73"/>
        <v>44722</v>
      </c>
      <c r="B781" t="str">
        <f t="shared" si="74"/>
        <v>Priya-1205</v>
      </c>
      <c r="C781" t="str">
        <f>VLOOKUP($B781,Roster!$A$2:$AG$81,2,0)</f>
        <v>Priya</v>
      </c>
      <c r="D781" t="str">
        <f>VLOOKUP($B781,Roster!$A$2:$AG$81,3,0)</f>
        <v>Ashoka</v>
      </c>
      <c r="E781" t="str">
        <f>VLOOKUP($B781,Roster!$A$2:$AG$81,MATCH($A781,Roster!$A$2:$AG$2,0),0)</f>
        <v>Paid Leave</v>
      </c>
      <c r="F781" t="s">
        <v>10</v>
      </c>
      <c r="G781" s="16">
        <f t="shared" si="70"/>
        <v>0</v>
      </c>
      <c r="H781" s="16">
        <f t="shared" si="71"/>
        <v>0</v>
      </c>
      <c r="I781" s="16">
        <f t="shared" si="72"/>
        <v>0</v>
      </c>
    </row>
    <row r="782" spans="1:9" x14ac:dyDescent="0.25">
      <c r="A782" s="15">
        <f t="shared" si="73"/>
        <v>44722</v>
      </c>
      <c r="B782" t="str">
        <f t="shared" si="74"/>
        <v>Shashank-1208</v>
      </c>
      <c r="C782" t="str">
        <f>VLOOKUP($B782,Roster!$A$2:$AG$81,2,0)</f>
        <v>Shashank</v>
      </c>
      <c r="D782" t="str">
        <f>VLOOKUP($B782,Roster!$A$2:$AG$81,3,0)</f>
        <v>Ashoka</v>
      </c>
      <c r="E782" t="str">
        <f>VLOOKUP($B782,Roster!$A$2:$AG$81,MATCH($A782,Roster!$A$2:$AG$2,0),0)</f>
        <v>08:00 - 17:00</v>
      </c>
      <c r="F782" t="s">
        <v>181</v>
      </c>
      <c r="G782" s="16">
        <f t="shared" si="70"/>
        <v>1</v>
      </c>
      <c r="H782" s="16">
        <f t="shared" si="71"/>
        <v>1</v>
      </c>
      <c r="I782" s="16">
        <f t="shared" si="72"/>
        <v>0</v>
      </c>
    </row>
    <row r="783" spans="1:9" x14ac:dyDescent="0.25">
      <c r="A783" s="15">
        <f t="shared" si="73"/>
        <v>44722</v>
      </c>
      <c r="B783" t="str">
        <f t="shared" si="74"/>
        <v>Sumit-1211</v>
      </c>
      <c r="C783" t="str">
        <f>VLOOKUP($B783,Roster!$A$2:$AG$81,2,0)</f>
        <v>Sumit</v>
      </c>
      <c r="D783" t="str">
        <f>VLOOKUP($B783,Roster!$A$2:$AG$81,3,0)</f>
        <v>Ashoka</v>
      </c>
      <c r="E783" t="str">
        <f>VLOOKUP($B783,Roster!$A$2:$AG$81,MATCH($A783,Roster!$A$2:$AG$2,0),0)</f>
        <v>08:00 - 17:00</v>
      </c>
      <c r="F783" t="s">
        <v>181</v>
      </c>
      <c r="G783" s="16">
        <f t="shared" si="70"/>
        <v>1</v>
      </c>
      <c r="H783" s="16">
        <f t="shared" si="71"/>
        <v>1</v>
      </c>
      <c r="I783" s="16">
        <f t="shared" si="72"/>
        <v>0</v>
      </c>
    </row>
    <row r="784" spans="1:9" x14ac:dyDescent="0.25">
      <c r="A784" s="15">
        <f t="shared" si="73"/>
        <v>44722</v>
      </c>
      <c r="B784" t="str">
        <f t="shared" si="74"/>
        <v>Anjali-1214</v>
      </c>
      <c r="C784" t="str">
        <f>VLOOKUP($B784,Roster!$A$2:$AG$81,2,0)</f>
        <v>Anjali</v>
      </c>
      <c r="D784" t="str">
        <f>VLOOKUP($B784,Roster!$A$2:$AG$81,3,0)</f>
        <v>Excel Avengers</v>
      </c>
      <c r="E784" t="str">
        <f>VLOOKUP($B784,Roster!$A$2:$AG$81,MATCH($A784,Roster!$A$2:$AG$2,0),0)</f>
        <v>14:00 - 23:00</v>
      </c>
      <c r="F784" t="s">
        <v>181</v>
      </c>
      <c r="G784" s="16">
        <f t="shared" si="70"/>
        <v>1</v>
      </c>
      <c r="H784" s="16">
        <f t="shared" si="71"/>
        <v>1</v>
      </c>
      <c r="I784" s="16">
        <f t="shared" si="72"/>
        <v>0</v>
      </c>
    </row>
    <row r="785" spans="1:9" x14ac:dyDescent="0.25">
      <c r="A785" s="15">
        <f t="shared" si="73"/>
        <v>44722</v>
      </c>
      <c r="B785" t="str">
        <f t="shared" si="74"/>
        <v>MD Babar adil-1217</v>
      </c>
      <c r="C785" t="str">
        <f>VLOOKUP($B785,Roster!$A$2:$AG$81,2,0)</f>
        <v>MD Babar adil</v>
      </c>
      <c r="D785" t="str">
        <f>VLOOKUP($B785,Roster!$A$2:$AG$81,3,0)</f>
        <v>Excel Avengers</v>
      </c>
      <c r="E785" t="str">
        <f>VLOOKUP($B785,Roster!$A$2:$AG$81,MATCH($A785,Roster!$A$2:$AG$2,0),0)</f>
        <v>Paid Leave</v>
      </c>
      <c r="F785" t="s">
        <v>10</v>
      </c>
      <c r="G785" s="16">
        <f t="shared" si="70"/>
        <v>0</v>
      </c>
      <c r="H785" s="16">
        <f t="shared" si="71"/>
        <v>0</v>
      </c>
      <c r="I785" s="16">
        <f t="shared" si="72"/>
        <v>0</v>
      </c>
    </row>
    <row r="786" spans="1:9" x14ac:dyDescent="0.25">
      <c r="A786" s="15">
        <f t="shared" si="73"/>
        <v>44722</v>
      </c>
      <c r="B786" t="str">
        <f t="shared" si="74"/>
        <v>MD aarzoo-1220</v>
      </c>
      <c r="C786" t="str">
        <f>VLOOKUP($B786,Roster!$A$2:$AG$81,2,0)</f>
        <v>MD aarzoo</v>
      </c>
      <c r="D786" t="str">
        <f>VLOOKUP($B786,Roster!$A$2:$AG$81,3,0)</f>
        <v>Excel Avengers</v>
      </c>
      <c r="E786" t="str">
        <f>VLOOKUP($B786,Roster!$A$2:$AG$81,MATCH($A786,Roster!$A$2:$AG$2,0),0)</f>
        <v>06:00 - 15:00</v>
      </c>
      <c r="F786" t="s">
        <v>181</v>
      </c>
      <c r="G786" s="16">
        <f t="shared" si="70"/>
        <v>1</v>
      </c>
      <c r="H786" s="16">
        <f t="shared" si="71"/>
        <v>1</v>
      </c>
      <c r="I786" s="16">
        <f t="shared" si="72"/>
        <v>0</v>
      </c>
    </row>
    <row r="787" spans="1:9" x14ac:dyDescent="0.25">
      <c r="A787" s="15">
        <f t="shared" si="73"/>
        <v>44722</v>
      </c>
      <c r="B787" t="str">
        <f t="shared" si="74"/>
        <v>Ashish-1223</v>
      </c>
      <c r="C787" t="str">
        <f>VLOOKUP($B787,Roster!$A$2:$AG$81,2,0)</f>
        <v>Ashish</v>
      </c>
      <c r="D787" t="str">
        <f>VLOOKUP($B787,Roster!$A$2:$AG$81,3,0)</f>
        <v>Excel Avengers</v>
      </c>
      <c r="E787" t="str">
        <f>VLOOKUP($B787,Roster!$A$2:$AG$81,MATCH($A787,Roster!$A$2:$AG$2,0),0)</f>
        <v>14:00 - 23:00</v>
      </c>
      <c r="F787" t="s">
        <v>181</v>
      </c>
      <c r="G787" s="16">
        <f t="shared" si="70"/>
        <v>1</v>
      </c>
      <c r="H787" s="16">
        <f t="shared" si="71"/>
        <v>1</v>
      </c>
      <c r="I787" s="16">
        <f t="shared" si="72"/>
        <v>0</v>
      </c>
    </row>
    <row r="788" spans="1:9" x14ac:dyDescent="0.25">
      <c r="A788" s="15">
        <f t="shared" si="73"/>
        <v>44722</v>
      </c>
      <c r="B788" t="str">
        <f t="shared" si="74"/>
        <v>Prabhat Bisht-1226</v>
      </c>
      <c r="C788" t="str">
        <f>VLOOKUP($B788,Roster!$A$2:$AG$81,2,0)</f>
        <v>Prabhat Bisht</v>
      </c>
      <c r="D788" t="str">
        <f>VLOOKUP($B788,Roster!$A$2:$AG$81,3,0)</f>
        <v>Excel Avengers</v>
      </c>
      <c r="E788" t="str">
        <f>VLOOKUP($B788,Roster!$A$2:$AG$81,MATCH($A788,Roster!$A$2:$AG$2,0),0)</f>
        <v>14:00 - 23:00</v>
      </c>
      <c r="F788" t="s">
        <v>181</v>
      </c>
      <c r="G788" s="16">
        <f t="shared" si="70"/>
        <v>1</v>
      </c>
      <c r="H788" s="16">
        <f t="shared" si="71"/>
        <v>1</v>
      </c>
      <c r="I788" s="16">
        <f t="shared" si="72"/>
        <v>0</v>
      </c>
    </row>
    <row r="789" spans="1:9" x14ac:dyDescent="0.25">
      <c r="A789" s="15">
        <f t="shared" si="73"/>
        <v>44722</v>
      </c>
      <c r="B789" t="str">
        <f t="shared" si="74"/>
        <v>Shubham Saini-1229</v>
      </c>
      <c r="C789" t="str">
        <f>VLOOKUP($B789,Roster!$A$2:$AG$81,2,0)</f>
        <v>Shubham Saini</v>
      </c>
      <c r="D789" t="str">
        <f>VLOOKUP($B789,Roster!$A$2:$AG$81,3,0)</f>
        <v>Excel Avengers</v>
      </c>
      <c r="E789" t="str">
        <f>VLOOKUP($B789,Roster!$A$2:$AG$81,MATCH($A789,Roster!$A$2:$AG$2,0),0)</f>
        <v>09:00 - 18:00</v>
      </c>
      <c r="F789" t="s">
        <v>181</v>
      </c>
      <c r="G789" s="16">
        <f t="shared" si="70"/>
        <v>1</v>
      </c>
      <c r="H789" s="16">
        <f t="shared" si="71"/>
        <v>1</v>
      </c>
      <c r="I789" s="16">
        <f t="shared" si="72"/>
        <v>0</v>
      </c>
    </row>
    <row r="790" spans="1:9" x14ac:dyDescent="0.25">
      <c r="A790" s="15">
        <f t="shared" si="73"/>
        <v>44722</v>
      </c>
      <c r="B790" t="str">
        <f t="shared" si="74"/>
        <v>Saurabh-1232</v>
      </c>
      <c r="C790" t="str">
        <f>VLOOKUP($B790,Roster!$A$2:$AG$81,2,0)</f>
        <v>Saurabh</v>
      </c>
      <c r="D790" t="str">
        <f>VLOOKUP($B790,Roster!$A$2:$AG$81,3,0)</f>
        <v>Excel Avengers</v>
      </c>
      <c r="E790" t="str">
        <f>VLOOKUP($B790,Roster!$A$2:$AG$81,MATCH($A790,Roster!$A$2:$AG$2,0),0)</f>
        <v>09:00 - 18:00</v>
      </c>
      <c r="F790" t="s">
        <v>181</v>
      </c>
      <c r="G790" s="16">
        <f t="shared" si="70"/>
        <v>1</v>
      </c>
      <c r="H790" s="16">
        <f t="shared" si="71"/>
        <v>1</v>
      </c>
      <c r="I790" s="16">
        <f t="shared" si="72"/>
        <v>0</v>
      </c>
    </row>
    <row r="791" spans="1:9" x14ac:dyDescent="0.25">
      <c r="A791" s="15">
        <f t="shared" si="73"/>
        <v>44722</v>
      </c>
      <c r="B791" t="str">
        <f t="shared" si="74"/>
        <v>Bhasker-1235</v>
      </c>
      <c r="C791" t="str">
        <f>VLOOKUP($B791,Roster!$A$2:$AG$81,2,0)</f>
        <v>Bhasker</v>
      </c>
      <c r="D791" t="str">
        <f>VLOOKUP($B791,Roster!$A$2:$AG$81,3,0)</f>
        <v>Excel Avengers</v>
      </c>
      <c r="E791" t="str">
        <f>VLOOKUP($B791,Roster!$A$2:$AG$81,MATCH($A791,Roster!$A$2:$AG$2,0),0)</f>
        <v>06:00 - 15:00</v>
      </c>
      <c r="F791" t="s">
        <v>181</v>
      </c>
      <c r="G791" s="16">
        <f t="shared" si="70"/>
        <v>1</v>
      </c>
      <c r="H791" s="16">
        <f t="shared" si="71"/>
        <v>1</v>
      </c>
      <c r="I791" s="16">
        <f t="shared" si="72"/>
        <v>0</v>
      </c>
    </row>
    <row r="792" spans="1:9" x14ac:dyDescent="0.25">
      <c r="A792" s="15">
        <f>A713+1</f>
        <v>44723</v>
      </c>
      <c r="B792" t="str">
        <f>B713</f>
        <v>Shakshi-1001</v>
      </c>
      <c r="C792" t="str">
        <f>VLOOKUP($B792,Roster!$A$2:$AG$81,2,0)</f>
        <v>Shakshi</v>
      </c>
      <c r="D792" t="str">
        <f>VLOOKUP($B792,Roster!$A$2:$AG$81,3,0)</f>
        <v>Augusto</v>
      </c>
      <c r="E792" t="str">
        <f>VLOOKUP($B792,Roster!$A$2:$AG$81,MATCH($A792,Roster!$A$2:$AG$2,0),0)</f>
        <v>Off</v>
      </c>
      <c r="F792" t="s">
        <v>7</v>
      </c>
      <c r="G792" s="16">
        <f t="shared" si="70"/>
        <v>0</v>
      </c>
      <c r="H792" s="16">
        <f t="shared" si="71"/>
        <v>0</v>
      </c>
      <c r="I792" s="16">
        <f t="shared" si="72"/>
        <v>0</v>
      </c>
    </row>
    <row r="793" spans="1:9" x14ac:dyDescent="0.25">
      <c r="A793" s="15">
        <f t="shared" ref="A793:A856" si="75">A714+1</f>
        <v>44723</v>
      </c>
      <c r="B793" t="str">
        <f t="shared" ref="B793:B856" si="76">B714</f>
        <v>Vanshika-1004</v>
      </c>
      <c r="C793" t="str">
        <f>VLOOKUP($B793,Roster!$A$2:$AG$81,2,0)</f>
        <v>Vanshika</v>
      </c>
      <c r="D793" t="str">
        <f>VLOOKUP($B793,Roster!$A$2:$AG$81,3,0)</f>
        <v>Augusto</v>
      </c>
      <c r="E793" t="str">
        <f>VLOOKUP($B793,Roster!$A$2:$AG$81,MATCH($A793,Roster!$A$2:$AG$2,0),0)</f>
        <v>Off</v>
      </c>
      <c r="F793" t="s">
        <v>7</v>
      </c>
      <c r="G793" s="16">
        <f t="shared" si="70"/>
        <v>0</v>
      </c>
      <c r="H793" s="16">
        <f t="shared" si="71"/>
        <v>0</v>
      </c>
      <c r="I793" s="16">
        <f t="shared" si="72"/>
        <v>0</v>
      </c>
    </row>
    <row r="794" spans="1:9" x14ac:dyDescent="0.25">
      <c r="A794" s="15">
        <f t="shared" si="75"/>
        <v>44723</v>
      </c>
      <c r="B794" t="str">
        <f t="shared" si="76"/>
        <v>Mayank-1007</v>
      </c>
      <c r="C794" t="str">
        <f>VLOOKUP($B794,Roster!$A$2:$AG$81,2,0)</f>
        <v>Mayank</v>
      </c>
      <c r="D794" t="str">
        <f>VLOOKUP($B794,Roster!$A$2:$AG$81,3,0)</f>
        <v>Augusto</v>
      </c>
      <c r="E794" t="str">
        <f>VLOOKUP($B794,Roster!$A$2:$AG$81,MATCH($A794,Roster!$A$2:$AG$2,0),0)</f>
        <v>Off</v>
      </c>
      <c r="F794" t="s">
        <v>7</v>
      </c>
      <c r="G794" s="16">
        <f t="shared" si="70"/>
        <v>0</v>
      </c>
      <c r="H794" s="16">
        <f t="shared" si="71"/>
        <v>0</v>
      </c>
      <c r="I794" s="16">
        <f t="shared" si="72"/>
        <v>0</v>
      </c>
    </row>
    <row r="795" spans="1:9" x14ac:dyDescent="0.25">
      <c r="A795" s="15">
        <f t="shared" si="75"/>
        <v>44723</v>
      </c>
      <c r="B795" t="str">
        <f t="shared" si="76"/>
        <v>Rohit -1010</v>
      </c>
      <c r="C795" t="str">
        <f>VLOOKUP($B795,Roster!$A$2:$AG$81,2,0)</f>
        <v xml:space="preserve">Rohit </v>
      </c>
      <c r="D795" t="str">
        <f>VLOOKUP($B795,Roster!$A$2:$AG$81,3,0)</f>
        <v>Augusto</v>
      </c>
      <c r="E795" t="str">
        <f>VLOOKUP($B795,Roster!$A$2:$AG$81,MATCH($A795,Roster!$A$2:$AG$2,0),0)</f>
        <v>Off</v>
      </c>
      <c r="F795" t="s">
        <v>7</v>
      </c>
      <c r="G795" s="16">
        <f t="shared" si="70"/>
        <v>0</v>
      </c>
      <c r="H795" s="16">
        <f t="shared" si="71"/>
        <v>0</v>
      </c>
      <c r="I795" s="16">
        <f t="shared" si="72"/>
        <v>0</v>
      </c>
    </row>
    <row r="796" spans="1:9" x14ac:dyDescent="0.25">
      <c r="A796" s="15">
        <f t="shared" si="75"/>
        <v>44723</v>
      </c>
      <c r="B796" t="str">
        <f t="shared" si="76"/>
        <v>Kshitiz-1013</v>
      </c>
      <c r="C796" t="str">
        <f>VLOOKUP($B796,Roster!$A$2:$AG$81,2,0)</f>
        <v>Kshitiz</v>
      </c>
      <c r="D796" t="str">
        <f>VLOOKUP($B796,Roster!$A$2:$AG$81,3,0)</f>
        <v>Augusto</v>
      </c>
      <c r="E796" t="str">
        <f>VLOOKUP($B796,Roster!$A$2:$AG$81,MATCH($A796,Roster!$A$2:$AG$2,0),0)</f>
        <v>Off</v>
      </c>
      <c r="F796" t="s">
        <v>7</v>
      </c>
      <c r="G796" s="16">
        <f t="shared" si="70"/>
        <v>0</v>
      </c>
      <c r="H796" s="16">
        <f t="shared" si="71"/>
        <v>0</v>
      </c>
      <c r="I796" s="16">
        <f t="shared" si="72"/>
        <v>0</v>
      </c>
    </row>
    <row r="797" spans="1:9" x14ac:dyDescent="0.25">
      <c r="A797" s="15">
        <f t="shared" si="75"/>
        <v>44723</v>
      </c>
      <c r="B797" t="str">
        <f t="shared" si="76"/>
        <v>Harsh-1016</v>
      </c>
      <c r="C797" t="str">
        <f>VLOOKUP($B797,Roster!$A$2:$AG$81,2,0)</f>
        <v>Harsh</v>
      </c>
      <c r="D797" t="str">
        <f>VLOOKUP($B797,Roster!$A$2:$AG$81,3,0)</f>
        <v>Augusto</v>
      </c>
      <c r="E797" t="str">
        <f>VLOOKUP($B797,Roster!$A$2:$AG$81,MATCH($A797,Roster!$A$2:$AG$2,0),0)</f>
        <v>Off</v>
      </c>
      <c r="F797" t="s">
        <v>7</v>
      </c>
      <c r="G797" s="16">
        <f t="shared" si="70"/>
        <v>0</v>
      </c>
      <c r="H797" s="16">
        <f t="shared" si="71"/>
        <v>0</v>
      </c>
      <c r="I797" s="16">
        <f t="shared" si="72"/>
        <v>0</v>
      </c>
    </row>
    <row r="798" spans="1:9" x14ac:dyDescent="0.25">
      <c r="A798" s="15">
        <f t="shared" si="75"/>
        <v>44723</v>
      </c>
      <c r="B798" t="str">
        <f t="shared" si="76"/>
        <v>Anil-1019</v>
      </c>
      <c r="C798" t="str">
        <f>VLOOKUP($B798,Roster!$A$2:$AG$81,2,0)</f>
        <v>Anil</v>
      </c>
      <c r="D798" t="str">
        <f>VLOOKUP($B798,Roster!$A$2:$AG$81,3,0)</f>
        <v>Augusto</v>
      </c>
      <c r="E798" t="str">
        <f>VLOOKUP($B798,Roster!$A$2:$AG$81,MATCH($A798,Roster!$A$2:$AG$2,0),0)</f>
        <v>Off</v>
      </c>
      <c r="F798" t="s">
        <v>7</v>
      </c>
      <c r="G798" s="16">
        <f t="shared" si="70"/>
        <v>0</v>
      </c>
      <c r="H798" s="16">
        <f t="shared" si="71"/>
        <v>0</v>
      </c>
      <c r="I798" s="16">
        <f t="shared" si="72"/>
        <v>0</v>
      </c>
    </row>
    <row r="799" spans="1:9" x14ac:dyDescent="0.25">
      <c r="A799" s="15">
        <f t="shared" si="75"/>
        <v>44723</v>
      </c>
      <c r="B799" t="str">
        <f t="shared" si="76"/>
        <v>Divesh-1022</v>
      </c>
      <c r="C799" t="str">
        <f>VLOOKUP($B799,Roster!$A$2:$AG$81,2,0)</f>
        <v>Divesh</v>
      </c>
      <c r="D799" t="str">
        <f>VLOOKUP($B799,Roster!$A$2:$AG$81,3,0)</f>
        <v>Augusto</v>
      </c>
      <c r="E799" t="str">
        <f>VLOOKUP($B799,Roster!$A$2:$AG$81,MATCH($A799,Roster!$A$2:$AG$2,0),0)</f>
        <v>Off</v>
      </c>
      <c r="F799" t="s">
        <v>7</v>
      </c>
      <c r="G799" s="16">
        <f t="shared" si="70"/>
        <v>0</v>
      </c>
      <c r="H799" s="16">
        <f t="shared" si="71"/>
        <v>0</v>
      </c>
      <c r="I799" s="16">
        <f t="shared" si="72"/>
        <v>0</v>
      </c>
    </row>
    <row r="800" spans="1:9" x14ac:dyDescent="0.25">
      <c r="A800" s="15">
        <f t="shared" si="75"/>
        <v>44723</v>
      </c>
      <c r="B800" t="str">
        <f t="shared" si="76"/>
        <v>Manoranjan-1025</v>
      </c>
      <c r="C800" t="str">
        <f>VLOOKUP($B800,Roster!$A$2:$AG$81,2,0)</f>
        <v>Manoranjan</v>
      </c>
      <c r="D800" t="str">
        <f>VLOOKUP($B800,Roster!$A$2:$AG$81,3,0)</f>
        <v>Augusto</v>
      </c>
      <c r="E800" t="str">
        <f>VLOOKUP($B800,Roster!$A$2:$AG$81,MATCH($A800,Roster!$A$2:$AG$2,0),0)</f>
        <v>Off</v>
      </c>
      <c r="F800" t="s">
        <v>7</v>
      </c>
      <c r="G800" s="16">
        <f t="shared" si="70"/>
        <v>0</v>
      </c>
      <c r="H800" s="16">
        <f t="shared" si="71"/>
        <v>0</v>
      </c>
      <c r="I800" s="16">
        <f t="shared" si="72"/>
        <v>0</v>
      </c>
    </row>
    <row r="801" spans="1:9" x14ac:dyDescent="0.25">
      <c r="A801" s="15">
        <f t="shared" si="75"/>
        <v>44723</v>
      </c>
      <c r="B801" t="str">
        <f t="shared" si="76"/>
        <v>Birender-1028</v>
      </c>
      <c r="C801" t="str">
        <f>VLOOKUP($B801,Roster!$A$2:$AG$81,2,0)</f>
        <v>Birender</v>
      </c>
      <c r="D801" t="str">
        <f>VLOOKUP($B801,Roster!$A$2:$AG$81,3,0)</f>
        <v>Augusto</v>
      </c>
      <c r="E801" t="str">
        <f>VLOOKUP($B801,Roster!$A$2:$AG$81,MATCH($A801,Roster!$A$2:$AG$2,0),0)</f>
        <v>Off</v>
      </c>
      <c r="F801" t="s">
        <v>7</v>
      </c>
      <c r="G801" s="16">
        <f t="shared" si="70"/>
        <v>0</v>
      </c>
      <c r="H801" s="16">
        <f t="shared" si="71"/>
        <v>0</v>
      </c>
      <c r="I801" s="16">
        <f t="shared" si="72"/>
        <v>0</v>
      </c>
    </row>
    <row r="802" spans="1:9" x14ac:dyDescent="0.25">
      <c r="A802" s="15">
        <f t="shared" si="75"/>
        <v>44723</v>
      </c>
      <c r="B802" t="str">
        <f t="shared" si="76"/>
        <v>Nilansh-1031</v>
      </c>
      <c r="C802" t="str">
        <f>VLOOKUP($B802,Roster!$A$2:$AG$81,2,0)</f>
        <v>Nilansh</v>
      </c>
      <c r="D802" t="str">
        <f>VLOOKUP($B802,Roster!$A$2:$AG$81,3,0)</f>
        <v>Pratap</v>
      </c>
      <c r="E802" t="str">
        <f>VLOOKUP($B802,Roster!$A$2:$AG$81,MATCH($A802,Roster!$A$2:$AG$2,0),0)</f>
        <v>Off</v>
      </c>
      <c r="F802" t="s">
        <v>7</v>
      </c>
      <c r="G802" s="16">
        <f t="shared" si="70"/>
        <v>0</v>
      </c>
      <c r="H802" s="16">
        <f t="shared" si="71"/>
        <v>0</v>
      </c>
      <c r="I802" s="16">
        <f t="shared" si="72"/>
        <v>0</v>
      </c>
    </row>
    <row r="803" spans="1:9" x14ac:dyDescent="0.25">
      <c r="A803" s="15">
        <f t="shared" si="75"/>
        <v>44723</v>
      </c>
      <c r="B803" t="str">
        <f t="shared" si="76"/>
        <v>Mohit-1034</v>
      </c>
      <c r="C803" t="str">
        <f>VLOOKUP($B803,Roster!$A$2:$AG$81,2,0)</f>
        <v>Mohit</v>
      </c>
      <c r="D803" t="str">
        <f>VLOOKUP($B803,Roster!$A$2:$AG$81,3,0)</f>
        <v>Pratap</v>
      </c>
      <c r="E803" t="str">
        <f>VLOOKUP($B803,Roster!$A$2:$AG$81,MATCH($A803,Roster!$A$2:$AG$2,0),0)</f>
        <v>Off</v>
      </c>
      <c r="F803" t="s">
        <v>7</v>
      </c>
      <c r="G803" s="16">
        <f t="shared" si="70"/>
        <v>0</v>
      </c>
      <c r="H803" s="16">
        <f t="shared" si="71"/>
        <v>0</v>
      </c>
      <c r="I803" s="16">
        <f t="shared" si="72"/>
        <v>0</v>
      </c>
    </row>
    <row r="804" spans="1:9" x14ac:dyDescent="0.25">
      <c r="A804" s="15">
        <f t="shared" si="75"/>
        <v>44723</v>
      </c>
      <c r="B804" t="str">
        <f t="shared" si="76"/>
        <v>Hasan-1037</v>
      </c>
      <c r="C804" t="str">
        <f>VLOOKUP($B804,Roster!$A$2:$AG$81,2,0)</f>
        <v>Hasan</v>
      </c>
      <c r="D804" t="str">
        <f>VLOOKUP($B804,Roster!$A$2:$AG$81,3,0)</f>
        <v>Pratap</v>
      </c>
      <c r="E804" t="str">
        <f>VLOOKUP($B804,Roster!$A$2:$AG$81,MATCH($A804,Roster!$A$2:$AG$2,0),0)</f>
        <v>Off</v>
      </c>
      <c r="F804" t="s">
        <v>7</v>
      </c>
      <c r="G804" s="16">
        <f t="shared" si="70"/>
        <v>0</v>
      </c>
      <c r="H804" s="16">
        <f t="shared" si="71"/>
        <v>0</v>
      </c>
      <c r="I804" s="16">
        <f t="shared" si="72"/>
        <v>0</v>
      </c>
    </row>
    <row r="805" spans="1:9" x14ac:dyDescent="0.25">
      <c r="A805" s="15">
        <f t="shared" si="75"/>
        <v>44723</v>
      </c>
      <c r="B805" t="str">
        <f t="shared" si="76"/>
        <v>Komal Gaur-1040</v>
      </c>
      <c r="C805" t="str">
        <f>VLOOKUP($B805,Roster!$A$2:$AG$81,2,0)</f>
        <v>Komal Gaur</v>
      </c>
      <c r="D805" t="str">
        <f>VLOOKUP($B805,Roster!$A$2:$AG$81,3,0)</f>
        <v>Pratap</v>
      </c>
      <c r="E805" t="str">
        <f>VLOOKUP($B805,Roster!$A$2:$AG$81,MATCH($A805,Roster!$A$2:$AG$2,0),0)</f>
        <v>Off</v>
      </c>
      <c r="F805" t="s">
        <v>7</v>
      </c>
      <c r="G805" s="16">
        <f t="shared" si="70"/>
        <v>0</v>
      </c>
      <c r="H805" s="16">
        <f t="shared" si="71"/>
        <v>0</v>
      </c>
      <c r="I805" s="16">
        <f t="shared" si="72"/>
        <v>0</v>
      </c>
    </row>
    <row r="806" spans="1:9" x14ac:dyDescent="0.25">
      <c r="A806" s="15">
        <f t="shared" si="75"/>
        <v>44723</v>
      </c>
      <c r="B806" t="str">
        <f t="shared" si="76"/>
        <v>Priya Chaudhary-1043</v>
      </c>
      <c r="C806" t="str">
        <f>VLOOKUP($B806,Roster!$A$2:$AG$81,2,0)</f>
        <v>Priya Chaudhary</v>
      </c>
      <c r="D806" t="str">
        <f>VLOOKUP($B806,Roster!$A$2:$AG$81,3,0)</f>
        <v>Pratap</v>
      </c>
      <c r="E806" t="str">
        <f>VLOOKUP($B806,Roster!$A$2:$AG$81,MATCH($A806,Roster!$A$2:$AG$2,0),0)</f>
        <v>Off</v>
      </c>
      <c r="F806" t="s">
        <v>7</v>
      </c>
      <c r="G806" s="16">
        <f t="shared" si="70"/>
        <v>0</v>
      </c>
      <c r="H806" s="16">
        <f t="shared" si="71"/>
        <v>0</v>
      </c>
      <c r="I806" s="16">
        <f t="shared" si="72"/>
        <v>0</v>
      </c>
    </row>
    <row r="807" spans="1:9" x14ac:dyDescent="0.25">
      <c r="A807" s="15">
        <f t="shared" si="75"/>
        <v>44723</v>
      </c>
      <c r="B807" t="str">
        <f t="shared" si="76"/>
        <v>Dhruv-1046</v>
      </c>
      <c r="C807" t="str">
        <f>VLOOKUP($B807,Roster!$A$2:$AG$81,2,0)</f>
        <v>Dhruv</v>
      </c>
      <c r="D807" t="str">
        <f>VLOOKUP($B807,Roster!$A$2:$AG$81,3,0)</f>
        <v>Pratap</v>
      </c>
      <c r="E807" t="str">
        <f>VLOOKUP($B807,Roster!$A$2:$AG$81,MATCH($A807,Roster!$A$2:$AG$2,0),0)</f>
        <v>Off</v>
      </c>
      <c r="F807" t="s">
        <v>7</v>
      </c>
      <c r="G807" s="16">
        <f t="shared" si="70"/>
        <v>0</v>
      </c>
      <c r="H807" s="16">
        <f t="shared" si="71"/>
        <v>0</v>
      </c>
      <c r="I807" s="16">
        <f t="shared" si="72"/>
        <v>0</v>
      </c>
    </row>
    <row r="808" spans="1:9" x14ac:dyDescent="0.25">
      <c r="A808" s="15">
        <f t="shared" si="75"/>
        <v>44723</v>
      </c>
      <c r="B808" t="str">
        <f t="shared" si="76"/>
        <v>Ashish-1049</v>
      </c>
      <c r="C808" t="str">
        <f>VLOOKUP($B808,Roster!$A$2:$AG$81,2,0)</f>
        <v>Ashish</v>
      </c>
      <c r="D808" t="str">
        <f>VLOOKUP($B808,Roster!$A$2:$AG$81,3,0)</f>
        <v>Pratap</v>
      </c>
      <c r="E808" t="str">
        <f>VLOOKUP($B808,Roster!$A$2:$AG$81,MATCH($A808,Roster!$A$2:$AG$2,0),0)</f>
        <v>Off</v>
      </c>
      <c r="F808" t="s">
        <v>7</v>
      </c>
      <c r="G808" s="16">
        <f t="shared" si="70"/>
        <v>0</v>
      </c>
      <c r="H808" s="16">
        <f t="shared" si="71"/>
        <v>0</v>
      </c>
      <c r="I808" s="16">
        <f t="shared" si="72"/>
        <v>0</v>
      </c>
    </row>
    <row r="809" spans="1:9" x14ac:dyDescent="0.25">
      <c r="A809" s="15">
        <f t="shared" si="75"/>
        <v>44723</v>
      </c>
      <c r="B809" t="str">
        <f t="shared" si="76"/>
        <v>Suraj-1052</v>
      </c>
      <c r="C809" t="str">
        <f>VLOOKUP($B809,Roster!$A$2:$AG$81,2,0)</f>
        <v>Suraj</v>
      </c>
      <c r="D809" t="str">
        <f>VLOOKUP($B809,Roster!$A$2:$AG$81,3,0)</f>
        <v>Pratap</v>
      </c>
      <c r="E809" t="str">
        <f>VLOOKUP($B809,Roster!$A$2:$AG$81,MATCH($A809,Roster!$A$2:$AG$2,0),0)</f>
        <v>Off</v>
      </c>
      <c r="F809" t="s">
        <v>7</v>
      </c>
      <c r="G809" s="16">
        <f t="shared" si="70"/>
        <v>0</v>
      </c>
      <c r="H809" s="16">
        <f t="shared" si="71"/>
        <v>0</v>
      </c>
      <c r="I809" s="16">
        <f t="shared" si="72"/>
        <v>0</v>
      </c>
    </row>
    <row r="810" spans="1:9" x14ac:dyDescent="0.25">
      <c r="A810" s="15">
        <f t="shared" si="75"/>
        <v>44723</v>
      </c>
      <c r="B810" t="str">
        <f t="shared" si="76"/>
        <v>Hriday Lal-1055</v>
      </c>
      <c r="C810" t="str">
        <f>VLOOKUP($B810,Roster!$A$2:$AG$81,2,0)</f>
        <v>Hriday Lal</v>
      </c>
      <c r="D810" t="str">
        <f>VLOOKUP($B810,Roster!$A$2:$AG$81,3,0)</f>
        <v>Pratap</v>
      </c>
      <c r="E810" t="str">
        <f>VLOOKUP($B810,Roster!$A$2:$AG$81,MATCH($A810,Roster!$A$2:$AG$2,0),0)</f>
        <v>Off</v>
      </c>
      <c r="F810" t="s">
        <v>7</v>
      </c>
      <c r="G810" s="16">
        <f t="shared" si="70"/>
        <v>0</v>
      </c>
      <c r="H810" s="16">
        <f t="shared" si="71"/>
        <v>0</v>
      </c>
      <c r="I810" s="16">
        <f t="shared" si="72"/>
        <v>0</v>
      </c>
    </row>
    <row r="811" spans="1:9" x14ac:dyDescent="0.25">
      <c r="A811" s="15">
        <f t="shared" si="75"/>
        <v>44723</v>
      </c>
      <c r="B811" t="str">
        <f t="shared" si="76"/>
        <v>Ridhima-1058</v>
      </c>
      <c r="C811" t="str">
        <f>VLOOKUP($B811,Roster!$A$2:$AG$81,2,0)</f>
        <v>Ridhima</v>
      </c>
      <c r="D811" t="str">
        <f>VLOOKUP($B811,Roster!$A$2:$AG$81,3,0)</f>
        <v>Pratap</v>
      </c>
      <c r="E811" t="str">
        <f>VLOOKUP($B811,Roster!$A$2:$AG$81,MATCH($A811,Roster!$A$2:$AG$2,0),0)</f>
        <v>Off</v>
      </c>
      <c r="F811" t="s">
        <v>7</v>
      </c>
      <c r="G811" s="16">
        <f t="shared" si="70"/>
        <v>0</v>
      </c>
      <c r="H811" s="16">
        <f t="shared" si="71"/>
        <v>0</v>
      </c>
      <c r="I811" s="16">
        <f t="shared" si="72"/>
        <v>0</v>
      </c>
    </row>
    <row r="812" spans="1:9" x14ac:dyDescent="0.25">
      <c r="A812" s="15">
        <f t="shared" si="75"/>
        <v>44723</v>
      </c>
      <c r="B812" t="str">
        <f t="shared" si="76"/>
        <v>Tarun-1061</v>
      </c>
      <c r="C812" t="str">
        <f>VLOOKUP($B812,Roster!$A$2:$AG$81,2,0)</f>
        <v>Tarun</v>
      </c>
      <c r="D812" t="str">
        <f>VLOOKUP($B812,Roster!$A$2:$AG$81,3,0)</f>
        <v>Pratap</v>
      </c>
      <c r="E812" t="str">
        <f>VLOOKUP($B812,Roster!$A$2:$AG$81,MATCH($A812,Roster!$A$2:$AG$2,0),0)</f>
        <v>Off</v>
      </c>
      <c r="F812" t="s">
        <v>7</v>
      </c>
      <c r="G812" s="16">
        <f t="shared" si="70"/>
        <v>0</v>
      </c>
      <c r="H812" s="16">
        <f t="shared" si="71"/>
        <v>0</v>
      </c>
      <c r="I812" s="16">
        <f t="shared" si="72"/>
        <v>0</v>
      </c>
    </row>
    <row r="813" spans="1:9" x14ac:dyDescent="0.25">
      <c r="A813" s="15">
        <f t="shared" si="75"/>
        <v>44723</v>
      </c>
      <c r="B813" t="str">
        <f t="shared" si="76"/>
        <v>Manish-1064</v>
      </c>
      <c r="C813" t="str">
        <f>VLOOKUP($B813,Roster!$A$2:$AG$81,2,0)</f>
        <v>Manish</v>
      </c>
      <c r="D813" t="str">
        <f>VLOOKUP($B813,Roster!$A$2:$AG$81,3,0)</f>
        <v>Pratap</v>
      </c>
      <c r="E813" t="str">
        <f>VLOOKUP($B813,Roster!$A$2:$AG$81,MATCH($A813,Roster!$A$2:$AG$2,0),0)</f>
        <v>Off</v>
      </c>
      <c r="F813" t="s">
        <v>7</v>
      </c>
      <c r="G813" s="16">
        <f t="shared" si="70"/>
        <v>0</v>
      </c>
      <c r="H813" s="16">
        <f t="shared" si="71"/>
        <v>0</v>
      </c>
      <c r="I813" s="16">
        <f t="shared" si="72"/>
        <v>0</v>
      </c>
    </row>
    <row r="814" spans="1:9" x14ac:dyDescent="0.25">
      <c r="A814" s="15">
        <f t="shared" si="75"/>
        <v>44723</v>
      </c>
      <c r="B814" t="str">
        <f t="shared" si="76"/>
        <v>Deepshikha-1067</v>
      </c>
      <c r="C814" t="str">
        <f>VLOOKUP($B814,Roster!$A$2:$AG$81,2,0)</f>
        <v>Deepshikha</v>
      </c>
      <c r="D814" t="str">
        <f>VLOOKUP($B814,Roster!$A$2:$AG$81,3,0)</f>
        <v>Pratap</v>
      </c>
      <c r="E814" t="str">
        <f>VLOOKUP($B814,Roster!$A$2:$AG$81,MATCH($A814,Roster!$A$2:$AG$2,0),0)</f>
        <v>Off</v>
      </c>
      <c r="F814" t="s">
        <v>7</v>
      </c>
      <c r="G814" s="16">
        <f t="shared" si="70"/>
        <v>0</v>
      </c>
      <c r="H814" s="16">
        <f t="shared" si="71"/>
        <v>0</v>
      </c>
      <c r="I814" s="16">
        <f t="shared" si="72"/>
        <v>0</v>
      </c>
    </row>
    <row r="815" spans="1:9" x14ac:dyDescent="0.25">
      <c r="A815" s="15">
        <f t="shared" si="75"/>
        <v>44723</v>
      </c>
      <c r="B815" t="str">
        <f t="shared" si="76"/>
        <v>Sheetal Sharma-1070</v>
      </c>
      <c r="C815" t="str">
        <f>VLOOKUP($B815,Roster!$A$2:$AG$81,2,0)</f>
        <v>Sheetal Sharma</v>
      </c>
      <c r="D815" t="str">
        <f>VLOOKUP($B815,Roster!$A$2:$AG$81,3,0)</f>
        <v>Pratap</v>
      </c>
      <c r="E815" t="str">
        <f>VLOOKUP($B815,Roster!$A$2:$AG$81,MATCH($A815,Roster!$A$2:$AG$2,0),0)</f>
        <v>Off</v>
      </c>
      <c r="F815" t="s">
        <v>7</v>
      </c>
      <c r="G815" s="16">
        <f t="shared" si="70"/>
        <v>0</v>
      </c>
      <c r="H815" s="16">
        <f t="shared" si="71"/>
        <v>0</v>
      </c>
      <c r="I815" s="16">
        <f t="shared" si="72"/>
        <v>0</v>
      </c>
    </row>
    <row r="816" spans="1:9" x14ac:dyDescent="0.25">
      <c r="A816" s="15">
        <f t="shared" si="75"/>
        <v>44723</v>
      </c>
      <c r="B816" t="str">
        <f t="shared" si="76"/>
        <v>Jatin Khanna-1073</v>
      </c>
      <c r="C816" t="str">
        <f>VLOOKUP($B816,Roster!$A$2:$AG$81,2,0)</f>
        <v>Jatin Khanna</v>
      </c>
      <c r="D816" t="str">
        <f>VLOOKUP($B816,Roster!$A$2:$AG$81,3,0)</f>
        <v>Pratap</v>
      </c>
      <c r="E816" t="str">
        <f>VLOOKUP($B816,Roster!$A$2:$AG$81,MATCH($A816,Roster!$A$2:$AG$2,0),0)</f>
        <v>Off</v>
      </c>
      <c r="F816" t="s">
        <v>7</v>
      </c>
      <c r="G816" s="16">
        <f t="shared" si="70"/>
        <v>0</v>
      </c>
      <c r="H816" s="16">
        <f t="shared" si="71"/>
        <v>0</v>
      </c>
      <c r="I816" s="16">
        <f t="shared" si="72"/>
        <v>0</v>
      </c>
    </row>
    <row r="817" spans="1:9" x14ac:dyDescent="0.25">
      <c r="A817" s="15">
        <f t="shared" si="75"/>
        <v>44723</v>
      </c>
      <c r="B817" t="str">
        <f t="shared" si="76"/>
        <v>Devesh Singh-1076</v>
      </c>
      <c r="C817" t="str">
        <f>VLOOKUP($B817,Roster!$A$2:$AG$81,2,0)</f>
        <v>Devesh Singh</v>
      </c>
      <c r="D817" t="str">
        <f>VLOOKUP($B817,Roster!$A$2:$AG$81,3,0)</f>
        <v>Raman</v>
      </c>
      <c r="E817" t="str">
        <f>VLOOKUP($B817,Roster!$A$2:$AG$81,MATCH($A817,Roster!$A$2:$AG$2,0),0)</f>
        <v>Off</v>
      </c>
      <c r="F817" t="s">
        <v>7</v>
      </c>
      <c r="G817" s="16">
        <f t="shared" si="70"/>
        <v>0</v>
      </c>
      <c r="H817" s="16">
        <f t="shared" si="71"/>
        <v>0</v>
      </c>
      <c r="I817" s="16">
        <f t="shared" si="72"/>
        <v>0</v>
      </c>
    </row>
    <row r="818" spans="1:9" x14ac:dyDescent="0.25">
      <c r="A818" s="15">
        <f t="shared" si="75"/>
        <v>44723</v>
      </c>
      <c r="B818" t="str">
        <f t="shared" si="76"/>
        <v>Raviranjan-1079</v>
      </c>
      <c r="C818" t="str">
        <f>VLOOKUP($B818,Roster!$A$2:$AG$81,2,0)</f>
        <v>Raviranjan</v>
      </c>
      <c r="D818" t="str">
        <f>VLOOKUP($B818,Roster!$A$2:$AG$81,3,0)</f>
        <v>Raman</v>
      </c>
      <c r="E818" t="str">
        <f>VLOOKUP($B818,Roster!$A$2:$AG$81,MATCH($A818,Roster!$A$2:$AG$2,0),0)</f>
        <v>Off</v>
      </c>
      <c r="F818" t="s">
        <v>7</v>
      </c>
      <c r="G818" s="16">
        <f t="shared" si="70"/>
        <v>0</v>
      </c>
      <c r="H818" s="16">
        <f t="shared" si="71"/>
        <v>0</v>
      </c>
      <c r="I818" s="16">
        <f t="shared" si="72"/>
        <v>0</v>
      </c>
    </row>
    <row r="819" spans="1:9" x14ac:dyDescent="0.25">
      <c r="A819" s="15">
        <f t="shared" si="75"/>
        <v>44723</v>
      </c>
      <c r="B819" t="str">
        <f t="shared" si="76"/>
        <v>Shilpa-1082</v>
      </c>
      <c r="C819" t="str">
        <f>VLOOKUP($B819,Roster!$A$2:$AG$81,2,0)</f>
        <v>Shilpa</v>
      </c>
      <c r="D819" t="str">
        <f>VLOOKUP($B819,Roster!$A$2:$AG$81,3,0)</f>
        <v>Raman</v>
      </c>
      <c r="E819" t="str">
        <f>VLOOKUP($B819,Roster!$A$2:$AG$81,MATCH($A819,Roster!$A$2:$AG$2,0),0)</f>
        <v>Off</v>
      </c>
      <c r="F819" t="s">
        <v>7</v>
      </c>
      <c r="G819" s="16">
        <f t="shared" si="70"/>
        <v>0</v>
      </c>
      <c r="H819" s="16">
        <f t="shared" si="71"/>
        <v>0</v>
      </c>
      <c r="I819" s="16">
        <f t="shared" si="72"/>
        <v>0</v>
      </c>
    </row>
    <row r="820" spans="1:9" x14ac:dyDescent="0.25">
      <c r="A820" s="15">
        <f t="shared" si="75"/>
        <v>44723</v>
      </c>
      <c r="B820" t="str">
        <f t="shared" si="76"/>
        <v>Amit-1085</v>
      </c>
      <c r="C820" t="str">
        <f>VLOOKUP($B820,Roster!$A$2:$AG$81,2,0)</f>
        <v>Amit</v>
      </c>
      <c r="D820" t="str">
        <f>VLOOKUP($B820,Roster!$A$2:$AG$81,3,0)</f>
        <v>Raman</v>
      </c>
      <c r="E820" t="str">
        <f>VLOOKUP($B820,Roster!$A$2:$AG$81,MATCH($A820,Roster!$A$2:$AG$2,0),0)</f>
        <v>Off</v>
      </c>
      <c r="F820" t="s">
        <v>7</v>
      </c>
      <c r="G820" s="16">
        <f t="shared" si="70"/>
        <v>0</v>
      </c>
      <c r="H820" s="16">
        <f t="shared" si="71"/>
        <v>0</v>
      </c>
      <c r="I820" s="16">
        <f t="shared" si="72"/>
        <v>0</v>
      </c>
    </row>
    <row r="821" spans="1:9" x14ac:dyDescent="0.25">
      <c r="A821" s="15">
        <f t="shared" si="75"/>
        <v>44723</v>
      </c>
      <c r="B821" t="str">
        <f t="shared" si="76"/>
        <v>Md Talib-1088</v>
      </c>
      <c r="C821" t="str">
        <f>VLOOKUP($B821,Roster!$A$2:$AG$81,2,0)</f>
        <v>Md Talib</v>
      </c>
      <c r="D821" t="str">
        <f>VLOOKUP($B821,Roster!$A$2:$AG$81,3,0)</f>
        <v>Raman</v>
      </c>
      <c r="E821" t="str">
        <f>VLOOKUP($B821,Roster!$A$2:$AG$81,MATCH($A821,Roster!$A$2:$AG$2,0),0)</f>
        <v>Off</v>
      </c>
      <c r="F821" t="s">
        <v>7</v>
      </c>
      <c r="G821" s="16">
        <f t="shared" si="70"/>
        <v>0</v>
      </c>
      <c r="H821" s="16">
        <f t="shared" si="71"/>
        <v>0</v>
      </c>
      <c r="I821" s="16">
        <f t="shared" si="72"/>
        <v>0</v>
      </c>
    </row>
    <row r="822" spans="1:9" x14ac:dyDescent="0.25">
      <c r="A822" s="15">
        <f t="shared" si="75"/>
        <v>44723</v>
      </c>
      <c r="B822" t="str">
        <f t="shared" si="76"/>
        <v>Arpan-1091</v>
      </c>
      <c r="C822" t="str">
        <f>VLOOKUP($B822,Roster!$A$2:$AG$81,2,0)</f>
        <v>Arpan</v>
      </c>
      <c r="D822" t="str">
        <f>VLOOKUP($B822,Roster!$A$2:$AG$81,3,0)</f>
        <v>Raman</v>
      </c>
      <c r="E822" t="str">
        <f>VLOOKUP($B822,Roster!$A$2:$AG$81,MATCH($A822,Roster!$A$2:$AG$2,0),0)</f>
        <v>Off</v>
      </c>
      <c r="F822" t="s">
        <v>7</v>
      </c>
      <c r="G822" s="16">
        <f t="shared" si="70"/>
        <v>0</v>
      </c>
      <c r="H822" s="16">
        <f t="shared" si="71"/>
        <v>0</v>
      </c>
      <c r="I822" s="16">
        <f t="shared" si="72"/>
        <v>0</v>
      </c>
    </row>
    <row r="823" spans="1:9" x14ac:dyDescent="0.25">
      <c r="A823" s="15">
        <f t="shared" si="75"/>
        <v>44723</v>
      </c>
      <c r="B823" t="str">
        <f t="shared" si="76"/>
        <v>Shubham-1094</v>
      </c>
      <c r="C823" t="str">
        <f>VLOOKUP($B823,Roster!$A$2:$AG$81,2,0)</f>
        <v>Shubham</v>
      </c>
      <c r="D823" t="str">
        <f>VLOOKUP($B823,Roster!$A$2:$AG$81,3,0)</f>
        <v>Raman</v>
      </c>
      <c r="E823" t="str">
        <f>VLOOKUP($B823,Roster!$A$2:$AG$81,MATCH($A823,Roster!$A$2:$AG$2,0),0)</f>
        <v>Off</v>
      </c>
      <c r="F823" t="s">
        <v>7</v>
      </c>
      <c r="G823" s="16">
        <f t="shared" si="70"/>
        <v>0</v>
      </c>
      <c r="H823" s="16">
        <f t="shared" si="71"/>
        <v>0</v>
      </c>
      <c r="I823" s="16">
        <f t="shared" si="72"/>
        <v>0</v>
      </c>
    </row>
    <row r="824" spans="1:9" x14ac:dyDescent="0.25">
      <c r="A824" s="15">
        <f t="shared" si="75"/>
        <v>44723</v>
      </c>
      <c r="B824" t="str">
        <f t="shared" si="76"/>
        <v>Nitesh-1097</v>
      </c>
      <c r="C824" t="str">
        <f>VLOOKUP($B824,Roster!$A$2:$AG$81,2,0)</f>
        <v>Nitesh</v>
      </c>
      <c r="D824" t="str">
        <f>VLOOKUP($B824,Roster!$A$2:$AG$81,3,0)</f>
        <v>Raman</v>
      </c>
      <c r="E824" t="str">
        <f>VLOOKUP($B824,Roster!$A$2:$AG$81,MATCH($A824,Roster!$A$2:$AG$2,0),0)</f>
        <v>Off</v>
      </c>
      <c r="F824" t="s">
        <v>7</v>
      </c>
      <c r="G824" s="16">
        <f t="shared" si="70"/>
        <v>0</v>
      </c>
      <c r="H824" s="16">
        <f t="shared" si="71"/>
        <v>0</v>
      </c>
      <c r="I824" s="16">
        <f t="shared" si="72"/>
        <v>0</v>
      </c>
    </row>
    <row r="825" spans="1:9" x14ac:dyDescent="0.25">
      <c r="A825" s="15">
        <f t="shared" si="75"/>
        <v>44723</v>
      </c>
      <c r="B825" t="str">
        <f t="shared" si="76"/>
        <v>Yashpal Rawat-1100</v>
      </c>
      <c r="C825" t="str">
        <f>VLOOKUP($B825,Roster!$A$2:$AG$81,2,0)</f>
        <v>Yashpal Rawat</v>
      </c>
      <c r="D825" t="str">
        <f>VLOOKUP($B825,Roster!$A$2:$AG$81,3,0)</f>
        <v>Shivaji</v>
      </c>
      <c r="E825" t="str">
        <f>VLOOKUP($B825,Roster!$A$2:$AG$81,MATCH($A825,Roster!$A$2:$AG$2,0),0)</f>
        <v>Off</v>
      </c>
      <c r="F825" t="s">
        <v>7</v>
      </c>
      <c r="G825" s="16">
        <f t="shared" si="70"/>
        <v>0</v>
      </c>
      <c r="H825" s="16">
        <f t="shared" si="71"/>
        <v>0</v>
      </c>
      <c r="I825" s="16">
        <f t="shared" si="72"/>
        <v>0</v>
      </c>
    </row>
    <row r="826" spans="1:9" x14ac:dyDescent="0.25">
      <c r="A826" s="15">
        <f t="shared" si="75"/>
        <v>44723</v>
      </c>
      <c r="B826" t="str">
        <f t="shared" si="76"/>
        <v>Narander-1103</v>
      </c>
      <c r="C826" t="str">
        <f>VLOOKUP($B826,Roster!$A$2:$AG$81,2,0)</f>
        <v>Narander</v>
      </c>
      <c r="D826" t="str">
        <f>VLOOKUP($B826,Roster!$A$2:$AG$81,3,0)</f>
        <v>Shivaji</v>
      </c>
      <c r="E826" t="str">
        <f>VLOOKUP($B826,Roster!$A$2:$AG$81,MATCH($A826,Roster!$A$2:$AG$2,0),0)</f>
        <v>Off</v>
      </c>
      <c r="F826" t="s">
        <v>7</v>
      </c>
      <c r="G826" s="16">
        <f t="shared" si="70"/>
        <v>0</v>
      </c>
      <c r="H826" s="16">
        <f t="shared" si="71"/>
        <v>0</v>
      </c>
      <c r="I826" s="16">
        <f t="shared" si="72"/>
        <v>0</v>
      </c>
    </row>
    <row r="827" spans="1:9" x14ac:dyDescent="0.25">
      <c r="A827" s="15">
        <f t="shared" si="75"/>
        <v>44723</v>
      </c>
      <c r="B827" t="str">
        <f t="shared" si="76"/>
        <v>Praveen Kumar-1106</v>
      </c>
      <c r="C827" t="str">
        <f>VLOOKUP($B827,Roster!$A$2:$AG$81,2,0)</f>
        <v>Praveen Kumar</v>
      </c>
      <c r="D827" t="str">
        <f>VLOOKUP($B827,Roster!$A$2:$AG$81,3,0)</f>
        <v>Shivaji</v>
      </c>
      <c r="E827" t="str">
        <f>VLOOKUP($B827,Roster!$A$2:$AG$81,MATCH($A827,Roster!$A$2:$AG$2,0),0)</f>
        <v>Off</v>
      </c>
      <c r="F827" t="s">
        <v>7</v>
      </c>
      <c r="G827" s="16">
        <f t="shared" si="70"/>
        <v>0</v>
      </c>
      <c r="H827" s="16">
        <f t="shared" si="71"/>
        <v>0</v>
      </c>
      <c r="I827" s="16">
        <f t="shared" si="72"/>
        <v>0</v>
      </c>
    </row>
    <row r="828" spans="1:9" x14ac:dyDescent="0.25">
      <c r="A828" s="15">
        <f t="shared" si="75"/>
        <v>44723</v>
      </c>
      <c r="B828" t="str">
        <f t="shared" si="76"/>
        <v>Shivani Jain-1109</v>
      </c>
      <c r="C828" t="str">
        <f>VLOOKUP($B828,Roster!$A$2:$AG$81,2,0)</f>
        <v>Shivani Jain</v>
      </c>
      <c r="D828" t="str">
        <f>VLOOKUP($B828,Roster!$A$2:$AG$81,3,0)</f>
        <v>Shivaji</v>
      </c>
      <c r="E828" t="str">
        <f>VLOOKUP($B828,Roster!$A$2:$AG$81,MATCH($A828,Roster!$A$2:$AG$2,0),0)</f>
        <v>Off</v>
      </c>
      <c r="F828" t="s">
        <v>7</v>
      </c>
      <c r="G828" s="16">
        <f t="shared" si="70"/>
        <v>0</v>
      </c>
      <c r="H828" s="16">
        <f t="shared" si="71"/>
        <v>0</v>
      </c>
      <c r="I828" s="16">
        <f t="shared" si="72"/>
        <v>0</v>
      </c>
    </row>
    <row r="829" spans="1:9" x14ac:dyDescent="0.25">
      <c r="A829" s="15">
        <f t="shared" si="75"/>
        <v>44723</v>
      </c>
      <c r="B829" t="str">
        <f t="shared" si="76"/>
        <v>Jyoti sharma-1112</v>
      </c>
      <c r="C829" t="str">
        <f>VLOOKUP($B829,Roster!$A$2:$AG$81,2,0)</f>
        <v>Jyoti sharma</v>
      </c>
      <c r="D829" t="str">
        <f>VLOOKUP($B829,Roster!$A$2:$AG$81,3,0)</f>
        <v>Shivaji</v>
      </c>
      <c r="E829" t="str">
        <f>VLOOKUP($B829,Roster!$A$2:$AG$81,MATCH($A829,Roster!$A$2:$AG$2,0),0)</f>
        <v>Off</v>
      </c>
      <c r="F829" t="s">
        <v>7</v>
      </c>
      <c r="G829" s="16">
        <f t="shared" si="70"/>
        <v>0</v>
      </c>
      <c r="H829" s="16">
        <f t="shared" si="71"/>
        <v>0</v>
      </c>
      <c r="I829" s="16">
        <f t="shared" si="72"/>
        <v>0</v>
      </c>
    </row>
    <row r="830" spans="1:9" x14ac:dyDescent="0.25">
      <c r="A830" s="15">
        <f t="shared" si="75"/>
        <v>44723</v>
      </c>
      <c r="B830" t="str">
        <f t="shared" si="76"/>
        <v>Hemant-1115</v>
      </c>
      <c r="C830" t="str">
        <f>VLOOKUP($B830,Roster!$A$2:$AG$81,2,0)</f>
        <v>Hemant</v>
      </c>
      <c r="D830" t="str">
        <f>VLOOKUP($B830,Roster!$A$2:$AG$81,3,0)</f>
        <v>Shivaji</v>
      </c>
      <c r="E830" t="str">
        <f>VLOOKUP($B830,Roster!$A$2:$AG$81,MATCH($A830,Roster!$A$2:$AG$2,0),0)</f>
        <v>Off</v>
      </c>
      <c r="F830" t="s">
        <v>7</v>
      </c>
      <c r="G830" s="16">
        <f t="shared" si="70"/>
        <v>0</v>
      </c>
      <c r="H830" s="16">
        <f t="shared" si="71"/>
        <v>0</v>
      </c>
      <c r="I830" s="16">
        <f t="shared" si="72"/>
        <v>0</v>
      </c>
    </row>
    <row r="831" spans="1:9" x14ac:dyDescent="0.25">
      <c r="A831" s="15">
        <f t="shared" si="75"/>
        <v>44723</v>
      </c>
      <c r="B831" t="str">
        <f t="shared" si="76"/>
        <v>Deepak -1118</v>
      </c>
      <c r="C831" t="str">
        <f>VLOOKUP($B831,Roster!$A$2:$AG$81,2,0)</f>
        <v xml:space="preserve">Deepak </v>
      </c>
      <c r="D831" t="str">
        <f>VLOOKUP($B831,Roster!$A$2:$AG$81,3,0)</f>
        <v>Shivaji</v>
      </c>
      <c r="E831" t="str">
        <f>VLOOKUP($B831,Roster!$A$2:$AG$81,MATCH($A831,Roster!$A$2:$AG$2,0),0)</f>
        <v>Off</v>
      </c>
      <c r="F831" t="s">
        <v>7</v>
      </c>
      <c r="G831" s="16">
        <f t="shared" si="70"/>
        <v>0</v>
      </c>
      <c r="H831" s="16">
        <f t="shared" si="71"/>
        <v>0</v>
      </c>
      <c r="I831" s="16">
        <f t="shared" si="72"/>
        <v>0</v>
      </c>
    </row>
    <row r="832" spans="1:9" x14ac:dyDescent="0.25">
      <c r="A832" s="15">
        <f t="shared" si="75"/>
        <v>44723</v>
      </c>
      <c r="B832" t="str">
        <f t="shared" si="76"/>
        <v>Pratham-1121</v>
      </c>
      <c r="C832" t="str">
        <f>VLOOKUP($B832,Roster!$A$2:$AG$81,2,0)</f>
        <v>Pratham</v>
      </c>
      <c r="D832" t="str">
        <f>VLOOKUP($B832,Roster!$A$2:$AG$81,3,0)</f>
        <v>Shivaji</v>
      </c>
      <c r="E832" t="str">
        <f>VLOOKUP($B832,Roster!$A$2:$AG$81,MATCH($A832,Roster!$A$2:$AG$2,0),0)</f>
        <v>Off</v>
      </c>
      <c r="F832" t="s">
        <v>7</v>
      </c>
      <c r="G832" s="16">
        <f t="shared" si="70"/>
        <v>0</v>
      </c>
      <c r="H832" s="16">
        <f t="shared" si="71"/>
        <v>0</v>
      </c>
      <c r="I832" s="16">
        <f t="shared" si="72"/>
        <v>0</v>
      </c>
    </row>
    <row r="833" spans="1:9" x14ac:dyDescent="0.25">
      <c r="A833" s="15">
        <f t="shared" si="75"/>
        <v>44723</v>
      </c>
      <c r="B833" t="str">
        <f t="shared" si="76"/>
        <v>Pankaj-1124</v>
      </c>
      <c r="C833" t="str">
        <f>VLOOKUP($B833,Roster!$A$2:$AG$81,2,0)</f>
        <v>Pankaj</v>
      </c>
      <c r="D833" t="str">
        <f>VLOOKUP($B833,Roster!$A$2:$AG$81,3,0)</f>
        <v>Shivaji</v>
      </c>
      <c r="E833" t="str">
        <f>VLOOKUP($B833,Roster!$A$2:$AG$81,MATCH($A833,Roster!$A$2:$AG$2,0),0)</f>
        <v>Off</v>
      </c>
      <c r="F833" t="s">
        <v>7</v>
      </c>
      <c r="G833" s="16">
        <f t="shared" si="70"/>
        <v>0</v>
      </c>
      <c r="H833" s="16">
        <f t="shared" si="71"/>
        <v>0</v>
      </c>
      <c r="I833" s="16">
        <f t="shared" si="72"/>
        <v>0</v>
      </c>
    </row>
    <row r="834" spans="1:9" x14ac:dyDescent="0.25">
      <c r="A834" s="15">
        <f t="shared" si="75"/>
        <v>44723</v>
      </c>
      <c r="B834" t="str">
        <f t="shared" si="76"/>
        <v>Hitesh-1127</v>
      </c>
      <c r="C834" t="str">
        <f>VLOOKUP($B834,Roster!$A$2:$AG$81,2,0)</f>
        <v>Hitesh</v>
      </c>
      <c r="D834" t="str">
        <f>VLOOKUP($B834,Roster!$A$2:$AG$81,3,0)</f>
        <v>Shivaji</v>
      </c>
      <c r="E834" t="str">
        <f>VLOOKUP($B834,Roster!$A$2:$AG$81,MATCH($A834,Roster!$A$2:$AG$2,0),0)</f>
        <v>Off</v>
      </c>
      <c r="F834" t="s">
        <v>7</v>
      </c>
      <c r="G834" s="16">
        <f t="shared" si="70"/>
        <v>0</v>
      </c>
      <c r="H834" s="16">
        <f t="shared" si="71"/>
        <v>0</v>
      </c>
      <c r="I834" s="16">
        <f t="shared" si="72"/>
        <v>0</v>
      </c>
    </row>
    <row r="835" spans="1:9" x14ac:dyDescent="0.25">
      <c r="A835" s="15">
        <f t="shared" si="75"/>
        <v>44723</v>
      </c>
      <c r="B835" t="str">
        <f t="shared" si="76"/>
        <v>Jaspreet kaur-1130</v>
      </c>
      <c r="C835" t="str">
        <f>VLOOKUP($B835,Roster!$A$2:$AG$81,2,0)</f>
        <v>Jaspreet kaur</v>
      </c>
      <c r="D835" t="str">
        <f>VLOOKUP($B835,Roster!$A$2:$AG$81,3,0)</f>
        <v>Shivaji</v>
      </c>
      <c r="E835" t="str">
        <f>VLOOKUP($B835,Roster!$A$2:$AG$81,MATCH($A835,Roster!$A$2:$AG$2,0),0)</f>
        <v>Off</v>
      </c>
      <c r="F835" t="s">
        <v>7</v>
      </c>
      <c r="G835" s="16">
        <f t="shared" ref="G835:G898" si="77">IF(E835&lt;&gt;F835,1,0)</f>
        <v>0</v>
      </c>
      <c r="H835" s="16">
        <f t="shared" ref="H835:H898" si="78">IF(F835="Present",1,0)</f>
        <v>0</v>
      </c>
      <c r="I835" s="16">
        <f t="shared" ref="I835:I898" si="79">IF(G835=H835,0,1)</f>
        <v>0</v>
      </c>
    </row>
    <row r="836" spans="1:9" x14ac:dyDescent="0.25">
      <c r="A836" s="15">
        <f t="shared" si="75"/>
        <v>44723</v>
      </c>
      <c r="B836" t="str">
        <f t="shared" si="76"/>
        <v>Tinku-1133</v>
      </c>
      <c r="C836" t="str">
        <f>VLOOKUP($B836,Roster!$A$2:$AG$81,2,0)</f>
        <v>Tinku</v>
      </c>
      <c r="D836" t="str">
        <f>VLOOKUP($B836,Roster!$A$2:$AG$81,3,0)</f>
        <v>Tagor</v>
      </c>
      <c r="E836" t="str">
        <f>VLOOKUP($B836,Roster!$A$2:$AG$81,MATCH($A836,Roster!$A$2:$AG$2,0),0)</f>
        <v>Off</v>
      </c>
      <c r="F836" t="s">
        <v>7</v>
      </c>
      <c r="G836" s="16">
        <f t="shared" si="77"/>
        <v>0</v>
      </c>
      <c r="H836" s="16">
        <f t="shared" si="78"/>
        <v>0</v>
      </c>
      <c r="I836" s="16">
        <f t="shared" si="79"/>
        <v>0</v>
      </c>
    </row>
    <row r="837" spans="1:9" x14ac:dyDescent="0.25">
      <c r="A837" s="15">
        <f t="shared" si="75"/>
        <v>44723</v>
      </c>
      <c r="B837" t="str">
        <f t="shared" si="76"/>
        <v>Nitika-1136</v>
      </c>
      <c r="C837" t="str">
        <f>VLOOKUP($B837,Roster!$A$2:$AG$81,2,0)</f>
        <v>Nitika</v>
      </c>
      <c r="D837" t="str">
        <f>VLOOKUP($B837,Roster!$A$2:$AG$81,3,0)</f>
        <v>Tagor</v>
      </c>
      <c r="E837" t="str">
        <f>VLOOKUP($B837,Roster!$A$2:$AG$81,MATCH($A837,Roster!$A$2:$AG$2,0),0)</f>
        <v>Off</v>
      </c>
      <c r="F837" t="s">
        <v>7</v>
      </c>
      <c r="G837" s="16">
        <f t="shared" si="77"/>
        <v>0</v>
      </c>
      <c r="H837" s="16">
        <f t="shared" si="78"/>
        <v>0</v>
      </c>
      <c r="I837" s="16">
        <f t="shared" si="79"/>
        <v>0</v>
      </c>
    </row>
    <row r="838" spans="1:9" x14ac:dyDescent="0.25">
      <c r="A838" s="15">
        <f t="shared" si="75"/>
        <v>44723</v>
      </c>
      <c r="B838" t="str">
        <f t="shared" si="76"/>
        <v>Ghazi-1139</v>
      </c>
      <c r="C838" t="str">
        <f>VLOOKUP($B838,Roster!$A$2:$AG$81,2,0)</f>
        <v>Ghazi</v>
      </c>
      <c r="D838" t="str">
        <f>VLOOKUP($B838,Roster!$A$2:$AG$81,3,0)</f>
        <v>Tagor</v>
      </c>
      <c r="E838" t="str">
        <f>VLOOKUP($B838,Roster!$A$2:$AG$81,MATCH($A838,Roster!$A$2:$AG$2,0),0)</f>
        <v>Off</v>
      </c>
      <c r="F838" t="s">
        <v>7</v>
      </c>
      <c r="G838" s="16">
        <f t="shared" si="77"/>
        <v>0</v>
      </c>
      <c r="H838" s="16">
        <f t="shared" si="78"/>
        <v>0</v>
      </c>
      <c r="I838" s="16">
        <f t="shared" si="79"/>
        <v>0</v>
      </c>
    </row>
    <row r="839" spans="1:9" x14ac:dyDescent="0.25">
      <c r="A839" s="15">
        <f t="shared" si="75"/>
        <v>44723</v>
      </c>
      <c r="B839" t="str">
        <f t="shared" si="76"/>
        <v>Ajay-1142</v>
      </c>
      <c r="C839" t="str">
        <f>VLOOKUP($B839,Roster!$A$2:$AG$81,2,0)</f>
        <v>Ajay</v>
      </c>
      <c r="D839" t="str">
        <f>VLOOKUP($B839,Roster!$A$2:$AG$81,3,0)</f>
        <v>Tagor</v>
      </c>
      <c r="E839" t="str">
        <f>VLOOKUP($B839,Roster!$A$2:$AG$81,MATCH($A839,Roster!$A$2:$AG$2,0),0)</f>
        <v>Off</v>
      </c>
      <c r="F839" t="s">
        <v>7</v>
      </c>
      <c r="G839" s="16">
        <f t="shared" si="77"/>
        <v>0</v>
      </c>
      <c r="H839" s="16">
        <f t="shared" si="78"/>
        <v>0</v>
      </c>
      <c r="I839" s="16">
        <f t="shared" si="79"/>
        <v>0</v>
      </c>
    </row>
    <row r="840" spans="1:9" x14ac:dyDescent="0.25">
      <c r="A840" s="15">
        <f t="shared" si="75"/>
        <v>44723</v>
      </c>
      <c r="B840" t="str">
        <f t="shared" si="76"/>
        <v>Manan-1145</v>
      </c>
      <c r="C840" t="str">
        <f>VLOOKUP($B840,Roster!$A$2:$AG$81,2,0)</f>
        <v>Manan</v>
      </c>
      <c r="D840" t="str">
        <f>VLOOKUP($B840,Roster!$A$2:$AG$81,3,0)</f>
        <v>Tagor</v>
      </c>
      <c r="E840" t="str">
        <f>VLOOKUP($B840,Roster!$A$2:$AG$81,MATCH($A840,Roster!$A$2:$AG$2,0),0)</f>
        <v>Off</v>
      </c>
      <c r="F840" t="s">
        <v>7</v>
      </c>
      <c r="G840" s="16">
        <f t="shared" si="77"/>
        <v>0</v>
      </c>
      <c r="H840" s="16">
        <f t="shared" si="78"/>
        <v>0</v>
      </c>
      <c r="I840" s="16">
        <f t="shared" si="79"/>
        <v>0</v>
      </c>
    </row>
    <row r="841" spans="1:9" x14ac:dyDescent="0.25">
      <c r="A841" s="15">
        <f t="shared" si="75"/>
        <v>44723</v>
      </c>
      <c r="B841" t="str">
        <f t="shared" si="76"/>
        <v>Dheeraj-1148</v>
      </c>
      <c r="C841" t="str">
        <f>VLOOKUP($B841,Roster!$A$2:$AG$81,2,0)</f>
        <v>Dheeraj</v>
      </c>
      <c r="D841" t="str">
        <f>VLOOKUP($B841,Roster!$A$2:$AG$81,3,0)</f>
        <v>Tagor</v>
      </c>
      <c r="E841" t="str">
        <f>VLOOKUP($B841,Roster!$A$2:$AG$81,MATCH($A841,Roster!$A$2:$AG$2,0),0)</f>
        <v>Off</v>
      </c>
      <c r="F841" t="s">
        <v>7</v>
      </c>
      <c r="G841" s="16">
        <f t="shared" si="77"/>
        <v>0</v>
      </c>
      <c r="H841" s="16">
        <f t="shared" si="78"/>
        <v>0</v>
      </c>
      <c r="I841" s="16">
        <f t="shared" si="79"/>
        <v>0</v>
      </c>
    </row>
    <row r="842" spans="1:9" x14ac:dyDescent="0.25">
      <c r="A842" s="15">
        <f t="shared" si="75"/>
        <v>44723</v>
      </c>
      <c r="B842" t="str">
        <f t="shared" si="76"/>
        <v>Soin-1151</v>
      </c>
      <c r="C842" t="str">
        <f>VLOOKUP($B842,Roster!$A$2:$AG$81,2,0)</f>
        <v>Soin</v>
      </c>
      <c r="D842" t="str">
        <f>VLOOKUP($B842,Roster!$A$2:$AG$81,3,0)</f>
        <v>Tagor</v>
      </c>
      <c r="E842" t="str">
        <f>VLOOKUP($B842,Roster!$A$2:$AG$81,MATCH($A842,Roster!$A$2:$AG$2,0),0)</f>
        <v>Off</v>
      </c>
      <c r="F842" t="s">
        <v>7</v>
      </c>
      <c r="G842" s="16">
        <f t="shared" si="77"/>
        <v>0</v>
      </c>
      <c r="H842" s="16">
        <f t="shared" si="78"/>
        <v>0</v>
      </c>
      <c r="I842" s="16">
        <f t="shared" si="79"/>
        <v>0</v>
      </c>
    </row>
    <row r="843" spans="1:9" x14ac:dyDescent="0.25">
      <c r="A843" s="15">
        <f t="shared" si="75"/>
        <v>44723</v>
      </c>
      <c r="B843" t="str">
        <f t="shared" si="76"/>
        <v>Nitesh Singh-1154</v>
      </c>
      <c r="C843" t="str">
        <f>VLOOKUP($B843,Roster!$A$2:$AG$81,2,0)</f>
        <v>Nitesh Singh</v>
      </c>
      <c r="D843" t="str">
        <f>VLOOKUP($B843,Roster!$A$2:$AG$81,3,0)</f>
        <v>Tagor</v>
      </c>
      <c r="E843" t="str">
        <f>VLOOKUP($B843,Roster!$A$2:$AG$81,MATCH($A843,Roster!$A$2:$AG$2,0),0)</f>
        <v>Off</v>
      </c>
      <c r="F843" t="s">
        <v>7</v>
      </c>
      <c r="G843" s="16">
        <f t="shared" si="77"/>
        <v>0</v>
      </c>
      <c r="H843" s="16">
        <f t="shared" si="78"/>
        <v>0</v>
      </c>
      <c r="I843" s="16">
        <f t="shared" si="79"/>
        <v>0</v>
      </c>
    </row>
    <row r="844" spans="1:9" x14ac:dyDescent="0.25">
      <c r="A844" s="15">
        <f t="shared" si="75"/>
        <v>44723</v>
      </c>
      <c r="B844" t="str">
        <f t="shared" si="76"/>
        <v>Devender-1157</v>
      </c>
      <c r="C844" t="str">
        <f>VLOOKUP($B844,Roster!$A$2:$AG$81,2,0)</f>
        <v>Devender</v>
      </c>
      <c r="D844" t="str">
        <f>VLOOKUP($B844,Roster!$A$2:$AG$81,3,0)</f>
        <v>Tagor</v>
      </c>
      <c r="E844" t="str">
        <f>VLOOKUP($B844,Roster!$A$2:$AG$81,MATCH($A844,Roster!$A$2:$AG$2,0),0)</f>
        <v>Off</v>
      </c>
      <c r="F844" t="s">
        <v>7</v>
      </c>
      <c r="G844" s="16">
        <f t="shared" si="77"/>
        <v>0</v>
      </c>
      <c r="H844" s="16">
        <f t="shared" si="78"/>
        <v>0</v>
      </c>
      <c r="I844" s="16">
        <f t="shared" si="79"/>
        <v>0</v>
      </c>
    </row>
    <row r="845" spans="1:9" x14ac:dyDescent="0.25">
      <c r="A845" s="15">
        <f t="shared" si="75"/>
        <v>44723</v>
      </c>
      <c r="B845" t="str">
        <f t="shared" si="76"/>
        <v>Deepak-1160</v>
      </c>
      <c r="C845" t="str">
        <f>VLOOKUP($B845,Roster!$A$2:$AG$81,2,0)</f>
        <v>Deepak</v>
      </c>
      <c r="D845" t="str">
        <f>VLOOKUP($B845,Roster!$A$2:$AG$81,3,0)</f>
        <v>Tagor</v>
      </c>
      <c r="E845" t="str">
        <f>VLOOKUP($B845,Roster!$A$2:$AG$81,MATCH($A845,Roster!$A$2:$AG$2,0),0)</f>
        <v>Off</v>
      </c>
      <c r="F845" t="s">
        <v>7</v>
      </c>
      <c r="G845" s="16">
        <f t="shared" si="77"/>
        <v>0</v>
      </c>
      <c r="H845" s="16">
        <f t="shared" si="78"/>
        <v>0</v>
      </c>
      <c r="I845" s="16">
        <f t="shared" si="79"/>
        <v>0</v>
      </c>
    </row>
    <row r="846" spans="1:9" x14ac:dyDescent="0.25">
      <c r="A846" s="15">
        <f t="shared" si="75"/>
        <v>44723</v>
      </c>
      <c r="B846" t="str">
        <f t="shared" si="76"/>
        <v>Kanika-1163</v>
      </c>
      <c r="C846" t="str">
        <f>VLOOKUP($B846,Roster!$A$2:$AG$81,2,0)</f>
        <v>Kanika</v>
      </c>
      <c r="D846" t="str">
        <f>VLOOKUP($B846,Roster!$A$2:$AG$81,3,0)</f>
        <v>Tagor</v>
      </c>
      <c r="E846" t="str">
        <f>VLOOKUP($B846,Roster!$A$2:$AG$81,MATCH($A846,Roster!$A$2:$AG$2,0),0)</f>
        <v>Off</v>
      </c>
      <c r="F846" t="s">
        <v>7</v>
      </c>
      <c r="G846" s="16">
        <f t="shared" si="77"/>
        <v>0</v>
      </c>
      <c r="H846" s="16">
        <f t="shared" si="78"/>
        <v>0</v>
      </c>
      <c r="I846" s="16">
        <f t="shared" si="79"/>
        <v>0</v>
      </c>
    </row>
    <row r="847" spans="1:9" x14ac:dyDescent="0.25">
      <c r="A847" s="15">
        <f t="shared" si="75"/>
        <v>44723</v>
      </c>
      <c r="B847" t="str">
        <f t="shared" si="76"/>
        <v>Priyanka-1166</v>
      </c>
      <c r="C847" t="str">
        <f>VLOOKUP($B847,Roster!$A$2:$AG$81,2,0)</f>
        <v>Priyanka</v>
      </c>
      <c r="D847" t="str">
        <f>VLOOKUP($B847,Roster!$A$2:$AG$81,3,0)</f>
        <v>Tagor</v>
      </c>
      <c r="E847" t="str">
        <f>VLOOKUP($B847,Roster!$A$2:$AG$81,MATCH($A847,Roster!$A$2:$AG$2,0),0)</f>
        <v>Off</v>
      </c>
      <c r="F847" t="s">
        <v>7</v>
      </c>
      <c r="G847" s="16">
        <f t="shared" si="77"/>
        <v>0</v>
      </c>
      <c r="H847" s="16">
        <f t="shared" si="78"/>
        <v>0</v>
      </c>
      <c r="I847" s="16">
        <f t="shared" si="79"/>
        <v>0</v>
      </c>
    </row>
    <row r="848" spans="1:9" x14ac:dyDescent="0.25">
      <c r="A848" s="15">
        <f t="shared" si="75"/>
        <v>44723</v>
      </c>
      <c r="B848" t="str">
        <f t="shared" si="76"/>
        <v>Ishu sharma-1169</v>
      </c>
      <c r="C848" t="str">
        <f>VLOOKUP($B848,Roster!$A$2:$AG$81,2,0)</f>
        <v>Ishu sharma</v>
      </c>
      <c r="D848" t="str">
        <f>VLOOKUP($B848,Roster!$A$2:$AG$81,3,0)</f>
        <v>WR Ashoka</v>
      </c>
      <c r="E848" t="str">
        <f>VLOOKUP($B848,Roster!$A$2:$AG$81,MATCH($A848,Roster!$A$2:$AG$2,0),0)</f>
        <v>Off</v>
      </c>
      <c r="F848" t="s">
        <v>7</v>
      </c>
      <c r="G848" s="16">
        <f t="shared" si="77"/>
        <v>0</v>
      </c>
      <c r="H848" s="16">
        <f t="shared" si="78"/>
        <v>0</v>
      </c>
      <c r="I848" s="16">
        <f t="shared" si="79"/>
        <v>0</v>
      </c>
    </row>
    <row r="849" spans="1:9" x14ac:dyDescent="0.25">
      <c r="A849" s="15">
        <f t="shared" si="75"/>
        <v>44723</v>
      </c>
      <c r="B849" t="str">
        <f t="shared" si="76"/>
        <v>Neeraj-1172</v>
      </c>
      <c r="C849" t="str">
        <f>VLOOKUP($B849,Roster!$A$2:$AG$81,2,0)</f>
        <v>Neeraj</v>
      </c>
      <c r="D849" t="str">
        <f>VLOOKUP($B849,Roster!$A$2:$AG$81,3,0)</f>
        <v>WR Ashoka</v>
      </c>
      <c r="E849" t="str">
        <f>VLOOKUP($B849,Roster!$A$2:$AG$81,MATCH($A849,Roster!$A$2:$AG$2,0),0)</f>
        <v>Off</v>
      </c>
      <c r="F849" t="s">
        <v>7</v>
      </c>
      <c r="G849" s="16">
        <f t="shared" si="77"/>
        <v>0</v>
      </c>
      <c r="H849" s="16">
        <f t="shared" si="78"/>
        <v>0</v>
      </c>
      <c r="I849" s="16">
        <f t="shared" si="79"/>
        <v>0</v>
      </c>
    </row>
    <row r="850" spans="1:9" x14ac:dyDescent="0.25">
      <c r="A850" s="15">
        <f t="shared" si="75"/>
        <v>44723</v>
      </c>
      <c r="B850" t="str">
        <f t="shared" si="76"/>
        <v>Mansi-1175</v>
      </c>
      <c r="C850" t="str">
        <f>VLOOKUP($B850,Roster!$A$2:$AG$81,2,0)</f>
        <v>Mansi</v>
      </c>
      <c r="D850" t="str">
        <f>VLOOKUP($B850,Roster!$A$2:$AG$81,3,0)</f>
        <v>WR Ashoka</v>
      </c>
      <c r="E850" t="str">
        <f>VLOOKUP($B850,Roster!$A$2:$AG$81,MATCH($A850,Roster!$A$2:$AG$2,0),0)</f>
        <v>Off</v>
      </c>
      <c r="F850" t="s">
        <v>7</v>
      </c>
      <c r="G850" s="16">
        <f t="shared" si="77"/>
        <v>0</v>
      </c>
      <c r="H850" s="16">
        <f t="shared" si="78"/>
        <v>0</v>
      </c>
      <c r="I850" s="16">
        <f t="shared" si="79"/>
        <v>0</v>
      </c>
    </row>
    <row r="851" spans="1:9" x14ac:dyDescent="0.25">
      <c r="A851" s="15">
        <f t="shared" si="75"/>
        <v>44723</v>
      </c>
      <c r="B851" t="str">
        <f t="shared" si="76"/>
        <v>Kritika sharma-1178</v>
      </c>
      <c r="C851" t="str">
        <f>VLOOKUP($B851,Roster!$A$2:$AG$81,2,0)</f>
        <v>Kritika sharma</v>
      </c>
      <c r="D851" t="str">
        <f>VLOOKUP($B851,Roster!$A$2:$AG$81,3,0)</f>
        <v>WR Ashoka</v>
      </c>
      <c r="E851" t="str">
        <f>VLOOKUP($B851,Roster!$A$2:$AG$81,MATCH($A851,Roster!$A$2:$AG$2,0),0)</f>
        <v>Off</v>
      </c>
      <c r="F851" t="s">
        <v>7</v>
      </c>
      <c r="G851" s="16">
        <f t="shared" si="77"/>
        <v>0</v>
      </c>
      <c r="H851" s="16">
        <f t="shared" si="78"/>
        <v>0</v>
      </c>
      <c r="I851" s="16">
        <f t="shared" si="79"/>
        <v>0</v>
      </c>
    </row>
    <row r="852" spans="1:9" x14ac:dyDescent="0.25">
      <c r="A852" s="15">
        <f t="shared" si="75"/>
        <v>44723</v>
      </c>
      <c r="B852" t="str">
        <f t="shared" si="76"/>
        <v>Yashika-1181</v>
      </c>
      <c r="C852" t="str">
        <f>VLOOKUP($B852,Roster!$A$2:$AG$81,2,0)</f>
        <v>Yashika</v>
      </c>
      <c r="D852" t="str">
        <f>VLOOKUP($B852,Roster!$A$2:$AG$81,3,0)</f>
        <v>WR Ashoka</v>
      </c>
      <c r="E852" t="str">
        <f>VLOOKUP($B852,Roster!$A$2:$AG$81,MATCH($A852,Roster!$A$2:$AG$2,0),0)</f>
        <v>Off</v>
      </c>
      <c r="F852" t="s">
        <v>7</v>
      </c>
      <c r="G852" s="16">
        <f t="shared" si="77"/>
        <v>0</v>
      </c>
      <c r="H852" s="16">
        <f t="shared" si="78"/>
        <v>0</v>
      </c>
      <c r="I852" s="16">
        <f t="shared" si="79"/>
        <v>0</v>
      </c>
    </row>
    <row r="853" spans="1:9" x14ac:dyDescent="0.25">
      <c r="A853" s="15">
        <f t="shared" si="75"/>
        <v>44723</v>
      </c>
      <c r="B853" t="str">
        <f t="shared" si="76"/>
        <v>Deepanshu pandey-1184</v>
      </c>
      <c r="C853" t="str">
        <f>VLOOKUP($B853,Roster!$A$2:$AG$81,2,0)</f>
        <v>Deepanshu pandey</v>
      </c>
      <c r="D853" t="str">
        <f>VLOOKUP($B853,Roster!$A$2:$AG$81,3,0)</f>
        <v>WR Ashoka</v>
      </c>
      <c r="E853" t="str">
        <f>VLOOKUP($B853,Roster!$A$2:$AG$81,MATCH($A853,Roster!$A$2:$AG$2,0),0)</f>
        <v>Off</v>
      </c>
      <c r="F853" t="s">
        <v>7</v>
      </c>
      <c r="G853" s="16">
        <f t="shared" si="77"/>
        <v>0</v>
      </c>
      <c r="H853" s="16">
        <f t="shared" si="78"/>
        <v>0</v>
      </c>
      <c r="I853" s="16">
        <f t="shared" si="79"/>
        <v>0</v>
      </c>
    </row>
    <row r="854" spans="1:9" x14ac:dyDescent="0.25">
      <c r="A854" s="15">
        <f t="shared" si="75"/>
        <v>44723</v>
      </c>
      <c r="B854" t="str">
        <f t="shared" si="76"/>
        <v>Archana-1187</v>
      </c>
      <c r="C854" t="str">
        <f>VLOOKUP($B854,Roster!$A$2:$AG$81,2,0)</f>
        <v>Archana</v>
      </c>
      <c r="D854" t="str">
        <f>VLOOKUP($B854,Roster!$A$2:$AG$81,3,0)</f>
        <v>WR Ashoka</v>
      </c>
      <c r="E854" t="str">
        <f>VLOOKUP($B854,Roster!$A$2:$AG$81,MATCH($A854,Roster!$A$2:$AG$2,0),0)</f>
        <v>Off</v>
      </c>
      <c r="F854" t="s">
        <v>7</v>
      </c>
      <c r="G854" s="16">
        <f t="shared" si="77"/>
        <v>0</v>
      </c>
      <c r="H854" s="16">
        <f t="shared" si="78"/>
        <v>0</v>
      </c>
      <c r="I854" s="16">
        <f t="shared" si="79"/>
        <v>0</v>
      </c>
    </row>
    <row r="855" spans="1:9" x14ac:dyDescent="0.25">
      <c r="A855" s="15">
        <f t="shared" si="75"/>
        <v>44723</v>
      </c>
      <c r="B855" t="str">
        <f t="shared" si="76"/>
        <v>Naman-1190</v>
      </c>
      <c r="C855" t="str">
        <f>VLOOKUP($B855,Roster!$A$2:$AG$81,2,0)</f>
        <v>Naman</v>
      </c>
      <c r="D855" t="str">
        <f>VLOOKUP($B855,Roster!$A$2:$AG$81,3,0)</f>
        <v>WR Ashoka</v>
      </c>
      <c r="E855" t="str">
        <f>VLOOKUP($B855,Roster!$A$2:$AG$81,MATCH($A855,Roster!$A$2:$AG$2,0),0)</f>
        <v>Off</v>
      </c>
      <c r="F855" t="s">
        <v>7</v>
      </c>
      <c r="G855" s="16">
        <f t="shared" si="77"/>
        <v>0</v>
      </c>
      <c r="H855" s="16">
        <f t="shared" si="78"/>
        <v>0</v>
      </c>
      <c r="I855" s="16">
        <f t="shared" si="79"/>
        <v>0</v>
      </c>
    </row>
    <row r="856" spans="1:9" x14ac:dyDescent="0.25">
      <c r="A856" s="15">
        <f t="shared" si="75"/>
        <v>44723</v>
      </c>
      <c r="B856" t="str">
        <f t="shared" si="76"/>
        <v>Gopal-1193</v>
      </c>
      <c r="C856" t="str">
        <f>VLOOKUP($B856,Roster!$A$2:$AG$81,2,0)</f>
        <v>Gopal</v>
      </c>
      <c r="D856" t="str">
        <f>VLOOKUP($B856,Roster!$A$2:$AG$81,3,0)</f>
        <v>WR Ashoka</v>
      </c>
      <c r="E856" t="str">
        <f>VLOOKUP($B856,Roster!$A$2:$AG$81,MATCH($A856,Roster!$A$2:$AG$2,0),0)</f>
        <v>Off</v>
      </c>
      <c r="F856" t="s">
        <v>7</v>
      </c>
      <c r="G856" s="16">
        <f t="shared" si="77"/>
        <v>0</v>
      </c>
      <c r="H856" s="16">
        <f t="shared" si="78"/>
        <v>0</v>
      </c>
      <c r="I856" s="16">
        <f t="shared" si="79"/>
        <v>0</v>
      </c>
    </row>
    <row r="857" spans="1:9" x14ac:dyDescent="0.25">
      <c r="A857" s="15">
        <f t="shared" ref="A857:A870" si="80">A778+1</f>
        <v>44723</v>
      </c>
      <c r="B857" t="str">
        <f t="shared" ref="B857:B870" si="81">B778</f>
        <v>Anshul -1196</v>
      </c>
      <c r="C857" t="str">
        <f>VLOOKUP($B857,Roster!$A$2:$AG$81,2,0)</f>
        <v xml:space="preserve">Anshul </v>
      </c>
      <c r="D857" t="str">
        <f>VLOOKUP($B857,Roster!$A$2:$AG$81,3,0)</f>
        <v>WR Ashoka</v>
      </c>
      <c r="E857" t="str">
        <f>VLOOKUP($B857,Roster!$A$2:$AG$81,MATCH($A857,Roster!$A$2:$AG$2,0),0)</f>
        <v>Off</v>
      </c>
      <c r="F857" t="s">
        <v>7</v>
      </c>
      <c r="G857" s="16">
        <f t="shared" si="77"/>
        <v>0</v>
      </c>
      <c r="H857" s="16">
        <f t="shared" si="78"/>
        <v>0</v>
      </c>
      <c r="I857" s="16">
        <f t="shared" si="79"/>
        <v>0</v>
      </c>
    </row>
    <row r="858" spans="1:9" x14ac:dyDescent="0.25">
      <c r="A858" s="15">
        <f t="shared" si="80"/>
        <v>44723</v>
      </c>
      <c r="B858" t="str">
        <f t="shared" si="81"/>
        <v>Gopal-1199</v>
      </c>
      <c r="C858" t="str">
        <f>VLOOKUP($B858,Roster!$A$2:$AG$81,2,0)</f>
        <v>Gopal</v>
      </c>
      <c r="D858" t="str">
        <f>VLOOKUP($B858,Roster!$A$2:$AG$81,3,0)</f>
        <v>Ashoka</v>
      </c>
      <c r="E858" t="str">
        <f>VLOOKUP($B858,Roster!$A$2:$AG$81,MATCH($A858,Roster!$A$2:$AG$2,0),0)</f>
        <v>Off</v>
      </c>
      <c r="F858" t="s">
        <v>7</v>
      </c>
      <c r="G858" s="16">
        <f t="shared" si="77"/>
        <v>0</v>
      </c>
      <c r="H858" s="16">
        <f t="shared" si="78"/>
        <v>0</v>
      </c>
      <c r="I858" s="16">
        <f t="shared" si="79"/>
        <v>0</v>
      </c>
    </row>
    <row r="859" spans="1:9" x14ac:dyDescent="0.25">
      <c r="A859" s="15">
        <f t="shared" si="80"/>
        <v>44723</v>
      </c>
      <c r="B859" t="str">
        <f t="shared" si="81"/>
        <v>Nikhil-1202</v>
      </c>
      <c r="C859" t="str">
        <f>VLOOKUP($B859,Roster!$A$2:$AG$81,2,0)</f>
        <v>Nikhil</v>
      </c>
      <c r="D859" t="str">
        <f>VLOOKUP($B859,Roster!$A$2:$AG$81,3,0)</f>
        <v>Ashoka</v>
      </c>
      <c r="E859" t="str">
        <f>VLOOKUP($B859,Roster!$A$2:$AG$81,MATCH($A859,Roster!$A$2:$AG$2,0),0)</f>
        <v>Off</v>
      </c>
      <c r="F859" t="s">
        <v>7</v>
      </c>
      <c r="G859" s="16">
        <f t="shared" si="77"/>
        <v>0</v>
      </c>
      <c r="H859" s="16">
        <f t="shared" si="78"/>
        <v>0</v>
      </c>
      <c r="I859" s="16">
        <f t="shared" si="79"/>
        <v>0</v>
      </c>
    </row>
    <row r="860" spans="1:9" x14ac:dyDescent="0.25">
      <c r="A860" s="15">
        <f t="shared" si="80"/>
        <v>44723</v>
      </c>
      <c r="B860" t="str">
        <f t="shared" si="81"/>
        <v>Priya-1205</v>
      </c>
      <c r="C860" t="str">
        <f>VLOOKUP($B860,Roster!$A$2:$AG$81,2,0)</f>
        <v>Priya</v>
      </c>
      <c r="D860" t="str">
        <f>VLOOKUP($B860,Roster!$A$2:$AG$81,3,0)</f>
        <v>Ashoka</v>
      </c>
      <c r="E860" t="str">
        <f>VLOOKUP($B860,Roster!$A$2:$AG$81,MATCH($A860,Roster!$A$2:$AG$2,0),0)</f>
        <v>Off</v>
      </c>
      <c r="F860" t="s">
        <v>7</v>
      </c>
      <c r="G860" s="16">
        <f t="shared" si="77"/>
        <v>0</v>
      </c>
      <c r="H860" s="16">
        <f t="shared" si="78"/>
        <v>0</v>
      </c>
      <c r="I860" s="16">
        <f t="shared" si="79"/>
        <v>0</v>
      </c>
    </row>
    <row r="861" spans="1:9" x14ac:dyDescent="0.25">
      <c r="A861" s="15">
        <f t="shared" si="80"/>
        <v>44723</v>
      </c>
      <c r="B861" t="str">
        <f t="shared" si="81"/>
        <v>Shashank-1208</v>
      </c>
      <c r="C861" t="str">
        <f>VLOOKUP($B861,Roster!$A$2:$AG$81,2,0)</f>
        <v>Shashank</v>
      </c>
      <c r="D861" t="str">
        <f>VLOOKUP($B861,Roster!$A$2:$AG$81,3,0)</f>
        <v>Ashoka</v>
      </c>
      <c r="E861" t="str">
        <f>VLOOKUP($B861,Roster!$A$2:$AG$81,MATCH($A861,Roster!$A$2:$AG$2,0),0)</f>
        <v>Off</v>
      </c>
      <c r="F861" t="s">
        <v>7</v>
      </c>
      <c r="G861" s="16">
        <f t="shared" si="77"/>
        <v>0</v>
      </c>
      <c r="H861" s="16">
        <f t="shared" si="78"/>
        <v>0</v>
      </c>
      <c r="I861" s="16">
        <f t="shared" si="79"/>
        <v>0</v>
      </c>
    </row>
    <row r="862" spans="1:9" x14ac:dyDescent="0.25">
      <c r="A862" s="15">
        <f t="shared" si="80"/>
        <v>44723</v>
      </c>
      <c r="B862" t="str">
        <f t="shared" si="81"/>
        <v>Sumit-1211</v>
      </c>
      <c r="C862" t="str">
        <f>VLOOKUP($B862,Roster!$A$2:$AG$81,2,0)</f>
        <v>Sumit</v>
      </c>
      <c r="D862" t="str">
        <f>VLOOKUP($B862,Roster!$A$2:$AG$81,3,0)</f>
        <v>Ashoka</v>
      </c>
      <c r="E862" t="str">
        <f>VLOOKUP($B862,Roster!$A$2:$AG$81,MATCH($A862,Roster!$A$2:$AG$2,0),0)</f>
        <v>Off</v>
      </c>
      <c r="F862" t="s">
        <v>7</v>
      </c>
      <c r="G862" s="16">
        <f t="shared" si="77"/>
        <v>0</v>
      </c>
      <c r="H862" s="16">
        <f t="shared" si="78"/>
        <v>0</v>
      </c>
      <c r="I862" s="16">
        <f t="shared" si="79"/>
        <v>0</v>
      </c>
    </row>
    <row r="863" spans="1:9" x14ac:dyDescent="0.25">
      <c r="A863" s="15">
        <f t="shared" si="80"/>
        <v>44723</v>
      </c>
      <c r="B863" t="str">
        <f t="shared" si="81"/>
        <v>Anjali-1214</v>
      </c>
      <c r="C863" t="str">
        <f>VLOOKUP($B863,Roster!$A$2:$AG$81,2,0)</f>
        <v>Anjali</v>
      </c>
      <c r="D863" t="str">
        <f>VLOOKUP($B863,Roster!$A$2:$AG$81,3,0)</f>
        <v>Excel Avengers</v>
      </c>
      <c r="E863" t="str">
        <f>VLOOKUP($B863,Roster!$A$2:$AG$81,MATCH($A863,Roster!$A$2:$AG$2,0),0)</f>
        <v>Off</v>
      </c>
      <c r="F863" t="s">
        <v>7</v>
      </c>
      <c r="G863" s="16">
        <f t="shared" si="77"/>
        <v>0</v>
      </c>
      <c r="H863" s="16">
        <f t="shared" si="78"/>
        <v>0</v>
      </c>
      <c r="I863" s="16">
        <f t="shared" si="79"/>
        <v>0</v>
      </c>
    </row>
    <row r="864" spans="1:9" x14ac:dyDescent="0.25">
      <c r="A864" s="15">
        <f t="shared" si="80"/>
        <v>44723</v>
      </c>
      <c r="B864" t="str">
        <f t="shared" si="81"/>
        <v>MD Babar adil-1217</v>
      </c>
      <c r="C864" t="str">
        <f>VLOOKUP($B864,Roster!$A$2:$AG$81,2,0)</f>
        <v>MD Babar adil</v>
      </c>
      <c r="D864" t="str">
        <f>VLOOKUP($B864,Roster!$A$2:$AG$81,3,0)</f>
        <v>Excel Avengers</v>
      </c>
      <c r="E864" t="str">
        <f>VLOOKUP($B864,Roster!$A$2:$AG$81,MATCH($A864,Roster!$A$2:$AG$2,0),0)</f>
        <v>Off</v>
      </c>
      <c r="F864" t="s">
        <v>7</v>
      </c>
      <c r="G864" s="16">
        <f t="shared" si="77"/>
        <v>0</v>
      </c>
      <c r="H864" s="16">
        <f t="shared" si="78"/>
        <v>0</v>
      </c>
      <c r="I864" s="16">
        <f t="shared" si="79"/>
        <v>0</v>
      </c>
    </row>
    <row r="865" spans="1:9" x14ac:dyDescent="0.25">
      <c r="A865" s="15">
        <f t="shared" si="80"/>
        <v>44723</v>
      </c>
      <c r="B865" t="str">
        <f t="shared" si="81"/>
        <v>MD aarzoo-1220</v>
      </c>
      <c r="C865" t="str">
        <f>VLOOKUP($B865,Roster!$A$2:$AG$81,2,0)</f>
        <v>MD aarzoo</v>
      </c>
      <c r="D865" t="str">
        <f>VLOOKUP($B865,Roster!$A$2:$AG$81,3,0)</f>
        <v>Excel Avengers</v>
      </c>
      <c r="E865" t="str">
        <f>VLOOKUP($B865,Roster!$A$2:$AG$81,MATCH($A865,Roster!$A$2:$AG$2,0),0)</f>
        <v>Off</v>
      </c>
      <c r="F865" t="s">
        <v>7</v>
      </c>
      <c r="G865" s="16">
        <f t="shared" si="77"/>
        <v>0</v>
      </c>
      <c r="H865" s="16">
        <f t="shared" si="78"/>
        <v>0</v>
      </c>
      <c r="I865" s="16">
        <f t="shared" si="79"/>
        <v>0</v>
      </c>
    </row>
    <row r="866" spans="1:9" x14ac:dyDescent="0.25">
      <c r="A866" s="15">
        <f t="shared" si="80"/>
        <v>44723</v>
      </c>
      <c r="B866" t="str">
        <f t="shared" si="81"/>
        <v>Ashish-1223</v>
      </c>
      <c r="C866" t="str">
        <f>VLOOKUP($B866,Roster!$A$2:$AG$81,2,0)</f>
        <v>Ashish</v>
      </c>
      <c r="D866" t="str">
        <f>VLOOKUP($B866,Roster!$A$2:$AG$81,3,0)</f>
        <v>Excel Avengers</v>
      </c>
      <c r="E866" t="str">
        <f>VLOOKUP($B866,Roster!$A$2:$AG$81,MATCH($A866,Roster!$A$2:$AG$2,0),0)</f>
        <v>Off</v>
      </c>
      <c r="F866" t="s">
        <v>7</v>
      </c>
      <c r="G866" s="16">
        <f t="shared" si="77"/>
        <v>0</v>
      </c>
      <c r="H866" s="16">
        <f t="shared" si="78"/>
        <v>0</v>
      </c>
      <c r="I866" s="16">
        <f t="shared" si="79"/>
        <v>0</v>
      </c>
    </row>
    <row r="867" spans="1:9" x14ac:dyDescent="0.25">
      <c r="A867" s="15">
        <f t="shared" si="80"/>
        <v>44723</v>
      </c>
      <c r="B867" t="str">
        <f t="shared" si="81"/>
        <v>Prabhat Bisht-1226</v>
      </c>
      <c r="C867" t="str">
        <f>VLOOKUP($B867,Roster!$A$2:$AG$81,2,0)</f>
        <v>Prabhat Bisht</v>
      </c>
      <c r="D867" t="str">
        <f>VLOOKUP($B867,Roster!$A$2:$AG$81,3,0)</f>
        <v>Excel Avengers</v>
      </c>
      <c r="E867" t="str">
        <f>VLOOKUP($B867,Roster!$A$2:$AG$81,MATCH($A867,Roster!$A$2:$AG$2,0),0)</f>
        <v>Off</v>
      </c>
      <c r="F867" t="s">
        <v>7</v>
      </c>
      <c r="G867" s="16">
        <f t="shared" si="77"/>
        <v>0</v>
      </c>
      <c r="H867" s="16">
        <f t="shared" si="78"/>
        <v>0</v>
      </c>
      <c r="I867" s="16">
        <f t="shared" si="79"/>
        <v>0</v>
      </c>
    </row>
    <row r="868" spans="1:9" x14ac:dyDescent="0.25">
      <c r="A868" s="15">
        <f t="shared" si="80"/>
        <v>44723</v>
      </c>
      <c r="B868" t="str">
        <f t="shared" si="81"/>
        <v>Shubham Saini-1229</v>
      </c>
      <c r="C868" t="str">
        <f>VLOOKUP($B868,Roster!$A$2:$AG$81,2,0)</f>
        <v>Shubham Saini</v>
      </c>
      <c r="D868" t="str">
        <f>VLOOKUP($B868,Roster!$A$2:$AG$81,3,0)</f>
        <v>Excel Avengers</v>
      </c>
      <c r="E868" t="str">
        <f>VLOOKUP($B868,Roster!$A$2:$AG$81,MATCH($A868,Roster!$A$2:$AG$2,0),0)</f>
        <v>Off</v>
      </c>
      <c r="F868" t="s">
        <v>7</v>
      </c>
      <c r="G868" s="16">
        <f t="shared" si="77"/>
        <v>0</v>
      </c>
      <c r="H868" s="16">
        <f t="shared" si="78"/>
        <v>0</v>
      </c>
      <c r="I868" s="16">
        <f t="shared" si="79"/>
        <v>0</v>
      </c>
    </row>
    <row r="869" spans="1:9" x14ac:dyDescent="0.25">
      <c r="A869" s="15">
        <f t="shared" si="80"/>
        <v>44723</v>
      </c>
      <c r="B869" t="str">
        <f t="shared" si="81"/>
        <v>Saurabh-1232</v>
      </c>
      <c r="C869" t="str">
        <f>VLOOKUP($B869,Roster!$A$2:$AG$81,2,0)</f>
        <v>Saurabh</v>
      </c>
      <c r="D869" t="str">
        <f>VLOOKUP($B869,Roster!$A$2:$AG$81,3,0)</f>
        <v>Excel Avengers</v>
      </c>
      <c r="E869" t="str">
        <f>VLOOKUP($B869,Roster!$A$2:$AG$81,MATCH($A869,Roster!$A$2:$AG$2,0),0)</f>
        <v>Off</v>
      </c>
      <c r="F869" t="s">
        <v>7</v>
      </c>
      <c r="G869" s="16">
        <f t="shared" si="77"/>
        <v>0</v>
      </c>
      <c r="H869" s="16">
        <f t="shared" si="78"/>
        <v>0</v>
      </c>
      <c r="I869" s="16">
        <f t="shared" si="79"/>
        <v>0</v>
      </c>
    </row>
    <row r="870" spans="1:9" x14ac:dyDescent="0.25">
      <c r="A870" s="15">
        <f t="shared" si="80"/>
        <v>44723</v>
      </c>
      <c r="B870" t="str">
        <f t="shared" si="81"/>
        <v>Bhasker-1235</v>
      </c>
      <c r="C870" t="str">
        <f>VLOOKUP($B870,Roster!$A$2:$AG$81,2,0)</f>
        <v>Bhasker</v>
      </c>
      <c r="D870" t="str">
        <f>VLOOKUP($B870,Roster!$A$2:$AG$81,3,0)</f>
        <v>Excel Avengers</v>
      </c>
      <c r="E870" t="str">
        <f>VLOOKUP($B870,Roster!$A$2:$AG$81,MATCH($A870,Roster!$A$2:$AG$2,0),0)</f>
        <v>Off</v>
      </c>
      <c r="F870" t="s">
        <v>7</v>
      </c>
      <c r="G870" s="16">
        <f t="shared" si="77"/>
        <v>0</v>
      </c>
      <c r="H870" s="16">
        <f t="shared" si="78"/>
        <v>0</v>
      </c>
      <c r="I870" s="16">
        <f t="shared" si="79"/>
        <v>0</v>
      </c>
    </row>
    <row r="871" spans="1:9" x14ac:dyDescent="0.25">
      <c r="A871" s="15">
        <f>A792+1</f>
        <v>44724</v>
      </c>
      <c r="B871" t="str">
        <f>B792</f>
        <v>Shakshi-1001</v>
      </c>
      <c r="C871" t="str">
        <f>VLOOKUP($B871,Roster!$A$2:$AG$81,2,0)</f>
        <v>Shakshi</v>
      </c>
      <c r="D871" t="str">
        <f>VLOOKUP($B871,Roster!$A$2:$AG$81,3,0)</f>
        <v>Augusto</v>
      </c>
      <c r="E871" t="str">
        <f>VLOOKUP($B871,Roster!$A$2:$AG$81,MATCH($A871,Roster!$A$2:$AG$2,0),0)</f>
        <v>Off</v>
      </c>
      <c r="F871" t="s">
        <v>7</v>
      </c>
      <c r="G871" s="16">
        <f t="shared" si="77"/>
        <v>0</v>
      </c>
      <c r="H871" s="16">
        <f t="shared" si="78"/>
        <v>0</v>
      </c>
      <c r="I871" s="16">
        <f t="shared" si="79"/>
        <v>0</v>
      </c>
    </row>
    <row r="872" spans="1:9" x14ac:dyDescent="0.25">
      <c r="A872" s="15">
        <f t="shared" ref="A872:A935" si="82">A793+1</f>
        <v>44724</v>
      </c>
      <c r="B872" t="str">
        <f t="shared" ref="B872:B935" si="83">B793</f>
        <v>Vanshika-1004</v>
      </c>
      <c r="C872" t="str">
        <f>VLOOKUP($B872,Roster!$A$2:$AG$81,2,0)</f>
        <v>Vanshika</v>
      </c>
      <c r="D872" t="str">
        <f>VLOOKUP($B872,Roster!$A$2:$AG$81,3,0)</f>
        <v>Augusto</v>
      </c>
      <c r="E872" t="str">
        <f>VLOOKUP($B872,Roster!$A$2:$AG$81,MATCH($A872,Roster!$A$2:$AG$2,0),0)</f>
        <v>Off</v>
      </c>
      <c r="F872" t="s">
        <v>7</v>
      </c>
      <c r="G872" s="16">
        <f t="shared" si="77"/>
        <v>0</v>
      </c>
      <c r="H872" s="16">
        <f t="shared" si="78"/>
        <v>0</v>
      </c>
      <c r="I872" s="16">
        <f t="shared" si="79"/>
        <v>0</v>
      </c>
    </row>
    <row r="873" spans="1:9" x14ac:dyDescent="0.25">
      <c r="A873" s="15">
        <f t="shared" si="82"/>
        <v>44724</v>
      </c>
      <c r="B873" t="str">
        <f t="shared" si="83"/>
        <v>Mayank-1007</v>
      </c>
      <c r="C873" t="str">
        <f>VLOOKUP($B873,Roster!$A$2:$AG$81,2,0)</f>
        <v>Mayank</v>
      </c>
      <c r="D873" t="str">
        <f>VLOOKUP($B873,Roster!$A$2:$AG$81,3,0)</f>
        <v>Augusto</v>
      </c>
      <c r="E873" t="str">
        <f>VLOOKUP($B873,Roster!$A$2:$AG$81,MATCH($A873,Roster!$A$2:$AG$2,0),0)</f>
        <v>Off</v>
      </c>
      <c r="F873" t="s">
        <v>7</v>
      </c>
      <c r="G873" s="16">
        <f t="shared" si="77"/>
        <v>0</v>
      </c>
      <c r="H873" s="16">
        <f t="shared" si="78"/>
        <v>0</v>
      </c>
      <c r="I873" s="16">
        <f t="shared" si="79"/>
        <v>0</v>
      </c>
    </row>
    <row r="874" spans="1:9" x14ac:dyDescent="0.25">
      <c r="A874" s="15">
        <f t="shared" si="82"/>
        <v>44724</v>
      </c>
      <c r="B874" t="str">
        <f t="shared" si="83"/>
        <v>Rohit -1010</v>
      </c>
      <c r="C874" t="str">
        <f>VLOOKUP($B874,Roster!$A$2:$AG$81,2,0)</f>
        <v xml:space="preserve">Rohit </v>
      </c>
      <c r="D874" t="str">
        <f>VLOOKUP($B874,Roster!$A$2:$AG$81,3,0)</f>
        <v>Augusto</v>
      </c>
      <c r="E874" t="str">
        <f>VLOOKUP($B874,Roster!$A$2:$AG$81,MATCH($A874,Roster!$A$2:$AG$2,0),0)</f>
        <v>Off</v>
      </c>
      <c r="F874" t="s">
        <v>7</v>
      </c>
      <c r="G874" s="16">
        <f t="shared" si="77"/>
        <v>0</v>
      </c>
      <c r="H874" s="16">
        <f t="shared" si="78"/>
        <v>0</v>
      </c>
      <c r="I874" s="16">
        <f t="shared" si="79"/>
        <v>0</v>
      </c>
    </row>
    <row r="875" spans="1:9" x14ac:dyDescent="0.25">
      <c r="A875" s="15">
        <f t="shared" si="82"/>
        <v>44724</v>
      </c>
      <c r="B875" t="str">
        <f t="shared" si="83"/>
        <v>Kshitiz-1013</v>
      </c>
      <c r="C875" t="str">
        <f>VLOOKUP($B875,Roster!$A$2:$AG$81,2,0)</f>
        <v>Kshitiz</v>
      </c>
      <c r="D875" t="str">
        <f>VLOOKUP($B875,Roster!$A$2:$AG$81,3,0)</f>
        <v>Augusto</v>
      </c>
      <c r="E875" t="str">
        <f>VLOOKUP($B875,Roster!$A$2:$AG$81,MATCH($A875,Roster!$A$2:$AG$2,0),0)</f>
        <v>Off</v>
      </c>
      <c r="F875" t="s">
        <v>7</v>
      </c>
      <c r="G875" s="16">
        <f t="shared" si="77"/>
        <v>0</v>
      </c>
      <c r="H875" s="16">
        <f t="shared" si="78"/>
        <v>0</v>
      </c>
      <c r="I875" s="16">
        <f t="shared" si="79"/>
        <v>0</v>
      </c>
    </row>
    <row r="876" spans="1:9" x14ac:dyDescent="0.25">
      <c r="A876" s="15">
        <f t="shared" si="82"/>
        <v>44724</v>
      </c>
      <c r="B876" t="str">
        <f t="shared" si="83"/>
        <v>Harsh-1016</v>
      </c>
      <c r="C876" t="str">
        <f>VLOOKUP($B876,Roster!$A$2:$AG$81,2,0)</f>
        <v>Harsh</v>
      </c>
      <c r="D876" t="str">
        <f>VLOOKUP($B876,Roster!$A$2:$AG$81,3,0)</f>
        <v>Augusto</v>
      </c>
      <c r="E876" t="str">
        <f>VLOOKUP($B876,Roster!$A$2:$AG$81,MATCH($A876,Roster!$A$2:$AG$2,0),0)</f>
        <v>Off</v>
      </c>
      <c r="F876" t="s">
        <v>7</v>
      </c>
      <c r="G876" s="16">
        <f t="shared" si="77"/>
        <v>0</v>
      </c>
      <c r="H876" s="16">
        <f t="shared" si="78"/>
        <v>0</v>
      </c>
      <c r="I876" s="16">
        <f t="shared" si="79"/>
        <v>0</v>
      </c>
    </row>
    <row r="877" spans="1:9" x14ac:dyDescent="0.25">
      <c r="A877" s="15">
        <f t="shared" si="82"/>
        <v>44724</v>
      </c>
      <c r="B877" t="str">
        <f t="shared" si="83"/>
        <v>Anil-1019</v>
      </c>
      <c r="C877" t="str">
        <f>VLOOKUP($B877,Roster!$A$2:$AG$81,2,0)</f>
        <v>Anil</v>
      </c>
      <c r="D877" t="str">
        <f>VLOOKUP($B877,Roster!$A$2:$AG$81,3,0)</f>
        <v>Augusto</v>
      </c>
      <c r="E877" t="str">
        <f>VLOOKUP($B877,Roster!$A$2:$AG$81,MATCH($A877,Roster!$A$2:$AG$2,0),0)</f>
        <v>Off</v>
      </c>
      <c r="F877" t="s">
        <v>7</v>
      </c>
      <c r="G877" s="16">
        <f t="shared" si="77"/>
        <v>0</v>
      </c>
      <c r="H877" s="16">
        <f t="shared" si="78"/>
        <v>0</v>
      </c>
      <c r="I877" s="16">
        <f t="shared" si="79"/>
        <v>0</v>
      </c>
    </row>
    <row r="878" spans="1:9" x14ac:dyDescent="0.25">
      <c r="A878" s="15">
        <f t="shared" si="82"/>
        <v>44724</v>
      </c>
      <c r="B878" t="str">
        <f t="shared" si="83"/>
        <v>Divesh-1022</v>
      </c>
      <c r="C878" t="str">
        <f>VLOOKUP($B878,Roster!$A$2:$AG$81,2,0)</f>
        <v>Divesh</v>
      </c>
      <c r="D878" t="str">
        <f>VLOOKUP($B878,Roster!$A$2:$AG$81,3,0)</f>
        <v>Augusto</v>
      </c>
      <c r="E878" t="str">
        <f>VLOOKUP($B878,Roster!$A$2:$AG$81,MATCH($A878,Roster!$A$2:$AG$2,0),0)</f>
        <v>Off</v>
      </c>
      <c r="F878" t="s">
        <v>7</v>
      </c>
      <c r="G878" s="16">
        <f t="shared" si="77"/>
        <v>0</v>
      </c>
      <c r="H878" s="16">
        <f t="shared" si="78"/>
        <v>0</v>
      </c>
      <c r="I878" s="16">
        <f t="shared" si="79"/>
        <v>0</v>
      </c>
    </row>
    <row r="879" spans="1:9" x14ac:dyDescent="0.25">
      <c r="A879" s="15">
        <f t="shared" si="82"/>
        <v>44724</v>
      </c>
      <c r="B879" t="str">
        <f t="shared" si="83"/>
        <v>Manoranjan-1025</v>
      </c>
      <c r="C879" t="str">
        <f>VLOOKUP($B879,Roster!$A$2:$AG$81,2,0)</f>
        <v>Manoranjan</v>
      </c>
      <c r="D879" t="str">
        <f>VLOOKUP($B879,Roster!$A$2:$AG$81,3,0)</f>
        <v>Augusto</v>
      </c>
      <c r="E879" t="str">
        <f>VLOOKUP($B879,Roster!$A$2:$AG$81,MATCH($A879,Roster!$A$2:$AG$2,0),0)</f>
        <v>Off</v>
      </c>
      <c r="F879" t="s">
        <v>7</v>
      </c>
      <c r="G879" s="16">
        <f t="shared" si="77"/>
        <v>0</v>
      </c>
      <c r="H879" s="16">
        <f t="shared" si="78"/>
        <v>0</v>
      </c>
      <c r="I879" s="16">
        <f t="shared" si="79"/>
        <v>0</v>
      </c>
    </row>
    <row r="880" spans="1:9" x14ac:dyDescent="0.25">
      <c r="A880" s="15">
        <f t="shared" si="82"/>
        <v>44724</v>
      </c>
      <c r="B880" t="str">
        <f t="shared" si="83"/>
        <v>Birender-1028</v>
      </c>
      <c r="C880" t="str">
        <f>VLOOKUP($B880,Roster!$A$2:$AG$81,2,0)</f>
        <v>Birender</v>
      </c>
      <c r="D880" t="str">
        <f>VLOOKUP($B880,Roster!$A$2:$AG$81,3,0)</f>
        <v>Augusto</v>
      </c>
      <c r="E880" t="str">
        <f>VLOOKUP($B880,Roster!$A$2:$AG$81,MATCH($A880,Roster!$A$2:$AG$2,0),0)</f>
        <v>Off</v>
      </c>
      <c r="F880" t="s">
        <v>7</v>
      </c>
      <c r="G880" s="16">
        <f t="shared" si="77"/>
        <v>0</v>
      </c>
      <c r="H880" s="16">
        <f t="shared" si="78"/>
        <v>0</v>
      </c>
      <c r="I880" s="16">
        <f t="shared" si="79"/>
        <v>0</v>
      </c>
    </row>
    <row r="881" spans="1:9" x14ac:dyDescent="0.25">
      <c r="A881" s="15">
        <f t="shared" si="82"/>
        <v>44724</v>
      </c>
      <c r="B881" t="str">
        <f t="shared" si="83"/>
        <v>Nilansh-1031</v>
      </c>
      <c r="C881" t="str">
        <f>VLOOKUP($B881,Roster!$A$2:$AG$81,2,0)</f>
        <v>Nilansh</v>
      </c>
      <c r="D881" t="str">
        <f>VLOOKUP($B881,Roster!$A$2:$AG$81,3,0)</f>
        <v>Pratap</v>
      </c>
      <c r="E881" t="str">
        <f>VLOOKUP($B881,Roster!$A$2:$AG$81,MATCH($A881,Roster!$A$2:$AG$2,0),0)</f>
        <v>Off</v>
      </c>
      <c r="F881" t="s">
        <v>7</v>
      </c>
      <c r="G881" s="16">
        <f t="shared" si="77"/>
        <v>0</v>
      </c>
      <c r="H881" s="16">
        <f t="shared" si="78"/>
        <v>0</v>
      </c>
      <c r="I881" s="16">
        <f t="shared" si="79"/>
        <v>0</v>
      </c>
    </row>
    <row r="882" spans="1:9" x14ac:dyDescent="0.25">
      <c r="A882" s="15">
        <f t="shared" si="82"/>
        <v>44724</v>
      </c>
      <c r="B882" t="str">
        <f t="shared" si="83"/>
        <v>Mohit-1034</v>
      </c>
      <c r="C882" t="str">
        <f>VLOOKUP($B882,Roster!$A$2:$AG$81,2,0)</f>
        <v>Mohit</v>
      </c>
      <c r="D882" t="str">
        <f>VLOOKUP($B882,Roster!$A$2:$AG$81,3,0)</f>
        <v>Pratap</v>
      </c>
      <c r="E882" t="str">
        <f>VLOOKUP($B882,Roster!$A$2:$AG$81,MATCH($A882,Roster!$A$2:$AG$2,0),0)</f>
        <v>Off</v>
      </c>
      <c r="F882" t="s">
        <v>7</v>
      </c>
      <c r="G882" s="16">
        <f t="shared" si="77"/>
        <v>0</v>
      </c>
      <c r="H882" s="16">
        <f t="shared" si="78"/>
        <v>0</v>
      </c>
      <c r="I882" s="16">
        <f t="shared" si="79"/>
        <v>0</v>
      </c>
    </row>
    <row r="883" spans="1:9" x14ac:dyDescent="0.25">
      <c r="A883" s="15">
        <f t="shared" si="82"/>
        <v>44724</v>
      </c>
      <c r="B883" t="str">
        <f t="shared" si="83"/>
        <v>Hasan-1037</v>
      </c>
      <c r="C883" t="str">
        <f>VLOOKUP($B883,Roster!$A$2:$AG$81,2,0)</f>
        <v>Hasan</v>
      </c>
      <c r="D883" t="str">
        <f>VLOOKUP($B883,Roster!$A$2:$AG$81,3,0)</f>
        <v>Pratap</v>
      </c>
      <c r="E883" t="str">
        <f>VLOOKUP($B883,Roster!$A$2:$AG$81,MATCH($A883,Roster!$A$2:$AG$2,0),0)</f>
        <v>Off</v>
      </c>
      <c r="F883" t="s">
        <v>7</v>
      </c>
      <c r="G883" s="16">
        <f t="shared" si="77"/>
        <v>0</v>
      </c>
      <c r="H883" s="16">
        <f t="shared" si="78"/>
        <v>0</v>
      </c>
      <c r="I883" s="16">
        <f t="shared" si="79"/>
        <v>0</v>
      </c>
    </row>
    <row r="884" spans="1:9" x14ac:dyDescent="0.25">
      <c r="A884" s="15">
        <f t="shared" si="82"/>
        <v>44724</v>
      </c>
      <c r="B884" t="str">
        <f t="shared" si="83"/>
        <v>Komal Gaur-1040</v>
      </c>
      <c r="C884" t="str">
        <f>VLOOKUP($B884,Roster!$A$2:$AG$81,2,0)</f>
        <v>Komal Gaur</v>
      </c>
      <c r="D884" t="str">
        <f>VLOOKUP($B884,Roster!$A$2:$AG$81,3,0)</f>
        <v>Pratap</v>
      </c>
      <c r="E884" t="str">
        <f>VLOOKUP($B884,Roster!$A$2:$AG$81,MATCH($A884,Roster!$A$2:$AG$2,0),0)</f>
        <v>Off</v>
      </c>
      <c r="F884" t="s">
        <v>7</v>
      </c>
      <c r="G884" s="16">
        <f t="shared" si="77"/>
        <v>0</v>
      </c>
      <c r="H884" s="16">
        <f t="shared" si="78"/>
        <v>0</v>
      </c>
      <c r="I884" s="16">
        <f t="shared" si="79"/>
        <v>0</v>
      </c>
    </row>
    <row r="885" spans="1:9" x14ac:dyDescent="0.25">
      <c r="A885" s="15">
        <f t="shared" si="82"/>
        <v>44724</v>
      </c>
      <c r="B885" t="str">
        <f t="shared" si="83"/>
        <v>Priya Chaudhary-1043</v>
      </c>
      <c r="C885" t="str">
        <f>VLOOKUP($B885,Roster!$A$2:$AG$81,2,0)</f>
        <v>Priya Chaudhary</v>
      </c>
      <c r="D885" t="str">
        <f>VLOOKUP($B885,Roster!$A$2:$AG$81,3,0)</f>
        <v>Pratap</v>
      </c>
      <c r="E885" t="str">
        <f>VLOOKUP($B885,Roster!$A$2:$AG$81,MATCH($A885,Roster!$A$2:$AG$2,0),0)</f>
        <v>Off</v>
      </c>
      <c r="F885" t="s">
        <v>7</v>
      </c>
      <c r="G885" s="16">
        <f t="shared" si="77"/>
        <v>0</v>
      </c>
      <c r="H885" s="16">
        <f t="shared" si="78"/>
        <v>0</v>
      </c>
      <c r="I885" s="16">
        <f t="shared" si="79"/>
        <v>0</v>
      </c>
    </row>
    <row r="886" spans="1:9" x14ac:dyDescent="0.25">
      <c r="A886" s="15">
        <f t="shared" si="82"/>
        <v>44724</v>
      </c>
      <c r="B886" t="str">
        <f t="shared" si="83"/>
        <v>Dhruv-1046</v>
      </c>
      <c r="C886" t="str">
        <f>VLOOKUP($B886,Roster!$A$2:$AG$81,2,0)</f>
        <v>Dhruv</v>
      </c>
      <c r="D886" t="str">
        <f>VLOOKUP($B886,Roster!$A$2:$AG$81,3,0)</f>
        <v>Pratap</v>
      </c>
      <c r="E886" t="str">
        <f>VLOOKUP($B886,Roster!$A$2:$AG$81,MATCH($A886,Roster!$A$2:$AG$2,0),0)</f>
        <v>Off</v>
      </c>
      <c r="F886" t="s">
        <v>7</v>
      </c>
      <c r="G886" s="16">
        <f t="shared" si="77"/>
        <v>0</v>
      </c>
      <c r="H886" s="16">
        <f t="shared" si="78"/>
        <v>0</v>
      </c>
      <c r="I886" s="16">
        <f t="shared" si="79"/>
        <v>0</v>
      </c>
    </row>
    <row r="887" spans="1:9" x14ac:dyDescent="0.25">
      <c r="A887" s="15">
        <f t="shared" si="82"/>
        <v>44724</v>
      </c>
      <c r="B887" t="str">
        <f t="shared" si="83"/>
        <v>Ashish-1049</v>
      </c>
      <c r="C887" t="str">
        <f>VLOOKUP($B887,Roster!$A$2:$AG$81,2,0)</f>
        <v>Ashish</v>
      </c>
      <c r="D887" t="str">
        <f>VLOOKUP($B887,Roster!$A$2:$AG$81,3,0)</f>
        <v>Pratap</v>
      </c>
      <c r="E887" t="str">
        <f>VLOOKUP($B887,Roster!$A$2:$AG$81,MATCH($A887,Roster!$A$2:$AG$2,0),0)</f>
        <v>Off</v>
      </c>
      <c r="F887" t="s">
        <v>7</v>
      </c>
      <c r="G887" s="16">
        <f t="shared" si="77"/>
        <v>0</v>
      </c>
      <c r="H887" s="16">
        <f t="shared" si="78"/>
        <v>0</v>
      </c>
      <c r="I887" s="16">
        <f t="shared" si="79"/>
        <v>0</v>
      </c>
    </row>
    <row r="888" spans="1:9" x14ac:dyDescent="0.25">
      <c r="A888" s="15">
        <f t="shared" si="82"/>
        <v>44724</v>
      </c>
      <c r="B888" t="str">
        <f t="shared" si="83"/>
        <v>Suraj-1052</v>
      </c>
      <c r="C888" t="str">
        <f>VLOOKUP($B888,Roster!$A$2:$AG$81,2,0)</f>
        <v>Suraj</v>
      </c>
      <c r="D888" t="str">
        <f>VLOOKUP($B888,Roster!$A$2:$AG$81,3,0)</f>
        <v>Pratap</v>
      </c>
      <c r="E888" t="str">
        <f>VLOOKUP($B888,Roster!$A$2:$AG$81,MATCH($A888,Roster!$A$2:$AG$2,0),0)</f>
        <v>Off</v>
      </c>
      <c r="F888" t="s">
        <v>7</v>
      </c>
      <c r="G888" s="16">
        <f t="shared" si="77"/>
        <v>0</v>
      </c>
      <c r="H888" s="16">
        <f t="shared" si="78"/>
        <v>0</v>
      </c>
      <c r="I888" s="16">
        <f t="shared" si="79"/>
        <v>0</v>
      </c>
    </row>
    <row r="889" spans="1:9" x14ac:dyDescent="0.25">
      <c r="A889" s="15">
        <f t="shared" si="82"/>
        <v>44724</v>
      </c>
      <c r="B889" t="str">
        <f t="shared" si="83"/>
        <v>Hriday Lal-1055</v>
      </c>
      <c r="C889" t="str">
        <f>VLOOKUP($B889,Roster!$A$2:$AG$81,2,0)</f>
        <v>Hriday Lal</v>
      </c>
      <c r="D889" t="str">
        <f>VLOOKUP($B889,Roster!$A$2:$AG$81,3,0)</f>
        <v>Pratap</v>
      </c>
      <c r="E889" t="str">
        <f>VLOOKUP($B889,Roster!$A$2:$AG$81,MATCH($A889,Roster!$A$2:$AG$2,0),0)</f>
        <v>Off</v>
      </c>
      <c r="F889" t="s">
        <v>7</v>
      </c>
      <c r="G889" s="16">
        <f t="shared" si="77"/>
        <v>0</v>
      </c>
      <c r="H889" s="16">
        <f t="shared" si="78"/>
        <v>0</v>
      </c>
      <c r="I889" s="16">
        <f t="shared" si="79"/>
        <v>0</v>
      </c>
    </row>
    <row r="890" spans="1:9" x14ac:dyDescent="0.25">
      <c r="A890" s="15">
        <f t="shared" si="82"/>
        <v>44724</v>
      </c>
      <c r="B890" t="str">
        <f t="shared" si="83"/>
        <v>Ridhima-1058</v>
      </c>
      <c r="C890" t="str">
        <f>VLOOKUP($B890,Roster!$A$2:$AG$81,2,0)</f>
        <v>Ridhima</v>
      </c>
      <c r="D890" t="str">
        <f>VLOOKUP($B890,Roster!$A$2:$AG$81,3,0)</f>
        <v>Pratap</v>
      </c>
      <c r="E890" t="str">
        <f>VLOOKUP($B890,Roster!$A$2:$AG$81,MATCH($A890,Roster!$A$2:$AG$2,0),0)</f>
        <v>Off</v>
      </c>
      <c r="F890" t="s">
        <v>7</v>
      </c>
      <c r="G890" s="16">
        <f t="shared" si="77"/>
        <v>0</v>
      </c>
      <c r="H890" s="16">
        <f t="shared" si="78"/>
        <v>0</v>
      </c>
      <c r="I890" s="16">
        <f t="shared" si="79"/>
        <v>0</v>
      </c>
    </row>
    <row r="891" spans="1:9" x14ac:dyDescent="0.25">
      <c r="A891" s="15">
        <f t="shared" si="82"/>
        <v>44724</v>
      </c>
      <c r="B891" t="str">
        <f t="shared" si="83"/>
        <v>Tarun-1061</v>
      </c>
      <c r="C891" t="str">
        <f>VLOOKUP($B891,Roster!$A$2:$AG$81,2,0)</f>
        <v>Tarun</v>
      </c>
      <c r="D891" t="str">
        <f>VLOOKUP($B891,Roster!$A$2:$AG$81,3,0)</f>
        <v>Pratap</v>
      </c>
      <c r="E891" t="str">
        <f>VLOOKUP($B891,Roster!$A$2:$AG$81,MATCH($A891,Roster!$A$2:$AG$2,0),0)</f>
        <v>Off</v>
      </c>
      <c r="F891" t="s">
        <v>7</v>
      </c>
      <c r="G891" s="16">
        <f t="shared" si="77"/>
        <v>0</v>
      </c>
      <c r="H891" s="16">
        <f t="shared" si="78"/>
        <v>0</v>
      </c>
      <c r="I891" s="16">
        <f t="shared" si="79"/>
        <v>0</v>
      </c>
    </row>
    <row r="892" spans="1:9" x14ac:dyDescent="0.25">
      <c r="A892" s="15">
        <f t="shared" si="82"/>
        <v>44724</v>
      </c>
      <c r="B892" t="str">
        <f t="shared" si="83"/>
        <v>Manish-1064</v>
      </c>
      <c r="C892" t="str">
        <f>VLOOKUP($B892,Roster!$A$2:$AG$81,2,0)</f>
        <v>Manish</v>
      </c>
      <c r="D892" t="str">
        <f>VLOOKUP($B892,Roster!$A$2:$AG$81,3,0)</f>
        <v>Pratap</v>
      </c>
      <c r="E892" t="str">
        <f>VLOOKUP($B892,Roster!$A$2:$AG$81,MATCH($A892,Roster!$A$2:$AG$2,0),0)</f>
        <v>Off</v>
      </c>
      <c r="F892" t="s">
        <v>7</v>
      </c>
      <c r="G892" s="16">
        <f t="shared" si="77"/>
        <v>0</v>
      </c>
      <c r="H892" s="16">
        <f t="shared" si="78"/>
        <v>0</v>
      </c>
      <c r="I892" s="16">
        <f t="shared" si="79"/>
        <v>0</v>
      </c>
    </row>
    <row r="893" spans="1:9" x14ac:dyDescent="0.25">
      <c r="A893" s="15">
        <f t="shared" si="82"/>
        <v>44724</v>
      </c>
      <c r="B893" t="str">
        <f t="shared" si="83"/>
        <v>Deepshikha-1067</v>
      </c>
      <c r="C893" t="str">
        <f>VLOOKUP($B893,Roster!$A$2:$AG$81,2,0)</f>
        <v>Deepshikha</v>
      </c>
      <c r="D893" t="str">
        <f>VLOOKUP($B893,Roster!$A$2:$AG$81,3,0)</f>
        <v>Pratap</v>
      </c>
      <c r="E893" t="str">
        <f>VLOOKUP($B893,Roster!$A$2:$AG$81,MATCH($A893,Roster!$A$2:$AG$2,0),0)</f>
        <v>Off</v>
      </c>
      <c r="F893" t="s">
        <v>7</v>
      </c>
      <c r="G893" s="16">
        <f t="shared" si="77"/>
        <v>0</v>
      </c>
      <c r="H893" s="16">
        <f t="shared" si="78"/>
        <v>0</v>
      </c>
      <c r="I893" s="16">
        <f t="shared" si="79"/>
        <v>0</v>
      </c>
    </row>
    <row r="894" spans="1:9" x14ac:dyDescent="0.25">
      <c r="A894" s="15">
        <f t="shared" si="82"/>
        <v>44724</v>
      </c>
      <c r="B894" t="str">
        <f t="shared" si="83"/>
        <v>Sheetal Sharma-1070</v>
      </c>
      <c r="C894" t="str">
        <f>VLOOKUP($B894,Roster!$A$2:$AG$81,2,0)</f>
        <v>Sheetal Sharma</v>
      </c>
      <c r="D894" t="str">
        <f>VLOOKUP($B894,Roster!$A$2:$AG$81,3,0)</f>
        <v>Pratap</v>
      </c>
      <c r="E894" t="str">
        <f>VLOOKUP($B894,Roster!$A$2:$AG$81,MATCH($A894,Roster!$A$2:$AG$2,0),0)</f>
        <v>Off</v>
      </c>
      <c r="F894" t="s">
        <v>7</v>
      </c>
      <c r="G894" s="16">
        <f t="shared" si="77"/>
        <v>0</v>
      </c>
      <c r="H894" s="16">
        <f t="shared" si="78"/>
        <v>0</v>
      </c>
      <c r="I894" s="16">
        <f t="shared" si="79"/>
        <v>0</v>
      </c>
    </row>
    <row r="895" spans="1:9" x14ac:dyDescent="0.25">
      <c r="A895" s="15">
        <f t="shared" si="82"/>
        <v>44724</v>
      </c>
      <c r="B895" t="str">
        <f t="shared" si="83"/>
        <v>Jatin Khanna-1073</v>
      </c>
      <c r="C895" t="str">
        <f>VLOOKUP($B895,Roster!$A$2:$AG$81,2,0)</f>
        <v>Jatin Khanna</v>
      </c>
      <c r="D895" t="str">
        <f>VLOOKUP($B895,Roster!$A$2:$AG$81,3,0)</f>
        <v>Pratap</v>
      </c>
      <c r="E895" t="str">
        <f>VLOOKUP($B895,Roster!$A$2:$AG$81,MATCH($A895,Roster!$A$2:$AG$2,0),0)</f>
        <v>Off</v>
      </c>
      <c r="F895" t="s">
        <v>7</v>
      </c>
      <c r="G895" s="16">
        <f t="shared" si="77"/>
        <v>0</v>
      </c>
      <c r="H895" s="16">
        <f t="shared" si="78"/>
        <v>0</v>
      </c>
      <c r="I895" s="16">
        <f t="shared" si="79"/>
        <v>0</v>
      </c>
    </row>
    <row r="896" spans="1:9" x14ac:dyDescent="0.25">
      <c r="A896" s="15">
        <f t="shared" si="82"/>
        <v>44724</v>
      </c>
      <c r="B896" t="str">
        <f t="shared" si="83"/>
        <v>Devesh Singh-1076</v>
      </c>
      <c r="C896" t="str">
        <f>VLOOKUP($B896,Roster!$A$2:$AG$81,2,0)</f>
        <v>Devesh Singh</v>
      </c>
      <c r="D896" t="str">
        <f>VLOOKUP($B896,Roster!$A$2:$AG$81,3,0)</f>
        <v>Raman</v>
      </c>
      <c r="E896" t="str">
        <f>VLOOKUP($B896,Roster!$A$2:$AG$81,MATCH($A896,Roster!$A$2:$AG$2,0),0)</f>
        <v>Off</v>
      </c>
      <c r="F896" t="s">
        <v>7</v>
      </c>
      <c r="G896" s="16">
        <f t="shared" si="77"/>
        <v>0</v>
      </c>
      <c r="H896" s="16">
        <f t="shared" si="78"/>
        <v>0</v>
      </c>
      <c r="I896" s="16">
        <f t="shared" si="79"/>
        <v>0</v>
      </c>
    </row>
    <row r="897" spans="1:9" x14ac:dyDescent="0.25">
      <c r="A897" s="15">
        <f t="shared" si="82"/>
        <v>44724</v>
      </c>
      <c r="B897" t="str">
        <f t="shared" si="83"/>
        <v>Raviranjan-1079</v>
      </c>
      <c r="C897" t="str">
        <f>VLOOKUP($B897,Roster!$A$2:$AG$81,2,0)</f>
        <v>Raviranjan</v>
      </c>
      <c r="D897" t="str">
        <f>VLOOKUP($B897,Roster!$A$2:$AG$81,3,0)</f>
        <v>Raman</v>
      </c>
      <c r="E897" t="str">
        <f>VLOOKUP($B897,Roster!$A$2:$AG$81,MATCH($A897,Roster!$A$2:$AG$2,0),0)</f>
        <v>Off</v>
      </c>
      <c r="F897" t="s">
        <v>7</v>
      </c>
      <c r="G897" s="16">
        <f t="shared" si="77"/>
        <v>0</v>
      </c>
      <c r="H897" s="16">
        <f t="shared" si="78"/>
        <v>0</v>
      </c>
      <c r="I897" s="16">
        <f t="shared" si="79"/>
        <v>0</v>
      </c>
    </row>
    <row r="898" spans="1:9" x14ac:dyDescent="0.25">
      <c r="A898" s="15">
        <f t="shared" si="82"/>
        <v>44724</v>
      </c>
      <c r="B898" t="str">
        <f t="shared" si="83"/>
        <v>Shilpa-1082</v>
      </c>
      <c r="C898" t="str">
        <f>VLOOKUP($B898,Roster!$A$2:$AG$81,2,0)</f>
        <v>Shilpa</v>
      </c>
      <c r="D898" t="str">
        <f>VLOOKUP($B898,Roster!$A$2:$AG$81,3,0)</f>
        <v>Raman</v>
      </c>
      <c r="E898" t="str">
        <f>VLOOKUP($B898,Roster!$A$2:$AG$81,MATCH($A898,Roster!$A$2:$AG$2,0),0)</f>
        <v>Off</v>
      </c>
      <c r="F898" t="s">
        <v>7</v>
      </c>
      <c r="G898" s="16">
        <f t="shared" si="77"/>
        <v>0</v>
      </c>
      <c r="H898" s="16">
        <f t="shared" si="78"/>
        <v>0</v>
      </c>
      <c r="I898" s="16">
        <f t="shared" si="79"/>
        <v>0</v>
      </c>
    </row>
    <row r="899" spans="1:9" x14ac:dyDescent="0.25">
      <c r="A899" s="15">
        <f t="shared" si="82"/>
        <v>44724</v>
      </c>
      <c r="B899" t="str">
        <f t="shared" si="83"/>
        <v>Amit-1085</v>
      </c>
      <c r="C899" t="str">
        <f>VLOOKUP($B899,Roster!$A$2:$AG$81,2,0)</f>
        <v>Amit</v>
      </c>
      <c r="D899" t="str">
        <f>VLOOKUP($B899,Roster!$A$2:$AG$81,3,0)</f>
        <v>Raman</v>
      </c>
      <c r="E899" t="str">
        <f>VLOOKUP($B899,Roster!$A$2:$AG$81,MATCH($A899,Roster!$A$2:$AG$2,0),0)</f>
        <v>Off</v>
      </c>
      <c r="F899" t="s">
        <v>7</v>
      </c>
      <c r="G899" s="16">
        <f t="shared" ref="G899:G962" si="84">IF(E899&lt;&gt;F899,1,0)</f>
        <v>0</v>
      </c>
      <c r="H899" s="16">
        <f t="shared" ref="H899:H962" si="85">IF(F899="Present",1,0)</f>
        <v>0</v>
      </c>
      <c r="I899" s="16">
        <f t="shared" ref="I899:I962" si="86">IF(G899=H899,0,1)</f>
        <v>0</v>
      </c>
    </row>
    <row r="900" spans="1:9" x14ac:dyDescent="0.25">
      <c r="A900" s="15">
        <f t="shared" si="82"/>
        <v>44724</v>
      </c>
      <c r="B900" t="str">
        <f t="shared" si="83"/>
        <v>Md Talib-1088</v>
      </c>
      <c r="C900" t="str">
        <f>VLOOKUP($B900,Roster!$A$2:$AG$81,2,0)</f>
        <v>Md Talib</v>
      </c>
      <c r="D900" t="str">
        <f>VLOOKUP($B900,Roster!$A$2:$AG$81,3,0)</f>
        <v>Raman</v>
      </c>
      <c r="E900" t="str">
        <f>VLOOKUP($B900,Roster!$A$2:$AG$81,MATCH($A900,Roster!$A$2:$AG$2,0),0)</f>
        <v>Off</v>
      </c>
      <c r="F900" t="s">
        <v>7</v>
      </c>
      <c r="G900" s="16">
        <f t="shared" si="84"/>
        <v>0</v>
      </c>
      <c r="H900" s="16">
        <f t="shared" si="85"/>
        <v>0</v>
      </c>
      <c r="I900" s="16">
        <f t="shared" si="86"/>
        <v>0</v>
      </c>
    </row>
    <row r="901" spans="1:9" x14ac:dyDescent="0.25">
      <c r="A901" s="15">
        <f t="shared" si="82"/>
        <v>44724</v>
      </c>
      <c r="B901" t="str">
        <f t="shared" si="83"/>
        <v>Arpan-1091</v>
      </c>
      <c r="C901" t="str">
        <f>VLOOKUP($B901,Roster!$A$2:$AG$81,2,0)</f>
        <v>Arpan</v>
      </c>
      <c r="D901" t="str">
        <f>VLOOKUP($B901,Roster!$A$2:$AG$81,3,0)</f>
        <v>Raman</v>
      </c>
      <c r="E901" t="str">
        <f>VLOOKUP($B901,Roster!$A$2:$AG$81,MATCH($A901,Roster!$A$2:$AG$2,0),0)</f>
        <v>Off</v>
      </c>
      <c r="F901" t="s">
        <v>7</v>
      </c>
      <c r="G901" s="16">
        <f t="shared" si="84"/>
        <v>0</v>
      </c>
      <c r="H901" s="16">
        <f t="shared" si="85"/>
        <v>0</v>
      </c>
      <c r="I901" s="16">
        <f t="shared" si="86"/>
        <v>0</v>
      </c>
    </row>
    <row r="902" spans="1:9" x14ac:dyDescent="0.25">
      <c r="A902" s="15">
        <f t="shared" si="82"/>
        <v>44724</v>
      </c>
      <c r="B902" t="str">
        <f t="shared" si="83"/>
        <v>Shubham-1094</v>
      </c>
      <c r="C902" t="str">
        <f>VLOOKUP($B902,Roster!$A$2:$AG$81,2,0)</f>
        <v>Shubham</v>
      </c>
      <c r="D902" t="str">
        <f>VLOOKUP($B902,Roster!$A$2:$AG$81,3,0)</f>
        <v>Raman</v>
      </c>
      <c r="E902" t="str">
        <f>VLOOKUP($B902,Roster!$A$2:$AG$81,MATCH($A902,Roster!$A$2:$AG$2,0),0)</f>
        <v>Off</v>
      </c>
      <c r="F902" t="s">
        <v>7</v>
      </c>
      <c r="G902" s="16">
        <f t="shared" si="84"/>
        <v>0</v>
      </c>
      <c r="H902" s="16">
        <f t="shared" si="85"/>
        <v>0</v>
      </c>
      <c r="I902" s="16">
        <f t="shared" si="86"/>
        <v>0</v>
      </c>
    </row>
    <row r="903" spans="1:9" x14ac:dyDescent="0.25">
      <c r="A903" s="15">
        <f t="shared" si="82"/>
        <v>44724</v>
      </c>
      <c r="B903" t="str">
        <f t="shared" si="83"/>
        <v>Nitesh-1097</v>
      </c>
      <c r="C903" t="str">
        <f>VLOOKUP($B903,Roster!$A$2:$AG$81,2,0)</f>
        <v>Nitesh</v>
      </c>
      <c r="D903" t="str">
        <f>VLOOKUP($B903,Roster!$A$2:$AG$81,3,0)</f>
        <v>Raman</v>
      </c>
      <c r="E903" t="str">
        <f>VLOOKUP($B903,Roster!$A$2:$AG$81,MATCH($A903,Roster!$A$2:$AG$2,0),0)</f>
        <v>Off</v>
      </c>
      <c r="F903" t="s">
        <v>7</v>
      </c>
      <c r="G903" s="16">
        <f t="shared" si="84"/>
        <v>0</v>
      </c>
      <c r="H903" s="16">
        <f t="shared" si="85"/>
        <v>0</v>
      </c>
      <c r="I903" s="16">
        <f t="shared" si="86"/>
        <v>0</v>
      </c>
    </row>
    <row r="904" spans="1:9" x14ac:dyDescent="0.25">
      <c r="A904" s="15">
        <f t="shared" si="82"/>
        <v>44724</v>
      </c>
      <c r="B904" t="str">
        <f t="shared" si="83"/>
        <v>Yashpal Rawat-1100</v>
      </c>
      <c r="C904" t="str">
        <f>VLOOKUP($B904,Roster!$A$2:$AG$81,2,0)</f>
        <v>Yashpal Rawat</v>
      </c>
      <c r="D904" t="str">
        <f>VLOOKUP($B904,Roster!$A$2:$AG$81,3,0)</f>
        <v>Shivaji</v>
      </c>
      <c r="E904" t="str">
        <f>VLOOKUP($B904,Roster!$A$2:$AG$81,MATCH($A904,Roster!$A$2:$AG$2,0),0)</f>
        <v>Off</v>
      </c>
      <c r="F904" t="s">
        <v>7</v>
      </c>
      <c r="G904" s="16">
        <f t="shared" si="84"/>
        <v>0</v>
      </c>
      <c r="H904" s="16">
        <f t="shared" si="85"/>
        <v>0</v>
      </c>
      <c r="I904" s="16">
        <f t="shared" si="86"/>
        <v>0</v>
      </c>
    </row>
    <row r="905" spans="1:9" x14ac:dyDescent="0.25">
      <c r="A905" s="15">
        <f t="shared" si="82"/>
        <v>44724</v>
      </c>
      <c r="B905" t="str">
        <f t="shared" si="83"/>
        <v>Narander-1103</v>
      </c>
      <c r="C905" t="str">
        <f>VLOOKUP($B905,Roster!$A$2:$AG$81,2,0)</f>
        <v>Narander</v>
      </c>
      <c r="D905" t="str">
        <f>VLOOKUP($B905,Roster!$A$2:$AG$81,3,0)</f>
        <v>Shivaji</v>
      </c>
      <c r="E905" t="str">
        <f>VLOOKUP($B905,Roster!$A$2:$AG$81,MATCH($A905,Roster!$A$2:$AG$2,0),0)</f>
        <v>Off</v>
      </c>
      <c r="F905" t="s">
        <v>7</v>
      </c>
      <c r="G905" s="16">
        <f t="shared" si="84"/>
        <v>0</v>
      </c>
      <c r="H905" s="16">
        <f t="shared" si="85"/>
        <v>0</v>
      </c>
      <c r="I905" s="16">
        <f t="shared" si="86"/>
        <v>0</v>
      </c>
    </row>
    <row r="906" spans="1:9" x14ac:dyDescent="0.25">
      <c r="A906" s="15">
        <f t="shared" si="82"/>
        <v>44724</v>
      </c>
      <c r="B906" t="str">
        <f t="shared" si="83"/>
        <v>Praveen Kumar-1106</v>
      </c>
      <c r="C906" t="str">
        <f>VLOOKUP($B906,Roster!$A$2:$AG$81,2,0)</f>
        <v>Praveen Kumar</v>
      </c>
      <c r="D906" t="str">
        <f>VLOOKUP($B906,Roster!$A$2:$AG$81,3,0)</f>
        <v>Shivaji</v>
      </c>
      <c r="E906" t="str">
        <f>VLOOKUP($B906,Roster!$A$2:$AG$81,MATCH($A906,Roster!$A$2:$AG$2,0),0)</f>
        <v>Off</v>
      </c>
      <c r="F906" t="s">
        <v>7</v>
      </c>
      <c r="G906" s="16">
        <f t="shared" si="84"/>
        <v>0</v>
      </c>
      <c r="H906" s="16">
        <f t="shared" si="85"/>
        <v>0</v>
      </c>
      <c r="I906" s="16">
        <f t="shared" si="86"/>
        <v>0</v>
      </c>
    </row>
    <row r="907" spans="1:9" x14ac:dyDescent="0.25">
      <c r="A907" s="15">
        <f t="shared" si="82"/>
        <v>44724</v>
      </c>
      <c r="B907" t="str">
        <f t="shared" si="83"/>
        <v>Shivani Jain-1109</v>
      </c>
      <c r="C907" t="str">
        <f>VLOOKUP($B907,Roster!$A$2:$AG$81,2,0)</f>
        <v>Shivani Jain</v>
      </c>
      <c r="D907" t="str">
        <f>VLOOKUP($B907,Roster!$A$2:$AG$81,3,0)</f>
        <v>Shivaji</v>
      </c>
      <c r="E907" t="str">
        <f>VLOOKUP($B907,Roster!$A$2:$AG$81,MATCH($A907,Roster!$A$2:$AG$2,0),0)</f>
        <v>Off</v>
      </c>
      <c r="F907" t="s">
        <v>7</v>
      </c>
      <c r="G907" s="16">
        <f t="shared" si="84"/>
        <v>0</v>
      </c>
      <c r="H907" s="16">
        <f t="shared" si="85"/>
        <v>0</v>
      </c>
      <c r="I907" s="16">
        <f t="shared" si="86"/>
        <v>0</v>
      </c>
    </row>
    <row r="908" spans="1:9" x14ac:dyDescent="0.25">
      <c r="A908" s="15">
        <f t="shared" si="82"/>
        <v>44724</v>
      </c>
      <c r="B908" t="str">
        <f t="shared" si="83"/>
        <v>Jyoti sharma-1112</v>
      </c>
      <c r="C908" t="str">
        <f>VLOOKUP($B908,Roster!$A$2:$AG$81,2,0)</f>
        <v>Jyoti sharma</v>
      </c>
      <c r="D908" t="str">
        <f>VLOOKUP($B908,Roster!$A$2:$AG$81,3,0)</f>
        <v>Shivaji</v>
      </c>
      <c r="E908" t="str">
        <f>VLOOKUP($B908,Roster!$A$2:$AG$81,MATCH($A908,Roster!$A$2:$AG$2,0),0)</f>
        <v>Off</v>
      </c>
      <c r="F908" t="s">
        <v>7</v>
      </c>
      <c r="G908" s="16">
        <f t="shared" si="84"/>
        <v>0</v>
      </c>
      <c r="H908" s="16">
        <f t="shared" si="85"/>
        <v>0</v>
      </c>
      <c r="I908" s="16">
        <f t="shared" si="86"/>
        <v>0</v>
      </c>
    </row>
    <row r="909" spans="1:9" x14ac:dyDescent="0.25">
      <c r="A909" s="15">
        <f t="shared" si="82"/>
        <v>44724</v>
      </c>
      <c r="B909" t="str">
        <f t="shared" si="83"/>
        <v>Hemant-1115</v>
      </c>
      <c r="C909" t="str">
        <f>VLOOKUP($B909,Roster!$A$2:$AG$81,2,0)</f>
        <v>Hemant</v>
      </c>
      <c r="D909" t="str">
        <f>VLOOKUP($B909,Roster!$A$2:$AG$81,3,0)</f>
        <v>Shivaji</v>
      </c>
      <c r="E909" t="str">
        <f>VLOOKUP($B909,Roster!$A$2:$AG$81,MATCH($A909,Roster!$A$2:$AG$2,0),0)</f>
        <v>Off</v>
      </c>
      <c r="F909" t="s">
        <v>7</v>
      </c>
      <c r="G909" s="16">
        <f t="shared" si="84"/>
        <v>0</v>
      </c>
      <c r="H909" s="16">
        <f t="shared" si="85"/>
        <v>0</v>
      </c>
      <c r="I909" s="16">
        <f t="shared" si="86"/>
        <v>0</v>
      </c>
    </row>
    <row r="910" spans="1:9" x14ac:dyDescent="0.25">
      <c r="A910" s="15">
        <f t="shared" si="82"/>
        <v>44724</v>
      </c>
      <c r="B910" t="str">
        <f t="shared" si="83"/>
        <v>Deepak -1118</v>
      </c>
      <c r="C910" t="str">
        <f>VLOOKUP($B910,Roster!$A$2:$AG$81,2,0)</f>
        <v xml:space="preserve">Deepak </v>
      </c>
      <c r="D910" t="str">
        <f>VLOOKUP($B910,Roster!$A$2:$AG$81,3,0)</f>
        <v>Shivaji</v>
      </c>
      <c r="E910" t="str">
        <f>VLOOKUP($B910,Roster!$A$2:$AG$81,MATCH($A910,Roster!$A$2:$AG$2,0),0)</f>
        <v>Off</v>
      </c>
      <c r="F910" t="s">
        <v>7</v>
      </c>
      <c r="G910" s="16">
        <f t="shared" si="84"/>
        <v>0</v>
      </c>
      <c r="H910" s="16">
        <f t="shared" si="85"/>
        <v>0</v>
      </c>
      <c r="I910" s="16">
        <f t="shared" si="86"/>
        <v>0</v>
      </c>
    </row>
    <row r="911" spans="1:9" x14ac:dyDescent="0.25">
      <c r="A911" s="15">
        <f t="shared" si="82"/>
        <v>44724</v>
      </c>
      <c r="B911" t="str">
        <f t="shared" si="83"/>
        <v>Pratham-1121</v>
      </c>
      <c r="C911" t="str">
        <f>VLOOKUP($B911,Roster!$A$2:$AG$81,2,0)</f>
        <v>Pratham</v>
      </c>
      <c r="D911" t="str">
        <f>VLOOKUP($B911,Roster!$A$2:$AG$81,3,0)</f>
        <v>Shivaji</v>
      </c>
      <c r="E911" t="str">
        <f>VLOOKUP($B911,Roster!$A$2:$AG$81,MATCH($A911,Roster!$A$2:$AG$2,0),0)</f>
        <v>Off</v>
      </c>
      <c r="F911" t="s">
        <v>7</v>
      </c>
      <c r="G911" s="16">
        <f t="shared" si="84"/>
        <v>0</v>
      </c>
      <c r="H911" s="16">
        <f t="shared" si="85"/>
        <v>0</v>
      </c>
      <c r="I911" s="16">
        <f t="shared" si="86"/>
        <v>0</v>
      </c>
    </row>
    <row r="912" spans="1:9" x14ac:dyDescent="0.25">
      <c r="A912" s="15">
        <f t="shared" si="82"/>
        <v>44724</v>
      </c>
      <c r="B912" t="str">
        <f t="shared" si="83"/>
        <v>Pankaj-1124</v>
      </c>
      <c r="C912" t="str">
        <f>VLOOKUP($B912,Roster!$A$2:$AG$81,2,0)</f>
        <v>Pankaj</v>
      </c>
      <c r="D912" t="str">
        <f>VLOOKUP($B912,Roster!$A$2:$AG$81,3,0)</f>
        <v>Shivaji</v>
      </c>
      <c r="E912" t="str">
        <f>VLOOKUP($B912,Roster!$A$2:$AG$81,MATCH($A912,Roster!$A$2:$AG$2,0),0)</f>
        <v>Off</v>
      </c>
      <c r="F912" t="s">
        <v>7</v>
      </c>
      <c r="G912" s="16">
        <f t="shared" si="84"/>
        <v>0</v>
      </c>
      <c r="H912" s="16">
        <f t="shared" si="85"/>
        <v>0</v>
      </c>
      <c r="I912" s="16">
        <f t="shared" si="86"/>
        <v>0</v>
      </c>
    </row>
    <row r="913" spans="1:9" x14ac:dyDescent="0.25">
      <c r="A913" s="15">
        <f t="shared" si="82"/>
        <v>44724</v>
      </c>
      <c r="B913" t="str">
        <f t="shared" si="83"/>
        <v>Hitesh-1127</v>
      </c>
      <c r="C913" t="str">
        <f>VLOOKUP($B913,Roster!$A$2:$AG$81,2,0)</f>
        <v>Hitesh</v>
      </c>
      <c r="D913" t="str">
        <f>VLOOKUP($B913,Roster!$A$2:$AG$81,3,0)</f>
        <v>Shivaji</v>
      </c>
      <c r="E913" t="str">
        <f>VLOOKUP($B913,Roster!$A$2:$AG$81,MATCH($A913,Roster!$A$2:$AG$2,0),0)</f>
        <v>Off</v>
      </c>
      <c r="F913" t="s">
        <v>7</v>
      </c>
      <c r="G913" s="16">
        <f t="shared" si="84"/>
        <v>0</v>
      </c>
      <c r="H913" s="16">
        <f t="shared" si="85"/>
        <v>0</v>
      </c>
      <c r="I913" s="16">
        <f t="shared" si="86"/>
        <v>0</v>
      </c>
    </row>
    <row r="914" spans="1:9" x14ac:dyDescent="0.25">
      <c r="A914" s="15">
        <f t="shared" si="82"/>
        <v>44724</v>
      </c>
      <c r="B914" t="str">
        <f t="shared" si="83"/>
        <v>Jaspreet kaur-1130</v>
      </c>
      <c r="C914" t="str">
        <f>VLOOKUP($B914,Roster!$A$2:$AG$81,2,0)</f>
        <v>Jaspreet kaur</v>
      </c>
      <c r="D914" t="str">
        <f>VLOOKUP($B914,Roster!$A$2:$AG$81,3,0)</f>
        <v>Shivaji</v>
      </c>
      <c r="E914" t="str">
        <f>VLOOKUP($B914,Roster!$A$2:$AG$81,MATCH($A914,Roster!$A$2:$AG$2,0),0)</f>
        <v>Off</v>
      </c>
      <c r="F914" t="s">
        <v>7</v>
      </c>
      <c r="G914" s="16">
        <f t="shared" si="84"/>
        <v>0</v>
      </c>
      <c r="H914" s="16">
        <f t="shared" si="85"/>
        <v>0</v>
      </c>
      <c r="I914" s="16">
        <f t="shared" si="86"/>
        <v>0</v>
      </c>
    </row>
    <row r="915" spans="1:9" x14ac:dyDescent="0.25">
      <c r="A915" s="15">
        <f t="shared" si="82"/>
        <v>44724</v>
      </c>
      <c r="B915" t="str">
        <f t="shared" si="83"/>
        <v>Tinku-1133</v>
      </c>
      <c r="C915" t="str">
        <f>VLOOKUP($B915,Roster!$A$2:$AG$81,2,0)</f>
        <v>Tinku</v>
      </c>
      <c r="D915" t="str">
        <f>VLOOKUP($B915,Roster!$A$2:$AG$81,3,0)</f>
        <v>Tagor</v>
      </c>
      <c r="E915" t="str">
        <f>VLOOKUP($B915,Roster!$A$2:$AG$81,MATCH($A915,Roster!$A$2:$AG$2,0),0)</f>
        <v>Off</v>
      </c>
      <c r="F915" t="s">
        <v>7</v>
      </c>
      <c r="G915" s="16">
        <f t="shared" si="84"/>
        <v>0</v>
      </c>
      <c r="H915" s="16">
        <f t="shared" si="85"/>
        <v>0</v>
      </c>
      <c r="I915" s="16">
        <f t="shared" si="86"/>
        <v>0</v>
      </c>
    </row>
    <row r="916" spans="1:9" x14ac:dyDescent="0.25">
      <c r="A916" s="15">
        <f t="shared" si="82"/>
        <v>44724</v>
      </c>
      <c r="B916" t="str">
        <f t="shared" si="83"/>
        <v>Nitika-1136</v>
      </c>
      <c r="C916" t="str">
        <f>VLOOKUP($B916,Roster!$A$2:$AG$81,2,0)</f>
        <v>Nitika</v>
      </c>
      <c r="D916" t="str">
        <f>VLOOKUP($B916,Roster!$A$2:$AG$81,3,0)</f>
        <v>Tagor</v>
      </c>
      <c r="E916" t="str">
        <f>VLOOKUP($B916,Roster!$A$2:$AG$81,MATCH($A916,Roster!$A$2:$AG$2,0),0)</f>
        <v>Off</v>
      </c>
      <c r="F916" t="s">
        <v>7</v>
      </c>
      <c r="G916" s="16">
        <f t="shared" si="84"/>
        <v>0</v>
      </c>
      <c r="H916" s="16">
        <f t="shared" si="85"/>
        <v>0</v>
      </c>
      <c r="I916" s="16">
        <f t="shared" si="86"/>
        <v>0</v>
      </c>
    </row>
    <row r="917" spans="1:9" x14ac:dyDescent="0.25">
      <c r="A917" s="15">
        <f t="shared" si="82"/>
        <v>44724</v>
      </c>
      <c r="B917" t="str">
        <f t="shared" si="83"/>
        <v>Ghazi-1139</v>
      </c>
      <c r="C917" t="str">
        <f>VLOOKUP($B917,Roster!$A$2:$AG$81,2,0)</f>
        <v>Ghazi</v>
      </c>
      <c r="D917" t="str">
        <f>VLOOKUP($B917,Roster!$A$2:$AG$81,3,0)</f>
        <v>Tagor</v>
      </c>
      <c r="E917" t="str">
        <f>VLOOKUP($B917,Roster!$A$2:$AG$81,MATCH($A917,Roster!$A$2:$AG$2,0),0)</f>
        <v>Off</v>
      </c>
      <c r="F917" t="s">
        <v>7</v>
      </c>
      <c r="G917" s="16">
        <f t="shared" si="84"/>
        <v>0</v>
      </c>
      <c r="H917" s="16">
        <f t="shared" si="85"/>
        <v>0</v>
      </c>
      <c r="I917" s="16">
        <f t="shared" si="86"/>
        <v>0</v>
      </c>
    </row>
    <row r="918" spans="1:9" x14ac:dyDescent="0.25">
      <c r="A918" s="15">
        <f t="shared" si="82"/>
        <v>44724</v>
      </c>
      <c r="B918" t="str">
        <f t="shared" si="83"/>
        <v>Ajay-1142</v>
      </c>
      <c r="C918" t="str">
        <f>VLOOKUP($B918,Roster!$A$2:$AG$81,2,0)</f>
        <v>Ajay</v>
      </c>
      <c r="D918" t="str">
        <f>VLOOKUP($B918,Roster!$A$2:$AG$81,3,0)</f>
        <v>Tagor</v>
      </c>
      <c r="E918" t="str">
        <f>VLOOKUP($B918,Roster!$A$2:$AG$81,MATCH($A918,Roster!$A$2:$AG$2,0),0)</f>
        <v>Off</v>
      </c>
      <c r="F918" t="s">
        <v>7</v>
      </c>
      <c r="G918" s="16">
        <f t="shared" si="84"/>
        <v>0</v>
      </c>
      <c r="H918" s="16">
        <f t="shared" si="85"/>
        <v>0</v>
      </c>
      <c r="I918" s="16">
        <f t="shared" si="86"/>
        <v>0</v>
      </c>
    </row>
    <row r="919" spans="1:9" x14ac:dyDescent="0.25">
      <c r="A919" s="15">
        <f t="shared" si="82"/>
        <v>44724</v>
      </c>
      <c r="B919" t="str">
        <f t="shared" si="83"/>
        <v>Manan-1145</v>
      </c>
      <c r="C919" t="str">
        <f>VLOOKUP($B919,Roster!$A$2:$AG$81,2,0)</f>
        <v>Manan</v>
      </c>
      <c r="D919" t="str">
        <f>VLOOKUP($B919,Roster!$A$2:$AG$81,3,0)</f>
        <v>Tagor</v>
      </c>
      <c r="E919" t="str">
        <f>VLOOKUP($B919,Roster!$A$2:$AG$81,MATCH($A919,Roster!$A$2:$AG$2,0),0)</f>
        <v>Off</v>
      </c>
      <c r="F919" t="s">
        <v>7</v>
      </c>
      <c r="G919" s="16">
        <f t="shared" si="84"/>
        <v>0</v>
      </c>
      <c r="H919" s="16">
        <f t="shared" si="85"/>
        <v>0</v>
      </c>
      <c r="I919" s="16">
        <f t="shared" si="86"/>
        <v>0</v>
      </c>
    </row>
    <row r="920" spans="1:9" x14ac:dyDescent="0.25">
      <c r="A920" s="15">
        <f t="shared" si="82"/>
        <v>44724</v>
      </c>
      <c r="B920" t="str">
        <f t="shared" si="83"/>
        <v>Dheeraj-1148</v>
      </c>
      <c r="C920" t="str">
        <f>VLOOKUP($B920,Roster!$A$2:$AG$81,2,0)</f>
        <v>Dheeraj</v>
      </c>
      <c r="D920" t="str">
        <f>VLOOKUP($B920,Roster!$A$2:$AG$81,3,0)</f>
        <v>Tagor</v>
      </c>
      <c r="E920" t="str">
        <f>VLOOKUP($B920,Roster!$A$2:$AG$81,MATCH($A920,Roster!$A$2:$AG$2,0),0)</f>
        <v>Off</v>
      </c>
      <c r="F920" t="s">
        <v>7</v>
      </c>
      <c r="G920" s="16">
        <f t="shared" si="84"/>
        <v>0</v>
      </c>
      <c r="H920" s="16">
        <f t="shared" si="85"/>
        <v>0</v>
      </c>
      <c r="I920" s="16">
        <f t="shared" si="86"/>
        <v>0</v>
      </c>
    </row>
    <row r="921" spans="1:9" x14ac:dyDescent="0.25">
      <c r="A921" s="15">
        <f t="shared" si="82"/>
        <v>44724</v>
      </c>
      <c r="B921" t="str">
        <f t="shared" si="83"/>
        <v>Soin-1151</v>
      </c>
      <c r="C921" t="str">
        <f>VLOOKUP($B921,Roster!$A$2:$AG$81,2,0)</f>
        <v>Soin</v>
      </c>
      <c r="D921" t="str">
        <f>VLOOKUP($B921,Roster!$A$2:$AG$81,3,0)</f>
        <v>Tagor</v>
      </c>
      <c r="E921" t="str">
        <f>VLOOKUP($B921,Roster!$A$2:$AG$81,MATCH($A921,Roster!$A$2:$AG$2,0),0)</f>
        <v>Off</v>
      </c>
      <c r="F921" t="s">
        <v>7</v>
      </c>
      <c r="G921" s="16">
        <f t="shared" si="84"/>
        <v>0</v>
      </c>
      <c r="H921" s="16">
        <f t="shared" si="85"/>
        <v>0</v>
      </c>
      <c r="I921" s="16">
        <f t="shared" si="86"/>
        <v>0</v>
      </c>
    </row>
    <row r="922" spans="1:9" x14ac:dyDescent="0.25">
      <c r="A922" s="15">
        <f t="shared" si="82"/>
        <v>44724</v>
      </c>
      <c r="B922" t="str">
        <f t="shared" si="83"/>
        <v>Nitesh Singh-1154</v>
      </c>
      <c r="C922" t="str">
        <f>VLOOKUP($B922,Roster!$A$2:$AG$81,2,0)</f>
        <v>Nitesh Singh</v>
      </c>
      <c r="D922" t="str">
        <f>VLOOKUP($B922,Roster!$A$2:$AG$81,3,0)</f>
        <v>Tagor</v>
      </c>
      <c r="E922" t="str">
        <f>VLOOKUP($B922,Roster!$A$2:$AG$81,MATCH($A922,Roster!$A$2:$AG$2,0),0)</f>
        <v>Off</v>
      </c>
      <c r="F922" t="s">
        <v>7</v>
      </c>
      <c r="G922" s="16">
        <f t="shared" si="84"/>
        <v>0</v>
      </c>
      <c r="H922" s="16">
        <f t="shared" si="85"/>
        <v>0</v>
      </c>
      <c r="I922" s="16">
        <f t="shared" si="86"/>
        <v>0</v>
      </c>
    </row>
    <row r="923" spans="1:9" x14ac:dyDescent="0.25">
      <c r="A923" s="15">
        <f t="shared" si="82"/>
        <v>44724</v>
      </c>
      <c r="B923" t="str">
        <f t="shared" si="83"/>
        <v>Devender-1157</v>
      </c>
      <c r="C923" t="str">
        <f>VLOOKUP($B923,Roster!$A$2:$AG$81,2,0)</f>
        <v>Devender</v>
      </c>
      <c r="D923" t="str">
        <f>VLOOKUP($B923,Roster!$A$2:$AG$81,3,0)</f>
        <v>Tagor</v>
      </c>
      <c r="E923" t="str">
        <f>VLOOKUP($B923,Roster!$A$2:$AG$81,MATCH($A923,Roster!$A$2:$AG$2,0),0)</f>
        <v>Off</v>
      </c>
      <c r="F923" t="s">
        <v>7</v>
      </c>
      <c r="G923" s="16">
        <f t="shared" si="84"/>
        <v>0</v>
      </c>
      <c r="H923" s="16">
        <f t="shared" si="85"/>
        <v>0</v>
      </c>
      <c r="I923" s="16">
        <f t="shared" si="86"/>
        <v>0</v>
      </c>
    </row>
    <row r="924" spans="1:9" x14ac:dyDescent="0.25">
      <c r="A924" s="15">
        <f t="shared" si="82"/>
        <v>44724</v>
      </c>
      <c r="B924" t="str">
        <f t="shared" si="83"/>
        <v>Deepak-1160</v>
      </c>
      <c r="C924" t="str">
        <f>VLOOKUP($B924,Roster!$A$2:$AG$81,2,0)</f>
        <v>Deepak</v>
      </c>
      <c r="D924" t="str">
        <f>VLOOKUP($B924,Roster!$A$2:$AG$81,3,0)</f>
        <v>Tagor</v>
      </c>
      <c r="E924" t="str">
        <f>VLOOKUP($B924,Roster!$A$2:$AG$81,MATCH($A924,Roster!$A$2:$AG$2,0),0)</f>
        <v>Off</v>
      </c>
      <c r="F924" t="s">
        <v>7</v>
      </c>
      <c r="G924" s="16">
        <f t="shared" si="84"/>
        <v>0</v>
      </c>
      <c r="H924" s="16">
        <f t="shared" si="85"/>
        <v>0</v>
      </c>
      <c r="I924" s="16">
        <f t="shared" si="86"/>
        <v>0</v>
      </c>
    </row>
    <row r="925" spans="1:9" x14ac:dyDescent="0.25">
      <c r="A925" s="15">
        <f t="shared" si="82"/>
        <v>44724</v>
      </c>
      <c r="B925" t="str">
        <f t="shared" si="83"/>
        <v>Kanika-1163</v>
      </c>
      <c r="C925" t="str">
        <f>VLOOKUP($B925,Roster!$A$2:$AG$81,2,0)</f>
        <v>Kanika</v>
      </c>
      <c r="D925" t="str">
        <f>VLOOKUP($B925,Roster!$A$2:$AG$81,3,0)</f>
        <v>Tagor</v>
      </c>
      <c r="E925" t="str">
        <f>VLOOKUP($B925,Roster!$A$2:$AG$81,MATCH($A925,Roster!$A$2:$AG$2,0),0)</f>
        <v>Off</v>
      </c>
      <c r="F925" t="s">
        <v>7</v>
      </c>
      <c r="G925" s="16">
        <f t="shared" si="84"/>
        <v>0</v>
      </c>
      <c r="H925" s="16">
        <f t="shared" si="85"/>
        <v>0</v>
      </c>
      <c r="I925" s="16">
        <f t="shared" si="86"/>
        <v>0</v>
      </c>
    </row>
    <row r="926" spans="1:9" x14ac:dyDescent="0.25">
      <c r="A926" s="15">
        <f t="shared" si="82"/>
        <v>44724</v>
      </c>
      <c r="B926" t="str">
        <f t="shared" si="83"/>
        <v>Priyanka-1166</v>
      </c>
      <c r="C926" t="str">
        <f>VLOOKUP($B926,Roster!$A$2:$AG$81,2,0)</f>
        <v>Priyanka</v>
      </c>
      <c r="D926" t="str">
        <f>VLOOKUP($B926,Roster!$A$2:$AG$81,3,0)</f>
        <v>Tagor</v>
      </c>
      <c r="E926" t="str">
        <f>VLOOKUP($B926,Roster!$A$2:$AG$81,MATCH($A926,Roster!$A$2:$AG$2,0),0)</f>
        <v>Off</v>
      </c>
      <c r="F926" t="s">
        <v>7</v>
      </c>
      <c r="G926" s="16">
        <f t="shared" si="84"/>
        <v>0</v>
      </c>
      <c r="H926" s="16">
        <f t="shared" si="85"/>
        <v>0</v>
      </c>
      <c r="I926" s="16">
        <f t="shared" si="86"/>
        <v>0</v>
      </c>
    </row>
    <row r="927" spans="1:9" x14ac:dyDescent="0.25">
      <c r="A927" s="15">
        <f t="shared" si="82"/>
        <v>44724</v>
      </c>
      <c r="B927" t="str">
        <f t="shared" si="83"/>
        <v>Ishu sharma-1169</v>
      </c>
      <c r="C927" t="str">
        <f>VLOOKUP($B927,Roster!$A$2:$AG$81,2,0)</f>
        <v>Ishu sharma</v>
      </c>
      <c r="D927" t="str">
        <f>VLOOKUP($B927,Roster!$A$2:$AG$81,3,0)</f>
        <v>WR Ashoka</v>
      </c>
      <c r="E927" t="str">
        <f>VLOOKUP($B927,Roster!$A$2:$AG$81,MATCH($A927,Roster!$A$2:$AG$2,0),0)</f>
        <v>Off</v>
      </c>
      <c r="F927" t="s">
        <v>7</v>
      </c>
      <c r="G927" s="16">
        <f t="shared" si="84"/>
        <v>0</v>
      </c>
      <c r="H927" s="16">
        <f t="shared" si="85"/>
        <v>0</v>
      </c>
      <c r="I927" s="16">
        <f t="shared" si="86"/>
        <v>0</v>
      </c>
    </row>
    <row r="928" spans="1:9" x14ac:dyDescent="0.25">
      <c r="A928" s="15">
        <f t="shared" si="82"/>
        <v>44724</v>
      </c>
      <c r="B928" t="str">
        <f t="shared" si="83"/>
        <v>Neeraj-1172</v>
      </c>
      <c r="C928" t="str">
        <f>VLOOKUP($B928,Roster!$A$2:$AG$81,2,0)</f>
        <v>Neeraj</v>
      </c>
      <c r="D928" t="str">
        <f>VLOOKUP($B928,Roster!$A$2:$AG$81,3,0)</f>
        <v>WR Ashoka</v>
      </c>
      <c r="E928" t="str">
        <f>VLOOKUP($B928,Roster!$A$2:$AG$81,MATCH($A928,Roster!$A$2:$AG$2,0),0)</f>
        <v>Off</v>
      </c>
      <c r="F928" t="s">
        <v>7</v>
      </c>
      <c r="G928" s="16">
        <f t="shared" si="84"/>
        <v>0</v>
      </c>
      <c r="H928" s="16">
        <f t="shared" si="85"/>
        <v>0</v>
      </c>
      <c r="I928" s="16">
        <f t="shared" si="86"/>
        <v>0</v>
      </c>
    </row>
    <row r="929" spans="1:9" x14ac:dyDescent="0.25">
      <c r="A929" s="15">
        <f t="shared" si="82"/>
        <v>44724</v>
      </c>
      <c r="B929" t="str">
        <f t="shared" si="83"/>
        <v>Mansi-1175</v>
      </c>
      <c r="C929" t="str">
        <f>VLOOKUP($B929,Roster!$A$2:$AG$81,2,0)</f>
        <v>Mansi</v>
      </c>
      <c r="D929" t="str">
        <f>VLOOKUP($B929,Roster!$A$2:$AG$81,3,0)</f>
        <v>WR Ashoka</v>
      </c>
      <c r="E929" t="str">
        <f>VLOOKUP($B929,Roster!$A$2:$AG$81,MATCH($A929,Roster!$A$2:$AG$2,0),0)</f>
        <v>Off</v>
      </c>
      <c r="F929" t="s">
        <v>7</v>
      </c>
      <c r="G929" s="16">
        <f t="shared" si="84"/>
        <v>0</v>
      </c>
      <c r="H929" s="16">
        <f t="shared" si="85"/>
        <v>0</v>
      </c>
      <c r="I929" s="16">
        <f t="shared" si="86"/>
        <v>0</v>
      </c>
    </row>
    <row r="930" spans="1:9" x14ac:dyDescent="0.25">
      <c r="A930" s="15">
        <f t="shared" si="82"/>
        <v>44724</v>
      </c>
      <c r="B930" t="str">
        <f t="shared" si="83"/>
        <v>Kritika sharma-1178</v>
      </c>
      <c r="C930" t="str">
        <f>VLOOKUP($B930,Roster!$A$2:$AG$81,2,0)</f>
        <v>Kritika sharma</v>
      </c>
      <c r="D930" t="str">
        <f>VLOOKUP($B930,Roster!$A$2:$AG$81,3,0)</f>
        <v>WR Ashoka</v>
      </c>
      <c r="E930" t="str">
        <f>VLOOKUP($B930,Roster!$A$2:$AG$81,MATCH($A930,Roster!$A$2:$AG$2,0),0)</f>
        <v>Off</v>
      </c>
      <c r="F930" t="s">
        <v>7</v>
      </c>
      <c r="G930" s="16">
        <f t="shared" si="84"/>
        <v>0</v>
      </c>
      <c r="H930" s="16">
        <f t="shared" si="85"/>
        <v>0</v>
      </c>
      <c r="I930" s="16">
        <f t="shared" si="86"/>
        <v>0</v>
      </c>
    </row>
    <row r="931" spans="1:9" x14ac:dyDescent="0.25">
      <c r="A931" s="15">
        <f t="shared" si="82"/>
        <v>44724</v>
      </c>
      <c r="B931" t="str">
        <f t="shared" si="83"/>
        <v>Yashika-1181</v>
      </c>
      <c r="C931" t="str">
        <f>VLOOKUP($B931,Roster!$A$2:$AG$81,2,0)</f>
        <v>Yashika</v>
      </c>
      <c r="D931" t="str">
        <f>VLOOKUP($B931,Roster!$A$2:$AG$81,3,0)</f>
        <v>WR Ashoka</v>
      </c>
      <c r="E931" t="str">
        <f>VLOOKUP($B931,Roster!$A$2:$AG$81,MATCH($A931,Roster!$A$2:$AG$2,0),0)</f>
        <v>Off</v>
      </c>
      <c r="F931" t="s">
        <v>7</v>
      </c>
      <c r="G931" s="16">
        <f t="shared" si="84"/>
        <v>0</v>
      </c>
      <c r="H931" s="16">
        <f t="shared" si="85"/>
        <v>0</v>
      </c>
      <c r="I931" s="16">
        <f t="shared" si="86"/>
        <v>0</v>
      </c>
    </row>
    <row r="932" spans="1:9" x14ac:dyDescent="0.25">
      <c r="A932" s="15">
        <f t="shared" si="82"/>
        <v>44724</v>
      </c>
      <c r="B932" t="str">
        <f t="shared" si="83"/>
        <v>Deepanshu pandey-1184</v>
      </c>
      <c r="C932" t="str">
        <f>VLOOKUP($B932,Roster!$A$2:$AG$81,2,0)</f>
        <v>Deepanshu pandey</v>
      </c>
      <c r="D932" t="str">
        <f>VLOOKUP($B932,Roster!$A$2:$AG$81,3,0)</f>
        <v>WR Ashoka</v>
      </c>
      <c r="E932" t="str">
        <f>VLOOKUP($B932,Roster!$A$2:$AG$81,MATCH($A932,Roster!$A$2:$AG$2,0),0)</f>
        <v>Off</v>
      </c>
      <c r="F932" t="s">
        <v>7</v>
      </c>
      <c r="G932" s="16">
        <f t="shared" si="84"/>
        <v>0</v>
      </c>
      <c r="H932" s="16">
        <f t="shared" si="85"/>
        <v>0</v>
      </c>
      <c r="I932" s="16">
        <f t="shared" si="86"/>
        <v>0</v>
      </c>
    </row>
    <row r="933" spans="1:9" x14ac:dyDescent="0.25">
      <c r="A933" s="15">
        <f t="shared" si="82"/>
        <v>44724</v>
      </c>
      <c r="B933" t="str">
        <f t="shared" si="83"/>
        <v>Archana-1187</v>
      </c>
      <c r="C933" t="str">
        <f>VLOOKUP($B933,Roster!$A$2:$AG$81,2,0)</f>
        <v>Archana</v>
      </c>
      <c r="D933" t="str">
        <f>VLOOKUP($B933,Roster!$A$2:$AG$81,3,0)</f>
        <v>WR Ashoka</v>
      </c>
      <c r="E933" t="str">
        <f>VLOOKUP($B933,Roster!$A$2:$AG$81,MATCH($A933,Roster!$A$2:$AG$2,0),0)</f>
        <v>Off</v>
      </c>
      <c r="F933" t="s">
        <v>7</v>
      </c>
      <c r="G933" s="16">
        <f t="shared" si="84"/>
        <v>0</v>
      </c>
      <c r="H933" s="16">
        <f t="shared" si="85"/>
        <v>0</v>
      </c>
      <c r="I933" s="16">
        <f t="shared" si="86"/>
        <v>0</v>
      </c>
    </row>
    <row r="934" spans="1:9" x14ac:dyDescent="0.25">
      <c r="A934" s="15">
        <f t="shared" si="82"/>
        <v>44724</v>
      </c>
      <c r="B934" t="str">
        <f t="shared" si="83"/>
        <v>Naman-1190</v>
      </c>
      <c r="C934" t="str">
        <f>VLOOKUP($B934,Roster!$A$2:$AG$81,2,0)</f>
        <v>Naman</v>
      </c>
      <c r="D934" t="str">
        <f>VLOOKUP($B934,Roster!$A$2:$AG$81,3,0)</f>
        <v>WR Ashoka</v>
      </c>
      <c r="E934" t="str">
        <f>VLOOKUP($B934,Roster!$A$2:$AG$81,MATCH($A934,Roster!$A$2:$AG$2,0),0)</f>
        <v>Off</v>
      </c>
      <c r="F934" t="s">
        <v>7</v>
      </c>
      <c r="G934" s="16">
        <f t="shared" si="84"/>
        <v>0</v>
      </c>
      <c r="H934" s="16">
        <f t="shared" si="85"/>
        <v>0</v>
      </c>
      <c r="I934" s="16">
        <f t="shared" si="86"/>
        <v>0</v>
      </c>
    </row>
    <row r="935" spans="1:9" x14ac:dyDescent="0.25">
      <c r="A935" s="15">
        <f t="shared" si="82"/>
        <v>44724</v>
      </c>
      <c r="B935" t="str">
        <f t="shared" si="83"/>
        <v>Gopal-1193</v>
      </c>
      <c r="C935" t="str">
        <f>VLOOKUP($B935,Roster!$A$2:$AG$81,2,0)</f>
        <v>Gopal</v>
      </c>
      <c r="D935" t="str">
        <f>VLOOKUP($B935,Roster!$A$2:$AG$81,3,0)</f>
        <v>WR Ashoka</v>
      </c>
      <c r="E935" t="str">
        <f>VLOOKUP($B935,Roster!$A$2:$AG$81,MATCH($A935,Roster!$A$2:$AG$2,0),0)</f>
        <v>Off</v>
      </c>
      <c r="F935" t="s">
        <v>7</v>
      </c>
      <c r="G935" s="16">
        <f t="shared" si="84"/>
        <v>0</v>
      </c>
      <c r="H935" s="16">
        <f t="shared" si="85"/>
        <v>0</v>
      </c>
      <c r="I935" s="16">
        <f t="shared" si="86"/>
        <v>0</v>
      </c>
    </row>
    <row r="936" spans="1:9" x14ac:dyDescent="0.25">
      <c r="A936" s="15">
        <f t="shared" ref="A936:A949" si="87">A857+1</f>
        <v>44724</v>
      </c>
      <c r="B936" t="str">
        <f t="shared" ref="B936:B949" si="88">B857</f>
        <v>Anshul -1196</v>
      </c>
      <c r="C936" t="str">
        <f>VLOOKUP($B936,Roster!$A$2:$AG$81,2,0)</f>
        <v xml:space="preserve">Anshul </v>
      </c>
      <c r="D936" t="str">
        <f>VLOOKUP($B936,Roster!$A$2:$AG$81,3,0)</f>
        <v>WR Ashoka</v>
      </c>
      <c r="E936" t="str">
        <f>VLOOKUP($B936,Roster!$A$2:$AG$81,MATCH($A936,Roster!$A$2:$AG$2,0),0)</f>
        <v>Off</v>
      </c>
      <c r="F936" t="s">
        <v>7</v>
      </c>
      <c r="G936" s="16">
        <f t="shared" si="84"/>
        <v>0</v>
      </c>
      <c r="H936" s="16">
        <f t="shared" si="85"/>
        <v>0</v>
      </c>
      <c r="I936" s="16">
        <f t="shared" si="86"/>
        <v>0</v>
      </c>
    </row>
    <row r="937" spans="1:9" x14ac:dyDescent="0.25">
      <c r="A937" s="15">
        <f t="shared" si="87"/>
        <v>44724</v>
      </c>
      <c r="B937" t="str">
        <f t="shared" si="88"/>
        <v>Gopal-1199</v>
      </c>
      <c r="C937" t="str">
        <f>VLOOKUP($B937,Roster!$A$2:$AG$81,2,0)</f>
        <v>Gopal</v>
      </c>
      <c r="D937" t="str">
        <f>VLOOKUP($B937,Roster!$A$2:$AG$81,3,0)</f>
        <v>Ashoka</v>
      </c>
      <c r="E937" t="str">
        <f>VLOOKUP($B937,Roster!$A$2:$AG$81,MATCH($A937,Roster!$A$2:$AG$2,0),0)</f>
        <v>Off</v>
      </c>
      <c r="F937" t="s">
        <v>7</v>
      </c>
      <c r="G937" s="16">
        <f t="shared" si="84"/>
        <v>0</v>
      </c>
      <c r="H937" s="16">
        <f t="shared" si="85"/>
        <v>0</v>
      </c>
      <c r="I937" s="16">
        <f t="shared" si="86"/>
        <v>0</v>
      </c>
    </row>
    <row r="938" spans="1:9" x14ac:dyDescent="0.25">
      <c r="A938" s="15">
        <f t="shared" si="87"/>
        <v>44724</v>
      </c>
      <c r="B938" t="str">
        <f t="shared" si="88"/>
        <v>Nikhil-1202</v>
      </c>
      <c r="C938" t="str">
        <f>VLOOKUP($B938,Roster!$A$2:$AG$81,2,0)</f>
        <v>Nikhil</v>
      </c>
      <c r="D938" t="str">
        <f>VLOOKUP($B938,Roster!$A$2:$AG$81,3,0)</f>
        <v>Ashoka</v>
      </c>
      <c r="E938" t="str">
        <f>VLOOKUP($B938,Roster!$A$2:$AG$81,MATCH($A938,Roster!$A$2:$AG$2,0),0)</f>
        <v>Off</v>
      </c>
      <c r="F938" t="s">
        <v>7</v>
      </c>
      <c r="G938" s="16">
        <f t="shared" si="84"/>
        <v>0</v>
      </c>
      <c r="H938" s="16">
        <f t="shared" si="85"/>
        <v>0</v>
      </c>
      <c r="I938" s="16">
        <f t="shared" si="86"/>
        <v>0</v>
      </c>
    </row>
    <row r="939" spans="1:9" x14ac:dyDescent="0.25">
      <c r="A939" s="15">
        <f t="shared" si="87"/>
        <v>44724</v>
      </c>
      <c r="B939" t="str">
        <f t="shared" si="88"/>
        <v>Priya-1205</v>
      </c>
      <c r="C939" t="str">
        <f>VLOOKUP($B939,Roster!$A$2:$AG$81,2,0)</f>
        <v>Priya</v>
      </c>
      <c r="D939" t="str">
        <f>VLOOKUP($B939,Roster!$A$2:$AG$81,3,0)</f>
        <v>Ashoka</v>
      </c>
      <c r="E939" t="str">
        <f>VLOOKUP($B939,Roster!$A$2:$AG$81,MATCH($A939,Roster!$A$2:$AG$2,0),0)</f>
        <v>Off</v>
      </c>
      <c r="F939" t="s">
        <v>7</v>
      </c>
      <c r="G939" s="16">
        <f t="shared" si="84"/>
        <v>0</v>
      </c>
      <c r="H939" s="16">
        <f t="shared" si="85"/>
        <v>0</v>
      </c>
      <c r="I939" s="16">
        <f t="shared" si="86"/>
        <v>0</v>
      </c>
    </row>
    <row r="940" spans="1:9" x14ac:dyDescent="0.25">
      <c r="A940" s="15">
        <f t="shared" si="87"/>
        <v>44724</v>
      </c>
      <c r="B940" t="str">
        <f t="shared" si="88"/>
        <v>Shashank-1208</v>
      </c>
      <c r="C940" t="str">
        <f>VLOOKUP($B940,Roster!$A$2:$AG$81,2,0)</f>
        <v>Shashank</v>
      </c>
      <c r="D940" t="str">
        <f>VLOOKUP($B940,Roster!$A$2:$AG$81,3,0)</f>
        <v>Ashoka</v>
      </c>
      <c r="E940" t="str">
        <f>VLOOKUP($B940,Roster!$A$2:$AG$81,MATCH($A940,Roster!$A$2:$AG$2,0),0)</f>
        <v>Off</v>
      </c>
      <c r="F940" t="s">
        <v>7</v>
      </c>
      <c r="G940" s="16">
        <f t="shared" si="84"/>
        <v>0</v>
      </c>
      <c r="H940" s="16">
        <f t="shared" si="85"/>
        <v>0</v>
      </c>
      <c r="I940" s="16">
        <f t="shared" si="86"/>
        <v>0</v>
      </c>
    </row>
    <row r="941" spans="1:9" x14ac:dyDescent="0.25">
      <c r="A941" s="15">
        <f t="shared" si="87"/>
        <v>44724</v>
      </c>
      <c r="B941" t="str">
        <f t="shared" si="88"/>
        <v>Sumit-1211</v>
      </c>
      <c r="C941" t="str">
        <f>VLOOKUP($B941,Roster!$A$2:$AG$81,2,0)</f>
        <v>Sumit</v>
      </c>
      <c r="D941" t="str">
        <f>VLOOKUP($B941,Roster!$A$2:$AG$81,3,0)</f>
        <v>Ashoka</v>
      </c>
      <c r="E941" t="str">
        <f>VLOOKUP($B941,Roster!$A$2:$AG$81,MATCH($A941,Roster!$A$2:$AG$2,0),0)</f>
        <v>Off</v>
      </c>
      <c r="F941" t="s">
        <v>7</v>
      </c>
      <c r="G941" s="16">
        <f t="shared" si="84"/>
        <v>0</v>
      </c>
      <c r="H941" s="16">
        <f t="shared" si="85"/>
        <v>0</v>
      </c>
      <c r="I941" s="16">
        <f t="shared" si="86"/>
        <v>0</v>
      </c>
    </row>
    <row r="942" spans="1:9" x14ac:dyDescent="0.25">
      <c r="A942" s="15">
        <f t="shared" si="87"/>
        <v>44724</v>
      </c>
      <c r="B942" t="str">
        <f t="shared" si="88"/>
        <v>Anjali-1214</v>
      </c>
      <c r="C942" t="str">
        <f>VLOOKUP($B942,Roster!$A$2:$AG$81,2,0)</f>
        <v>Anjali</v>
      </c>
      <c r="D942" t="str">
        <f>VLOOKUP($B942,Roster!$A$2:$AG$81,3,0)</f>
        <v>Excel Avengers</v>
      </c>
      <c r="E942" t="str">
        <f>VLOOKUP($B942,Roster!$A$2:$AG$81,MATCH($A942,Roster!$A$2:$AG$2,0),0)</f>
        <v>Off</v>
      </c>
      <c r="F942" t="s">
        <v>7</v>
      </c>
      <c r="G942" s="16">
        <f t="shared" si="84"/>
        <v>0</v>
      </c>
      <c r="H942" s="16">
        <f t="shared" si="85"/>
        <v>0</v>
      </c>
      <c r="I942" s="16">
        <f t="shared" si="86"/>
        <v>0</v>
      </c>
    </row>
    <row r="943" spans="1:9" x14ac:dyDescent="0.25">
      <c r="A943" s="15">
        <f t="shared" si="87"/>
        <v>44724</v>
      </c>
      <c r="B943" t="str">
        <f t="shared" si="88"/>
        <v>MD Babar adil-1217</v>
      </c>
      <c r="C943" t="str">
        <f>VLOOKUP($B943,Roster!$A$2:$AG$81,2,0)</f>
        <v>MD Babar adil</v>
      </c>
      <c r="D943" t="str">
        <f>VLOOKUP($B943,Roster!$A$2:$AG$81,3,0)</f>
        <v>Excel Avengers</v>
      </c>
      <c r="E943" t="str">
        <f>VLOOKUP($B943,Roster!$A$2:$AG$81,MATCH($A943,Roster!$A$2:$AG$2,0),0)</f>
        <v>Off</v>
      </c>
      <c r="F943" t="s">
        <v>7</v>
      </c>
      <c r="G943" s="16">
        <f t="shared" si="84"/>
        <v>0</v>
      </c>
      <c r="H943" s="16">
        <f t="shared" si="85"/>
        <v>0</v>
      </c>
      <c r="I943" s="16">
        <f t="shared" si="86"/>
        <v>0</v>
      </c>
    </row>
    <row r="944" spans="1:9" x14ac:dyDescent="0.25">
      <c r="A944" s="15">
        <f t="shared" si="87"/>
        <v>44724</v>
      </c>
      <c r="B944" t="str">
        <f t="shared" si="88"/>
        <v>MD aarzoo-1220</v>
      </c>
      <c r="C944" t="str">
        <f>VLOOKUP($B944,Roster!$A$2:$AG$81,2,0)</f>
        <v>MD aarzoo</v>
      </c>
      <c r="D944" t="str">
        <f>VLOOKUP($B944,Roster!$A$2:$AG$81,3,0)</f>
        <v>Excel Avengers</v>
      </c>
      <c r="E944" t="str">
        <f>VLOOKUP($B944,Roster!$A$2:$AG$81,MATCH($A944,Roster!$A$2:$AG$2,0),0)</f>
        <v>Off</v>
      </c>
      <c r="F944" t="s">
        <v>7</v>
      </c>
      <c r="G944" s="16">
        <f t="shared" si="84"/>
        <v>0</v>
      </c>
      <c r="H944" s="16">
        <f t="shared" si="85"/>
        <v>0</v>
      </c>
      <c r="I944" s="16">
        <f t="shared" si="86"/>
        <v>0</v>
      </c>
    </row>
    <row r="945" spans="1:9" x14ac:dyDescent="0.25">
      <c r="A945" s="15">
        <f t="shared" si="87"/>
        <v>44724</v>
      </c>
      <c r="B945" t="str">
        <f t="shared" si="88"/>
        <v>Ashish-1223</v>
      </c>
      <c r="C945" t="str">
        <f>VLOOKUP($B945,Roster!$A$2:$AG$81,2,0)</f>
        <v>Ashish</v>
      </c>
      <c r="D945" t="str">
        <f>VLOOKUP($B945,Roster!$A$2:$AG$81,3,0)</f>
        <v>Excel Avengers</v>
      </c>
      <c r="E945" t="str">
        <f>VLOOKUP($B945,Roster!$A$2:$AG$81,MATCH($A945,Roster!$A$2:$AG$2,0),0)</f>
        <v>Off</v>
      </c>
      <c r="F945" t="s">
        <v>7</v>
      </c>
      <c r="G945" s="16">
        <f t="shared" si="84"/>
        <v>0</v>
      </c>
      <c r="H945" s="16">
        <f t="shared" si="85"/>
        <v>0</v>
      </c>
      <c r="I945" s="16">
        <f t="shared" si="86"/>
        <v>0</v>
      </c>
    </row>
    <row r="946" spans="1:9" x14ac:dyDescent="0.25">
      <c r="A946" s="15">
        <f t="shared" si="87"/>
        <v>44724</v>
      </c>
      <c r="B946" t="str">
        <f t="shared" si="88"/>
        <v>Prabhat Bisht-1226</v>
      </c>
      <c r="C946" t="str">
        <f>VLOOKUP($B946,Roster!$A$2:$AG$81,2,0)</f>
        <v>Prabhat Bisht</v>
      </c>
      <c r="D946" t="str">
        <f>VLOOKUP($B946,Roster!$A$2:$AG$81,3,0)</f>
        <v>Excel Avengers</v>
      </c>
      <c r="E946" t="str">
        <f>VLOOKUP($B946,Roster!$A$2:$AG$81,MATCH($A946,Roster!$A$2:$AG$2,0),0)</f>
        <v>Off</v>
      </c>
      <c r="F946" t="s">
        <v>7</v>
      </c>
      <c r="G946" s="16">
        <f t="shared" si="84"/>
        <v>0</v>
      </c>
      <c r="H946" s="16">
        <f t="shared" si="85"/>
        <v>0</v>
      </c>
      <c r="I946" s="16">
        <f t="shared" si="86"/>
        <v>0</v>
      </c>
    </row>
    <row r="947" spans="1:9" x14ac:dyDescent="0.25">
      <c r="A947" s="15">
        <f t="shared" si="87"/>
        <v>44724</v>
      </c>
      <c r="B947" t="str">
        <f t="shared" si="88"/>
        <v>Shubham Saini-1229</v>
      </c>
      <c r="C947" t="str">
        <f>VLOOKUP($B947,Roster!$A$2:$AG$81,2,0)</f>
        <v>Shubham Saini</v>
      </c>
      <c r="D947" t="str">
        <f>VLOOKUP($B947,Roster!$A$2:$AG$81,3,0)</f>
        <v>Excel Avengers</v>
      </c>
      <c r="E947" t="str">
        <f>VLOOKUP($B947,Roster!$A$2:$AG$81,MATCH($A947,Roster!$A$2:$AG$2,0),0)</f>
        <v>Off</v>
      </c>
      <c r="F947" t="s">
        <v>7</v>
      </c>
      <c r="G947" s="16">
        <f t="shared" si="84"/>
        <v>0</v>
      </c>
      <c r="H947" s="16">
        <f t="shared" si="85"/>
        <v>0</v>
      </c>
      <c r="I947" s="16">
        <f t="shared" si="86"/>
        <v>0</v>
      </c>
    </row>
    <row r="948" spans="1:9" x14ac:dyDescent="0.25">
      <c r="A948" s="15">
        <f t="shared" si="87"/>
        <v>44724</v>
      </c>
      <c r="B948" t="str">
        <f t="shared" si="88"/>
        <v>Saurabh-1232</v>
      </c>
      <c r="C948" t="str">
        <f>VLOOKUP($B948,Roster!$A$2:$AG$81,2,0)</f>
        <v>Saurabh</v>
      </c>
      <c r="D948" t="str">
        <f>VLOOKUP($B948,Roster!$A$2:$AG$81,3,0)</f>
        <v>Excel Avengers</v>
      </c>
      <c r="E948" t="str">
        <f>VLOOKUP($B948,Roster!$A$2:$AG$81,MATCH($A948,Roster!$A$2:$AG$2,0),0)</f>
        <v>Off</v>
      </c>
      <c r="F948" t="s">
        <v>7</v>
      </c>
      <c r="G948" s="16">
        <f t="shared" si="84"/>
        <v>0</v>
      </c>
      <c r="H948" s="16">
        <f t="shared" si="85"/>
        <v>0</v>
      </c>
      <c r="I948" s="16">
        <f t="shared" si="86"/>
        <v>0</v>
      </c>
    </row>
    <row r="949" spans="1:9" x14ac:dyDescent="0.25">
      <c r="A949" s="15">
        <f t="shared" si="87"/>
        <v>44724</v>
      </c>
      <c r="B949" t="str">
        <f t="shared" si="88"/>
        <v>Bhasker-1235</v>
      </c>
      <c r="C949" t="str">
        <f>VLOOKUP($B949,Roster!$A$2:$AG$81,2,0)</f>
        <v>Bhasker</v>
      </c>
      <c r="D949" t="str">
        <f>VLOOKUP($B949,Roster!$A$2:$AG$81,3,0)</f>
        <v>Excel Avengers</v>
      </c>
      <c r="E949" t="str">
        <f>VLOOKUP($B949,Roster!$A$2:$AG$81,MATCH($A949,Roster!$A$2:$AG$2,0),0)</f>
        <v>Off</v>
      </c>
      <c r="F949" t="s">
        <v>7</v>
      </c>
      <c r="G949" s="16">
        <f t="shared" si="84"/>
        <v>0</v>
      </c>
      <c r="H949" s="16">
        <f t="shared" si="85"/>
        <v>0</v>
      </c>
      <c r="I949" s="16">
        <f t="shared" si="86"/>
        <v>0</v>
      </c>
    </row>
    <row r="950" spans="1:9" x14ac:dyDescent="0.25">
      <c r="A950" s="15">
        <f>A871+1</f>
        <v>44725</v>
      </c>
      <c r="B950" t="str">
        <f>B871</f>
        <v>Shakshi-1001</v>
      </c>
      <c r="C950" t="str">
        <f>VLOOKUP($B950,Roster!$A$2:$AG$81,2,0)</f>
        <v>Shakshi</v>
      </c>
      <c r="D950" t="str">
        <f>VLOOKUP($B950,Roster!$A$2:$AG$81,3,0)</f>
        <v>Augusto</v>
      </c>
      <c r="E950" t="str">
        <f>VLOOKUP($B950,Roster!$A$2:$AG$81,MATCH($A950,Roster!$A$2:$AG$2,0),0)</f>
        <v>06:00 - 15:00</v>
      </c>
      <c r="F950" t="s">
        <v>181</v>
      </c>
      <c r="G950" s="16">
        <f t="shared" si="84"/>
        <v>1</v>
      </c>
      <c r="H950" s="16">
        <f t="shared" si="85"/>
        <v>1</v>
      </c>
      <c r="I950" s="16">
        <f t="shared" si="86"/>
        <v>0</v>
      </c>
    </row>
    <row r="951" spans="1:9" x14ac:dyDescent="0.25">
      <c r="A951" s="15">
        <f t="shared" ref="A951:A1014" si="89">A872+1</f>
        <v>44725</v>
      </c>
      <c r="B951" t="str">
        <f t="shared" ref="B951:B1014" si="90">B872</f>
        <v>Vanshika-1004</v>
      </c>
      <c r="C951" t="str">
        <f>VLOOKUP($B951,Roster!$A$2:$AG$81,2,0)</f>
        <v>Vanshika</v>
      </c>
      <c r="D951" t="str">
        <f>VLOOKUP($B951,Roster!$A$2:$AG$81,3,0)</f>
        <v>Augusto</v>
      </c>
      <c r="E951" t="str">
        <f>VLOOKUP($B951,Roster!$A$2:$AG$81,MATCH($A951,Roster!$A$2:$AG$2,0),0)</f>
        <v>08:00 - 17:00</v>
      </c>
      <c r="F951" t="s">
        <v>181</v>
      </c>
      <c r="G951" s="16">
        <f t="shared" si="84"/>
        <v>1</v>
      </c>
      <c r="H951" s="16">
        <f t="shared" si="85"/>
        <v>1</v>
      </c>
      <c r="I951" s="16">
        <f t="shared" si="86"/>
        <v>0</v>
      </c>
    </row>
    <row r="952" spans="1:9" x14ac:dyDescent="0.25">
      <c r="A952" s="15">
        <f t="shared" si="89"/>
        <v>44725</v>
      </c>
      <c r="B952" t="str">
        <f t="shared" si="90"/>
        <v>Mayank-1007</v>
      </c>
      <c r="C952" t="str">
        <f>VLOOKUP($B952,Roster!$A$2:$AG$81,2,0)</f>
        <v>Mayank</v>
      </c>
      <c r="D952" t="str">
        <f>VLOOKUP($B952,Roster!$A$2:$AG$81,3,0)</f>
        <v>Augusto</v>
      </c>
      <c r="E952" t="str">
        <f>VLOOKUP($B952,Roster!$A$2:$AG$81,MATCH($A952,Roster!$A$2:$AG$2,0),0)</f>
        <v>09:00 - 18:00</v>
      </c>
      <c r="F952" t="s">
        <v>181</v>
      </c>
      <c r="G952" s="16">
        <f t="shared" si="84"/>
        <v>1</v>
      </c>
      <c r="H952" s="16">
        <f t="shared" si="85"/>
        <v>1</v>
      </c>
      <c r="I952" s="16">
        <f t="shared" si="86"/>
        <v>0</v>
      </c>
    </row>
    <row r="953" spans="1:9" x14ac:dyDescent="0.25">
      <c r="A953" s="15">
        <f t="shared" si="89"/>
        <v>44725</v>
      </c>
      <c r="B953" t="str">
        <f t="shared" si="90"/>
        <v>Rohit -1010</v>
      </c>
      <c r="C953" t="str">
        <f>VLOOKUP($B953,Roster!$A$2:$AG$81,2,0)</f>
        <v xml:space="preserve">Rohit </v>
      </c>
      <c r="D953" t="str">
        <f>VLOOKUP($B953,Roster!$A$2:$AG$81,3,0)</f>
        <v>Augusto</v>
      </c>
      <c r="E953" t="str">
        <f>VLOOKUP($B953,Roster!$A$2:$AG$81,MATCH($A953,Roster!$A$2:$AG$2,0),0)</f>
        <v>09:00 - 18:00</v>
      </c>
      <c r="F953" t="s">
        <v>181</v>
      </c>
      <c r="G953" s="16">
        <f t="shared" si="84"/>
        <v>1</v>
      </c>
      <c r="H953" s="16">
        <f t="shared" si="85"/>
        <v>1</v>
      </c>
      <c r="I953" s="16">
        <f t="shared" si="86"/>
        <v>0</v>
      </c>
    </row>
    <row r="954" spans="1:9" x14ac:dyDescent="0.25">
      <c r="A954" s="15">
        <f t="shared" si="89"/>
        <v>44725</v>
      </c>
      <c r="B954" t="str">
        <f t="shared" si="90"/>
        <v>Kshitiz-1013</v>
      </c>
      <c r="C954" t="str">
        <f>VLOOKUP($B954,Roster!$A$2:$AG$81,2,0)</f>
        <v>Kshitiz</v>
      </c>
      <c r="D954" t="str">
        <f>VLOOKUP($B954,Roster!$A$2:$AG$81,3,0)</f>
        <v>Augusto</v>
      </c>
      <c r="E954" t="str">
        <f>VLOOKUP($B954,Roster!$A$2:$AG$81,MATCH($A954,Roster!$A$2:$AG$2,0),0)</f>
        <v>06:00 - 15:00</v>
      </c>
      <c r="F954" t="s">
        <v>181</v>
      </c>
      <c r="G954" s="16">
        <f t="shared" si="84"/>
        <v>1</v>
      </c>
      <c r="H954" s="16">
        <f t="shared" si="85"/>
        <v>1</v>
      </c>
      <c r="I954" s="16">
        <f t="shared" si="86"/>
        <v>0</v>
      </c>
    </row>
    <row r="955" spans="1:9" x14ac:dyDescent="0.25">
      <c r="A955" s="15">
        <f t="shared" si="89"/>
        <v>44725</v>
      </c>
      <c r="B955" t="str">
        <f t="shared" si="90"/>
        <v>Harsh-1016</v>
      </c>
      <c r="C955" t="str">
        <f>VLOOKUP($B955,Roster!$A$2:$AG$81,2,0)</f>
        <v>Harsh</v>
      </c>
      <c r="D955" t="str">
        <f>VLOOKUP($B955,Roster!$A$2:$AG$81,3,0)</f>
        <v>Augusto</v>
      </c>
      <c r="E955" t="str">
        <f>VLOOKUP($B955,Roster!$A$2:$AG$81,MATCH($A955,Roster!$A$2:$AG$2,0),0)</f>
        <v>06:00 - 15:00</v>
      </c>
      <c r="F955" t="s">
        <v>181</v>
      </c>
      <c r="G955" s="16">
        <f t="shared" si="84"/>
        <v>1</v>
      </c>
      <c r="H955" s="16">
        <f t="shared" si="85"/>
        <v>1</v>
      </c>
      <c r="I955" s="16">
        <f t="shared" si="86"/>
        <v>0</v>
      </c>
    </row>
    <row r="956" spans="1:9" x14ac:dyDescent="0.25">
      <c r="A956" s="15">
        <f t="shared" si="89"/>
        <v>44725</v>
      </c>
      <c r="B956" t="str">
        <f t="shared" si="90"/>
        <v>Anil-1019</v>
      </c>
      <c r="C956" t="str">
        <f>VLOOKUP($B956,Roster!$A$2:$AG$81,2,0)</f>
        <v>Anil</v>
      </c>
      <c r="D956" t="str">
        <f>VLOOKUP($B956,Roster!$A$2:$AG$81,3,0)</f>
        <v>Augusto</v>
      </c>
      <c r="E956" t="str">
        <f>VLOOKUP($B956,Roster!$A$2:$AG$81,MATCH($A956,Roster!$A$2:$AG$2,0),0)</f>
        <v>14:00 - 23:00</v>
      </c>
      <c r="F956" t="s">
        <v>181</v>
      </c>
      <c r="G956" s="16">
        <f t="shared" si="84"/>
        <v>1</v>
      </c>
      <c r="H956" s="16">
        <f t="shared" si="85"/>
        <v>1</v>
      </c>
      <c r="I956" s="16">
        <f t="shared" si="86"/>
        <v>0</v>
      </c>
    </row>
    <row r="957" spans="1:9" x14ac:dyDescent="0.25">
      <c r="A957" s="15">
        <f t="shared" si="89"/>
        <v>44725</v>
      </c>
      <c r="B957" t="str">
        <f t="shared" si="90"/>
        <v>Divesh-1022</v>
      </c>
      <c r="C957" t="str">
        <f>VLOOKUP($B957,Roster!$A$2:$AG$81,2,0)</f>
        <v>Divesh</v>
      </c>
      <c r="D957" t="str">
        <f>VLOOKUP($B957,Roster!$A$2:$AG$81,3,0)</f>
        <v>Augusto</v>
      </c>
      <c r="E957" t="str">
        <f>VLOOKUP($B957,Roster!$A$2:$AG$81,MATCH($A957,Roster!$A$2:$AG$2,0),0)</f>
        <v>09:00 - 18:00</v>
      </c>
      <c r="F957" t="s">
        <v>13</v>
      </c>
      <c r="G957" s="16">
        <f t="shared" si="84"/>
        <v>1</v>
      </c>
      <c r="H957" s="16">
        <f t="shared" si="85"/>
        <v>0</v>
      </c>
      <c r="I957" s="16">
        <f t="shared" si="86"/>
        <v>1</v>
      </c>
    </row>
    <row r="958" spans="1:9" x14ac:dyDescent="0.25">
      <c r="A958" s="15">
        <f t="shared" si="89"/>
        <v>44725</v>
      </c>
      <c r="B958" t="str">
        <f t="shared" si="90"/>
        <v>Manoranjan-1025</v>
      </c>
      <c r="C958" t="str">
        <f>VLOOKUP($B958,Roster!$A$2:$AG$81,2,0)</f>
        <v>Manoranjan</v>
      </c>
      <c r="D958" t="str">
        <f>VLOOKUP($B958,Roster!$A$2:$AG$81,3,0)</f>
        <v>Augusto</v>
      </c>
      <c r="E958" t="str">
        <f>VLOOKUP($B958,Roster!$A$2:$AG$81,MATCH($A958,Roster!$A$2:$AG$2,0),0)</f>
        <v>08:00 - 17:00</v>
      </c>
      <c r="F958" t="s">
        <v>181</v>
      </c>
      <c r="G958" s="16">
        <f t="shared" si="84"/>
        <v>1</v>
      </c>
      <c r="H958" s="16">
        <f t="shared" si="85"/>
        <v>1</v>
      </c>
      <c r="I958" s="16">
        <f t="shared" si="86"/>
        <v>0</v>
      </c>
    </row>
    <row r="959" spans="1:9" x14ac:dyDescent="0.25">
      <c r="A959" s="15">
        <f t="shared" si="89"/>
        <v>44725</v>
      </c>
      <c r="B959" t="str">
        <f t="shared" si="90"/>
        <v>Birender-1028</v>
      </c>
      <c r="C959" t="str">
        <f>VLOOKUP($B959,Roster!$A$2:$AG$81,2,0)</f>
        <v>Birender</v>
      </c>
      <c r="D959" t="str">
        <f>VLOOKUP($B959,Roster!$A$2:$AG$81,3,0)</f>
        <v>Augusto</v>
      </c>
      <c r="E959" t="str">
        <f>VLOOKUP($B959,Roster!$A$2:$AG$81,MATCH($A959,Roster!$A$2:$AG$2,0),0)</f>
        <v>09:00 - 18:00</v>
      </c>
      <c r="F959" t="s">
        <v>181</v>
      </c>
      <c r="G959" s="16">
        <f t="shared" si="84"/>
        <v>1</v>
      </c>
      <c r="H959" s="16">
        <f t="shared" si="85"/>
        <v>1</v>
      </c>
      <c r="I959" s="16">
        <f t="shared" si="86"/>
        <v>0</v>
      </c>
    </row>
    <row r="960" spans="1:9" x14ac:dyDescent="0.25">
      <c r="A960" s="15">
        <f t="shared" si="89"/>
        <v>44725</v>
      </c>
      <c r="B960" t="str">
        <f t="shared" si="90"/>
        <v>Nilansh-1031</v>
      </c>
      <c r="C960" t="str">
        <f>VLOOKUP($B960,Roster!$A$2:$AG$81,2,0)</f>
        <v>Nilansh</v>
      </c>
      <c r="D960" t="str">
        <f>VLOOKUP($B960,Roster!$A$2:$AG$81,3,0)</f>
        <v>Pratap</v>
      </c>
      <c r="E960" t="str">
        <f>VLOOKUP($B960,Roster!$A$2:$AG$81,MATCH($A960,Roster!$A$2:$AG$2,0),0)</f>
        <v>06:00 - 15:00</v>
      </c>
      <c r="F960" t="s">
        <v>10</v>
      </c>
      <c r="G960" s="16">
        <f t="shared" si="84"/>
        <v>1</v>
      </c>
      <c r="H960" s="16">
        <f t="shared" si="85"/>
        <v>0</v>
      </c>
      <c r="I960" s="16">
        <f t="shared" si="86"/>
        <v>1</v>
      </c>
    </row>
    <row r="961" spans="1:9" x14ac:dyDescent="0.25">
      <c r="A961" s="15">
        <f t="shared" si="89"/>
        <v>44725</v>
      </c>
      <c r="B961" t="str">
        <f t="shared" si="90"/>
        <v>Mohit-1034</v>
      </c>
      <c r="C961" t="str">
        <f>VLOOKUP($B961,Roster!$A$2:$AG$81,2,0)</f>
        <v>Mohit</v>
      </c>
      <c r="D961" t="str">
        <f>VLOOKUP($B961,Roster!$A$2:$AG$81,3,0)</f>
        <v>Pratap</v>
      </c>
      <c r="E961" t="str">
        <f>VLOOKUP($B961,Roster!$A$2:$AG$81,MATCH($A961,Roster!$A$2:$AG$2,0),0)</f>
        <v>14:00 - 23:00</v>
      </c>
      <c r="F961" t="s">
        <v>181</v>
      </c>
      <c r="G961" s="16">
        <f t="shared" si="84"/>
        <v>1</v>
      </c>
      <c r="H961" s="16">
        <f t="shared" si="85"/>
        <v>1</v>
      </c>
      <c r="I961" s="16">
        <f t="shared" si="86"/>
        <v>0</v>
      </c>
    </row>
    <row r="962" spans="1:9" x14ac:dyDescent="0.25">
      <c r="A962" s="15">
        <f t="shared" si="89"/>
        <v>44725</v>
      </c>
      <c r="B962" t="str">
        <f t="shared" si="90"/>
        <v>Hasan-1037</v>
      </c>
      <c r="C962" t="str">
        <f>VLOOKUP($B962,Roster!$A$2:$AG$81,2,0)</f>
        <v>Hasan</v>
      </c>
      <c r="D962" t="str">
        <f>VLOOKUP($B962,Roster!$A$2:$AG$81,3,0)</f>
        <v>Pratap</v>
      </c>
      <c r="E962" t="str">
        <f>VLOOKUP($B962,Roster!$A$2:$AG$81,MATCH($A962,Roster!$A$2:$AG$2,0),0)</f>
        <v>14:00 - 23:00</v>
      </c>
      <c r="F962" t="s">
        <v>181</v>
      </c>
      <c r="G962" s="16">
        <f t="shared" si="84"/>
        <v>1</v>
      </c>
      <c r="H962" s="16">
        <f t="shared" si="85"/>
        <v>1</v>
      </c>
      <c r="I962" s="16">
        <f t="shared" si="86"/>
        <v>0</v>
      </c>
    </row>
    <row r="963" spans="1:9" x14ac:dyDescent="0.25">
      <c r="A963" s="15">
        <f t="shared" si="89"/>
        <v>44725</v>
      </c>
      <c r="B963" t="str">
        <f t="shared" si="90"/>
        <v>Komal Gaur-1040</v>
      </c>
      <c r="C963" t="str">
        <f>VLOOKUP($B963,Roster!$A$2:$AG$81,2,0)</f>
        <v>Komal Gaur</v>
      </c>
      <c r="D963" t="str">
        <f>VLOOKUP($B963,Roster!$A$2:$AG$81,3,0)</f>
        <v>Pratap</v>
      </c>
      <c r="E963" t="str">
        <f>VLOOKUP($B963,Roster!$A$2:$AG$81,MATCH($A963,Roster!$A$2:$AG$2,0),0)</f>
        <v>09:00 - 18:00</v>
      </c>
      <c r="F963" t="s">
        <v>181</v>
      </c>
      <c r="G963" s="16">
        <f t="shared" ref="G963:G1026" si="91">IF(E963&lt;&gt;F963,1,0)</f>
        <v>1</v>
      </c>
      <c r="H963" s="16">
        <f t="shared" ref="H963:H1026" si="92">IF(F963="Present",1,0)</f>
        <v>1</v>
      </c>
      <c r="I963" s="16">
        <f t="shared" ref="I963:I1026" si="93">IF(G963=H963,0,1)</f>
        <v>0</v>
      </c>
    </row>
    <row r="964" spans="1:9" x14ac:dyDescent="0.25">
      <c r="A964" s="15">
        <f t="shared" si="89"/>
        <v>44725</v>
      </c>
      <c r="B964" t="str">
        <f t="shared" si="90"/>
        <v>Priya Chaudhary-1043</v>
      </c>
      <c r="C964" t="str">
        <f>VLOOKUP($B964,Roster!$A$2:$AG$81,2,0)</f>
        <v>Priya Chaudhary</v>
      </c>
      <c r="D964" t="str">
        <f>VLOOKUP($B964,Roster!$A$2:$AG$81,3,0)</f>
        <v>Pratap</v>
      </c>
      <c r="E964" t="str">
        <f>VLOOKUP($B964,Roster!$A$2:$AG$81,MATCH($A964,Roster!$A$2:$AG$2,0),0)</f>
        <v>09:00 - 18:00</v>
      </c>
      <c r="F964" t="s">
        <v>181</v>
      </c>
      <c r="G964" s="16">
        <f t="shared" si="91"/>
        <v>1</v>
      </c>
      <c r="H964" s="16">
        <f t="shared" si="92"/>
        <v>1</v>
      </c>
      <c r="I964" s="16">
        <f t="shared" si="93"/>
        <v>0</v>
      </c>
    </row>
    <row r="965" spans="1:9" x14ac:dyDescent="0.25">
      <c r="A965" s="15">
        <f t="shared" si="89"/>
        <v>44725</v>
      </c>
      <c r="B965" t="str">
        <f t="shared" si="90"/>
        <v>Dhruv-1046</v>
      </c>
      <c r="C965" t="str">
        <f>VLOOKUP($B965,Roster!$A$2:$AG$81,2,0)</f>
        <v>Dhruv</v>
      </c>
      <c r="D965" t="str">
        <f>VLOOKUP($B965,Roster!$A$2:$AG$81,3,0)</f>
        <v>Pratap</v>
      </c>
      <c r="E965" t="str">
        <f>VLOOKUP($B965,Roster!$A$2:$AG$81,MATCH($A965,Roster!$A$2:$AG$2,0),0)</f>
        <v>06:00 - 15:00</v>
      </c>
      <c r="F965" t="s">
        <v>181</v>
      </c>
      <c r="G965" s="16">
        <f t="shared" si="91"/>
        <v>1</v>
      </c>
      <c r="H965" s="16">
        <f t="shared" si="92"/>
        <v>1</v>
      </c>
      <c r="I965" s="16">
        <f t="shared" si="93"/>
        <v>0</v>
      </c>
    </row>
    <row r="966" spans="1:9" x14ac:dyDescent="0.25">
      <c r="A966" s="15">
        <f t="shared" si="89"/>
        <v>44725</v>
      </c>
      <c r="B966" t="str">
        <f t="shared" si="90"/>
        <v>Ashish-1049</v>
      </c>
      <c r="C966" t="str">
        <f>VLOOKUP($B966,Roster!$A$2:$AG$81,2,0)</f>
        <v>Ashish</v>
      </c>
      <c r="D966" t="str">
        <f>VLOOKUP($B966,Roster!$A$2:$AG$81,3,0)</f>
        <v>Pratap</v>
      </c>
      <c r="E966" t="str">
        <f>VLOOKUP($B966,Roster!$A$2:$AG$81,MATCH($A966,Roster!$A$2:$AG$2,0),0)</f>
        <v>08:00 - 17:00</v>
      </c>
      <c r="F966" t="s">
        <v>181</v>
      </c>
      <c r="G966" s="16">
        <f t="shared" si="91"/>
        <v>1</v>
      </c>
      <c r="H966" s="16">
        <f t="shared" si="92"/>
        <v>1</v>
      </c>
      <c r="I966" s="16">
        <f t="shared" si="93"/>
        <v>0</v>
      </c>
    </row>
    <row r="967" spans="1:9" x14ac:dyDescent="0.25">
      <c r="A967" s="15">
        <f t="shared" si="89"/>
        <v>44725</v>
      </c>
      <c r="B967" t="str">
        <f t="shared" si="90"/>
        <v>Suraj-1052</v>
      </c>
      <c r="C967" t="str">
        <f>VLOOKUP($B967,Roster!$A$2:$AG$81,2,0)</f>
        <v>Suraj</v>
      </c>
      <c r="D967" t="str">
        <f>VLOOKUP($B967,Roster!$A$2:$AG$81,3,0)</f>
        <v>Pratap</v>
      </c>
      <c r="E967" t="str">
        <f>VLOOKUP($B967,Roster!$A$2:$AG$81,MATCH($A967,Roster!$A$2:$AG$2,0),0)</f>
        <v>08:00 - 17:00</v>
      </c>
      <c r="F967" t="s">
        <v>181</v>
      </c>
      <c r="G967" s="16">
        <f t="shared" si="91"/>
        <v>1</v>
      </c>
      <c r="H967" s="16">
        <f t="shared" si="92"/>
        <v>1</v>
      </c>
      <c r="I967" s="16">
        <f t="shared" si="93"/>
        <v>0</v>
      </c>
    </row>
    <row r="968" spans="1:9" x14ac:dyDescent="0.25">
      <c r="A968" s="15">
        <f t="shared" si="89"/>
        <v>44725</v>
      </c>
      <c r="B968" t="str">
        <f t="shared" si="90"/>
        <v>Hriday Lal-1055</v>
      </c>
      <c r="C968" t="str">
        <f>VLOOKUP($B968,Roster!$A$2:$AG$81,2,0)</f>
        <v>Hriday Lal</v>
      </c>
      <c r="D968" t="str">
        <f>VLOOKUP($B968,Roster!$A$2:$AG$81,3,0)</f>
        <v>Pratap</v>
      </c>
      <c r="E968" t="str">
        <f>VLOOKUP($B968,Roster!$A$2:$AG$81,MATCH($A968,Roster!$A$2:$AG$2,0),0)</f>
        <v>06:00 - 15:00</v>
      </c>
      <c r="F968" t="s">
        <v>181</v>
      </c>
      <c r="G968" s="16">
        <f t="shared" si="91"/>
        <v>1</v>
      </c>
      <c r="H968" s="16">
        <f t="shared" si="92"/>
        <v>1</v>
      </c>
      <c r="I968" s="16">
        <f t="shared" si="93"/>
        <v>0</v>
      </c>
    </row>
    <row r="969" spans="1:9" x14ac:dyDescent="0.25">
      <c r="A969" s="15">
        <f t="shared" si="89"/>
        <v>44725</v>
      </c>
      <c r="B969" t="str">
        <f t="shared" si="90"/>
        <v>Ridhima-1058</v>
      </c>
      <c r="C969" t="str">
        <f>VLOOKUP($B969,Roster!$A$2:$AG$81,2,0)</f>
        <v>Ridhima</v>
      </c>
      <c r="D969" t="str">
        <f>VLOOKUP($B969,Roster!$A$2:$AG$81,3,0)</f>
        <v>Pratap</v>
      </c>
      <c r="E969" t="str">
        <f>VLOOKUP($B969,Roster!$A$2:$AG$81,MATCH($A969,Roster!$A$2:$AG$2,0),0)</f>
        <v>08:00 - 17:00</v>
      </c>
      <c r="F969" t="s">
        <v>181</v>
      </c>
      <c r="G969" s="16">
        <f t="shared" si="91"/>
        <v>1</v>
      </c>
      <c r="H969" s="16">
        <f t="shared" si="92"/>
        <v>1</v>
      </c>
      <c r="I969" s="16">
        <f t="shared" si="93"/>
        <v>0</v>
      </c>
    </row>
    <row r="970" spans="1:9" x14ac:dyDescent="0.25">
      <c r="A970" s="15">
        <f t="shared" si="89"/>
        <v>44725</v>
      </c>
      <c r="B970" t="str">
        <f t="shared" si="90"/>
        <v>Tarun-1061</v>
      </c>
      <c r="C970" t="str">
        <f>VLOOKUP($B970,Roster!$A$2:$AG$81,2,0)</f>
        <v>Tarun</v>
      </c>
      <c r="D970" t="str">
        <f>VLOOKUP($B970,Roster!$A$2:$AG$81,3,0)</f>
        <v>Pratap</v>
      </c>
      <c r="E970" t="str">
        <f>VLOOKUP($B970,Roster!$A$2:$AG$81,MATCH($A970,Roster!$A$2:$AG$2,0),0)</f>
        <v>09:00 - 18:00</v>
      </c>
      <c r="F970" t="s">
        <v>181</v>
      </c>
      <c r="G970" s="16">
        <f t="shared" si="91"/>
        <v>1</v>
      </c>
      <c r="H970" s="16">
        <f t="shared" si="92"/>
        <v>1</v>
      </c>
      <c r="I970" s="16">
        <f t="shared" si="93"/>
        <v>0</v>
      </c>
    </row>
    <row r="971" spans="1:9" x14ac:dyDescent="0.25">
      <c r="A971" s="15">
        <f t="shared" si="89"/>
        <v>44725</v>
      </c>
      <c r="B971" t="str">
        <f t="shared" si="90"/>
        <v>Manish-1064</v>
      </c>
      <c r="C971" t="str">
        <f>VLOOKUP($B971,Roster!$A$2:$AG$81,2,0)</f>
        <v>Manish</v>
      </c>
      <c r="D971" t="str">
        <f>VLOOKUP($B971,Roster!$A$2:$AG$81,3,0)</f>
        <v>Pratap</v>
      </c>
      <c r="E971" t="str">
        <f>VLOOKUP($B971,Roster!$A$2:$AG$81,MATCH($A971,Roster!$A$2:$AG$2,0),0)</f>
        <v>14:00 - 23:00</v>
      </c>
      <c r="F971" t="s">
        <v>181</v>
      </c>
      <c r="G971" s="16">
        <f t="shared" si="91"/>
        <v>1</v>
      </c>
      <c r="H971" s="16">
        <f t="shared" si="92"/>
        <v>1</v>
      </c>
      <c r="I971" s="16">
        <f t="shared" si="93"/>
        <v>0</v>
      </c>
    </row>
    <row r="972" spans="1:9" x14ac:dyDescent="0.25">
      <c r="A972" s="15">
        <f t="shared" si="89"/>
        <v>44725</v>
      </c>
      <c r="B972" t="str">
        <f t="shared" si="90"/>
        <v>Deepshikha-1067</v>
      </c>
      <c r="C972" t="str">
        <f>VLOOKUP($B972,Roster!$A$2:$AG$81,2,0)</f>
        <v>Deepshikha</v>
      </c>
      <c r="D972" t="str">
        <f>VLOOKUP($B972,Roster!$A$2:$AG$81,3,0)</f>
        <v>Pratap</v>
      </c>
      <c r="E972" t="str">
        <f>VLOOKUP($B972,Roster!$A$2:$AG$81,MATCH($A972,Roster!$A$2:$AG$2,0),0)</f>
        <v>08:00 - 17:00</v>
      </c>
      <c r="F972" t="s">
        <v>181</v>
      </c>
      <c r="G972" s="16">
        <f t="shared" si="91"/>
        <v>1</v>
      </c>
      <c r="H972" s="16">
        <f t="shared" si="92"/>
        <v>1</v>
      </c>
      <c r="I972" s="16">
        <f t="shared" si="93"/>
        <v>0</v>
      </c>
    </row>
    <row r="973" spans="1:9" x14ac:dyDescent="0.25">
      <c r="A973" s="15">
        <f t="shared" si="89"/>
        <v>44725</v>
      </c>
      <c r="B973" t="str">
        <f t="shared" si="90"/>
        <v>Sheetal Sharma-1070</v>
      </c>
      <c r="C973" t="str">
        <f>VLOOKUP($B973,Roster!$A$2:$AG$81,2,0)</f>
        <v>Sheetal Sharma</v>
      </c>
      <c r="D973" t="str">
        <f>VLOOKUP($B973,Roster!$A$2:$AG$81,3,0)</f>
        <v>Pratap</v>
      </c>
      <c r="E973" t="str">
        <f>VLOOKUP($B973,Roster!$A$2:$AG$81,MATCH($A973,Roster!$A$2:$AG$2,0),0)</f>
        <v>06:00 - 15:00</v>
      </c>
      <c r="F973" t="s">
        <v>181</v>
      </c>
      <c r="G973" s="16">
        <f t="shared" si="91"/>
        <v>1</v>
      </c>
      <c r="H973" s="16">
        <f t="shared" si="92"/>
        <v>1</v>
      </c>
      <c r="I973" s="16">
        <f t="shared" si="93"/>
        <v>0</v>
      </c>
    </row>
    <row r="974" spans="1:9" x14ac:dyDescent="0.25">
      <c r="A974" s="15">
        <f t="shared" si="89"/>
        <v>44725</v>
      </c>
      <c r="B974" t="str">
        <f t="shared" si="90"/>
        <v>Jatin Khanna-1073</v>
      </c>
      <c r="C974" t="str">
        <f>VLOOKUP($B974,Roster!$A$2:$AG$81,2,0)</f>
        <v>Jatin Khanna</v>
      </c>
      <c r="D974" t="str">
        <f>VLOOKUP($B974,Roster!$A$2:$AG$81,3,0)</f>
        <v>Pratap</v>
      </c>
      <c r="E974" t="str">
        <f>VLOOKUP($B974,Roster!$A$2:$AG$81,MATCH($A974,Roster!$A$2:$AG$2,0),0)</f>
        <v>14:00 - 23:00</v>
      </c>
      <c r="F974" t="s">
        <v>181</v>
      </c>
      <c r="G974" s="16">
        <f t="shared" si="91"/>
        <v>1</v>
      </c>
      <c r="H974" s="16">
        <f t="shared" si="92"/>
        <v>1</v>
      </c>
      <c r="I974" s="16">
        <f t="shared" si="93"/>
        <v>0</v>
      </c>
    </row>
    <row r="975" spans="1:9" x14ac:dyDescent="0.25">
      <c r="A975" s="15">
        <f t="shared" si="89"/>
        <v>44725</v>
      </c>
      <c r="B975" t="str">
        <f t="shared" si="90"/>
        <v>Devesh Singh-1076</v>
      </c>
      <c r="C975" t="str">
        <f>VLOOKUP($B975,Roster!$A$2:$AG$81,2,0)</f>
        <v>Devesh Singh</v>
      </c>
      <c r="D975" t="str">
        <f>VLOOKUP($B975,Roster!$A$2:$AG$81,3,0)</f>
        <v>Raman</v>
      </c>
      <c r="E975" t="str">
        <f>VLOOKUP($B975,Roster!$A$2:$AG$81,MATCH($A975,Roster!$A$2:$AG$2,0),0)</f>
        <v>06:00 - 15:00</v>
      </c>
      <c r="F975" t="s">
        <v>13</v>
      </c>
      <c r="G975" s="16">
        <f t="shared" si="91"/>
        <v>1</v>
      </c>
      <c r="H975" s="16">
        <f t="shared" si="92"/>
        <v>0</v>
      </c>
      <c r="I975" s="16">
        <f t="shared" si="93"/>
        <v>1</v>
      </c>
    </row>
    <row r="976" spans="1:9" x14ac:dyDescent="0.25">
      <c r="A976" s="15">
        <f t="shared" si="89"/>
        <v>44725</v>
      </c>
      <c r="B976" t="str">
        <f t="shared" si="90"/>
        <v>Raviranjan-1079</v>
      </c>
      <c r="C976" t="str">
        <f>VLOOKUP($B976,Roster!$A$2:$AG$81,2,0)</f>
        <v>Raviranjan</v>
      </c>
      <c r="D976" t="str">
        <f>VLOOKUP($B976,Roster!$A$2:$AG$81,3,0)</f>
        <v>Raman</v>
      </c>
      <c r="E976" t="str">
        <f>VLOOKUP($B976,Roster!$A$2:$AG$81,MATCH($A976,Roster!$A$2:$AG$2,0),0)</f>
        <v>06:00 - 15:00</v>
      </c>
      <c r="F976" t="s">
        <v>181</v>
      </c>
      <c r="G976" s="16">
        <f t="shared" si="91"/>
        <v>1</v>
      </c>
      <c r="H976" s="16">
        <f t="shared" si="92"/>
        <v>1</v>
      </c>
      <c r="I976" s="16">
        <f t="shared" si="93"/>
        <v>0</v>
      </c>
    </row>
    <row r="977" spans="1:9" x14ac:dyDescent="0.25">
      <c r="A977" s="15">
        <f t="shared" si="89"/>
        <v>44725</v>
      </c>
      <c r="B977" t="str">
        <f t="shared" si="90"/>
        <v>Shilpa-1082</v>
      </c>
      <c r="C977" t="str">
        <f>VLOOKUP($B977,Roster!$A$2:$AG$81,2,0)</f>
        <v>Shilpa</v>
      </c>
      <c r="D977" t="str">
        <f>VLOOKUP($B977,Roster!$A$2:$AG$81,3,0)</f>
        <v>Raman</v>
      </c>
      <c r="E977" t="str">
        <f>VLOOKUP($B977,Roster!$A$2:$AG$81,MATCH($A977,Roster!$A$2:$AG$2,0),0)</f>
        <v>09:00 - 18:00</v>
      </c>
      <c r="F977" t="s">
        <v>181</v>
      </c>
      <c r="G977" s="16">
        <f t="shared" si="91"/>
        <v>1</v>
      </c>
      <c r="H977" s="16">
        <f t="shared" si="92"/>
        <v>1</v>
      </c>
      <c r="I977" s="16">
        <f t="shared" si="93"/>
        <v>0</v>
      </c>
    </row>
    <row r="978" spans="1:9" x14ac:dyDescent="0.25">
      <c r="A978" s="15">
        <f t="shared" si="89"/>
        <v>44725</v>
      </c>
      <c r="B978" t="str">
        <f t="shared" si="90"/>
        <v>Amit-1085</v>
      </c>
      <c r="C978" t="str">
        <f>VLOOKUP($B978,Roster!$A$2:$AG$81,2,0)</f>
        <v>Amit</v>
      </c>
      <c r="D978" t="str">
        <f>VLOOKUP($B978,Roster!$A$2:$AG$81,3,0)</f>
        <v>Raman</v>
      </c>
      <c r="E978" t="str">
        <f>VLOOKUP($B978,Roster!$A$2:$AG$81,MATCH($A978,Roster!$A$2:$AG$2,0),0)</f>
        <v>08:00 - 17:00</v>
      </c>
      <c r="F978" t="s">
        <v>181</v>
      </c>
      <c r="G978" s="16">
        <f t="shared" si="91"/>
        <v>1</v>
      </c>
      <c r="H978" s="16">
        <f t="shared" si="92"/>
        <v>1</v>
      </c>
      <c r="I978" s="16">
        <f t="shared" si="93"/>
        <v>0</v>
      </c>
    </row>
    <row r="979" spans="1:9" x14ac:dyDescent="0.25">
      <c r="A979" s="15">
        <f t="shared" si="89"/>
        <v>44725</v>
      </c>
      <c r="B979" t="str">
        <f t="shared" si="90"/>
        <v>Md Talib-1088</v>
      </c>
      <c r="C979" t="str">
        <f>VLOOKUP($B979,Roster!$A$2:$AG$81,2,0)</f>
        <v>Md Talib</v>
      </c>
      <c r="D979" t="str">
        <f>VLOOKUP($B979,Roster!$A$2:$AG$81,3,0)</f>
        <v>Raman</v>
      </c>
      <c r="E979" t="str">
        <f>VLOOKUP($B979,Roster!$A$2:$AG$81,MATCH($A979,Roster!$A$2:$AG$2,0),0)</f>
        <v>14:00 - 23:00</v>
      </c>
      <c r="F979" t="s">
        <v>181</v>
      </c>
      <c r="G979" s="16">
        <f t="shared" si="91"/>
        <v>1</v>
      </c>
      <c r="H979" s="16">
        <f t="shared" si="92"/>
        <v>1</v>
      </c>
      <c r="I979" s="16">
        <f t="shared" si="93"/>
        <v>0</v>
      </c>
    </row>
    <row r="980" spans="1:9" x14ac:dyDescent="0.25">
      <c r="A980" s="15">
        <f t="shared" si="89"/>
        <v>44725</v>
      </c>
      <c r="B980" t="str">
        <f t="shared" si="90"/>
        <v>Arpan-1091</v>
      </c>
      <c r="C980" t="str">
        <f>VLOOKUP($B980,Roster!$A$2:$AG$81,2,0)</f>
        <v>Arpan</v>
      </c>
      <c r="D980" t="str">
        <f>VLOOKUP($B980,Roster!$A$2:$AG$81,3,0)</f>
        <v>Raman</v>
      </c>
      <c r="E980" t="str">
        <f>VLOOKUP($B980,Roster!$A$2:$AG$81,MATCH($A980,Roster!$A$2:$AG$2,0),0)</f>
        <v>08:00 - 17:00</v>
      </c>
      <c r="F980" t="s">
        <v>181</v>
      </c>
      <c r="G980" s="16">
        <f t="shared" si="91"/>
        <v>1</v>
      </c>
      <c r="H980" s="16">
        <f t="shared" si="92"/>
        <v>1</v>
      </c>
      <c r="I980" s="16">
        <f t="shared" si="93"/>
        <v>0</v>
      </c>
    </row>
    <row r="981" spans="1:9" x14ac:dyDescent="0.25">
      <c r="A981" s="15">
        <f t="shared" si="89"/>
        <v>44725</v>
      </c>
      <c r="B981" t="str">
        <f t="shared" si="90"/>
        <v>Shubham-1094</v>
      </c>
      <c r="C981" t="str">
        <f>VLOOKUP($B981,Roster!$A$2:$AG$81,2,0)</f>
        <v>Shubham</v>
      </c>
      <c r="D981" t="str">
        <f>VLOOKUP($B981,Roster!$A$2:$AG$81,3,0)</f>
        <v>Raman</v>
      </c>
      <c r="E981" t="str">
        <f>VLOOKUP($B981,Roster!$A$2:$AG$81,MATCH($A981,Roster!$A$2:$AG$2,0),0)</f>
        <v>06:00 - 15:00</v>
      </c>
      <c r="F981" t="s">
        <v>181</v>
      </c>
      <c r="G981" s="16">
        <f t="shared" si="91"/>
        <v>1</v>
      </c>
      <c r="H981" s="16">
        <f t="shared" si="92"/>
        <v>1</v>
      </c>
      <c r="I981" s="16">
        <f t="shared" si="93"/>
        <v>0</v>
      </c>
    </row>
    <row r="982" spans="1:9" x14ac:dyDescent="0.25">
      <c r="A982" s="15">
        <f t="shared" si="89"/>
        <v>44725</v>
      </c>
      <c r="B982" t="str">
        <f t="shared" si="90"/>
        <v>Nitesh-1097</v>
      </c>
      <c r="C982" t="str">
        <f>VLOOKUP($B982,Roster!$A$2:$AG$81,2,0)</f>
        <v>Nitesh</v>
      </c>
      <c r="D982" t="str">
        <f>VLOOKUP($B982,Roster!$A$2:$AG$81,3,0)</f>
        <v>Raman</v>
      </c>
      <c r="E982" t="str">
        <f>VLOOKUP($B982,Roster!$A$2:$AG$81,MATCH($A982,Roster!$A$2:$AG$2,0),0)</f>
        <v>08:00 - 17:00</v>
      </c>
      <c r="F982" t="s">
        <v>181</v>
      </c>
      <c r="G982" s="16">
        <f t="shared" si="91"/>
        <v>1</v>
      </c>
      <c r="H982" s="16">
        <f t="shared" si="92"/>
        <v>1</v>
      </c>
      <c r="I982" s="16">
        <f t="shared" si="93"/>
        <v>0</v>
      </c>
    </row>
    <row r="983" spans="1:9" x14ac:dyDescent="0.25">
      <c r="A983" s="15">
        <f t="shared" si="89"/>
        <v>44725</v>
      </c>
      <c r="B983" t="str">
        <f t="shared" si="90"/>
        <v>Yashpal Rawat-1100</v>
      </c>
      <c r="C983" t="str">
        <f>VLOOKUP($B983,Roster!$A$2:$AG$81,2,0)</f>
        <v>Yashpal Rawat</v>
      </c>
      <c r="D983" t="str">
        <f>VLOOKUP($B983,Roster!$A$2:$AG$81,3,0)</f>
        <v>Shivaji</v>
      </c>
      <c r="E983" t="str">
        <f>VLOOKUP($B983,Roster!$A$2:$AG$81,MATCH($A983,Roster!$A$2:$AG$2,0),0)</f>
        <v>08:00 - 17:00</v>
      </c>
      <c r="F983" t="s">
        <v>181</v>
      </c>
      <c r="G983" s="16">
        <f t="shared" si="91"/>
        <v>1</v>
      </c>
      <c r="H983" s="16">
        <f t="shared" si="92"/>
        <v>1</v>
      </c>
      <c r="I983" s="16">
        <f t="shared" si="93"/>
        <v>0</v>
      </c>
    </row>
    <row r="984" spans="1:9" x14ac:dyDescent="0.25">
      <c r="A984" s="15">
        <f t="shared" si="89"/>
        <v>44725</v>
      </c>
      <c r="B984" t="str">
        <f t="shared" si="90"/>
        <v>Narander-1103</v>
      </c>
      <c r="C984" t="str">
        <f>VLOOKUP($B984,Roster!$A$2:$AG$81,2,0)</f>
        <v>Narander</v>
      </c>
      <c r="D984" t="str">
        <f>VLOOKUP($B984,Roster!$A$2:$AG$81,3,0)</f>
        <v>Shivaji</v>
      </c>
      <c r="E984" t="str">
        <f>VLOOKUP($B984,Roster!$A$2:$AG$81,MATCH($A984,Roster!$A$2:$AG$2,0),0)</f>
        <v>09:00 - 18:00</v>
      </c>
      <c r="F984" t="s">
        <v>181</v>
      </c>
      <c r="G984" s="16">
        <f t="shared" si="91"/>
        <v>1</v>
      </c>
      <c r="H984" s="16">
        <f t="shared" si="92"/>
        <v>1</v>
      </c>
      <c r="I984" s="16">
        <f t="shared" si="93"/>
        <v>0</v>
      </c>
    </row>
    <row r="985" spans="1:9" x14ac:dyDescent="0.25">
      <c r="A985" s="15">
        <f t="shared" si="89"/>
        <v>44725</v>
      </c>
      <c r="B985" t="str">
        <f t="shared" si="90"/>
        <v>Praveen Kumar-1106</v>
      </c>
      <c r="C985" t="str">
        <f>VLOOKUP($B985,Roster!$A$2:$AG$81,2,0)</f>
        <v>Praveen Kumar</v>
      </c>
      <c r="D985" t="str">
        <f>VLOOKUP($B985,Roster!$A$2:$AG$81,3,0)</f>
        <v>Shivaji</v>
      </c>
      <c r="E985" t="str">
        <f>VLOOKUP($B985,Roster!$A$2:$AG$81,MATCH($A985,Roster!$A$2:$AG$2,0),0)</f>
        <v>08:00 - 17:00</v>
      </c>
      <c r="F985" t="s">
        <v>181</v>
      </c>
      <c r="G985" s="16">
        <f t="shared" si="91"/>
        <v>1</v>
      </c>
      <c r="H985" s="16">
        <f t="shared" si="92"/>
        <v>1</v>
      </c>
      <c r="I985" s="16">
        <f t="shared" si="93"/>
        <v>0</v>
      </c>
    </row>
    <row r="986" spans="1:9" x14ac:dyDescent="0.25">
      <c r="A986" s="15">
        <f t="shared" si="89"/>
        <v>44725</v>
      </c>
      <c r="B986" t="str">
        <f t="shared" si="90"/>
        <v>Shivani Jain-1109</v>
      </c>
      <c r="C986" t="str">
        <f>VLOOKUP($B986,Roster!$A$2:$AG$81,2,0)</f>
        <v>Shivani Jain</v>
      </c>
      <c r="D986" t="str">
        <f>VLOOKUP($B986,Roster!$A$2:$AG$81,3,0)</f>
        <v>Shivaji</v>
      </c>
      <c r="E986" t="str">
        <f>VLOOKUP($B986,Roster!$A$2:$AG$81,MATCH($A986,Roster!$A$2:$AG$2,0),0)</f>
        <v>06:00 - 15:00</v>
      </c>
      <c r="F986" t="s">
        <v>181</v>
      </c>
      <c r="G986" s="16">
        <f t="shared" si="91"/>
        <v>1</v>
      </c>
      <c r="H986" s="16">
        <f t="shared" si="92"/>
        <v>1</v>
      </c>
      <c r="I986" s="16">
        <f t="shared" si="93"/>
        <v>0</v>
      </c>
    </row>
    <row r="987" spans="1:9" x14ac:dyDescent="0.25">
      <c r="A987" s="15">
        <f t="shared" si="89"/>
        <v>44725</v>
      </c>
      <c r="B987" t="str">
        <f t="shared" si="90"/>
        <v>Jyoti sharma-1112</v>
      </c>
      <c r="C987" t="str">
        <f>VLOOKUP($B987,Roster!$A$2:$AG$81,2,0)</f>
        <v>Jyoti sharma</v>
      </c>
      <c r="D987" t="str">
        <f>VLOOKUP($B987,Roster!$A$2:$AG$81,3,0)</f>
        <v>Shivaji</v>
      </c>
      <c r="E987" t="str">
        <f>VLOOKUP($B987,Roster!$A$2:$AG$81,MATCH($A987,Roster!$A$2:$AG$2,0),0)</f>
        <v>09:00 - 18:00</v>
      </c>
      <c r="F987" t="s">
        <v>181</v>
      </c>
      <c r="G987" s="16">
        <f t="shared" si="91"/>
        <v>1</v>
      </c>
      <c r="H987" s="16">
        <f t="shared" si="92"/>
        <v>1</v>
      </c>
      <c r="I987" s="16">
        <f t="shared" si="93"/>
        <v>0</v>
      </c>
    </row>
    <row r="988" spans="1:9" x14ac:dyDescent="0.25">
      <c r="A988" s="15">
        <f t="shared" si="89"/>
        <v>44725</v>
      </c>
      <c r="B988" t="str">
        <f t="shared" si="90"/>
        <v>Hemant-1115</v>
      </c>
      <c r="C988" t="str">
        <f>VLOOKUP($B988,Roster!$A$2:$AG$81,2,0)</f>
        <v>Hemant</v>
      </c>
      <c r="D988" t="str">
        <f>VLOOKUP($B988,Roster!$A$2:$AG$81,3,0)</f>
        <v>Shivaji</v>
      </c>
      <c r="E988" t="str">
        <f>VLOOKUP($B988,Roster!$A$2:$AG$81,MATCH($A988,Roster!$A$2:$AG$2,0),0)</f>
        <v>09:00 - 18:00</v>
      </c>
      <c r="F988" t="s">
        <v>181</v>
      </c>
      <c r="G988" s="16">
        <f t="shared" si="91"/>
        <v>1</v>
      </c>
      <c r="H988" s="16">
        <f t="shared" si="92"/>
        <v>1</v>
      </c>
      <c r="I988" s="16">
        <f t="shared" si="93"/>
        <v>0</v>
      </c>
    </row>
    <row r="989" spans="1:9" x14ac:dyDescent="0.25">
      <c r="A989" s="15">
        <f t="shared" si="89"/>
        <v>44725</v>
      </c>
      <c r="B989" t="str">
        <f t="shared" si="90"/>
        <v>Deepak -1118</v>
      </c>
      <c r="C989" t="str">
        <f>VLOOKUP($B989,Roster!$A$2:$AG$81,2,0)</f>
        <v xml:space="preserve">Deepak </v>
      </c>
      <c r="D989" t="str">
        <f>VLOOKUP($B989,Roster!$A$2:$AG$81,3,0)</f>
        <v>Shivaji</v>
      </c>
      <c r="E989" t="str">
        <f>VLOOKUP($B989,Roster!$A$2:$AG$81,MATCH($A989,Roster!$A$2:$AG$2,0),0)</f>
        <v>09:00 - 18:00</v>
      </c>
      <c r="F989" t="s">
        <v>181</v>
      </c>
      <c r="G989" s="16">
        <f t="shared" si="91"/>
        <v>1</v>
      </c>
      <c r="H989" s="16">
        <f t="shared" si="92"/>
        <v>1</v>
      </c>
      <c r="I989" s="16">
        <f t="shared" si="93"/>
        <v>0</v>
      </c>
    </row>
    <row r="990" spans="1:9" x14ac:dyDescent="0.25">
      <c r="A990" s="15">
        <f t="shared" si="89"/>
        <v>44725</v>
      </c>
      <c r="B990" t="str">
        <f t="shared" si="90"/>
        <v>Pratham-1121</v>
      </c>
      <c r="C990" t="str">
        <f>VLOOKUP($B990,Roster!$A$2:$AG$81,2,0)</f>
        <v>Pratham</v>
      </c>
      <c r="D990" t="str">
        <f>VLOOKUP($B990,Roster!$A$2:$AG$81,3,0)</f>
        <v>Shivaji</v>
      </c>
      <c r="E990" t="str">
        <f>VLOOKUP($B990,Roster!$A$2:$AG$81,MATCH($A990,Roster!$A$2:$AG$2,0),0)</f>
        <v>06:00 - 15:00</v>
      </c>
      <c r="F990" t="s">
        <v>181</v>
      </c>
      <c r="G990" s="16">
        <f t="shared" si="91"/>
        <v>1</v>
      </c>
      <c r="H990" s="16">
        <f t="shared" si="92"/>
        <v>1</v>
      </c>
      <c r="I990" s="16">
        <f t="shared" si="93"/>
        <v>0</v>
      </c>
    </row>
    <row r="991" spans="1:9" x14ac:dyDescent="0.25">
      <c r="A991" s="15">
        <f t="shared" si="89"/>
        <v>44725</v>
      </c>
      <c r="B991" t="str">
        <f t="shared" si="90"/>
        <v>Pankaj-1124</v>
      </c>
      <c r="C991" t="str">
        <f>VLOOKUP($B991,Roster!$A$2:$AG$81,2,0)</f>
        <v>Pankaj</v>
      </c>
      <c r="D991" t="str">
        <f>VLOOKUP($B991,Roster!$A$2:$AG$81,3,0)</f>
        <v>Shivaji</v>
      </c>
      <c r="E991" t="str">
        <f>VLOOKUP($B991,Roster!$A$2:$AG$81,MATCH($A991,Roster!$A$2:$AG$2,0),0)</f>
        <v>08:00 - 17:00</v>
      </c>
      <c r="F991" t="s">
        <v>181</v>
      </c>
      <c r="G991" s="16">
        <f t="shared" si="91"/>
        <v>1</v>
      </c>
      <c r="H991" s="16">
        <f t="shared" si="92"/>
        <v>1</v>
      </c>
      <c r="I991" s="16">
        <f t="shared" si="93"/>
        <v>0</v>
      </c>
    </row>
    <row r="992" spans="1:9" x14ac:dyDescent="0.25">
      <c r="A992" s="15">
        <f t="shared" si="89"/>
        <v>44725</v>
      </c>
      <c r="B992" t="str">
        <f t="shared" si="90"/>
        <v>Hitesh-1127</v>
      </c>
      <c r="C992" t="str">
        <f>VLOOKUP($B992,Roster!$A$2:$AG$81,2,0)</f>
        <v>Hitesh</v>
      </c>
      <c r="D992" t="str">
        <f>VLOOKUP($B992,Roster!$A$2:$AG$81,3,0)</f>
        <v>Shivaji</v>
      </c>
      <c r="E992" t="str">
        <f>VLOOKUP($B992,Roster!$A$2:$AG$81,MATCH($A992,Roster!$A$2:$AG$2,0),0)</f>
        <v>08:00 - 17:00</v>
      </c>
      <c r="F992" t="s">
        <v>181</v>
      </c>
      <c r="G992" s="16">
        <f t="shared" si="91"/>
        <v>1</v>
      </c>
      <c r="H992" s="16">
        <f t="shared" si="92"/>
        <v>1</v>
      </c>
      <c r="I992" s="16">
        <f t="shared" si="93"/>
        <v>0</v>
      </c>
    </row>
    <row r="993" spans="1:9" x14ac:dyDescent="0.25">
      <c r="A993" s="15">
        <f t="shared" si="89"/>
        <v>44725</v>
      </c>
      <c r="B993" t="str">
        <f t="shared" si="90"/>
        <v>Jaspreet kaur-1130</v>
      </c>
      <c r="C993" t="str">
        <f>VLOOKUP($B993,Roster!$A$2:$AG$81,2,0)</f>
        <v>Jaspreet kaur</v>
      </c>
      <c r="D993" t="str">
        <f>VLOOKUP($B993,Roster!$A$2:$AG$81,3,0)</f>
        <v>Shivaji</v>
      </c>
      <c r="E993" t="str">
        <f>VLOOKUP($B993,Roster!$A$2:$AG$81,MATCH($A993,Roster!$A$2:$AG$2,0),0)</f>
        <v>09:00 - 18:00</v>
      </c>
      <c r="F993" t="s">
        <v>181</v>
      </c>
      <c r="G993" s="16">
        <f t="shared" si="91"/>
        <v>1</v>
      </c>
      <c r="H993" s="16">
        <f t="shared" si="92"/>
        <v>1</v>
      </c>
      <c r="I993" s="16">
        <f t="shared" si="93"/>
        <v>0</v>
      </c>
    </row>
    <row r="994" spans="1:9" x14ac:dyDescent="0.25">
      <c r="A994" s="15">
        <f t="shared" si="89"/>
        <v>44725</v>
      </c>
      <c r="B994" t="str">
        <f t="shared" si="90"/>
        <v>Tinku-1133</v>
      </c>
      <c r="C994" t="str">
        <f>VLOOKUP($B994,Roster!$A$2:$AG$81,2,0)</f>
        <v>Tinku</v>
      </c>
      <c r="D994" t="str">
        <f>VLOOKUP($B994,Roster!$A$2:$AG$81,3,0)</f>
        <v>Tagor</v>
      </c>
      <c r="E994" t="str">
        <f>VLOOKUP($B994,Roster!$A$2:$AG$81,MATCH($A994,Roster!$A$2:$AG$2,0),0)</f>
        <v>08:00 - 17:00</v>
      </c>
      <c r="F994" t="s">
        <v>181</v>
      </c>
      <c r="G994" s="16">
        <f t="shared" si="91"/>
        <v>1</v>
      </c>
      <c r="H994" s="16">
        <f t="shared" si="92"/>
        <v>1</v>
      </c>
      <c r="I994" s="16">
        <f t="shared" si="93"/>
        <v>0</v>
      </c>
    </row>
    <row r="995" spans="1:9" x14ac:dyDescent="0.25">
      <c r="A995" s="15">
        <f t="shared" si="89"/>
        <v>44725</v>
      </c>
      <c r="B995" t="str">
        <f t="shared" si="90"/>
        <v>Nitika-1136</v>
      </c>
      <c r="C995" t="str">
        <f>VLOOKUP($B995,Roster!$A$2:$AG$81,2,0)</f>
        <v>Nitika</v>
      </c>
      <c r="D995" t="str">
        <f>VLOOKUP($B995,Roster!$A$2:$AG$81,3,0)</f>
        <v>Tagor</v>
      </c>
      <c r="E995" t="str">
        <f>VLOOKUP($B995,Roster!$A$2:$AG$81,MATCH($A995,Roster!$A$2:$AG$2,0),0)</f>
        <v>14:00 - 23:00</v>
      </c>
      <c r="F995" t="s">
        <v>181</v>
      </c>
      <c r="G995" s="16">
        <f t="shared" si="91"/>
        <v>1</v>
      </c>
      <c r="H995" s="16">
        <f t="shared" si="92"/>
        <v>1</v>
      </c>
      <c r="I995" s="16">
        <f t="shared" si="93"/>
        <v>0</v>
      </c>
    </row>
    <row r="996" spans="1:9" x14ac:dyDescent="0.25">
      <c r="A996" s="15">
        <f t="shared" si="89"/>
        <v>44725</v>
      </c>
      <c r="B996" t="str">
        <f t="shared" si="90"/>
        <v>Ghazi-1139</v>
      </c>
      <c r="C996" t="str">
        <f>VLOOKUP($B996,Roster!$A$2:$AG$81,2,0)</f>
        <v>Ghazi</v>
      </c>
      <c r="D996" t="str">
        <f>VLOOKUP($B996,Roster!$A$2:$AG$81,3,0)</f>
        <v>Tagor</v>
      </c>
      <c r="E996" t="str">
        <f>VLOOKUP($B996,Roster!$A$2:$AG$81,MATCH($A996,Roster!$A$2:$AG$2,0),0)</f>
        <v>09:00 - 18:00</v>
      </c>
      <c r="F996" t="s">
        <v>13</v>
      </c>
      <c r="G996" s="16">
        <f t="shared" si="91"/>
        <v>1</v>
      </c>
      <c r="H996" s="16">
        <f t="shared" si="92"/>
        <v>0</v>
      </c>
      <c r="I996" s="16">
        <f t="shared" si="93"/>
        <v>1</v>
      </c>
    </row>
    <row r="997" spans="1:9" x14ac:dyDescent="0.25">
      <c r="A997" s="15">
        <f t="shared" si="89"/>
        <v>44725</v>
      </c>
      <c r="B997" t="str">
        <f t="shared" si="90"/>
        <v>Ajay-1142</v>
      </c>
      <c r="C997" t="str">
        <f>VLOOKUP($B997,Roster!$A$2:$AG$81,2,0)</f>
        <v>Ajay</v>
      </c>
      <c r="D997" t="str">
        <f>VLOOKUP($B997,Roster!$A$2:$AG$81,3,0)</f>
        <v>Tagor</v>
      </c>
      <c r="E997" t="str">
        <f>VLOOKUP($B997,Roster!$A$2:$AG$81,MATCH($A997,Roster!$A$2:$AG$2,0),0)</f>
        <v>06:00 - 15:00</v>
      </c>
      <c r="F997" t="s">
        <v>181</v>
      </c>
      <c r="G997" s="16">
        <f t="shared" si="91"/>
        <v>1</v>
      </c>
      <c r="H997" s="16">
        <f t="shared" si="92"/>
        <v>1</v>
      </c>
      <c r="I997" s="16">
        <f t="shared" si="93"/>
        <v>0</v>
      </c>
    </row>
    <row r="998" spans="1:9" x14ac:dyDescent="0.25">
      <c r="A998" s="15">
        <f t="shared" si="89"/>
        <v>44725</v>
      </c>
      <c r="B998" t="str">
        <f t="shared" si="90"/>
        <v>Manan-1145</v>
      </c>
      <c r="C998" t="str">
        <f>VLOOKUP($B998,Roster!$A$2:$AG$81,2,0)</f>
        <v>Manan</v>
      </c>
      <c r="D998" t="str">
        <f>VLOOKUP($B998,Roster!$A$2:$AG$81,3,0)</f>
        <v>Tagor</v>
      </c>
      <c r="E998" t="str">
        <f>VLOOKUP($B998,Roster!$A$2:$AG$81,MATCH($A998,Roster!$A$2:$AG$2,0),0)</f>
        <v>06:00 - 15:00</v>
      </c>
      <c r="F998" t="s">
        <v>181</v>
      </c>
      <c r="G998" s="16">
        <f t="shared" si="91"/>
        <v>1</v>
      </c>
      <c r="H998" s="16">
        <f t="shared" si="92"/>
        <v>1</v>
      </c>
      <c r="I998" s="16">
        <f t="shared" si="93"/>
        <v>0</v>
      </c>
    </row>
    <row r="999" spans="1:9" x14ac:dyDescent="0.25">
      <c r="A999" s="15">
        <f t="shared" si="89"/>
        <v>44725</v>
      </c>
      <c r="B999" t="str">
        <f t="shared" si="90"/>
        <v>Dheeraj-1148</v>
      </c>
      <c r="C999" t="str">
        <f>VLOOKUP($B999,Roster!$A$2:$AG$81,2,0)</f>
        <v>Dheeraj</v>
      </c>
      <c r="D999" t="str">
        <f>VLOOKUP($B999,Roster!$A$2:$AG$81,3,0)</f>
        <v>Tagor</v>
      </c>
      <c r="E999" t="str">
        <f>VLOOKUP($B999,Roster!$A$2:$AG$81,MATCH($A999,Roster!$A$2:$AG$2,0),0)</f>
        <v>08:00 - 17:00</v>
      </c>
      <c r="F999" t="s">
        <v>181</v>
      </c>
      <c r="G999" s="16">
        <f t="shared" si="91"/>
        <v>1</v>
      </c>
      <c r="H999" s="16">
        <f t="shared" si="92"/>
        <v>1</v>
      </c>
      <c r="I999" s="16">
        <f t="shared" si="93"/>
        <v>0</v>
      </c>
    </row>
    <row r="1000" spans="1:9" x14ac:dyDescent="0.25">
      <c r="A1000" s="15">
        <f t="shared" si="89"/>
        <v>44725</v>
      </c>
      <c r="B1000" t="str">
        <f t="shared" si="90"/>
        <v>Soin-1151</v>
      </c>
      <c r="C1000" t="str">
        <f>VLOOKUP($B1000,Roster!$A$2:$AG$81,2,0)</f>
        <v>Soin</v>
      </c>
      <c r="D1000" t="str">
        <f>VLOOKUP($B1000,Roster!$A$2:$AG$81,3,0)</f>
        <v>Tagor</v>
      </c>
      <c r="E1000" t="str">
        <f>VLOOKUP($B1000,Roster!$A$2:$AG$81,MATCH($A1000,Roster!$A$2:$AG$2,0),0)</f>
        <v>09:00 - 18:00</v>
      </c>
      <c r="F1000" t="s">
        <v>181</v>
      </c>
      <c r="G1000" s="16">
        <f t="shared" si="91"/>
        <v>1</v>
      </c>
      <c r="H1000" s="16">
        <f t="shared" si="92"/>
        <v>1</v>
      </c>
      <c r="I1000" s="16">
        <f t="shared" si="93"/>
        <v>0</v>
      </c>
    </row>
    <row r="1001" spans="1:9" x14ac:dyDescent="0.25">
      <c r="A1001" s="15">
        <f t="shared" si="89"/>
        <v>44725</v>
      </c>
      <c r="B1001" t="str">
        <f t="shared" si="90"/>
        <v>Nitesh Singh-1154</v>
      </c>
      <c r="C1001" t="str">
        <f>VLOOKUP($B1001,Roster!$A$2:$AG$81,2,0)</f>
        <v>Nitesh Singh</v>
      </c>
      <c r="D1001" t="str">
        <f>VLOOKUP($B1001,Roster!$A$2:$AG$81,3,0)</f>
        <v>Tagor</v>
      </c>
      <c r="E1001" t="str">
        <f>VLOOKUP($B1001,Roster!$A$2:$AG$81,MATCH($A1001,Roster!$A$2:$AG$2,0),0)</f>
        <v>14:00 - 23:00</v>
      </c>
      <c r="F1001" t="s">
        <v>10</v>
      </c>
      <c r="G1001" s="16">
        <f t="shared" si="91"/>
        <v>1</v>
      </c>
      <c r="H1001" s="16">
        <f t="shared" si="92"/>
        <v>0</v>
      </c>
      <c r="I1001" s="16">
        <f t="shared" si="93"/>
        <v>1</v>
      </c>
    </row>
    <row r="1002" spans="1:9" x14ac:dyDescent="0.25">
      <c r="A1002" s="15">
        <f t="shared" si="89"/>
        <v>44725</v>
      </c>
      <c r="B1002" t="str">
        <f t="shared" si="90"/>
        <v>Devender-1157</v>
      </c>
      <c r="C1002" t="str">
        <f>VLOOKUP($B1002,Roster!$A$2:$AG$81,2,0)</f>
        <v>Devender</v>
      </c>
      <c r="D1002" t="str">
        <f>VLOOKUP($B1002,Roster!$A$2:$AG$81,3,0)</f>
        <v>Tagor</v>
      </c>
      <c r="E1002" t="str">
        <f>VLOOKUP($B1002,Roster!$A$2:$AG$81,MATCH($A1002,Roster!$A$2:$AG$2,0),0)</f>
        <v>14:00 - 23:00</v>
      </c>
      <c r="F1002" t="s">
        <v>181</v>
      </c>
      <c r="G1002" s="16">
        <f t="shared" si="91"/>
        <v>1</v>
      </c>
      <c r="H1002" s="16">
        <f t="shared" si="92"/>
        <v>1</v>
      </c>
      <c r="I1002" s="16">
        <f t="shared" si="93"/>
        <v>0</v>
      </c>
    </row>
    <row r="1003" spans="1:9" x14ac:dyDescent="0.25">
      <c r="A1003" s="15">
        <f t="shared" si="89"/>
        <v>44725</v>
      </c>
      <c r="B1003" t="str">
        <f t="shared" si="90"/>
        <v>Deepak-1160</v>
      </c>
      <c r="C1003" t="str">
        <f>VLOOKUP($B1003,Roster!$A$2:$AG$81,2,0)</f>
        <v>Deepak</v>
      </c>
      <c r="D1003" t="str">
        <f>VLOOKUP($B1003,Roster!$A$2:$AG$81,3,0)</f>
        <v>Tagor</v>
      </c>
      <c r="E1003" t="str">
        <f>VLOOKUP($B1003,Roster!$A$2:$AG$81,MATCH($A1003,Roster!$A$2:$AG$2,0),0)</f>
        <v>09:00 - 18:00</v>
      </c>
      <c r="F1003" t="s">
        <v>181</v>
      </c>
      <c r="G1003" s="16">
        <f t="shared" si="91"/>
        <v>1</v>
      </c>
      <c r="H1003" s="16">
        <f t="shared" si="92"/>
        <v>1</v>
      </c>
      <c r="I1003" s="16">
        <f t="shared" si="93"/>
        <v>0</v>
      </c>
    </row>
    <row r="1004" spans="1:9" x14ac:dyDescent="0.25">
      <c r="A1004" s="15">
        <f t="shared" si="89"/>
        <v>44725</v>
      </c>
      <c r="B1004" t="str">
        <f t="shared" si="90"/>
        <v>Kanika-1163</v>
      </c>
      <c r="C1004" t="str">
        <f>VLOOKUP($B1004,Roster!$A$2:$AG$81,2,0)</f>
        <v>Kanika</v>
      </c>
      <c r="D1004" t="str">
        <f>VLOOKUP($B1004,Roster!$A$2:$AG$81,3,0)</f>
        <v>Tagor</v>
      </c>
      <c r="E1004" t="str">
        <f>VLOOKUP($B1004,Roster!$A$2:$AG$81,MATCH($A1004,Roster!$A$2:$AG$2,0),0)</f>
        <v>06:00 - 15:00</v>
      </c>
      <c r="F1004" t="s">
        <v>181</v>
      </c>
      <c r="G1004" s="16">
        <f t="shared" si="91"/>
        <v>1</v>
      </c>
      <c r="H1004" s="16">
        <f t="shared" si="92"/>
        <v>1</v>
      </c>
      <c r="I1004" s="16">
        <f t="shared" si="93"/>
        <v>0</v>
      </c>
    </row>
    <row r="1005" spans="1:9" x14ac:dyDescent="0.25">
      <c r="A1005" s="15">
        <f t="shared" si="89"/>
        <v>44725</v>
      </c>
      <c r="B1005" t="str">
        <f t="shared" si="90"/>
        <v>Priyanka-1166</v>
      </c>
      <c r="C1005" t="str">
        <f>VLOOKUP($B1005,Roster!$A$2:$AG$81,2,0)</f>
        <v>Priyanka</v>
      </c>
      <c r="D1005" t="str">
        <f>VLOOKUP($B1005,Roster!$A$2:$AG$81,3,0)</f>
        <v>Tagor</v>
      </c>
      <c r="E1005" t="str">
        <f>VLOOKUP($B1005,Roster!$A$2:$AG$81,MATCH($A1005,Roster!$A$2:$AG$2,0),0)</f>
        <v>06:00 - 15:00</v>
      </c>
      <c r="F1005" t="s">
        <v>181</v>
      </c>
      <c r="G1005" s="16">
        <f t="shared" si="91"/>
        <v>1</v>
      </c>
      <c r="H1005" s="16">
        <f t="shared" si="92"/>
        <v>1</v>
      </c>
      <c r="I1005" s="16">
        <f t="shared" si="93"/>
        <v>0</v>
      </c>
    </row>
    <row r="1006" spans="1:9" x14ac:dyDescent="0.25">
      <c r="A1006" s="15">
        <f t="shared" si="89"/>
        <v>44725</v>
      </c>
      <c r="B1006" t="str">
        <f t="shared" si="90"/>
        <v>Ishu sharma-1169</v>
      </c>
      <c r="C1006" t="str">
        <f>VLOOKUP($B1006,Roster!$A$2:$AG$81,2,0)</f>
        <v>Ishu sharma</v>
      </c>
      <c r="D1006" t="str">
        <f>VLOOKUP($B1006,Roster!$A$2:$AG$81,3,0)</f>
        <v>WR Ashoka</v>
      </c>
      <c r="E1006" t="str">
        <f>VLOOKUP($B1006,Roster!$A$2:$AG$81,MATCH($A1006,Roster!$A$2:$AG$2,0),0)</f>
        <v>14:00 - 23:00</v>
      </c>
      <c r="F1006" t="s">
        <v>181</v>
      </c>
      <c r="G1006" s="16">
        <f t="shared" si="91"/>
        <v>1</v>
      </c>
      <c r="H1006" s="16">
        <f t="shared" si="92"/>
        <v>1</v>
      </c>
      <c r="I1006" s="16">
        <f t="shared" si="93"/>
        <v>0</v>
      </c>
    </row>
    <row r="1007" spans="1:9" x14ac:dyDescent="0.25">
      <c r="A1007" s="15">
        <f t="shared" si="89"/>
        <v>44725</v>
      </c>
      <c r="B1007" t="str">
        <f t="shared" si="90"/>
        <v>Neeraj-1172</v>
      </c>
      <c r="C1007" t="str">
        <f>VLOOKUP($B1007,Roster!$A$2:$AG$81,2,0)</f>
        <v>Neeraj</v>
      </c>
      <c r="D1007" t="str">
        <f>VLOOKUP($B1007,Roster!$A$2:$AG$81,3,0)</f>
        <v>WR Ashoka</v>
      </c>
      <c r="E1007" t="str">
        <f>VLOOKUP($B1007,Roster!$A$2:$AG$81,MATCH($A1007,Roster!$A$2:$AG$2,0),0)</f>
        <v>09:00 - 18:00</v>
      </c>
      <c r="F1007" t="s">
        <v>181</v>
      </c>
      <c r="G1007" s="16">
        <f t="shared" si="91"/>
        <v>1</v>
      </c>
      <c r="H1007" s="16">
        <f t="shared" si="92"/>
        <v>1</v>
      </c>
      <c r="I1007" s="16">
        <f t="shared" si="93"/>
        <v>0</v>
      </c>
    </row>
    <row r="1008" spans="1:9" x14ac:dyDescent="0.25">
      <c r="A1008" s="15">
        <f t="shared" si="89"/>
        <v>44725</v>
      </c>
      <c r="B1008" t="str">
        <f t="shared" si="90"/>
        <v>Mansi-1175</v>
      </c>
      <c r="C1008" t="str">
        <f>VLOOKUP($B1008,Roster!$A$2:$AG$81,2,0)</f>
        <v>Mansi</v>
      </c>
      <c r="D1008" t="str">
        <f>VLOOKUP($B1008,Roster!$A$2:$AG$81,3,0)</f>
        <v>WR Ashoka</v>
      </c>
      <c r="E1008" t="str">
        <f>VLOOKUP($B1008,Roster!$A$2:$AG$81,MATCH($A1008,Roster!$A$2:$AG$2,0),0)</f>
        <v>14:00 - 23:00</v>
      </c>
      <c r="F1008" t="s">
        <v>181</v>
      </c>
      <c r="G1008" s="16">
        <f t="shared" si="91"/>
        <v>1</v>
      </c>
      <c r="H1008" s="16">
        <f t="shared" si="92"/>
        <v>1</v>
      </c>
      <c r="I1008" s="16">
        <f t="shared" si="93"/>
        <v>0</v>
      </c>
    </row>
    <row r="1009" spans="1:9" x14ac:dyDescent="0.25">
      <c r="A1009" s="15">
        <f t="shared" si="89"/>
        <v>44725</v>
      </c>
      <c r="B1009" t="str">
        <f t="shared" si="90"/>
        <v>Kritika sharma-1178</v>
      </c>
      <c r="C1009" t="str">
        <f>VLOOKUP($B1009,Roster!$A$2:$AG$81,2,0)</f>
        <v>Kritika sharma</v>
      </c>
      <c r="D1009" t="str">
        <f>VLOOKUP($B1009,Roster!$A$2:$AG$81,3,0)</f>
        <v>WR Ashoka</v>
      </c>
      <c r="E1009" t="str">
        <f>VLOOKUP($B1009,Roster!$A$2:$AG$81,MATCH($A1009,Roster!$A$2:$AG$2,0),0)</f>
        <v>09:00 - 18:00</v>
      </c>
      <c r="F1009" t="s">
        <v>181</v>
      </c>
      <c r="G1009" s="16">
        <f t="shared" si="91"/>
        <v>1</v>
      </c>
      <c r="H1009" s="16">
        <f t="shared" si="92"/>
        <v>1</v>
      </c>
      <c r="I1009" s="16">
        <f t="shared" si="93"/>
        <v>0</v>
      </c>
    </row>
    <row r="1010" spans="1:9" x14ac:dyDescent="0.25">
      <c r="A1010" s="15">
        <f t="shared" si="89"/>
        <v>44725</v>
      </c>
      <c r="B1010" t="str">
        <f t="shared" si="90"/>
        <v>Yashika-1181</v>
      </c>
      <c r="C1010" t="str">
        <f>VLOOKUP($B1010,Roster!$A$2:$AG$81,2,0)</f>
        <v>Yashika</v>
      </c>
      <c r="D1010" t="str">
        <f>VLOOKUP($B1010,Roster!$A$2:$AG$81,3,0)</f>
        <v>WR Ashoka</v>
      </c>
      <c r="E1010" t="str">
        <f>VLOOKUP($B1010,Roster!$A$2:$AG$81,MATCH($A1010,Roster!$A$2:$AG$2,0),0)</f>
        <v>14:00 - 23:00</v>
      </c>
      <c r="F1010" t="s">
        <v>181</v>
      </c>
      <c r="G1010" s="16">
        <f t="shared" si="91"/>
        <v>1</v>
      </c>
      <c r="H1010" s="16">
        <f t="shared" si="92"/>
        <v>1</v>
      </c>
      <c r="I1010" s="16">
        <f t="shared" si="93"/>
        <v>0</v>
      </c>
    </row>
    <row r="1011" spans="1:9" x14ac:dyDescent="0.25">
      <c r="A1011" s="15">
        <f t="shared" si="89"/>
        <v>44725</v>
      </c>
      <c r="B1011" t="str">
        <f t="shared" si="90"/>
        <v>Deepanshu pandey-1184</v>
      </c>
      <c r="C1011" t="str">
        <f>VLOOKUP($B1011,Roster!$A$2:$AG$81,2,0)</f>
        <v>Deepanshu pandey</v>
      </c>
      <c r="D1011" t="str">
        <f>VLOOKUP($B1011,Roster!$A$2:$AG$81,3,0)</f>
        <v>WR Ashoka</v>
      </c>
      <c r="E1011" t="str">
        <f>VLOOKUP($B1011,Roster!$A$2:$AG$81,MATCH($A1011,Roster!$A$2:$AG$2,0),0)</f>
        <v>14:00 - 23:00</v>
      </c>
      <c r="F1011" t="s">
        <v>181</v>
      </c>
      <c r="G1011" s="16">
        <f t="shared" si="91"/>
        <v>1</v>
      </c>
      <c r="H1011" s="16">
        <f t="shared" si="92"/>
        <v>1</v>
      </c>
      <c r="I1011" s="16">
        <f t="shared" si="93"/>
        <v>0</v>
      </c>
    </row>
    <row r="1012" spans="1:9" x14ac:dyDescent="0.25">
      <c r="A1012" s="15">
        <f t="shared" si="89"/>
        <v>44725</v>
      </c>
      <c r="B1012" t="str">
        <f t="shared" si="90"/>
        <v>Archana-1187</v>
      </c>
      <c r="C1012" t="str">
        <f>VLOOKUP($B1012,Roster!$A$2:$AG$81,2,0)</f>
        <v>Archana</v>
      </c>
      <c r="D1012" t="str">
        <f>VLOOKUP($B1012,Roster!$A$2:$AG$81,3,0)</f>
        <v>WR Ashoka</v>
      </c>
      <c r="E1012" t="str">
        <f>VLOOKUP($B1012,Roster!$A$2:$AG$81,MATCH($A1012,Roster!$A$2:$AG$2,0),0)</f>
        <v>09:00 - 18:00</v>
      </c>
      <c r="F1012" t="s">
        <v>181</v>
      </c>
      <c r="G1012" s="16">
        <f t="shared" si="91"/>
        <v>1</v>
      </c>
      <c r="H1012" s="16">
        <f t="shared" si="92"/>
        <v>1</v>
      </c>
      <c r="I1012" s="16">
        <f t="shared" si="93"/>
        <v>0</v>
      </c>
    </row>
    <row r="1013" spans="1:9" x14ac:dyDescent="0.25">
      <c r="A1013" s="15">
        <f t="shared" si="89"/>
        <v>44725</v>
      </c>
      <c r="B1013" t="str">
        <f t="shared" si="90"/>
        <v>Naman-1190</v>
      </c>
      <c r="C1013" t="str">
        <f>VLOOKUP($B1013,Roster!$A$2:$AG$81,2,0)</f>
        <v>Naman</v>
      </c>
      <c r="D1013" t="str">
        <f>VLOOKUP($B1013,Roster!$A$2:$AG$81,3,0)</f>
        <v>WR Ashoka</v>
      </c>
      <c r="E1013" t="str">
        <f>VLOOKUP($B1013,Roster!$A$2:$AG$81,MATCH($A1013,Roster!$A$2:$AG$2,0),0)</f>
        <v>08:00 - 17:00</v>
      </c>
      <c r="F1013" t="s">
        <v>181</v>
      </c>
      <c r="G1013" s="16">
        <f t="shared" si="91"/>
        <v>1</v>
      </c>
      <c r="H1013" s="16">
        <f t="shared" si="92"/>
        <v>1</v>
      </c>
      <c r="I1013" s="16">
        <f t="shared" si="93"/>
        <v>0</v>
      </c>
    </row>
    <row r="1014" spans="1:9" x14ac:dyDescent="0.25">
      <c r="A1014" s="15">
        <f t="shared" si="89"/>
        <v>44725</v>
      </c>
      <c r="B1014" t="str">
        <f t="shared" si="90"/>
        <v>Gopal-1193</v>
      </c>
      <c r="C1014" t="str">
        <f>VLOOKUP($B1014,Roster!$A$2:$AG$81,2,0)</f>
        <v>Gopal</v>
      </c>
      <c r="D1014" t="str">
        <f>VLOOKUP($B1014,Roster!$A$2:$AG$81,3,0)</f>
        <v>WR Ashoka</v>
      </c>
      <c r="E1014" t="str">
        <f>VLOOKUP($B1014,Roster!$A$2:$AG$81,MATCH($A1014,Roster!$A$2:$AG$2,0),0)</f>
        <v>14:00 - 23:00</v>
      </c>
      <c r="F1014" t="s">
        <v>181</v>
      </c>
      <c r="G1014" s="16">
        <f t="shared" si="91"/>
        <v>1</v>
      </c>
      <c r="H1014" s="16">
        <f t="shared" si="92"/>
        <v>1</v>
      </c>
      <c r="I1014" s="16">
        <f t="shared" si="93"/>
        <v>0</v>
      </c>
    </row>
    <row r="1015" spans="1:9" x14ac:dyDescent="0.25">
      <c r="A1015" s="15">
        <f t="shared" ref="A1015:A1028" si="94">A936+1</f>
        <v>44725</v>
      </c>
      <c r="B1015" t="str">
        <f t="shared" ref="B1015:B1028" si="95">B936</f>
        <v>Anshul -1196</v>
      </c>
      <c r="C1015" t="str">
        <f>VLOOKUP($B1015,Roster!$A$2:$AG$81,2,0)</f>
        <v xml:space="preserve">Anshul </v>
      </c>
      <c r="D1015" t="str">
        <f>VLOOKUP($B1015,Roster!$A$2:$AG$81,3,0)</f>
        <v>WR Ashoka</v>
      </c>
      <c r="E1015" t="str">
        <f>VLOOKUP($B1015,Roster!$A$2:$AG$81,MATCH($A1015,Roster!$A$2:$AG$2,0),0)</f>
        <v>06:00 - 15:00</v>
      </c>
      <c r="F1015" t="s">
        <v>181</v>
      </c>
      <c r="G1015" s="16">
        <f t="shared" si="91"/>
        <v>1</v>
      </c>
      <c r="H1015" s="16">
        <f t="shared" si="92"/>
        <v>1</v>
      </c>
      <c r="I1015" s="16">
        <f t="shared" si="93"/>
        <v>0</v>
      </c>
    </row>
    <row r="1016" spans="1:9" x14ac:dyDescent="0.25">
      <c r="A1016" s="15">
        <f t="shared" si="94"/>
        <v>44725</v>
      </c>
      <c r="B1016" t="str">
        <f t="shared" si="95"/>
        <v>Gopal-1199</v>
      </c>
      <c r="C1016" t="str">
        <f>VLOOKUP($B1016,Roster!$A$2:$AG$81,2,0)</f>
        <v>Gopal</v>
      </c>
      <c r="D1016" t="str">
        <f>VLOOKUP($B1016,Roster!$A$2:$AG$81,3,0)</f>
        <v>Ashoka</v>
      </c>
      <c r="E1016" t="str">
        <f>VLOOKUP($B1016,Roster!$A$2:$AG$81,MATCH($A1016,Roster!$A$2:$AG$2,0),0)</f>
        <v>14:00 - 23:00</v>
      </c>
      <c r="F1016" t="s">
        <v>181</v>
      </c>
      <c r="G1016" s="16">
        <f t="shared" si="91"/>
        <v>1</v>
      </c>
      <c r="H1016" s="16">
        <f t="shared" si="92"/>
        <v>1</v>
      </c>
      <c r="I1016" s="16">
        <f t="shared" si="93"/>
        <v>0</v>
      </c>
    </row>
    <row r="1017" spans="1:9" x14ac:dyDescent="0.25">
      <c r="A1017" s="15">
        <f t="shared" si="94"/>
        <v>44725</v>
      </c>
      <c r="B1017" t="str">
        <f t="shared" si="95"/>
        <v>Nikhil-1202</v>
      </c>
      <c r="C1017" t="str">
        <f>VLOOKUP($B1017,Roster!$A$2:$AG$81,2,0)</f>
        <v>Nikhil</v>
      </c>
      <c r="D1017" t="str">
        <f>VLOOKUP($B1017,Roster!$A$2:$AG$81,3,0)</f>
        <v>Ashoka</v>
      </c>
      <c r="E1017" t="str">
        <f>VLOOKUP($B1017,Roster!$A$2:$AG$81,MATCH($A1017,Roster!$A$2:$AG$2,0),0)</f>
        <v>09:00 - 18:00</v>
      </c>
      <c r="F1017" t="s">
        <v>13</v>
      </c>
      <c r="G1017" s="16">
        <f t="shared" si="91"/>
        <v>1</v>
      </c>
      <c r="H1017" s="16">
        <f t="shared" si="92"/>
        <v>0</v>
      </c>
      <c r="I1017" s="16">
        <f t="shared" si="93"/>
        <v>1</v>
      </c>
    </row>
    <row r="1018" spans="1:9" x14ac:dyDescent="0.25">
      <c r="A1018" s="15">
        <f t="shared" si="94"/>
        <v>44725</v>
      </c>
      <c r="B1018" t="str">
        <f t="shared" si="95"/>
        <v>Priya-1205</v>
      </c>
      <c r="C1018" t="str">
        <f>VLOOKUP($B1018,Roster!$A$2:$AG$81,2,0)</f>
        <v>Priya</v>
      </c>
      <c r="D1018" t="str">
        <f>VLOOKUP($B1018,Roster!$A$2:$AG$81,3,0)</f>
        <v>Ashoka</v>
      </c>
      <c r="E1018" t="str">
        <f>VLOOKUP($B1018,Roster!$A$2:$AG$81,MATCH($A1018,Roster!$A$2:$AG$2,0),0)</f>
        <v>Paid Leave</v>
      </c>
      <c r="F1018" t="s">
        <v>10</v>
      </c>
      <c r="G1018" s="16">
        <f t="shared" si="91"/>
        <v>0</v>
      </c>
      <c r="H1018" s="16">
        <f t="shared" si="92"/>
        <v>0</v>
      </c>
      <c r="I1018" s="16">
        <f t="shared" si="93"/>
        <v>0</v>
      </c>
    </row>
    <row r="1019" spans="1:9" x14ac:dyDescent="0.25">
      <c r="A1019" s="15">
        <f t="shared" si="94"/>
        <v>44725</v>
      </c>
      <c r="B1019" t="str">
        <f t="shared" si="95"/>
        <v>Shashank-1208</v>
      </c>
      <c r="C1019" t="str">
        <f>VLOOKUP($B1019,Roster!$A$2:$AG$81,2,0)</f>
        <v>Shashank</v>
      </c>
      <c r="D1019" t="str">
        <f>VLOOKUP($B1019,Roster!$A$2:$AG$81,3,0)</f>
        <v>Ashoka</v>
      </c>
      <c r="E1019" t="str">
        <f>VLOOKUP($B1019,Roster!$A$2:$AG$81,MATCH($A1019,Roster!$A$2:$AG$2,0),0)</f>
        <v>14:00 - 23:00</v>
      </c>
      <c r="F1019" t="s">
        <v>181</v>
      </c>
      <c r="G1019" s="16">
        <f t="shared" si="91"/>
        <v>1</v>
      </c>
      <c r="H1019" s="16">
        <f t="shared" si="92"/>
        <v>1</v>
      </c>
      <c r="I1019" s="16">
        <f t="shared" si="93"/>
        <v>0</v>
      </c>
    </row>
    <row r="1020" spans="1:9" x14ac:dyDescent="0.25">
      <c r="A1020" s="15">
        <f t="shared" si="94"/>
        <v>44725</v>
      </c>
      <c r="B1020" t="str">
        <f t="shared" si="95"/>
        <v>Sumit-1211</v>
      </c>
      <c r="C1020" t="str">
        <f>VLOOKUP($B1020,Roster!$A$2:$AG$81,2,0)</f>
        <v>Sumit</v>
      </c>
      <c r="D1020" t="str">
        <f>VLOOKUP($B1020,Roster!$A$2:$AG$81,3,0)</f>
        <v>Ashoka</v>
      </c>
      <c r="E1020" t="str">
        <f>VLOOKUP($B1020,Roster!$A$2:$AG$81,MATCH($A1020,Roster!$A$2:$AG$2,0),0)</f>
        <v>06:00 - 15:00</v>
      </c>
      <c r="F1020" t="s">
        <v>181</v>
      </c>
      <c r="G1020" s="16">
        <f t="shared" si="91"/>
        <v>1</v>
      </c>
      <c r="H1020" s="16">
        <f t="shared" si="92"/>
        <v>1</v>
      </c>
      <c r="I1020" s="16">
        <f t="shared" si="93"/>
        <v>0</v>
      </c>
    </row>
    <row r="1021" spans="1:9" x14ac:dyDescent="0.25">
      <c r="A1021" s="15">
        <f t="shared" si="94"/>
        <v>44725</v>
      </c>
      <c r="B1021" t="str">
        <f t="shared" si="95"/>
        <v>Anjali-1214</v>
      </c>
      <c r="C1021" t="str">
        <f>VLOOKUP($B1021,Roster!$A$2:$AG$81,2,0)</f>
        <v>Anjali</v>
      </c>
      <c r="D1021" t="str">
        <f>VLOOKUP($B1021,Roster!$A$2:$AG$81,3,0)</f>
        <v>Excel Avengers</v>
      </c>
      <c r="E1021" t="str">
        <f>VLOOKUP($B1021,Roster!$A$2:$AG$81,MATCH($A1021,Roster!$A$2:$AG$2,0),0)</f>
        <v>06:00 - 15:00</v>
      </c>
      <c r="F1021" t="s">
        <v>181</v>
      </c>
      <c r="G1021" s="16">
        <f t="shared" si="91"/>
        <v>1</v>
      </c>
      <c r="H1021" s="16">
        <f t="shared" si="92"/>
        <v>1</v>
      </c>
      <c r="I1021" s="16">
        <f t="shared" si="93"/>
        <v>0</v>
      </c>
    </row>
    <row r="1022" spans="1:9" x14ac:dyDescent="0.25">
      <c r="A1022" s="15">
        <f t="shared" si="94"/>
        <v>44725</v>
      </c>
      <c r="B1022" t="str">
        <f t="shared" si="95"/>
        <v>MD Babar adil-1217</v>
      </c>
      <c r="C1022" t="str">
        <f>VLOOKUP($B1022,Roster!$A$2:$AG$81,2,0)</f>
        <v>MD Babar adil</v>
      </c>
      <c r="D1022" t="str">
        <f>VLOOKUP($B1022,Roster!$A$2:$AG$81,3,0)</f>
        <v>Excel Avengers</v>
      </c>
      <c r="E1022" t="str">
        <f>VLOOKUP($B1022,Roster!$A$2:$AG$81,MATCH($A1022,Roster!$A$2:$AG$2,0),0)</f>
        <v>Paid Leave</v>
      </c>
      <c r="F1022" t="s">
        <v>10</v>
      </c>
      <c r="G1022" s="16">
        <f t="shared" si="91"/>
        <v>0</v>
      </c>
      <c r="H1022" s="16">
        <f t="shared" si="92"/>
        <v>0</v>
      </c>
      <c r="I1022" s="16">
        <f t="shared" si="93"/>
        <v>0</v>
      </c>
    </row>
    <row r="1023" spans="1:9" x14ac:dyDescent="0.25">
      <c r="A1023" s="15">
        <f t="shared" si="94"/>
        <v>44725</v>
      </c>
      <c r="B1023" t="str">
        <f t="shared" si="95"/>
        <v>MD aarzoo-1220</v>
      </c>
      <c r="C1023" t="str">
        <f>VLOOKUP($B1023,Roster!$A$2:$AG$81,2,0)</f>
        <v>MD aarzoo</v>
      </c>
      <c r="D1023" t="str">
        <f>VLOOKUP($B1023,Roster!$A$2:$AG$81,3,0)</f>
        <v>Excel Avengers</v>
      </c>
      <c r="E1023" t="str">
        <f>VLOOKUP($B1023,Roster!$A$2:$AG$81,MATCH($A1023,Roster!$A$2:$AG$2,0),0)</f>
        <v>09:00 - 18:00</v>
      </c>
      <c r="F1023" t="s">
        <v>181</v>
      </c>
      <c r="G1023" s="16">
        <f t="shared" si="91"/>
        <v>1</v>
      </c>
      <c r="H1023" s="16">
        <f t="shared" si="92"/>
        <v>1</v>
      </c>
      <c r="I1023" s="16">
        <f t="shared" si="93"/>
        <v>0</v>
      </c>
    </row>
    <row r="1024" spans="1:9" x14ac:dyDescent="0.25">
      <c r="A1024" s="15">
        <f t="shared" si="94"/>
        <v>44725</v>
      </c>
      <c r="B1024" t="str">
        <f t="shared" si="95"/>
        <v>Ashish-1223</v>
      </c>
      <c r="C1024" t="str">
        <f>VLOOKUP($B1024,Roster!$A$2:$AG$81,2,0)</f>
        <v>Ashish</v>
      </c>
      <c r="D1024" t="str">
        <f>VLOOKUP($B1024,Roster!$A$2:$AG$81,3,0)</f>
        <v>Excel Avengers</v>
      </c>
      <c r="E1024" t="str">
        <f>VLOOKUP($B1024,Roster!$A$2:$AG$81,MATCH($A1024,Roster!$A$2:$AG$2,0),0)</f>
        <v>09:00 - 18:00</v>
      </c>
      <c r="F1024" t="s">
        <v>181</v>
      </c>
      <c r="G1024" s="16">
        <f t="shared" si="91"/>
        <v>1</v>
      </c>
      <c r="H1024" s="16">
        <f t="shared" si="92"/>
        <v>1</v>
      </c>
      <c r="I1024" s="16">
        <f t="shared" si="93"/>
        <v>0</v>
      </c>
    </row>
    <row r="1025" spans="1:9" x14ac:dyDescent="0.25">
      <c r="A1025" s="15">
        <f t="shared" si="94"/>
        <v>44725</v>
      </c>
      <c r="B1025" t="str">
        <f t="shared" si="95"/>
        <v>Prabhat Bisht-1226</v>
      </c>
      <c r="C1025" t="str">
        <f>VLOOKUP($B1025,Roster!$A$2:$AG$81,2,0)</f>
        <v>Prabhat Bisht</v>
      </c>
      <c r="D1025" t="str">
        <f>VLOOKUP($B1025,Roster!$A$2:$AG$81,3,0)</f>
        <v>Excel Avengers</v>
      </c>
      <c r="E1025" t="str">
        <f>VLOOKUP($B1025,Roster!$A$2:$AG$81,MATCH($A1025,Roster!$A$2:$AG$2,0),0)</f>
        <v>09:00 - 18:00</v>
      </c>
      <c r="F1025" t="s">
        <v>181</v>
      </c>
      <c r="G1025" s="16">
        <f t="shared" si="91"/>
        <v>1</v>
      </c>
      <c r="H1025" s="16">
        <f t="shared" si="92"/>
        <v>1</v>
      </c>
      <c r="I1025" s="16">
        <f t="shared" si="93"/>
        <v>0</v>
      </c>
    </row>
    <row r="1026" spans="1:9" x14ac:dyDescent="0.25">
      <c r="A1026" s="15">
        <f t="shared" si="94"/>
        <v>44725</v>
      </c>
      <c r="B1026" t="str">
        <f t="shared" si="95"/>
        <v>Shubham Saini-1229</v>
      </c>
      <c r="C1026" t="str">
        <f>VLOOKUP($B1026,Roster!$A$2:$AG$81,2,0)</f>
        <v>Shubham Saini</v>
      </c>
      <c r="D1026" t="str">
        <f>VLOOKUP($B1026,Roster!$A$2:$AG$81,3,0)</f>
        <v>Excel Avengers</v>
      </c>
      <c r="E1026" t="str">
        <f>VLOOKUP($B1026,Roster!$A$2:$AG$81,MATCH($A1026,Roster!$A$2:$AG$2,0),0)</f>
        <v>08:00 - 17:00</v>
      </c>
      <c r="F1026" t="s">
        <v>181</v>
      </c>
      <c r="G1026" s="16">
        <f t="shared" si="91"/>
        <v>1</v>
      </c>
      <c r="H1026" s="16">
        <f t="shared" si="92"/>
        <v>1</v>
      </c>
      <c r="I1026" s="16">
        <f t="shared" si="93"/>
        <v>0</v>
      </c>
    </row>
    <row r="1027" spans="1:9" x14ac:dyDescent="0.25">
      <c r="A1027" s="15">
        <f t="shared" si="94"/>
        <v>44725</v>
      </c>
      <c r="B1027" t="str">
        <f t="shared" si="95"/>
        <v>Saurabh-1232</v>
      </c>
      <c r="C1027" t="str">
        <f>VLOOKUP($B1027,Roster!$A$2:$AG$81,2,0)</f>
        <v>Saurabh</v>
      </c>
      <c r="D1027" t="str">
        <f>VLOOKUP($B1027,Roster!$A$2:$AG$81,3,0)</f>
        <v>Excel Avengers</v>
      </c>
      <c r="E1027" t="str">
        <f>VLOOKUP($B1027,Roster!$A$2:$AG$81,MATCH($A1027,Roster!$A$2:$AG$2,0),0)</f>
        <v>09:00 - 18:00</v>
      </c>
      <c r="F1027" t="s">
        <v>181</v>
      </c>
      <c r="G1027" s="16">
        <f t="shared" ref="G1027:G1090" si="96">IF(E1027&lt;&gt;F1027,1,0)</f>
        <v>1</v>
      </c>
      <c r="H1027" s="16">
        <f t="shared" ref="H1027:H1090" si="97">IF(F1027="Present",1,0)</f>
        <v>1</v>
      </c>
      <c r="I1027" s="16">
        <f t="shared" ref="I1027:I1090" si="98">IF(G1027=H1027,0,1)</f>
        <v>0</v>
      </c>
    </row>
    <row r="1028" spans="1:9" x14ac:dyDescent="0.25">
      <c r="A1028" s="15">
        <f t="shared" si="94"/>
        <v>44725</v>
      </c>
      <c r="B1028" t="str">
        <f t="shared" si="95"/>
        <v>Bhasker-1235</v>
      </c>
      <c r="C1028" t="str">
        <f>VLOOKUP($B1028,Roster!$A$2:$AG$81,2,0)</f>
        <v>Bhasker</v>
      </c>
      <c r="D1028" t="str">
        <f>VLOOKUP($B1028,Roster!$A$2:$AG$81,3,0)</f>
        <v>Excel Avengers</v>
      </c>
      <c r="E1028" t="str">
        <f>VLOOKUP($B1028,Roster!$A$2:$AG$81,MATCH($A1028,Roster!$A$2:$AG$2,0),0)</f>
        <v>09:00 - 18:00</v>
      </c>
      <c r="F1028" t="s">
        <v>181</v>
      </c>
      <c r="G1028" s="16">
        <f t="shared" si="96"/>
        <v>1</v>
      </c>
      <c r="H1028" s="16">
        <f t="shared" si="97"/>
        <v>1</v>
      </c>
      <c r="I1028" s="16">
        <f t="shared" si="98"/>
        <v>0</v>
      </c>
    </row>
    <row r="1029" spans="1:9" x14ac:dyDescent="0.25">
      <c r="A1029" s="15">
        <f>A950+1</f>
        <v>44726</v>
      </c>
      <c r="B1029" t="str">
        <f>B950</f>
        <v>Shakshi-1001</v>
      </c>
      <c r="C1029" t="str">
        <f>VLOOKUP($B1029,Roster!$A$2:$AG$81,2,0)</f>
        <v>Shakshi</v>
      </c>
      <c r="D1029" t="str">
        <f>VLOOKUP($B1029,Roster!$A$2:$AG$81,3,0)</f>
        <v>Augusto</v>
      </c>
      <c r="E1029" t="str">
        <f>VLOOKUP($B1029,Roster!$A$2:$AG$81,MATCH($A1029,Roster!$A$2:$AG$2,0),0)</f>
        <v>08:00 - 17:00</v>
      </c>
      <c r="F1029" t="s">
        <v>181</v>
      </c>
      <c r="G1029" s="16">
        <f t="shared" si="96"/>
        <v>1</v>
      </c>
      <c r="H1029" s="16">
        <f t="shared" si="97"/>
        <v>1</v>
      </c>
      <c r="I1029" s="16">
        <f t="shared" si="98"/>
        <v>0</v>
      </c>
    </row>
    <row r="1030" spans="1:9" x14ac:dyDescent="0.25">
      <c r="A1030" s="15">
        <f t="shared" ref="A1030:A1093" si="99">A951+1</f>
        <v>44726</v>
      </c>
      <c r="B1030" t="str">
        <f t="shared" ref="B1030:B1093" si="100">B951</f>
        <v>Vanshika-1004</v>
      </c>
      <c r="C1030" t="str">
        <f>VLOOKUP($B1030,Roster!$A$2:$AG$81,2,0)</f>
        <v>Vanshika</v>
      </c>
      <c r="D1030" t="str">
        <f>VLOOKUP($B1030,Roster!$A$2:$AG$81,3,0)</f>
        <v>Augusto</v>
      </c>
      <c r="E1030" t="str">
        <f>VLOOKUP($B1030,Roster!$A$2:$AG$81,MATCH($A1030,Roster!$A$2:$AG$2,0),0)</f>
        <v>08:00 - 17:00</v>
      </c>
      <c r="F1030" t="s">
        <v>181</v>
      </c>
      <c r="G1030" s="16">
        <f t="shared" si="96"/>
        <v>1</v>
      </c>
      <c r="H1030" s="16">
        <f t="shared" si="97"/>
        <v>1</v>
      </c>
      <c r="I1030" s="16">
        <f t="shared" si="98"/>
        <v>0</v>
      </c>
    </row>
    <row r="1031" spans="1:9" x14ac:dyDescent="0.25">
      <c r="A1031" s="15">
        <f t="shared" si="99"/>
        <v>44726</v>
      </c>
      <c r="B1031" t="str">
        <f t="shared" si="100"/>
        <v>Mayank-1007</v>
      </c>
      <c r="C1031" t="str">
        <f>VLOOKUP($B1031,Roster!$A$2:$AG$81,2,0)</f>
        <v>Mayank</v>
      </c>
      <c r="D1031" t="str">
        <f>VLOOKUP($B1031,Roster!$A$2:$AG$81,3,0)</f>
        <v>Augusto</v>
      </c>
      <c r="E1031" t="str">
        <f>VLOOKUP($B1031,Roster!$A$2:$AG$81,MATCH($A1031,Roster!$A$2:$AG$2,0),0)</f>
        <v>14:00 - 23:00</v>
      </c>
      <c r="F1031" t="s">
        <v>181</v>
      </c>
      <c r="G1031" s="16">
        <f t="shared" si="96"/>
        <v>1</v>
      </c>
      <c r="H1031" s="16">
        <f t="shared" si="97"/>
        <v>1</v>
      </c>
      <c r="I1031" s="16">
        <f t="shared" si="98"/>
        <v>0</v>
      </c>
    </row>
    <row r="1032" spans="1:9" x14ac:dyDescent="0.25">
      <c r="A1032" s="15">
        <f t="shared" si="99"/>
        <v>44726</v>
      </c>
      <c r="B1032" t="str">
        <f t="shared" si="100"/>
        <v>Rohit -1010</v>
      </c>
      <c r="C1032" t="str">
        <f>VLOOKUP($B1032,Roster!$A$2:$AG$81,2,0)</f>
        <v xml:space="preserve">Rohit </v>
      </c>
      <c r="D1032" t="str">
        <f>VLOOKUP($B1032,Roster!$A$2:$AG$81,3,0)</f>
        <v>Augusto</v>
      </c>
      <c r="E1032" t="str">
        <f>VLOOKUP($B1032,Roster!$A$2:$AG$81,MATCH($A1032,Roster!$A$2:$AG$2,0),0)</f>
        <v>06:00 - 15:00</v>
      </c>
      <c r="F1032" t="s">
        <v>181</v>
      </c>
      <c r="G1032" s="16">
        <f t="shared" si="96"/>
        <v>1</v>
      </c>
      <c r="H1032" s="16">
        <f t="shared" si="97"/>
        <v>1</v>
      </c>
      <c r="I1032" s="16">
        <f t="shared" si="98"/>
        <v>0</v>
      </c>
    </row>
    <row r="1033" spans="1:9" x14ac:dyDescent="0.25">
      <c r="A1033" s="15">
        <f t="shared" si="99"/>
        <v>44726</v>
      </c>
      <c r="B1033" t="str">
        <f t="shared" si="100"/>
        <v>Kshitiz-1013</v>
      </c>
      <c r="C1033" t="str">
        <f>VLOOKUP($B1033,Roster!$A$2:$AG$81,2,0)</f>
        <v>Kshitiz</v>
      </c>
      <c r="D1033" t="str">
        <f>VLOOKUP($B1033,Roster!$A$2:$AG$81,3,0)</f>
        <v>Augusto</v>
      </c>
      <c r="E1033" t="str">
        <f>VLOOKUP($B1033,Roster!$A$2:$AG$81,MATCH($A1033,Roster!$A$2:$AG$2,0),0)</f>
        <v>08:00 - 17:00</v>
      </c>
      <c r="F1033" t="s">
        <v>181</v>
      </c>
      <c r="G1033" s="16">
        <f t="shared" si="96"/>
        <v>1</v>
      </c>
      <c r="H1033" s="16">
        <f t="shared" si="97"/>
        <v>1</v>
      </c>
      <c r="I1033" s="16">
        <f t="shared" si="98"/>
        <v>0</v>
      </c>
    </row>
    <row r="1034" spans="1:9" x14ac:dyDescent="0.25">
      <c r="A1034" s="15">
        <f t="shared" si="99"/>
        <v>44726</v>
      </c>
      <c r="B1034" t="str">
        <f t="shared" si="100"/>
        <v>Harsh-1016</v>
      </c>
      <c r="C1034" t="str">
        <f>VLOOKUP($B1034,Roster!$A$2:$AG$81,2,0)</f>
        <v>Harsh</v>
      </c>
      <c r="D1034" t="str">
        <f>VLOOKUP($B1034,Roster!$A$2:$AG$81,3,0)</f>
        <v>Augusto</v>
      </c>
      <c r="E1034" t="str">
        <f>VLOOKUP($B1034,Roster!$A$2:$AG$81,MATCH($A1034,Roster!$A$2:$AG$2,0),0)</f>
        <v>06:00 - 15:00</v>
      </c>
      <c r="F1034" t="s">
        <v>181</v>
      </c>
      <c r="G1034" s="16">
        <f t="shared" si="96"/>
        <v>1</v>
      </c>
      <c r="H1034" s="16">
        <f t="shared" si="97"/>
        <v>1</v>
      </c>
      <c r="I1034" s="16">
        <f t="shared" si="98"/>
        <v>0</v>
      </c>
    </row>
    <row r="1035" spans="1:9" x14ac:dyDescent="0.25">
      <c r="A1035" s="15">
        <f t="shared" si="99"/>
        <v>44726</v>
      </c>
      <c r="B1035" t="str">
        <f t="shared" si="100"/>
        <v>Anil-1019</v>
      </c>
      <c r="C1035" t="str">
        <f>VLOOKUP($B1035,Roster!$A$2:$AG$81,2,0)</f>
        <v>Anil</v>
      </c>
      <c r="D1035" t="str">
        <f>VLOOKUP($B1035,Roster!$A$2:$AG$81,3,0)</f>
        <v>Augusto</v>
      </c>
      <c r="E1035" t="str">
        <f>VLOOKUP($B1035,Roster!$A$2:$AG$81,MATCH($A1035,Roster!$A$2:$AG$2,0),0)</f>
        <v>14:00 - 23:00</v>
      </c>
      <c r="F1035" t="s">
        <v>181</v>
      </c>
      <c r="G1035" s="16">
        <f t="shared" si="96"/>
        <v>1</v>
      </c>
      <c r="H1035" s="16">
        <f t="shared" si="97"/>
        <v>1</v>
      </c>
      <c r="I1035" s="16">
        <f t="shared" si="98"/>
        <v>0</v>
      </c>
    </row>
    <row r="1036" spans="1:9" x14ac:dyDescent="0.25">
      <c r="A1036" s="15">
        <f t="shared" si="99"/>
        <v>44726</v>
      </c>
      <c r="B1036" t="str">
        <f t="shared" si="100"/>
        <v>Divesh-1022</v>
      </c>
      <c r="C1036" t="str">
        <f>VLOOKUP($B1036,Roster!$A$2:$AG$81,2,0)</f>
        <v>Divesh</v>
      </c>
      <c r="D1036" t="str">
        <f>VLOOKUP($B1036,Roster!$A$2:$AG$81,3,0)</f>
        <v>Augusto</v>
      </c>
      <c r="E1036" t="str">
        <f>VLOOKUP($B1036,Roster!$A$2:$AG$81,MATCH($A1036,Roster!$A$2:$AG$2,0),0)</f>
        <v>08:00 - 17:00</v>
      </c>
      <c r="F1036" t="s">
        <v>181</v>
      </c>
      <c r="G1036" s="16">
        <f t="shared" si="96"/>
        <v>1</v>
      </c>
      <c r="H1036" s="16">
        <f t="shared" si="97"/>
        <v>1</v>
      </c>
      <c r="I1036" s="16">
        <f t="shared" si="98"/>
        <v>0</v>
      </c>
    </row>
    <row r="1037" spans="1:9" x14ac:dyDescent="0.25">
      <c r="A1037" s="15">
        <f t="shared" si="99"/>
        <v>44726</v>
      </c>
      <c r="B1037" t="str">
        <f t="shared" si="100"/>
        <v>Manoranjan-1025</v>
      </c>
      <c r="C1037" t="str">
        <f>VLOOKUP($B1037,Roster!$A$2:$AG$81,2,0)</f>
        <v>Manoranjan</v>
      </c>
      <c r="D1037" t="str">
        <f>VLOOKUP($B1037,Roster!$A$2:$AG$81,3,0)</f>
        <v>Augusto</v>
      </c>
      <c r="E1037" t="str">
        <f>VLOOKUP($B1037,Roster!$A$2:$AG$81,MATCH($A1037,Roster!$A$2:$AG$2,0),0)</f>
        <v>06:00 - 15:00</v>
      </c>
      <c r="F1037" t="s">
        <v>181</v>
      </c>
      <c r="G1037" s="16">
        <f t="shared" si="96"/>
        <v>1</v>
      </c>
      <c r="H1037" s="16">
        <f t="shared" si="97"/>
        <v>1</v>
      </c>
      <c r="I1037" s="16">
        <f t="shared" si="98"/>
        <v>0</v>
      </c>
    </row>
    <row r="1038" spans="1:9" x14ac:dyDescent="0.25">
      <c r="A1038" s="15">
        <f t="shared" si="99"/>
        <v>44726</v>
      </c>
      <c r="B1038" t="str">
        <f t="shared" si="100"/>
        <v>Birender-1028</v>
      </c>
      <c r="C1038" t="str">
        <f>VLOOKUP($B1038,Roster!$A$2:$AG$81,2,0)</f>
        <v>Birender</v>
      </c>
      <c r="D1038" t="str">
        <f>VLOOKUP($B1038,Roster!$A$2:$AG$81,3,0)</f>
        <v>Augusto</v>
      </c>
      <c r="E1038" t="str">
        <f>VLOOKUP($B1038,Roster!$A$2:$AG$81,MATCH($A1038,Roster!$A$2:$AG$2,0),0)</f>
        <v>14:00 - 23:00</v>
      </c>
      <c r="F1038" t="s">
        <v>181</v>
      </c>
      <c r="G1038" s="16">
        <f t="shared" si="96"/>
        <v>1</v>
      </c>
      <c r="H1038" s="16">
        <f t="shared" si="97"/>
        <v>1</v>
      </c>
      <c r="I1038" s="16">
        <f t="shared" si="98"/>
        <v>0</v>
      </c>
    </row>
    <row r="1039" spans="1:9" x14ac:dyDescent="0.25">
      <c r="A1039" s="15">
        <f t="shared" si="99"/>
        <v>44726</v>
      </c>
      <c r="B1039" t="str">
        <f t="shared" si="100"/>
        <v>Nilansh-1031</v>
      </c>
      <c r="C1039" t="str">
        <f>VLOOKUP($B1039,Roster!$A$2:$AG$81,2,0)</f>
        <v>Nilansh</v>
      </c>
      <c r="D1039" t="str">
        <f>VLOOKUP($B1039,Roster!$A$2:$AG$81,3,0)</f>
        <v>Pratap</v>
      </c>
      <c r="E1039" t="str">
        <f>VLOOKUP($B1039,Roster!$A$2:$AG$81,MATCH($A1039,Roster!$A$2:$AG$2,0),0)</f>
        <v>08:00 - 17:00</v>
      </c>
      <c r="F1039" t="s">
        <v>181</v>
      </c>
      <c r="G1039" s="16">
        <f t="shared" si="96"/>
        <v>1</v>
      </c>
      <c r="H1039" s="16">
        <f t="shared" si="97"/>
        <v>1</v>
      </c>
      <c r="I1039" s="16">
        <f t="shared" si="98"/>
        <v>0</v>
      </c>
    </row>
    <row r="1040" spans="1:9" x14ac:dyDescent="0.25">
      <c r="A1040" s="15">
        <f t="shared" si="99"/>
        <v>44726</v>
      </c>
      <c r="B1040" t="str">
        <f t="shared" si="100"/>
        <v>Mohit-1034</v>
      </c>
      <c r="C1040" t="str">
        <f>VLOOKUP($B1040,Roster!$A$2:$AG$81,2,0)</f>
        <v>Mohit</v>
      </c>
      <c r="D1040" t="str">
        <f>VLOOKUP($B1040,Roster!$A$2:$AG$81,3,0)</f>
        <v>Pratap</v>
      </c>
      <c r="E1040" t="str">
        <f>VLOOKUP($B1040,Roster!$A$2:$AG$81,MATCH($A1040,Roster!$A$2:$AG$2,0),0)</f>
        <v>06:00 - 15:00</v>
      </c>
      <c r="F1040" t="s">
        <v>13</v>
      </c>
      <c r="G1040" s="16">
        <f t="shared" si="96"/>
        <v>1</v>
      </c>
      <c r="H1040" s="16">
        <f t="shared" si="97"/>
        <v>0</v>
      </c>
      <c r="I1040" s="16">
        <f t="shared" si="98"/>
        <v>1</v>
      </c>
    </row>
    <row r="1041" spans="1:9" x14ac:dyDescent="0.25">
      <c r="A1041" s="15">
        <f t="shared" si="99"/>
        <v>44726</v>
      </c>
      <c r="B1041" t="str">
        <f t="shared" si="100"/>
        <v>Hasan-1037</v>
      </c>
      <c r="C1041" t="str">
        <f>VLOOKUP($B1041,Roster!$A$2:$AG$81,2,0)</f>
        <v>Hasan</v>
      </c>
      <c r="D1041" t="str">
        <f>VLOOKUP($B1041,Roster!$A$2:$AG$81,3,0)</f>
        <v>Pratap</v>
      </c>
      <c r="E1041" t="str">
        <f>VLOOKUP($B1041,Roster!$A$2:$AG$81,MATCH($A1041,Roster!$A$2:$AG$2,0),0)</f>
        <v>09:00 - 18:00</v>
      </c>
      <c r="F1041" t="s">
        <v>181</v>
      </c>
      <c r="G1041" s="16">
        <f t="shared" si="96"/>
        <v>1</v>
      </c>
      <c r="H1041" s="16">
        <f t="shared" si="97"/>
        <v>1</v>
      </c>
      <c r="I1041" s="16">
        <f t="shared" si="98"/>
        <v>0</v>
      </c>
    </row>
    <row r="1042" spans="1:9" x14ac:dyDescent="0.25">
      <c r="A1042" s="15">
        <f t="shared" si="99"/>
        <v>44726</v>
      </c>
      <c r="B1042" t="str">
        <f t="shared" si="100"/>
        <v>Komal Gaur-1040</v>
      </c>
      <c r="C1042" t="str">
        <f>VLOOKUP($B1042,Roster!$A$2:$AG$81,2,0)</f>
        <v>Komal Gaur</v>
      </c>
      <c r="D1042" t="str">
        <f>VLOOKUP($B1042,Roster!$A$2:$AG$81,3,0)</f>
        <v>Pratap</v>
      </c>
      <c r="E1042" t="str">
        <f>VLOOKUP($B1042,Roster!$A$2:$AG$81,MATCH($A1042,Roster!$A$2:$AG$2,0),0)</f>
        <v>09:00 - 18:00</v>
      </c>
      <c r="F1042" t="s">
        <v>181</v>
      </c>
      <c r="G1042" s="16">
        <f t="shared" si="96"/>
        <v>1</v>
      </c>
      <c r="H1042" s="16">
        <f t="shared" si="97"/>
        <v>1</v>
      </c>
      <c r="I1042" s="16">
        <f t="shared" si="98"/>
        <v>0</v>
      </c>
    </row>
    <row r="1043" spans="1:9" x14ac:dyDescent="0.25">
      <c r="A1043" s="15">
        <f t="shared" si="99"/>
        <v>44726</v>
      </c>
      <c r="B1043" t="str">
        <f t="shared" si="100"/>
        <v>Priya Chaudhary-1043</v>
      </c>
      <c r="C1043" t="str">
        <f>VLOOKUP($B1043,Roster!$A$2:$AG$81,2,0)</f>
        <v>Priya Chaudhary</v>
      </c>
      <c r="D1043" t="str">
        <f>VLOOKUP($B1043,Roster!$A$2:$AG$81,3,0)</f>
        <v>Pratap</v>
      </c>
      <c r="E1043" t="str">
        <f>VLOOKUP($B1043,Roster!$A$2:$AG$81,MATCH($A1043,Roster!$A$2:$AG$2,0),0)</f>
        <v>09:00 - 18:00</v>
      </c>
      <c r="F1043" t="s">
        <v>181</v>
      </c>
      <c r="G1043" s="16">
        <f t="shared" si="96"/>
        <v>1</v>
      </c>
      <c r="H1043" s="16">
        <f t="shared" si="97"/>
        <v>1</v>
      </c>
      <c r="I1043" s="16">
        <f t="shared" si="98"/>
        <v>0</v>
      </c>
    </row>
    <row r="1044" spans="1:9" x14ac:dyDescent="0.25">
      <c r="A1044" s="15">
        <f t="shared" si="99"/>
        <v>44726</v>
      </c>
      <c r="B1044" t="str">
        <f t="shared" si="100"/>
        <v>Dhruv-1046</v>
      </c>
      <c r="C1044" t="str">
        <f>VLOOKUP($B1044,Roster!$A$2:$AG$81,2,0)</f>
        <v>Dhruv</v>
      </c>
      <c r="D1044" t="str">
        <f>VLOOKUP($B1044,Roster!$A$2:$AG$81,3,0)</f>
        <v>Pratap</v>
      </c>
      <c r="E1044" t="str">
        <f>VLOOKUP($B1044,Roster!$A$2:$AG$81,MATCH($A1044,Roster!$A$2:$AG$2,0),0)</f>
        <v>06:00 - 15:00</v>
      </c>
      <c r="F1044" t="s">
        <v>10</v>
      </c>
      <c r="G1044" s="16">
        <f t="shared" si="96"/>
        <v>1</v>
      </c>
      <c r="H1044" s="16">
        <f t="shared" si="97"/>
        <v>0</v>
      </c>
      <c r="I1044" s="16">
        <f t="shared" si="98"/>
        <v>1</v>
      </c>
    </row>
    <row r="1045" spans="1:9" x14ac:dyDescent="0.25">
      <c r="A1045" s="15">
        <f t="shared" si="99"/>
        <v>44726</v>
      </c>
      <c r="B1045" t="str">
        <f t="shared" si="100"/>
        <v>Ashish-1049</v>
      </c>
      <c r="C1045" t="str">
        <f>VLOOKUP($B1045,Roster!$A$2:$AG$81,2,0)</f>
        <v>Ashish</v>
      </c>
      <c r="D1045" t="str">
        <f>VLOOKUP($B1045,Roster!$A$2:$AG$81,3,0)</f>
        <v>Pratap</v>
      </c>
      <c r="E1045" t="str">
        <f>VLOOKUP($B1045,Roster!$A$2:$AG$81,MATCH($A1045,Roster!$A$2:$AG$2,0),0)</f>
        <v>06:00 - 15:00</v>
      </c>
      <c r="F1045" t="s">
        <v>181</v>
      </c>
      <c r="G1045" s="16">
        <f t="shared" si="96"/>
        <v>1</v>
      </c>
      <c r="H1045" s="16">
        <f t="shared" si="97"/>
        <v>1</v>
      </c>
      <c r="I1045" s="16">
        <f t="shared" si="98"/>
        <v>0</v>
      </c>
    </row>
    <row r="1046" spans="1:9" x14ac:dyDescent="0.25">
      <c r="A1046" s="15">
        <f t="shared" si="99"/>
        <v>44726</v>
      </c>
      <c r="B1046" t="str">
        <f t="shared" si="100"/>
        <v>Suraj-1052</v>
      </c>
      <c r="C1046" t="str">
        <f>VLOOKUP($B1046,Roster!$A$2:$AG$81,2,0)</f>
        <v>Suraj</v>
      </c>
      <c r="D1046" t="str">
        <f>VLOOKUP($B1046,Roster!$A$2:$AG$81,3,0)</f>
        <v>Pratap</v>
      </c>
      <c r="E1046" t="str">
        <f>VLOOKUP($B1046,Roster!$A$2:$AG$81,MATCH($A1046,Roster!$A$2:$AG$2,0),0)</f>
        <v>14:00 - 23:00</v>
      </c>
      <c r="F1046" t="s">
        <v>181</v>
      </c>
      <c r="G1046" s="16">
        <f t="shared" si="96"/>
        <v>1</v>
      </c>
      <c r="H1046" s="16">
        <f t="shared" si="97"/>
        <v>1</v>
      </c>
      <c r="I1046" s="16">
        <f t="shared" si="98"/>
        <v>0</v>
      </c>
    </row>
    <row r="1047" spans="1:9" x14ac:dyDescent="0.25">
      <c r="A1047" s="15">
        <f t="shared" si="99"/>
        <v>44726</v>
      </c>
      <c r="B1047" t="str">
        <f t="shared" si="100"/>
        <v>Hriday Lal-1055</v>
      </c>
      <c r="C1047" t="str">
        <f>VLOOKUP($B1047,Roster!$A$2:$AG$81,2,0)</f>
        <v>Hriday Lal</v>
      </c>
      <c r="D1047" t="str">
        <f>VLOOKUP($B1047,Roster!$A$2:$AG$81,3,0)</f>
        <v>Pratap</v>
      </c>
      <c r="E1047" t="str">
        <f>VLOOKUP($B1047,Roster!$A$2:$AG$81,MATCH($A1047,Roster!$A$2:$AG$2,0),0)</f>
        <v>09:00 - 18:00</v>
      </c>
      <c r="F1047" t="s">
        <v>181</v>
      </c>
      <c r="G1047" s="16">
        <f t="shared" si="96"/>
        <v>1</v>
      </c>
      <c r="H1047" s="16">
        <f t="shared" si="97"/>
        <v>1</v>
      </c>
      <c r="I1047" s="16">
        <f t="shared" si="98"/>
        <v>0</v>
      </c>
    </row>
    <row r="1048" spans="1:9" x14ac:dyDescent="0.25">
      <c r="A1048" s="15">
        <f t="shared" si="99"/>
        <v>44726</v>
      </c>
      <c r="B1048" t="str">
        <f t="shared" si="100"/>
        <v>Ridhima-1058</v>
      </c>
      <c r="C1048" t="str">
        <f>VLOOKUP($B1048,Roster!$A$2:$AG$81,2,0)</f>
        <v>Ridhima</v>
      </c>
      <c r="D1048" t="str">
        <f>VLOOKUP($B1048,Roster!$A$2:$AG$81,3,0)</f>
        <v>Pratap</v>
      </c>
      <c r="E1048" t="str">
        <f>VLOOKUP($B1048,Roster!$A$2:$AG$81,MATCH($A1048,Roster!$A$2:$AG$2,0),0)</f>
        <v>09:00 - 18:00</v>
      </c>
      <c r="F1048" t="s">
        <v>181</v>
      </c>
      <c r="G1048" s="16">
        <f t="shared" si="96"/>
        <v>1</v>
      </c>
      <c r="H1048" s="16">
        <f t="shared" si="97"/>
        <v>1</v>
      </c>
      <c r="I1048" s="16">
        <f t="shared" si="98"/>
        <v>0</v>
      </c>
    </row>
    <row r="1049" spans="1:9" x14ac:dyDescent="0.25">
      <c r="A1049" s="15">
        <f t="shared" si="99"/>
        <v>44726</v>
      </c>
      <c r="B1049" t="str">
        <f t="shared" si="100"/>
        <v>Tarun-1061</v>
      </c>
      <c r="C1049" t="str">
        <f>VLOOKUP($B1049,Roster!$A$2:$AG$81,2,0)</f>
        <v>Tarun</v>
      </c>
      <c r="D1049" t="str">
        <f>VLOOKUP($B1049,Roster!$A$2:$AG$81,3,0)</f>
        <v>Pratap</v>
      </c>
      <c r="E1049" t="str">
        <f>VLOOKUP($B1049,Roster!$A$2:$AG$81,MATCH($A1049,Roster!$A$2:$AG$2,0),0)</f>
        <v>09:00 - 18:00</v>
      </c>
      <c r="F1049" t="s">
        <v>181</v>
      </c>
      <c r="G1049" s="16">
        <f t="shared" si="96"/>
        <v>1</v>
      </c>
      <c r="H1049" s="16">
        <f t="shared" si="97"/>
        <v>1</v>
      </c>
      <c r="I1049" s="16">
        <f t="shared" si="98"/>
        <v>0</v>
      </c>
    </row>
    <row r="1050" spans="1:9" x14ac:dyDescent="0.25">
      <c r="A1050" s="15">
        <f t="shared" si="99"/>
        <v>44726</v>
      </c>
      <c r="B1050" t="str">
        <f t="shared" si="100"/>
        <v>Manish-1064</v>
      </c>
      <c r="C1050" t="str">
        <f>VLOOKUP($B1050,Roster!$A$2:$AG$81,2,0)</f>
        <v>Manish</v>
      </c>
      <c r="D1050" t="str">
        <f>VLOOKUP($B1050,Roster!$A$2:$AG$81,3,0)</f>
        <v>Pratap</v>
      </c>
      <c r="E1050" t="str">
        <f>VLOOKUP($B1050,Roster!$A$2:$AG$81,MATCH($A1050,Roster!$A$2:$AG$2,0),0)</f>
        <v>08:00 - 17:00</v>
      </c>
      <c r="F1050" t="s">
        <v>181</v>
      </c>
      <c r="G1050" s="16">
        <f t="shared" si="96"/>
        <v>1</v>
      </c>
      <c r="H1050" s="16">
        <f t="shared" si="97"/>
        <v>1</v>
      </c>
      <c r="I1050" s="16">
        <f t="shared" si="98"/>
        <v>0</v>
      </c>
    </row>
    <row r="1051" spans="1:9" x14ac:dyDescent="0.25">
      <c r="A1051" s="15">
        <f t="shared" si="99"/>
        <v>44726</v>
      </c>
      <c r="B1051" t="str">
        <f t="shared" si="100"/>
        <v>Deepshikha-1067</v>
      </c>
      <c r="C1051" t="str">
        <f>VLOOKUP($B1051,Roster!$A$2:$AG$81,2,0)</f>
        <v>Deepshikha</v>
      </c>
      <c r="D1051" t="str">
        <f>VLOOKUP($B1051,Roster!$A$2:$AG$81,3,0)</f>
        <v>Pratap</v>
      </c>
      <c r="E1051" t="str">
        <f>VLOOKUP($B1051,Roster!$A$2:$AG$81,MATCH($A1051,Roster!$A$2:$AG$2,0),0)</f>
        <v>06:00 - 15:00</v>
      </c>
      <c r="F1051" t="s">
        <v>181</v>
      </c>
      <c r="G1051" s="16">
        <f t="shared" si="96"/>
        <v>1</v>
      </c>
      <c r="H1051" s="16">
        <f t="shared" si="97"/>
        <v>1</v>
      </c>
      <c r="I1051" s="16">
        <f t="shared" si="98"/>
        <v>0</v>
      </c>
    </row>
    <row r="1052" spans="1:9" x14ac:dyDescent="0.25">
      <c r="A1052" s="15">
        <f t="shared" si="99"/>
        <v>44726</v>
      </c>
      <c r="B1052" t="str">
        <f t="shared" si="100"/>
        <v>Sheetal Sharma-1070</v>
      </c>
      <c r="C1052" t="str">
        <f>VLOOKUP($B1052,Roster!$A$2:$AG$81,2,0)</f>
        <v>Sheetal Sharma</v>
      </c>
      <c r="D1052" t="str">
        <f>VLOOKUP($B1052,Roster!$A$2:$AG$81,3,0)</f>
        <v>Pratap</v>
      </c>
      <c r="E1052" t="str">
        <f>VLOOKUP($B1052,Roster!$A$2:$AG$81,MATCH($A1052,Roster!$A$2:$AG$2,0),0)</f>
        <v>09:00 - 18:00</v>
      </c>
      <c r="F1052" t="s">
        <v>181</v>
      </c>
      <c r="G1052" s="16">
        <f t="shared" si="96"/>
        <v>1</v>
      </c>
      <c r="H1052" s="16">
        <f t="shared" si="97"/>
        <v>1</v>
      </c>
      <c r="I1052" s="16">
        <f t="shared" si="98"/>
        <v>0</v>
      </c>
    </row>
    <row r="1053" spans="1:9" x14ac:dyDescent="0.25">
      <c r="A1053" s="15">
        <f t="shared" si="99"/>
        <v>44726</v>
      </c>
      <c r="B1053" t="str">
        <f t="shared" si="100"/>
        <v>Jatin Khanna-1073</v>
      </c>
      <c r="C1053" t="str">
        <f>VLOOKUP($B1053,Roster!$A$2:$AG$81,2,0)</f>
        <v>Jatin Khanna</v>
      </c>
      <c r="D1053" t="str">
        <f>VLOOKUP($B1053,Roster!$A$2:$AG$81,3,0)</f>
        <v>Pratap</v>
      </c>
      <c r="E1053" t="str">
        <f>VLOOKUP($B1053,Roster!$A$2:$AG$81,MATCH($A1053,Roster!$A$2:$AG$2,0),0)</f>
        <v>14:00 - 23:00</v>
      </c>
      <c r="F1053" t="s">
        <v>181</v>
      </c>
      <c r="G1053" s="16">
        <f t="shared" si="96"/>
        <v>1</v>
      </c>
      <c r="H1053" s="16">
        <f t="shared" si="97"/>
        <v>1</v>
      </c>
      <c r="I1053" s="16">
        <f t="shared" si="98"/>
        <v>0</v>
      </c>
    </row>
    <row r="1054" spans="1:9" x14ac:dyDescent="0.25">
      <c r="A1054" s="15">
        <f t="shared" si="99"/>
        <v>44726</v>
      </c>
      <c r="B1054" t="str">
        <f t="shared" si="100"/>
        <v>Devesh Singh-1076</v>
      </c>
      <c r="C1054" t="str">
        <f>VLOOKUP($B1054,Roster!$A$2:$AG$81,2,0)</f>
        <v>Devesh Singh</v>
      </c>
      <c r="D1054" t="str">
        <f>VLOOKUP($B1054,Roster!$A$2:$AG$81,3,0)</f>
        <v>Raman</v>
      </c>
      <c r="E1054" t="str">
        <f>VLOOKUP($B1054,Roster!$A$2:$AG$81,MATCH($A1054,Roster!$A$2:$AG$2,0),0)</f>
        <v>06:00 - 15:00</v>
      </c>
      <c r="F1054" t="s">
        <v>181</v>
      </c>
      <c r="G1054" s="16">
        <f t="shared" si="96"/>
        <v>1</v>
      </c>
      <c r="H1054" s="16">
        <f t="shared" si="97"/>
        <v>1</v>
      </c>
      <c r="I1054" s="16">
        <f t="shared" si="98"/>
        <v>0</v>
      </c>
    </row>
    <row r="1055" spans="1:9" x14ac:dyDescent="0.25">
      <c r="A1055" s="15">
        <f t="shared" si="99"/>
        <v>44726</v>
      </c>
      <c r="B1055" t="str">
        <f t="shared" si="100"/>
        <v>Raviranjan-1079</v>
      </c>
      <c r="C1055" t="str">
        <f>VLOOKUP($B1055,Roster!$A$2:$AG$81,2,0)</f>
        <v>Raviranjan</v>
      </c>
      <c r="D1055" t="str">
        <f>VLOOKUP($B1055,Roster!$A$2:$AG$81,3,0)</f>
        <v>Raman</v>
      </c>
      <c r="E1055" t="str">
        <f>VLOOKUP($B1055,Roster!$A$2:$AG$81,MATCH($A1055,Roster!$A$2:$AG$2,0),0)</f>
        <v>09:00 - 18:00</v>
      </c>
      <c r="F1055" t="s">
        <v>181</v>
      </c>
      <c r="G1055" s="16">
        <f t="shared" si="96"/>
        <v>1</v>
      </c>
      <c r="H1055" s="16">
        <f t="shared" si="97"/>
        <v>1</v>
      </c>
      <c r="I1055" s="16">
        <f t="shared" si="98"/>
        <v>0</v>
      </c>
    </row>
    <row r="1056" spans="1:9" x14ac:dyDescent="0.25">
      <c r="A1056" s="15">
        <f t="shared" si="99"/>
        <v>44726</v>
      </c>
      <c r="B1056" t="str">
        <f t="shared" si="100"/>
        <v>Shilpa-1082</v>
      </c>
      <c r="C1056" t="str">
        <f>VLOOKUP($B1056,Roster!$A$2:$AG$81,2,0)</f>
        <v>Shilpa</v>
      </c>
      <c r="D1056" t="str">
        <f>VLOOKUP($B1056,Roster!$A$2:$AG$81,3,0)</f>
        <v>Raman</v>
      </c>
      <c r="E1056" t="str">
        <f>VLOOKUP($B1056,Roster!$A$2:$AG$81,MATCH($A1056,Roster!$A$2:$AG$2,0),0)</f>
        <v>14:00 - 23:00</v>
      </c>
      <c r="F1056" t="s">
        <v>181</v>
      </c>
      <c r="G1056" s="16">
        <f t="shared" si="96"/>
        <v>1</v>
      </c>
      <c r="H1056" s="16">
        <f t="shared" si="97"/>
        <v>1</v>
      </c>
      <c r="I1056" s="16">
        <f t="shared" si="98"/>
        <v>0</v>
      </c>
    </row>
    <row r="1057" spans="1:9" x14ac:dyDescent="0.25">
      <c r="A1057" s="15">
        <f t="shared" si="99"/>
        <v>44726</v>
      </c>
      <c r="B1057" t="str">
        <f t="shared" si="100"/>
        <v>Amit-1085</v>
      </c>
      <c r="C1057" t="str">
        <f>VLOOKUP($B1057,Roster!$A$2:$AG$81,2,0)</f>
        <v>Amit</v>
      </c>
      <c r="D1057" t="str">
        <f>VLOOKUP($B1057,Roster!$A$2:$AG$81,3,0)</f>
        <v>Raman</v>
      </c>
      <c r="E1057" t="str">
        <f>VLOOKUP($B1057,Roster!$A$2:$AG$81,MATCH($A1057,Roster!$A$2:$AG$2,0),0)</f>
        <v>14:00 - 23:00</v>
      </c>
      <c r="F1057" t="s">
        <v>181</v>
      </c>
      <c r="G1057" s="16">
        <f t="shared" si="96"/>
        <v>1</v>
      </c>
      <c r="H1057" s="16">
        <f t="shared" si="97"/>
        <v>1</v>
      </c>
      <c r="I1057" s="16">
        <f t="shared" si="98"/>
        <v>0</v>
      </c>
    </row>
    <row r="1058" spans="1:9" x14ac:dyDescent="0.25">
      <c r="A1058" s="15">
        <f t="shared" si="99"/>
        <v>44726</v>
      </c>
      <c r="B1058" t="str">
        <f t="shared" si="100"/>
        <v>Md Talib-1088</v>
      </c>
      <c r="C1058" t="str">
        <f>VLOOKUP($B1058,Roster!$A$2:$AG$81,2,0)</f>
        <v>Md Talib</v>
      </c>
      <c r="D1058" t="str">
        <f>VLOOKUP($B1058,Roster!$A$2:$AG$81,3,0)</f>
        <v>Raman</v>
      </c>
      <c r="E1058" t="str">
        <f>VLOOKUP($B1058,Roster!$A$2:$AG$81,MATCH($A1058,Roster!$A$2:$AG$2,0),0)</f>
        <v>14:00 - 23:00</v>
      </c>
      <c r="F1058" t="s">
        <v>181</v>
      </c>
      <c r="G1058" s="16">
        <f t="shared" si="96"/>
        <v>1</v>
      </c>
      <c r="H1058" s="16">
        <f t="shared" si="97"/>
        <v>1</v>
      </c>
      <c r="I1058" s="16">
        <f t="shared" si="98"/>
        <v>0</v>
      </c>
    </row>
    <row r="1059" spans="1:9" x14ac:dyDescent="0.25">
      <c r="A1059" s="15">
        <f t="shared" si="99"/>
        <v>44726</v>
      </c>
      <c r="B1059" t="str">
        <f t="shared" si="100"/>
        <v>Arpan-1091</v>
      </c>
      <c r="C1059" t="str">
        <f>VLOOKUP($B1059,Roster!$A$2:$AG$81,2,0)</f>
        <v>Arpan</v>
      </c>
      <c r="D1059" t="str">
        <f>VLOOKUP($B1059,Roster!$A$2:$AG$81,3,0)</f>
        <v>Raman</v>
      </c>
      <c r="E1059" t="str">
        <f>VLOOKUP($B1059,Roster!$A$2:$AG$81,MATCH($A1059,Roster!$A$2:$AG$2,0),0)</f>
        <v>08:00 - 17:00</v>
      </c>
      <c r="F1059" t="s">
        <v>181</v>
      </c>
      <c r="G1059" s="16">
        <f t="shared" si="96"/>
        <v>1</v>
      </c>
      <c r="H1059" s="16">
        <f t="shared" si="97"/>
        <v>1</v>
      </c>
      <c r="I1059" s="16">
        <f t="shared" si="98"/>
        <v>0</v>
      </c>
    </row>
    <row r="1060" spans="1:9" x14ac:dyDescent="0.25">
      <c r="A1060" s="15">
        <f t="shared" si="99"/>
        <v>44726</v>
      </c>
      <c r="B1060" t="str">
        <f t="shared" si="100"/>
        <v>Shubham-1094</v>
      </c>
      <c r="C1060" t="str">
        <f>VLOOKUP($B1060,Roster!$A$2:$AG$81,2,0)</f>
        <v>Shubham</v>
      </c>
      <c r="D1060" t="str">
        <f>VLOOKUP($B1060,Roster!$A$2:$AG$81,3,0)</f>
        <v>Raman</v>
      </c>
      <c r="E1060" t="str">
        <f>VLOOKUP($B1060,Roster!$A$2:$AG$81,MATCH($A1060,Roster!$A$2:$AG$2,0),0)</f>
        <v>08:00 - 17:00</v>
      </c>
      <c r="F1060" t="s">
        <v>181</v>
      </c>
      <c r="G1060" s="16">
        <f t="shared" si="96"/>
        <v>1</v>
      </c>
      <c r="H1060" s="16">
        <f t="shared" si="97"/>
        <v>1</v>
      </c>
      <c r="I1060" s="16">
        <f t="shared" si="98"/>
        <v>0</v>
      </c>
    </row>
    <row r="1061" spans="1:9" x14ac:dyDescent="0.25">
      <c r="A1061" s="15">
        <f t="shared" si="99"/>
        <v>44726</v>
      </c>
      <c r="B1061" t="str">
        <f t="shared" si="100"/>
        <v>Nitesh-1097</v>
      </c>
      <c r="C1061" t="str">
        <f>VLOOKUP($B1061,Roster!$A$2:$AG$81,2,0)</f>
        <v>Nitesh</v>
      </c>
      <c r="D1061" t="str">
        <f>VLOOKUP($B1061,Roster!$A$2:$AG$81,3,0)</f>
        <v>Raman</v>
      </c>
      <c r="E1061" t="str">
        <f>VLOOKUP($B1061,Roster!$A$2:$AG$81,MATCH($A1061,Roster!$A$2:$AG$2,0),0)</f>
        <v>09:00 - 18:00</v>
      </c>
      <c r="F1061" t="s">
        <v>13</v>
      </c>
      <c r="G1061" s="16">
        <f t="shared" si="96"/>
        <v>1</v>
      </c>
      <c r="H1061" s="16">
        <f t="shared" si="97"/>
        <v>0</v>
      </c>
      <c r="I1061" s="16">
        <f t="shared" si="98"/>
        <v>1</v>
      </c>
    </row>
    <row r="1062" spans="1:9" x14ac:dyDescent="0.25">
      <c r="A1062" s="15">
        <f t="shared" si="99"/>
        <v>44726</v>
      </c>
      <c r="B1062" t="str">
        <f t="shared" si="100"/>
        <v>Yashpal Rawat-1100</v>
      </c>
      <c r="C1062" t="str">
        <f>VLOOKUP($B1062,Roster!$A$2:$AG$81,2,0)</f>
        <v>Yashpal Rawat</v>
      </c>
      <c r="D1062" t="str">
        <f>VLOOKUP($B1062,Roster!$A$2:$AG$81,3,0)</f>
        <v>Shivaji</v>
      </c>
      <c r="E1062" t="str">
        <f>VLOOKUP($B1062,Roster!$A$2:$AG$81,MATCH($A1062,Roster!$A$2:$AG$2,0),0)</f>
        <v>06:00 - 15:00</v>
      </c>
      <c r="F1062" t="s">
        <v>181</v>
      </c>
      <c r="G1062" s="16">
        <f t="shared" si="96"/>
        <v>1</v>
      </c>
      <c r="H1062" s="16">
        <f t="shared" si="97"/>
        <v>1</v>
      </c>
      <c r="I1062" s="16">
        <f t="shared" si="98"/>
        <v>0</v>
      </c>
    </row>
    <row r="1063" spans="1:9" x14ac:dyDescent="0.25">
      <c r="A1063" s="15">
        <f t="shared" si="99"/>
        <v>44726</v>
      </c>
      <c r="B1063" t="str">
        <f t="shared" si="100"/>
        <v>Narander-1103</v>
      </c>
      <c r="C1063" t="str">
        <f>VLOOKUP($B1063,Roster!$A$2:$AG$81,2,0)</f>
        <v>Narander</v>
      </c>
      <c r="D1063" t="str">
        <f>VLOOKUP($B1063,Roster!$A$2:$AG$81,3,0)</f>
        <v>Shivaji</v>
      </c>
      <c r="E1063" t="str">
        <f>VLOOKUP($B1063,Roster!$A$2:$AG$81,MATCH($A1063,Roster!$A$2:$AG$2,0),0)</f>
        <v>09:00 - 18:00</v>
      </c>
      <c r="F1063" t="s">
        <v>181</v>
      </c>
      <c r="G1063" s="16">
        <f t="shared" si="96"/>
        <v>1</v>
      </c>
      <c r="H1063" s="16">
        <f t="shared" si="97"/>
        <v>1</v>
      </c>
      <c r="I1063" s="16">
        <f t="shared" si="98"/>
        <v>0</v>
      </c>
    </row>
    <row r="1064" spans="1:9" x14ac:dyDescent="0.25">
      <c r="A1064" s="15">
        <f t="shared" si="99"/>
        <v>44726</v>
      </c>
      <c r="B1064" t="str">
        <f t="shared" si="100"/>
        <v>Praveen Kumar-1106</v>
      </c>
      <c r="C1064" t="str">
        <f>VLOOKUP($B1064,Roster!$A$2:$AG$81,2,0)</f>
        <v>Praveen Kumar</v>
      </c>
      <c r="D1064" t="str">
        <f>VLOOKUP($B1064,Roster!$A$2:$AG$81,3,0)</f>
        <v>Shivaji</v>
      </c>
      <c r="E1064" t="str">
        <f>VLOOKUP($B1064,Roster!$A$2:$AG$81,MATCH($A1064,Roster!$A$2:$AG$2,0),0)</f>
        <v>09:00 - 18:00</v>
      </c>
      <c r="F1064" t="s">
        <v>181</v>
      </c>
      <c r="G1064" s="16">
        <f t="shared" si="96"/>
        <v>1</v>
      </c>
      <c r="H1064" s="16">
        <f t="shared" si="97"/>
        <v>1</v>
      </c>
      <c r="I1064" s="16">
        <f t="shared" si="98"/>
        <v>0</v>
      </c>
    </row>
    <row r="1065" spans="1:9" x14ac:dyDescent="0.25">
      <c r="A1065" s="15">
        <f t="shared" si="99"/>
        <v>44726</v>
      </c>
      <c r="B1065" t="str">
        <f t="shared" si="100"/>
        <v>Shivani Jain-1109</v>
      </c>
      <c r="C1065" t="str">
        <f>VLOOKUP($B1065,Roster!$A$2:$AG$81,2,0)</f>
        <v>Shivani Jain</v>
      </c>
      <c r="D1065" t="str">
        <f>VLOOKUP($B1065,Roster!$A$2:$AG$81,3,0)</f>
        <v>Shivaji</v>
      </c>
      <c r="E1065" t="str">
        <f>VLOOKUP($B1065,Roster!$A$2:$AG$81,MATCH($A1065,Roster!$A$2:$AG$2,0),0)</f>
        <v>08:00 - 17:00</v>
      </c>
      <c r="F1065" t="s">
        <v>181</v>
      </c>
      <c r="G1065" s="16">
        <f t="shared" si="96"/>
        <v>1</v>
      </c>
      <c r="H1065" s="16">
        <f t="shared" si="97"/>
        <v>1</v>
      </c>
      <c r="I1065" s="16">
        <f t="shared" si="98"/>
        <v>0</v>
      </c>
    </row>
    <row r="1066" spans="1:9" x14ac:dyDescent="0.25">
      <c r="A1066" s="15">
        <f t="shared" si="99"/>
        <v>44726</v>
      </c>
      <c r="B1066" t="str">
        <f t="shared" si="100"/>
        <v>Jyoti sharma-1112</v>
      </c>
      <c r="C1066" t="str">
        <f>VLOOKUP($B1066,Roster!$A$2:$AG$81,2,0)</f>
        <v>Jyoti sharma</v>
      </c>
      <c r="D1066" t="str">
        <f>VLOOKUP($B1066,Roster!$A$2:$AG$81,3,0)</f>
        <v>Shivaji</v>
      </c>
      <c r="E1066" t="str">
        <f>VLOOKUP($B1066,Roster!$A$2:$AG$81,MATCH($A1066,Roster!$A$2:$AG$2,0),0)</f>
        <v>06:00 - 15:00</v>
      </c>
      <c r="F1066" t="s">
        <v>181</v>
      </c>
      <c r="G1066" s="16">
        <f t="shared" si="96"/>
        <v>1</v>
      </c>
      <c r="H1066" s="16">
        <f t="shared" si="97"/>
        <v>1</v>
      </c>
      <c r="I1066" s="16">
        <f t="shared" si="98"/>
        <v>0</v>
      </c>
    </row>
    <row r="1067" spans="1:9" x14ac:dyDescent="0.25">
      <c r="A1067" s="15">
        <f t="shared" si="99"/>
        <v>44726</v>
      </c>
      <c r="B1067" t="str">
        <f t="shared" si="100"/>
        <v>Hemant-1115</v>
      </c>
      <c r="C1067" t="str">
        <f>VLOOKUP($B1067,Roster!$A$2:$AG$81,2,0)</f>
        <v>Hemant</v>
      </c>
      <c r="D1067" t="str">
        <f>VLOOKUP($B1067,Roster!$A$2:$AG$81,3,0)</f>
        <v>Shivaji</v>
      </c>
      <c r="E1067" t="str">
        <f>VLOOKUP($B1067,Roster!$A$2:$AG$81,MATCH($A1067,Roster!$A$2:$AG$2,0),0)</f>
        <v>09:00 - 18:00</v>
      </c>
      <c r="F1067" t="s">
        <v>181</v>
      </c>
      <c r="G1067" s="16">
        <f t="shared" si="96"/>
        <v>1</v>
      </c>
      <c r="H1067" s="16">
        <f t="shared" si="97"/>
        <v>1</v>
      </c>
      <c r="I1067" s="16">
        <f t="shared" si="98"/>
        <v>0</v>
      </c>
    </row>
    <row r="1068" spans="1:9" x14ac:dyDescent="0.25">
      <c r="A1068" s="15">
        <f t="shared" si="99"/>
        <v>44726</v>
      </c>
      <c r="B1068" t="str">
        <f t="shared" si="100"/>
        <v>Deepak -1118</v>
      </c>
      <c r="C1068" t="str">
        <f>VLOOKUP($B1068,Roster!$A$2:$AG$81,2,0)</f>
        <v xml:space="preserve">Deepak </v>
      </c>
      <c r="D1068" t="str">
        <f>VLOOKUP($B1068,Roster!$A$2:$AG$81,3,0)</f>
        <v>Shivaji</v>
      </c>
      <c r="E1068" t="str">
        <f>VLOOKUP($B1068,Roster!$A$2:$AG$81,MATCH($A1068,Roster!$A$2:$AG$2,0),0)</f>
        <v>14:00 - 23:00</v>
      </c>
      <c r="F1068" t="s">
        <v>181</v>
      </c>
      <c r="G1068" s="16">
        <f t="shared" si="96"/>
        <v>1</v>
      </c>
      <c r="H1068" s="16">
        <f t="shared" si="97"/>
        <v>1</v>
      </c>
      <c r="I1068" s="16">
        <f t="shared" si="98"/>
        <v>0</v>
      </c>
    </row>
    <row r="1069" spans="1:9" x14ac:dyDescent="0.25">
      <c r="A1069" s="15">
        <f t="shared" si="99"/>
        <v>44726</v>
      </c>
      <c r="B1069" t="str">
        <f t="shared" si="100"/>
        <v>Pratham-1121</v>
      </c>
      <c r="C1069" t="str">
        <f>VLOOKUP($B1069,Roster!$A$2:$AG$81,2,0)</f>
        <v>Pratham</v>
      </c>
      <c r="D1069" t="str">
        <f>VLOOKUP($B1069,Roster!$A$2:$AG$81,3,0)</f>
        <v>Shivaji</v>
      </c>
      <c r="E1069" t="str">
        <f>VLOOKUP($B1069,Roster!$A$2:$AG$81,MATCH($A1069,Roster!$A$2:$AG$2,0),0)</f>
        <v>09:00 - 18:00</v>
      </c>
      <c r="F1069" t="s">
        <v>181</v>
      </c>
      <c r="G1069" s="16">
        <f t="shared" si="96"/>
        <v>1</v>
      </c>
      <c r="H1069" s="16">
        <f t="shared" si="97"/>
        <v>1</v>
      </c>
      <c r="I1069" s="16">
        <f t="shared" si="98"/>
        <v>0</v>
      </c>
    </row>
    <row r="1070" spans="1:9" x14ac:dyDescent="0.25">
      <c r="A1070" s="15">
        <f t="shared" si="99"/>
        <v>44726</v>
      </c>
      <c r="B1070" t="str">
        <f t="shared" si="100"/>
        <v>Pankaj-1124</v>
      </c>
      <c r="C1070" t="str">
        <f>VLOOKUP($B1070,Roster!$A$2:$AG$81,2,0)</f>
        <v>Pankaj</v>
      </c>
      <c r="D1070" t="str">
        <f>VLOOKUP($B1070,Roster!$A$2:$AG$81,3,0)</f>
        <v>Shivaji</v>
      </c>
      <c r="E1070" t="str">
        <f>VLOOKUP($B1070,Roster!$A$2:$AG$81,MATCH($A1070,Roster!$A$2:$AG$2,0),0)</f>
        <v>14:00 - 23:00</v>
      </c>
      <c r="F1070" t="s">
        <v>181</v>
      </c>
      <c r="G1070" s="16">
        <f t="shared" si="96"/>
        <v>1</v>
      </c>
      <c r="H1070" s="16">
        <f t="shared" si="97"/>
        <v>1</v>
      </c>
      <c r="I1070" s="16">
        <f t="shared" si="98"/>
        <v>0</v>
      </c>
    </row>
    <row r="1071" spans="1:9" x14ac:dyDescent="0.25">
      <c r="A1071" s="15">
        <f t="shared" si="99"/>
        <v>44726</v>
      </c>
      <c r="B1071" t="str">
        <f t="shared" si="100"/>
        <v>Hitesh-1127</v>
      </c>
      <c r="C1071" t="str">
        <f>VLOOKUP($B1071,Roster!$A$2:$AG$81,2,0)</f>
        <v>Hitesh</v>
      </c>
      <c r="D1071" t="str">
        <f>VLOOKUP($B1071,Roster!$A$2:$AG$81,3,0)</f>
        <v>Shivaji</v>
      </c>
      <c r="E1071" t="str">
        <f>VLOOKUP($B1071,Roster!$A$2:$AG$81,MATCH($A1071,Roster!$A$2:$AG$2,0),0)</f>
        <v>14:00 - 23:00</v>
      </c>
      <c r="F1071" t="s">
        <v>181</v>
      </c>
      <c r="G1071" s="16">
        <f t="shared" si="96"/>
        <v>1</v>
      </c>
      <c r="H1071" s="16">
        <f t="shared" si="97"/>
        <v>1</v>
      </c>
      <c r="I1071" s="16">
        <f t="shared" si="98"/>
        <v>0</v>
      </c>
    </row>
    <row r="1072" spans="1:9" x14ac:dyDescent="0.25">
      <c r="A1072" s="15">
        <f t="shared" si="99"/>
        <v>44726</v>
      </c>
      <c r="B1072" t="str">
        <f t="shared" si="100"/>
        <v>Jaspreet kaur-1130</v>
      </c>
      <c r="C1072" t="str">
        <f>VLOOKUP($B1072,Roster!$A$2:$AG$81,2,0)</f>
        <v>Jaspreet kaur</v>
      </c>
      <c r="D1072" t="str">
        <f>VLOOKUP($B1072,Roster!$A$2:$AG$81,3,0)</f>
        <v>Shivaji</v>
      </c>
      <c r="E1072" t="str">
        <f>VLOOKUP($B1072,Roster!$A$2:$AG$81,MATCH($A1072,Roster!$A$2:$AG$2,0),0)</f>
        <v>06:00 - 15:00</v>
      </c>
      <c r="F1072" t="s">
        <v>181</v>
      </c>
      <c r="G1072" s="16">
        <f t="shared" si="96"/>
        <v>1</v>
      </c>
      <c r="H1072" s="16">
        <f t="shared" si="97"/>
        <v>1</v>
      </c>
      <c r="I1072" s="16">
        <f t="shared" si="98"/>
        <v>0</v>
      </c>
    </row>
    <row r="1073" spans="1:9" x14ac:dyDescent="0.25">
      <c r="A1073" s="15">
        <f t="shared" si="99"/>
        <v>44726</v>
      </c>
      <c r="B1073" t="str">
        <f t="shared" si="100"/>
        <v>Tinku-1133</v>
      </c>
      <c r="C1073" t="str">
        <f>VLOOKUP($B1073,Roster!$A$2:$AG$81,2,0)</f>
        <v>Tinku</v>
      </c>
      <c r="D1073" t="str">
        <f>VLOOKUP($B1073,Roster!$A$2:$AG$81,3,0)</f>
        <v>Tagor</v>
      </c>
      <c r="E1073" t="str">
        <f>VLOOKUP($B1073,Roster!$A$2:$AG$81,MATCH($A1073,Roster!$A$2:$AG$2,0),0)</f>
        <v>14:00 - 23:00</v>
      </c>
      <c r="F1073" t="s">
        <v>181</v>
      </c>
      <c r="G1073" s="16">
        <f t="shared" si="96"/>
        <v>1</v>
      </c>
      <c r="H1073" s="16">
        <f t="shared" si="97"/>
        <v>1</v>
      </c>
      <c r="I1073" s="16">
        <f t="shared" si="98"/>
        <v>0</v>
      </c>
    </row>
    <row r="1074" spans="1:9" x14ac:dyDescent="0.25">
      <c r="A1074" s="15">
        <f t="shared" si="99"/>
        <v>44726</v>
      </c>
      <c r="B1074" t="str">
        <f t="shared" si="100"/>
        <v>Nitika-1136</v>
      </c>
      <c r="C1074" t="str">
        <f>VLOOKUP($B1074,Roster!$A$2:$AG$81,2,0)</f>
        <v>Nitika</v>
      </c>
      <c r="D1074" t="str">
        <f>VLOOKUP($B1074,Roster!$A$2:$AG$81,3,0)</f>
        <v>Tagor</v>
      </c>
      <c r="E1074" t="str">
        <f>VLOOKUP($B1074,Roster!$A$2:$AG$81,MATCH($A1074,Roster!$A$2:$AG$2,0),0)</f>
        <v>14:00 - 23:00</v>
      </c>
      <c r="F1074" t="s">
        <v>181</v>
      </c>
      <c r="G1074" s="16">
        <f t="shared" si="96"/>
        <v>1</v>
      </c>
      <c r="H1074" s="16">
        <f t="shared" si="97"/>
        <v>1</v>
      </c>
      <c r="I1074" s="16">
        <f t="shared" si="98"/>
        <v>0</v>
      </c>
    </row>
    <row r="1075" spans="1:9" x14ac:dyDescent="0.25">
      <c r="A1075" s="15">
        <f t="shared" si="99"/>
        <v>44726</v>
      </c>
      <c r="B1075" t="str">
        <f t="shared" si="100"/>
        <v>Ghazi-1139</v>
      </c>
      <c r="C1075" t="str">
        <f>VLOOKUP($B1075,Roster!$A$2:$AG$81,2,0)</f>
        <v>Ghazi</v>
      </c>
      <c r="D1075" t="str">
        <f>VLOOKUP($B1075,Roster!$A$2:$AG$81,3,0)</f>
        <v>Tagor</v>
      </c>
      <c r="E1075" t="str">
        <f>VLOOKUP($B1075,Roster!$A$2:$AG$81,MATCH($A1075,Roster!$A$2:$AG$2,0),0)</f>
        <v>08:00 - 17:00</v>
      </c>
      <c r="F1075" t="s">
        <v>181</v>
      </c>
      <c r="G1075" s="16">
        <f t="shared" si="96"/>
        <v>1</v>
      </c>
      <c r="H1075" s="16">
        <f t="shared" si="97"/>
        <v>1</v>
      </c>
      <c r="I1075" s="16">
        <f t="shared" si="98"/>
        <v>0</v>
      </c>
    </row>
    <row r="1076" spans="1:9" x14ac:dyDescent="0.25">
      <c r="A1076" s="15">
        <f t="shared" si="99"/>
        <v>44726</v>
      </c>
      <c r="B1076" t="str">
        <f t="shared" si="100"/>
        <v>Ajay-1142</v>
      </c>
      <c r="C1076" t="str">
        <f>VLOOKUP($B1076,Roster!$A$2:$AG$81,2,0)</f>
        <v>Ajay</v>
      </c>
      <c r="D1076" t="str">
        <f>VLOOKUP($B1076,Roster!$A$2:$AG$81,3,0)</f>
        <v>Tagor</v>
      </c>
      <c r="E1076" t="str">
        <f>VLOOKUP($B1076,Roster!$A$2:$AG$81,MATCH($A1076,Roster!$A$2:$AG$2,0),0)</f>
        <v>09:00 - 18:00</v>
      </c>
      <c r="F1076" t="s">
        <v>181</v>
      </c>
      <c r="G1076" s="16">
        <f t="shared" si="96"/>
        <v>1</v>
      </c>
      <c r="H1076" s="16">
        <f t="shared" si="97"/>
        <v>1</v>
      </c>
      <c r="I1076" s="16">
        <f t="shared" si="98"/>
        <v>0</v>
      </c>
    </row>
    <row r="1077" spans="1:9" x14ac:dyDescent="0.25">
      <c r="A1077" s="15">
        <f t="shared" si="99"/>
        <v>44726</v>
      </c>
      <c r="B1077" t="str">
        <f t="shared" si="100"/>
        <v>Manan-1145</v>
      </c>
      <c r="C1077" t="str">
        <f>VLOOKUP($B1077,Roster!$A$2:$AG$81,2,0)</f>
        <v>Manan</v>
      </c>
      <c r="D1077" t="str">
        <f>VLOOKUP($B1077,Roster!$A$2:$AG$81,3,0)</f>
        <v>Tagor</v>
      </c>
      <c r="E1077" t="str">
        <f>VLOOKUP($B1077,Roster!$A$2:$AG$81,MATCH($A1077,Roster!$A$2:$AG$2,0),0)</f>
        <v>14:00 - 23:00</v>
      </c>
      <c r="F1077" t="s">
        <v>181</v>
      </c>
      <c r="G1077" s="16">
        <f t="shared" si="96"/>
        <v>1</v>
      </c>
      <c r="H1077" s="16">
        <f t="shared" si="97"/>
        <v>1</v>
      </c>
      <c r="I1077" s="16">
        <f t="shared" si="98"/>
        <v>0</v>
      </c>
    </row>
    <row r="1078" spans="1:9" x14ac:dyDescent="0.25">
      <c r="A1078" s="15">
        <f t="shared" si="99"/>
        <v>44726</v>
      </c>
      <c r="B1078" t="str">
        <f t="shared" si="100"/>
        <v>Dheeraj-1148</v>
      </c>
      <c r="C1078" t="str">
        <f>VLOOKUP($B1078,Roster!$A$2:$AG$81,2,0)</f>
        <v>Dheeraj</v>
      </c>
      <c r="D1078" t="str">
        <f>VLOOKUP($B1078,Roster!$A$2:$AG$81,3,0)</f>
        <v>Tagor</v>
      </c>
      <c r="E1078" t="str">
        <f>VLOOKUP($B1078,Roster!$A$2:$AG$81,MATCH($A1078,Roster!$A$2:$AG$2,0),0)</f>
        <v>14:00 - 23:00</v>
      </c>
      <c r="F1078" t="s">
        <v>181</v>
      </c>
      <c r="G1078" s="16">
        <f t="shared" si="96"/>
        <v>1</v>
      </c>
      <c r="H1078" s="16">
        <f t="shared" si="97"/>
        <v>1</v>
      </c>
      <c r="I1078" s="16">
        <f t="shared" si="98"/>
        <v>0</v>
      </c>
    </row>
    <row r="1079" spans="1:9" x14ac:dyDescent="0.25">
      <c r="A1079" s="15">
        <f t="shared" si="99"/>
        <v>44726</v>
      </c>
      <c r="B1079" t="str">
        <f t="shared" si="100"/>
        <v>Soin-1151</v>
      </c>
      <c r="C1079" t="str">
        <f>VLOOKUP($B1079,Roster!$A$2:$AG$81,2,0)</f>
        <v>Soin</v>
      </c>
      <c r="D1079" t="str">
        <f>VLOOKUP($B1079,Roster!$A$2:$AG$81,3,0)</f>
        <v>Tagor</v>
      </c>
      <c r="E1079" t="str">
        <f>VLOOKUP($B1079,Roster!$A$2:$AG$81,MATCH($A1079,Roster!$A$2:$AG$2,0),0)</f>
        <v>08:00 - 17:00</v>
      </c>
      <c r="F1079" t="s">
        <v>181</v>
      </c>
      <c r="G1079" s="16">
        <f t="shared" si="96"/>
        <v>1</v>
      </c>
      <c r="H1079" s="16">
        <f t="shared" si="97"/>
        <v>1</v>
      </c>
      <c r="I1079" s="16">
        <f t="shared" si="98"/>
        <v>0</v>
      </c>
    </row>
    <row r="1080" spans="1:9" x14ac:dyDescent="0.25">
      <c r="A1080" s="15">
        <f t="shared" si="99"/>
        <v>44726</v>
      </c>
      <c r="B1080" t="str">
        <f t="shared" si="100"/>
        <v>Nitesh Singh-1154</v>
      </c>
      <c r="C1080" t="str">
        <f>VLOOKUP($B1080,Roster!$A$2:$AG$81,2,0)</f>
        <v>Nitesh Singh</v>
      </c>
      <c r="D1080" t="str">
        <f>VLOOKUP($B1080,Roster!$A$2:$AG$81,3,0)</f>
        <v>Tagor</v>
      </c>
      <c r="E1080" t="str">
        <f>VLOOKUP($B1080,Roster!$A$2:$AG$81,MATCH($A1080,Roster!$A$2:$AG$2,0),0)</f>
        <v>14:00 - 23:00</v>
      </c>
      <c r="F1080" t="s">
        <v>181</v>
      </c>
      <c r="G1080" s="16">
        <f t="shared" si="96"/>
        <v>1</v>
      </c>
      <c r="H1080" s="16">
        <f t="shared" si="97"/>
        <v>1</v>
      </c>
      <c r="I1080" s="16">
        <f t="shared" si="98"/>
        <v>0</v>
      </c>
    </row>
    <row r="1081" spans="1:9" x14ac:dyDescent="0.25">
      <c r="A1081" s="15">
        <f t="shared" si="99"/>
        <v>44726</v>
      </c>
      <c r="B1081" t="str">
        <f t="shared" si="100"/>
        <v>Devender-1157</v>
      </c>
      <c r="C1081" t="str">
        <f>VLOOKUP($B1081,Roster!$A$2:$AG$81,2,0)</f>
        <v>Devender</v>
      </c>
      <c r="D1081" t="str">
        <f>VLOOKUP($B1081,Roster!$A$2:$AG$81,3,0)</f>
        <v>Tagor</v>
      </c>
      <c r="E1081" t="str">
        <f>VLOOKUP($B1081,Roster!$A$2:$AG$81,MATCH($A1081,Roster!$A$2:$AG$2,0),0)</f>
        <v>14:00 - 23:00</v>
      </c>
      <c r="F1081" t="s">
        <v>181</v>
      </c>
      <c r="G1081" s="16">
        <f t="shared" si="96"/>
        <v>1</v>
      </c>
      <c r="H1081" s="16">
        <f t="shared" si="97"/>
        <v>1</v>
      </c>
      <c r="I1081" s="16">
        <f t="shared" si="98"/>
        <v>0</v>
      </c>
    </row>
    <row r="1082" spans="1:9" x14ac:dyDescent="0.25">
      <c r="A1082" s="15">
        <f t="shared" si="99"/>
        <v>44726</v>
      </c>
      <c r="B1082" t="str">
        <f t="shared" si="100"/>
        <v>Deepak-1160</v>
      </c>
      <c r="C1082" t="str">
        <f>VLOOKUP($B1082,Roster!$A$2:$AG$81,2,0)</f>
        <v>Deepak</v>
      </c>
      <c r="D1082" t="str">
        <f>VLOOKUP($B1082,Roster!$A$2:$AG$81,3,0)</f>
        <v>Tagor</v>
      </c>
      <c r="E1082" t="str">
        <f>VLOOKUP($B1082,Roster!$A$2:$AG$81,MATCH($A1082,Roster!$A$2:$AG$2,0),0)</f>
        <v>09:00 - 18:00</v>
      </c>
      <c r="F1082" t="s">
        <v>13</v>
      </c>
      <c r="G1082" s="16">
        <f t="shared" si="96"/>
        <v>1</v>
      </c>
      <c r="H1082" s="16">
        <f t="shared" si="97"/>
        <v>0</v>
      </c>
      <c r="I1082" s="16">
        <f t="shared" si="98"/>
        <v>1</v>
      </c>
    </row>
    <row r="1083" spans="1:9" x14ac:dyDescent="0.25">
      <c r="A1083" s="15">
        <f t="shared" si="99"/>
        <v>44726</v>
      </c>
      <c r="B1083" t="str">
        <f t="shared" si="100"/>
        <v>Kanika-1163</v>
      </c>
      <c r="C1083" t="str">
        <f>VLOOKUP($B1083,Roster!$A$2:$AG$81,2,0)</f>
        <v>Kanika</v>
      </c>
      <c r="D1083" t="str">
        <f>VLOOKUP($B1083,Roster!$A$2:$AG$81,3,0)</f>
        <v>Tagor</v>
      </c>
      <c r="E1083" t="str">
        <f>VLOOKUP($B1083,Roster!$A$2:$AG$81,MATCH($A1083,Roster!$A$2:$AG$2,0),0)</f>
        <v>14:00 - 23:00</v>
      </c>
      <c r="F1083" t="s">
        <v>181</v>
      </c>
      <c r="G1083" s="16">
        <f t="shared" si="96"/>
        <v>1</v>
      </c>
      <c r="H1083" s="16">
        <f t="shared" si="97"/>
        <v>1</v>
      </c>
      <c r="I1083" s="16">
        <f t="shared" si="98"/>
        <v>0</v>
      </c>
    </row>
    <row r="1084" spans="1:9" x14ac:dyDescent="0.25">
      <c r="A1084" s="15">
        <f t="shared" si="99"/>
        <v>44726</v>
      </c>
      <c r="B1084" t="str">
        <f t="shared" si="100"/>
        <v>Priyanka-1166</v>
      </c>
      <c r="C1084" t="str">
        <f>VLOOKUP($B1084,Roster!$A$2:$AG$81,2,0)</f>
        <v>Priyanka</v>
      </c>
      <c r="D1084" t="str">
        <f>VLOOKUP($B1084,Roster!$A$2:$AG$81,3,0)</f>
        <v>Tagor</v>
      </c>
      <c r="E1084" t="str">
        <f>VLOOKUP($B1084,Roster!$A$2:$AG$81,MATCH($A1084,Roster!$A$2:$AG$2,0),0)</f>
        <v>06:00 - 15:00</v>
      </c>
      <c r="F1084" t="s">
        <v>181</v>
      </c>
      <c r="G1084" s="16">
        <f t="shared" si="96"/>
        <v>1</v>
      </c>
      <c r="H1084" s="16">
        <f t="shared" si="97"/>
        <v>1</v>
      </c>
      <c r="I1084" s="16">
        <f t="shared" si="98"/>
        <v>0</v>
      </c>
    </row>
    <row r="1085" spans="1:9" x14ac:dyDescent="0.25">
      <c r="A1085" s="15">
        <f t="shared" si="99"/>
        <v>44726</v>
      </c>
      <c r="B1085" t="str">
        <f t="shared" si="100"/>
        <v>Ishu sharma-1169</v>
      </c>
      <c r="C1085" t="str">
        <f>VLOOKUP($B1085,Roster!$A$2:$AG$81,2,0)</f>
        <v>Ishu sharma</v>
      </c>
      <c r="D1085" t="str">
        <f>VLOOKUP($B1085,Roster!$A$2:$AG$81,3,0)</f>
        <v>WR Ashoka</v>
      </c>
      <c r="E1085" t="str">
        <f>VLOOKUP($B1085,Roster!$A$2:$AG$81,MATCH($A1085,Roster!$A$2:$AG$2,0),0)</f>
        <v>06:00 - 15:00</v>
      </c>
      <c r="F1085" t="s">
        <v>10</v>
      </c>
      <c r="G1085" s="16">
        <f t="shared" si="96"/>
        <v>1</v>
      </c>
      <c r="H1085" s="16">
        <f t="shared" si="97"/>
        <v>0</v>
      </c>
      <c r="I1085" s="16">
        <f t="shared" si="98"/>
        <v>1</v>
      </c>
    </row>
    <row r="1086" spans="1:9" x14ac:dyDescent="0.25">
      <c r="A1086" s="15">
        <f t="shared" si="99"/>
        <v>44726</v>
      </c>
      <c r="B1086" t="str">
        <f t="shared" si="100"/>
        <v>Neeraj-1172</v>
      </c>
      <c r="C1086" t="str">
        <f>VLOOKUP($B1086,Roster!$A$2:$AG$81,2,0)</f>
        <v>Neeraj</v>
      </c>
      <c r="D1086" t="str">
        <f>VLOOKUP($B1086,Roster!$A$2:$AG$81,3,0)</f>
        <v>WR Ashoka</v>
      </c>
      <c r="E1086" t="str">
        <f>VLOOKUP($B1086,Roster!$A$2:$AG$81,MATCH($A1086,Roster!$A$2:$AG$2,0),0)</f>
        <v>14:00 - 23:00</v>
      </c>
      <c r="F1086" t="s">
        <v>181</v>
      </c>
      <c r="G1086" s="16">
        <f t="shared" si="96"/>
        <v>1</v>
      </c>
      <c r="H1086" s="16">
        <f t="shared" si="97"/>
        <v>1</v>
      </c>
      <c r="I1086" s="16">
        <f t="shared" si="98"/>
        <v>0</v>
      </c>
    </row>
    <row r="1087" spans="1:9" x14ac:dyDescent="0.25">
      <c r="A1087" s="15">
        <f t="shared" si="99"/>
        <v>44726</v>
      </c>
      <c r="B1087" t="str">
        <f t="shared" si="100"/>
        <v>Mansi-1175</v>
      </c>
      <c r="C1087" t="str">
        <f>VLOOKUP($B1087,Roster!$A$2:$AG$81,2,0)</f>
        <v>Mansi</v>
      </c>
      <c r="D1087" t="str">
        <f>VLOOKUP($B1087,Roster!$A$2:$AG$81,3,0)</f>
        <v>WR Ashoka</v>
      </c>
      <c r="E1087" t="str">
        <f>VLOOKUP($B1087,Roster!$A$2:$AG$81,MATCH($A1087,Roster!$A$2:$AG$2,0),0)</f>
        <v>06:00 - 15:00</v>
      </c>
      <c r="F1087" t="s">
        <v>181</v>
      </c>
      <c r="G1087" s="16">
        <f t="shared" si="96"/>
        <v>1</v>
      </c>
      <c r="H1087" s="16">
        <f t="shared" si="97"/>
        <v>1</v>
      </c>
      <c r="I1087" s="16">
        <f t="shared" si="98"/>
        <v>0</v>
      </c>
    </row>
    <row r="1088" spans="1:9" x14ac:dyDescent="0.25">
      <c r="A1088" s="15">
        <f t="shared" si="99"/>
        <v>44726</v>
      </c>
      <c r="B1088" t="str">
        <f t="shared" si="100"/>
        <v>Kritika sharma-1178</v>
      </c>
      <c r="C1088" t="str">
        <f>VLOOKUP($B1088,Roster!$A$2:$AG$81,2,0)</f>
        <v>Kritika sharma</v>
      </c>
      <c r="D1088" t="str">
        <f>VLOOKUP($B1088,Roster!$A$2:$AG$81,3,0)</f>
        <v>WR Ashoka</v>
      </c>
      <c r="E1088" t="str">
        <f>VLOOKUP($B1088,Roster!$A$2:$AG$81,MATCH($A1088,Roster!$A$2:$AG$2,0),0)</f>
        <v>14:00 - 23:00</v>
      </c>
      <c r="F1088" t="s">
        <v>181</v>
      </c>
      <c r="G1088" s="16">
        <f t="shared" si="96"/>
        <v>1</v>
      </c>
      <c r="H1088" s="16">
        <f t="shared" si="97"/>
        <v>1</v>
      </c>
      <c r="I1088" s="16">
        <f t="shared" si="98"/>
        <v>0</v>
      </c>
    </row>
    <row r="1089" spans="1:9" x14ac:dyDescent="0.25">
      <c r="A1089" s="15">
        <f t="shared" si="99"/>
        <v>44726</v>
      </c>
      <c r="B1089" t="str">
        <f t="shared" si="100"/>
        <v>Yashika-1181</v>
      </c>
      <c r="C1089" t="str">
        <f>VLOOKUP($B1089,Roster!$A$2:$AG$81,2,0)</f>
        <v>Yashika</v>
      </c>
      <c r="D1089" t="str">
        <f>VLOOKUP($B1089,Roster!$A$2:$AG$81,3,0)</f>
        <v>WR Ashoka</v>
      </c>
      <c r="E1089" t="str">
        <f>VLOOKUP($B1089,Roster!$A$2:$AG$81,MATCH($A1089,Roster!$A$2:$AG$2,0),0)</f>
        <v>06:00 - 15:00</v>
      </c>
      <c r="F1089" t="s">
        <v>181</v>
      </c>
      <c r="G1089" s="16">
        <f t="shared" si="96"/>
        <v>1</v>
      </c>
      <c r="H1089" s="16">
        <f t="shared" si="97"/>
        <v>1</v>
      </c>
      <c r="I1089" s="16">
        <f t="shared" si="98"/>
        <v>0</v>
      </c>
    </row>
    <row r="1090" spans="1:9" x14ac:dyDescent="0.25">
      <c r="A1090" s="15">
        <f t="shared" si="99"/>
        <v>44726</v>
      </c>
      <c r="B1090" t="str">
        <f t="shared" si="100"/>
        <v>Deepanshu pandey-1184</v>
      </c>
      <c r="C1090" t="str">
        <f>VLOOKUP($B1090,Roster!$A$2:$AG$81,2,0)</f>
        <v>Deepanshu pandey</v>
      </c>
      <c r="D1090" t="str">
        <f>VLOOKUP($B1090,Roster!$A$2:$AG$81,3,0)</f>
        <v>WR Ashoka</v>
      </c>
      <c r="E1090" t="str">
        <f>VLOOKUP($B1090,Roster!$A$2:$AG$81,MATCH($A1090,Roster!$A$2:$AG$2,0),0)</f>
        <v>14:00 - 23:00</v>
      </c>
      <c r="F1090" t="s">
        <v>181</v>
      </c>
      <c r="G1090" s="16">
        <f t="shared" si="96"/>
        <v>1</v>
      </c>
      <c r="H1090" s="16">
        <f t="shared" si="97"/>
        <v>1</v>
      </c>
      <c r="I1090" s="16">
        <f t="shared" si="98"/>
        <v>0</v>
      </c>
    </row>
    <row r="1091" spans="1:9" x14ac:dyDescent="0.25">
      <c r="A1091" s="15">
        <f t="shared" si="99"/>
        <v>44726</v>
      </c>
      <c r="B1091" t="str">
        <f t="shared" si="100"/>
        <v>Archana-1187</v>
      </c>
      <c r="C1091" t="str">
        <f>VLOOKUP($B1091,Roster!$A$2:$AG$81,2,0)</f>
        <v>Archana</v>
      </c>
      <c r="D1091" t="str">
        <f>VLOOKUP($B1091,Roster!$A$2:$AG$81,3,0)</f>
        <v>WR Ashoka</v>
      </c>
      <c r="E1091" t="str">
        <f>VLOOKUP($B1091,Roster!$A$2:$AG$81,MATCH($A1091,Roster!$A$2:$AG$2,0),0)</f>
        <v>09:00 - 18:00</v>
      </c>
      <c r="F1091" t="s">
        <v>181</v>
      </c>
      <c r="G1091" s="16">
        <f t="shared" ref="G1091:G1154" si="101">IF(E1091&lt;&gt;F1091,1,0)</f>
        <v>1</v>
      </c>
      <c r="H1091" s="16">
        <f t="shared" ref="H1091:H1154" si="102">IF(F1091="Present",1,0)</f>
        <v>1</v>
      </c>
      <c r="I1091" s="16">
        <f t="shared" ref="I1091:I1154" si="103">IF(G1091=H1091,0,1)</f>
        <v>0</v>
      </c>
    </row>
    <row r="1092" spans="1:9" x14ac:dyDescent="0.25">
      <c r="A1092" s="15">
        <f t="shared" si="99"/>
        <v>44726</v>
      </c>
      <c r="B1092" t="str">
        <f t="shared" si="100"/>
        <v>Naman-1190</v>
      </c>
      <c r="C1092" t="str">
        <f>VLOOKUP($B1092,Roster!$A$2:$AG$81,2,0)</f>
        <v>Naman</v>
      </c>
      <c r="D1092" t="str">
        <f>VLOOKUP($B1092,Roster!$A$2:$AG$81,3,0)</f>
        <v>WR Ashoka</v>
      </c>
      <c r="E1092" t="str">
        <f>VLOOKUP($B1092,Roster!$A$2:$AG$81,MATCH($A1092,Roster!$A$2:$AG$2,0),0)</f>
        <v>09:00 - 18:00</v>
      </c>
      <c r="F1092" t="s">
        <v>181</v>
      </c>
      <c r="G1092" s="16">
        <f t="shared" si="101"/>
        <v>1</v>
      </c>
      <c r="H1092" s="16">
        <f t="shared" si="102"/>
        <v>1</v>
      </c>
      <c r="I1092" s="16">
        <f t="shared" si="103"/>
        <v>0</v>
      </c>
    </row>
    <row r="1093" spans="1:9" x14ac:dyDescent="0.25">
      <c r="A1093" s="15">
        <f t="shared" si="99"/>
        <v>44726</v>
      </c>
      <c r="B1093" t="str">
        <f t="shared" si="100"/>
        <v>Gopal-1193</v>
      </c>
      <c r="C1093" t="str">
        <f>VLOOKUP($B1093,Roster!$A$2:$AG$81,2,0)</f>
        <v>Gopal</v>
      </c>
      <c r="D1093" t="str">
        <f>VLOOKUP($B1093,Roster!$A$2:$AG$81,3,0)</f>
        <v>WR Ashoka</v>
      </c>
      <c r="E1093" t="str">
        <f>VLOOKUP($B1093,Roster!$A$2:$AG$81,MATCH($A1093,Roster!$A$2:$AG$2,0),0)</f>
        <v>08:00 - 17:00</v>
      </c>
      <c r="F1093" t="s">
        <v>181</v>
      </c>
      <c r="G1093" s="16">
        <f t="shared" si="101"/>
        <v>1</v>
      </c>
      <c r="H1093" s="16">
        <f t="shared" si="102"/>
        <v>1</v>
      </c>
      <c r="I1093" s="16">
        <f t="shared" si="103"/>
        <v>0</v>
      </c>
    </row>
    <row r="1094" spans="1:9" x14ac:dyDescent="0.25">
      <c r="A1094" s="15">
        <f t="shared" ref="A1094:A1107" si="104">A1015+1</f>
        <v>44726</v>
      </c>
      <c r="B1094" t="str">
        <f t="shared" ref="B1094:B1107" si="105">B1015</f>
        <v>Anshul -1196</v>
      </c>
      <c r="C1094" t="str">
        <f>VLOOKUP($B1094,Roster!$A$2:$AG$81,2,0)</f>
        <v xml:space="preserve">Anshul </v>
      </c>
      <c r="D1094" t="str">
        <f>VLOOKUP($B1094,Roster!$A$2:$AG$81,3,0)</f>
        <v>WR Ashoka</v>
      </c>
      <c r="E1094" t="str">
        <f>VLOOKUP($B1094,Roster!$A$2:$AG$81,MATCH($A1094,Roster!$A$2:$AG$2,0),0)</f>
        <v>06:00 - 15:00</v>
      </c>
      <c r="F1094" t="s">
        <v>181</v>
      </c>
      <c r="G1094" s="16">
        <f t="shared" si="101"/>
        <v>1</v>
      </c>
      <c r="H1094" s="16">
        <f t="shared" si="102"/>
        <v>1</v>
      </c>
      <c r="I1094" s="16">
        <f t="shared" si="103"/>
        <v>0</v>
      </c>
    </row>
    <row r="1095" spans="1:9" x14ac:dyDescent="0.25">
      <c r="A1095" s="15">
        <f t="shared" si="104"/>
        <v>44726</v>
      </c>
      <c r="B1095" t="str">
        <f t="shared" si="105"/>
        <v>Gopal-1199</v>
      </c>
      <c r="C1095" t="str">
        <f>VLOOKUP($B1095,Roster!$A$2:$AG$81,2,0)</f>
        <v>Gopal</v>
      </c>
      <c r="D1095" t="str">
        <f>VLOOKUP($B1095,Roster!$A$2:$AG$81,3,0)</f>
        <v>Ashoka</v>
      </c>
      <c r="E1095" t="str">
        <f>VLOOKUP($B1095,Roster!$A$2:$AG$81,MATCH($A1095,Roster!$A$2:$AG$2,0),0)</f>
        <v>14:00 - 23:00</v>
      </c>
      <c r="F1095" t="s">
        <v>181</v>
      </c>
      <c r="G1095" s="16">
        <f t="shared" si="101"/>
        <v>1</v>
      </c>
      <c r="H1095" s="16">
        <f t="shared" si="102"/>
        <v>1</v>
      </c>
      <c r="I1095" s="16">
        <f t="shared" si="103"/>
        <v>0</v>
      </c>
    </row>
    <row r="1096" spans="1:9" x14ac:dyDescent="0.25">
      <c r="A1096" s="15">
        <f t="shared" si="104"/>
        <v>44726</v>
      </c>
      <c r="B1096" t="str">
        <f t="shared" si="105"/>
        <v>Nikhil-1202</v>
      </c>
      <c r="C1096" t="str">
        <f>VLOOKUP($B1096,Roster!$A$2:$AG$81,2,0)</f>
        <v>Nikhil</v>
      </c>
      <c r="D1096" t="str">
        <f>VLOOKUP($B1096,Roster!$A$2:$AG$81,3,0)</f>
        <v>Ashoka</v>
      </c>
      <c r="E1096" t="str">
        <f>VLOOKUP($B1096,Roster!$A$2:$AG$81,MATCH($A1096,Roster!$A$2:$AG$2,0),0)</f>
        <v>Sick Leave</v>
      </c>
      <c r="F1096" t="s">
        <v>13</v>
      </c>
      <c r="G1096" s="16">
        <f t="shared" si="101"/>
        <v>0</v>
      </c>
      <c r="H1096" s="16">
        <f t="shared" si="102"/>
        <v>0</v>
      </c>
      <c r="I1096" s="16">
        <f t="shared" si="103"/>
        <v>0</v>
      </c>
    </row>
    <row r="1097" spans="1:9" x14ac:dyDescent="0.25">
      <c r="A1097" s="15">
        <f t="shared" si="104"/>
        <v>44726</v>
      </c>
      <c r="B1097" t="str">
        <f t="shared" si="105"/>
        <v>Priya-1205</v>
      </c>
      <c r="C1097" t="str">
        <f>VLOOKUP($B1097,Roster!$A$2:$AG$81,2,0)</f>
        <v>Priya</v>
      </c>
      <c r="D1097" t="str">
        <f>VLOOKUP($B1097,Roster!$A$2:$AG$81,3,0)</f>
        <v>Ashoka</v>
      </c>
      <c r="E1097" t="str">
        <f>VLOOKUP($B1097,Roster!$A$2:$AG$81,MATCH($A1097,Roster!$A$2:$AG$2,0),0)</f>
        <v>09:00 - 18:00</v>
      </c>
      <c r="F1097" t="s">
        <v>181</v>
      </c>
      <c r="G1097" s="16">
        <f t="shared" si="101"/>
        <v>1</v>
      </c>
      <c r="H1097" s="16">
        <f t="shared" si="102"/>
        <v>1</v>
      </c>
      <c r="I1097" s="16">
        <f t="shared" si="103"/>
        <v>0</v>
      </c>
    </row>
    <row r="1098" spans="1:9" x14ac:dyDescent="0.25">
      <c r="A1098" s="15">
        <f t="shared" si="104"/>
        <v>44726</v>
      </c>
      <c r="B1098" t="str">
        <f t="shared" si="105"/>
        <v>Shashank-1208</v>
      </c>
      <c r="C1098" t="str">
        <f>VLOOKUP($B1098,Roster!$A$2:$AG$81,2,0)</f>
        <v>Shashank</v>
      </c>
      <c r="D1098" t="str">
        <f>VLOOKUP($B1098,Roster!$A$2:$AG$81,3,0)</f>
        <v>Ashoka</v>
      </c>
      <c r="E1098" t="str">
        <f>VLOOKUP($B1098,Roster!$A$2:$AG$81,MATCH($A1098,Roster!$A$2:$AG$2,0),0)</f>
        <v>08:00 - 17:00</v>
      </c>
      <c r="F1098" t="s">
        <v>181</v>
      </c>
      <c r="G1098" s="16">
        <f t="shared" si="101"/>
        <v>1</v>
      </c>
      <c r="H1098" s="16">
        <f t="shared" si="102"/>
        <v>1</v>
      </c>
      <c r="I1098" s="16">
        <f t="shared" si="103"/>
        <v>0</v>
      </c>
    </row>
    <row r="1099" spans="1:9" x14ac:dyDescent="0.25">
      <c r="A1099" s="15">
        <f t="shared" si="104"/>
        <v>44726</v>
      </c>
      <c r="B1099" t="str">
        <f t="shared" si="105"/>
        <v>Sumit-1211</v>
      </c>
      <c r="C1099" t="str">
        <f>VLOOKUP($B1099,Roster!$A$2:$AG$81,2,0)</f>
        <v>Sumit</v>
      </c>
      <c r="D1099" t="str">
        <f>VLOOKUP($B1099,Roster!$A$2:$AG$81,3,0)</f>
        <v>Ashoka</v>
      </c>
      <c r="E1099" t="str">
        <f>VLOOKUP($B1099,Roster!$A$2:$AG$81,MATCH($A1099,Roster!$A$2:$AG$2,0),0)</f>
        <v>06:00 - 15:00</v>
      </c>
      <c r="F1099" t="s">
        <v>181</v>
      </c>
      <c r="G1099" s="16">
        <f>IF(E1099&lt;&gt;F1099,1,0)</f>
        <v>1</v>
      </c>
      <c r="H1099" s="16">
        <f>IF(F1099="Present",1,0)</f>
        <v>1</v>
      </c>
      <c r="I1099" s="16">
        <f>IF(G1099=H1099,0,1)</f>
        <v>0</v>
      </c>
    </row>
    <row r="1100" spans="1:9" x14ac:dyDescent="0.25">
      <c r="A1100" s="15">
        <f t="shared" si="104"/>
        <v>44726</v>
      </c>
      <c r="B1100" t="str">
        <f t="shared" si="105"/>
        <v>Anjali-1214</v>
      </c>
      <c r="C1100" t="str">
        <f>VLOOKUP($B1100,Roster!$A$2:$AG$81,2,0)</f>
        <v>Anjali</v>
      </c>
      <c r="D1100" t="str">
        <f>VLOOKUP($B1100,Roster!$A$2:$AG$81,3,0)</f>
        <v>Excel Avengers</v>
      </c>
      <c r="E1100" t="str">
        <f>VLOOKUP($B1100,Roster!$A$2:$AG$81,MATCH($A1100,Roster!$A$2:$AG$2,0),0)</f>
        <v>08:00 - 17:00</v>
      </c>
      <c r="F1100" t="s">
        <v>181</v>
      </c>
      <c r="G1100" s="16">
        <f t="shared" si="101"/>
        <v>1</v>
      </c>
      <c r="H1100" s="16">
        <f t="shared" si="102"/>
        <v>1</v>
      </c>
      <c r="I1100" s="16">
        <f t="shared" si="103"/>
        <v>0</v>
      </c>
    </row>
    <row r="1101" spans="1:9" x14ac:dyDescent="0.25">
      <c r="A1101" s="15">
        <f t="shared" si="104"/>
        <v>44726</v>
      </c>
      <c r="B1101" t="str">
        <f t="shared" si="105"/>
        <v>MD Babar adil-1217</v>
      </c>
      <c r="C1101" t="str">
        <f>VLOOKUP($B1101,Roster!$A$2:$AG$81,2,0)</f>
        <v>MD Babar adil</v>
      </c>
      <c r="D1101" t="str">
        <f>VLOOKUP($B1101,Roster!$A$2:$AG$81,3,0)</f>
        <v>Excel Avengers</v>
      </c>
      <c r="E1101" t="str">
        <f>VLOOKUP($B1101,Roster!$A$2:$AG$81,MATCH($A1101,Roster!$A$2:$AG$2,0),0)</f>
        <v>Paid Leave</v>
      </c>
      <c r="F1101" t="s">
        <v>10</v>
      </c>
      <c r="G1101" s="16">
        <f t="shared" si="101"/>
        <v>0</v>
      </c>
      <c r="H1101" s="16">
        <f t="shared" si="102"/>
        <v>0</v>
      </c>
      <c r="I1101" s="16">
        <f t="shared" si="103"/>
        <v>0</v>
      </c>
    </row>
    <row r="1102" spans="1:9" x14ac:dyDescent="0.25">
      <c r="A1102" s="15">
        <f t="shared" si="104"/>
        <v>44726</v>
      </c>
      <c r="B1102" t="str">
        <f t="shared" si="105"/>
        <v>MD aarzoo-1220</v>
      </c>
      <c r="C1102" t="str">
        <f>VLOOKUP($B1102,Roster!$A$2:$AG$81,2,0)</f>
        <v>MD aarzoo</v>
      </c>
      <c r="D1102" t="str">
        <f>VLOOKUP($B1102,Roster!$A$2:$AG$81,3,0)</f>
        <v>Excel Avengers</v>
      </c>
      <c r="E1102" t="str">
        <f>VLOOKUP($B1102,Roster!$A$2:$AG$81,MATCH($A1102,Roster!$A$2:$AG$2,0),0)</f>
        <v>06:00 - 15:00</v>
      </c>
      <c r="F1102" t="s">
        <v>181</v>
      </c>
      <c r="G1102" s="16">
        <f t="shared" si="101"/>
        <v>1</v>
      </c>
      <c r="H1102" s="16">
        <f t="shared" si="102"/>
        <v>1</v>
      </c>
      <c r="I1102" s="16">
        <f t="shared" si="103"/>
        <v>0</v>
      </c>
    </row>
    <row r="1103" spans="1:9" x14ac:dyDescent="0.25">
      <c r="A1103" s="15">
        <f t="shared" si="104"/>
        <v>44726</v>
      </c>
      <c r="B1103" t="str">
        <f t="shared" si="105"/>
        <v>Ashish-1223</v>
      </c>
      <c r="C1103" t="str">
        <f>VLOOKUP($B1103,Roster!$A$2:$AG$81,2,0)</f>
        <v>Ashish</v>
      </c>
      <c r="D1103" t="str">
        <f>VLOOKUP($B1103,Roster!$A$2:$AG$81,3,0)</f>
        <v>Excel Avengers</v>
      </c>
      <c r="E1103" t="str">
        <f>VLOOKUP($B1103,Roster!$A$2:$AG$81,MATCH($A1103,Roster!$A$2:$AG$2,0),0)</f>
        <v>09:00 - 18:00</v>
      </c>
      <c r="F1103" t="s">
        <v>181</v>
      </c>
      <c r="G1103" s="16">
        <f t="shared" si="101"/>
        <v>1</v>
      </c>
      <c r="H1103" s="16">
        <f t="shared" si="102"/>
        <v>1</v>
      </c>
      <c r="I1103" s="16">
        <f t="shared" si="103"/>
        <v>0</v>
      </c>
    </row>
    <row r="1104" spans="1:9" x14ac:dyDescent="0.25">
      <c r="A1104" s="15">
        <f t="shared" si="104"/>
        <v>44726</v>
      </c>
      <c r="B1104" t="str">
        <f t="shared" si="105"/>
        <v>Prabhat Bisht-1226</v>
      </c>
      <c r="C1104" t="str">
        <f>VLOOKUP($B1104,Roster!$A$2:$AG$81,2,0)</f>
        <v>Prabhat Bisht</v>
      </c>
      <c r="D1104" t="str">
        <f>VLOOKUP($B1104,Roster!$A$2:$AG$81,3,0)</f>
        <v>Excel Avengers</v>
      </c>
      <c r="E1104" t="str">
        <f>VLOOKUP($B1104,Roster!$A$2:$AG$81,MATCH($A1104,Roster!$A$2:$AG$2,0),0)</f>
        <v>08:00 - 17:00</v>
      </c>
      <c r="F1104" t="s">
        <v>181</v>
      </c>
      <c r="G1104" s="16">
        <f t="shared" si="101"/>
        <v>1</v>
      </c>
      <c r="H1104" s="16">
        <f t="shared" si="102"/>
        <v>1</v>
      </c>
      <c r="I1104" s="16">
        <f t="shared" si="103"/>
        <v>0</v>
      </c>
    </row>
    <row r="1105" spans="1:9" x14ac:dyDescent="0.25">
      <c r="A1105" s="15">
        <f t="shared" si="104"/>
        <v>44726</v>
      </c>
      <c r="B1105" t="str">
        <f t="shared" si="105"/>
        <v>Shubham Saini-1229</v>
      </c>
      <c r="C1105" t="str">
        <f>VLOOKUP($B1105,Roster!$A$2:$AG$81,2,0)</f>
        <v>Shubham Saini</v>
      </c>
      <c r="D1105" t="str">
        <f>VLOOKUP($B1105,Roster!$A$2:$AG$81,3,0)</f>
        <v>Excel Avengers</v>
      </c>
      <c r="E1105" t="str">
        <f>VLOOKUP($B1105,Roster!$A$2:$AG$81,MATCH($A1105,Roster!$A$2:$AG$2,0),0)</f>
        <v>06:00 - 15:00</v>
      </c>
      <c r="F1105" t="s">
        <v>13</v>
      </c>
      <c r="G1105" s="16">
        <f t="shared" si="101"/>
        <v>1</v>
      </c>
      <c r="H1105" s="16">
        <f t="shared" si="102"/>
        <v>0</v>
      </c>
      <c r="I1105" s="16">
        <f t="shared" si="103"/>
        <v>1</v>
      </c>
    </row>
    <row r="1106" spans="1:9" x14ac:dyDescent="0.25">
      <c r="A1106" s="15">
        <f t="shared" si="104"/>
        <v>44726</v>
      </c>
      <c r="B1106" t="str">
        <f t="shared" si="105"/>
        <v>Saurabh-1232</v>
      </c>
      <c r="C1106" t="str">
        <f>VLOOKUP($B1106,Roster!$A$2:$AG$81,2,0)</f>
        <v>Saurabh</v>
      </c>
      <c r="D1106" t="str">
        <f>VLOOKUP($B1106,Roster!$A$2:$AG$81,3,0)</f>
        <v>Excel Avengers</v>
      </c>
      <c r="E1106" t="str">
        <f>VLOOKUP($B1106,Roster!$A$2:$AG$81,MATCH($A1106,Roster!$A$2:$AG$2,0),0)</f>
        <v>14:00 - 23:00</v>
      </c>
      <c r="F1106" t="s">
        <v>181</v>
      </c>
      <c r="G1106" s="16">
        <f t="shared" si="101"/>
        <v>1</v>
      </c>
      <c r="H1106" s="16">
        <f t="shared" si="102"/>
        <v>1</v>
      </c>
      <c r="I1106" s="16">
        <f t="shared" si="103"/>
        <v>0</v>
      </c>
    </row>
    <row r="1107" spans="1:9" x14ac:dyDescent="0.25">
      <c r="A1107" s="15">
        <f t="shared" si="104"/>
        <v>44726</v>
      </c>
      <c r="B1107" t="str">
        <f t="shared" si="105"/>
        <v>Bhasker-1235</v>
      </c>
      <c r="C1107" t="str">
        <f>VLOOKUP($B1107,Roster!$A$2:$AG$81,2,0)</f>
        <v>Bhasker</v>
      </c>
      <c r="D1107" t="str">
        <f>VLOOKUP($B1107,Roster!$A$2:$AG$81,3,0)</f>
        <v>Excel Avengers</v>
      </c>
      <c r="E1107" t="str">
        <f>VLOOKUP($B1107,Roster!$A$2:$AG$81,MATCH($A1107,Roster!$A$2:$AG$2,0),0)</f>
        <v>14:00 - 23:00</v>
      </c>
      <c r="F1107" t="s">
        <v>181</v>
      </c>
      <c r="G1107" s="16">
        <f t="shared" si="101"/>
        <v>1</v>
      </c>
      <c r="H1107" s="16">
        <f t="shared" si="102"/>
        <v>1</v>
      </c>
      <c r="I1107" s="16">
        <f t="shared" si="103"/>
        <v>0</v>
      </c>
    </row>
    <row r="1108" spans="1:9" x14ac:dyDescent="0.25">
      <c r="A1108" s="15">
        <f>A1029+1</f>
        <v>44727</v>
      </c>
      <c r="B1108" t="str">
        <f>B1029</f>
        <v>Shakshi-1001</v>
      </c>
      <c r="C1108" t="str">
        <f>VLOOKUP($B1108,Roster!$A$2:$AG$81,2,0)</f>
        <v>Shakshi</v>
      </c>
      <c r="D1108" t="str">
        <f>VLOOKUP($B1108,Roster!$A$2:$AG$81,3,0)</f>
        <v>Augusto</v>
      </c>
      <c r="E1108" t="str">
        <f>VLOOKUP($B1108,Roster!$A$2:$AG$81,MATCH($A1108,Roster!$A$2:$AG$2,0),0)</f>
        <v>06:00 - 15:00</v>
      </c>
      <c r="F1108" t="s">
        <v>181</v>
      </c>
      <c r="G1108" s="16">
        <f t="shared" si="101"/>
        <v>1</v>
      </c>
      <c r="H1108" s="16">
        <f t="shared" si="102"/>
        <v>1</v>
      </c>
      <c r="I1108" s="16">
        <f t="shared" si="103"/>
        <v>0</v>
      </c>
    </row>
    <row r="1109" spans="1:9" x14ac:dyDescent="0.25">
      <c r="A1109" s="15">
        <f t="shared" ref="A1109:A1172" si="106">A1030+1</f>
        <v>44727</v>
      </c>
      <c r="B1109" t="str">
        <f t="shared" ref="B1109:B1172" si="107">B1030</f>
        <v>Vanshika-1004</v>
      </c>
      <c r="C1109" t="str">
        <f>VLOOKUP($B1109,Roster!$A$2:$AG$81,2,0)</f>
        <v>Vanshika</v>
      </c>
      <c r="D1109" t="str">
        <f>VLOOKUP($B1109,Roster!$A$2:$AG$81,3,0)</f>
        <v>Augusto</v>
      </c>
      <c r="E1109" t="str">
        <f>VLOOKUP($B1109,Roster!$A$2:$AG$81,MATCH($A1109,Roster!$A$2:$AG$2,0),0)</f>
        <v>09:00 - 18:00</v>
      </c>
      <c r="F1109" t="s">
        <v>181</v>
      </c>
      <c r="G1109" s="16">
        <f t="shared" si="101"/>
        <v>1</v>
      </c>
      <c r="H1109" s="16">
        <f t="shared" si="102"/>
        <v>1</v>
      </c>
      <c r="I1109" s="16">
        <f t="shared" si="103"/>
        <v>0</v>
      </c>
    </row>
    <row r="1110" spans="1:9" x14ac:dyDescent="0.25">
      <c r="A1110" s="15">
        <f t="shared" si="106"/>
        <v>44727</v>
      </c>
      <c r="B1110" t="str">
        <f t="shared" si="107"/>
        <v>Mayank-1007</v>
      </c>
      <c r="C1110" t="str">
        <f>VLOOKUP($B1110,Roster!$A$2:$AG$81,2,0)</f>
        <v>Mayank</v>
      </c>
      <c r="D1110" t="str">
        <f>VLOOKUP($B1110,Roster!$A$2:$AG$81,3,0)</f>
        <v>Augusto</v>
      </c>
      <c r="E1110" t="str">
        <f>VLOOKUP($B1110,Roster!$A$2:$AG$81,MATCH($A1110,Roster!$A$2:$AG$2,0),0)</f>
        <v>06:00 - 15:00</v>
      </c>
      <c r="F1110" t="s">
        <v>181</v>
      </c>
      <c r="G1110" s="16">
        <f t="shared" si="101"/>
        <v>1</v>
      </c>
      <c r="H1110" s="16">
        <f t="shared" si="102"/>
        <v>1</v>
      </c>
      <c r="I1110" s="16">
        <f t="shared" si="103"/>
        <v>0</v>
      </c>
    </row>
    <row r="1111" spans="1:9" x14ac:dyDescent="0.25">
      <c r="A1111" s="15">
        <f t="shared" si="106"/>
        <v>44727</v>
      </c>
      <c r="B1111" t="str">
        <f t="shared" si="107"/>
        <v>Rohit -1010</v>
      </c>
      <c r="C1111" t="str">
        <f>VLOOKUP($B1111,Roster!$A$2:$AG$81,2,0)</f>
        <v xml:space="preserve">Rohit </v>
      </c>
      <c r="D1111" t="str">
        <f>VLOOKUP($B1111,Roster!$A$2:$AG$81,3,0)</f>
        <v>Augusto</v>
      </c>
      <c r="E1111" t="str">
        <f>VLOOKUP($B1111,Roster!$A$2:$AG$81,MATCH($A1111,Roster!$A$2:$AG$2,0),0)</f>
        <v>14:00 - 23:00</v>
      </c>
      <c r="F1111" t="s">
        <v>10</v>
      </c>
      <c r="G1111" s="16">
        <f t="shared" si="101"/>
        <v>1</v>
      </c>
      <c r="H1111" s="16">
        <f t="shared" si="102"/>
        <v>0</v>
      </c>
      <c r="I1111" s="16">
        <f t="shared" si="103"/>
        <v>1</v>
      </c>
    </row>
    <row r="1112" spans="1:9" x14ac:dyDescent="0.25">
      <c r="A1112" s="15">
        <f t="shared" si="106"/>
        <v>44727</v>
      </c>
      <c r="B1112" t="str">
        <f t="shared" si="107"/>
        <v>Kshitiz-1013</v>
      </c>
      <c r="C1112" t="str">
        <f>VLOOKUP($B1112,Roster!$A$2:$AG$81,2,0)</f>
        <v>Kshitiz</v>
      </c>
      <c r="D1112" t="str">
        <f>VLOOKUP($B1112,Roster!$A$2:$AG$81,3,0)</f>
        <v>Augusto</v>
      </c>
      <c r="E1112" t="str">
        <f>VLOOKUP($B1112,Roster!$A$2:$AG$81,MATCH($A1112,Roster!$A$2:$AG$2,0),0)</f>
        <v>06:00 - 15:00</v>
      </c>
      <c r="F1112" t="s">
        <v>181</v>
      </c>
      <c r="G1112" s="16">
        <f t="shared" si="101"/>
        <v>1</v>
      </c>
      <c r="H1112" s="16">
        <f t="shared" si="102"/>
        <v>1</v>
      </c>
      <c r="I1112" s="16">
        <f t="shared" si="103"/>
        <v>0</v>
      </c>
    </row>
    <row r="1113" spans="1:9" x14ac:dyDescent="0.25">
      <c r="A1113" s="15">
        <f t="shared" si="106"/>
        <v>44727</v>
      </c>
      <c r="B1113" t="str">
        <f t="shared" si="107"/>
        <v>Harsh-1016</v>
      </c>
      <c r="C1113" t="str">
        <f>VLOOKUP($B1113,Roster!$A$2:$AG$81,2,0)</f>
        <v>Harsh</v>
      </c>
      <c r="D1113" t="str">
        <f>VLOOKUP($B1113,Roster!$A$2:$AG$81,3,0)</f>
        <v>Augusto</v>
      </c>
      <c r="E1113" t="str">
        <f>VLOOKUP($B1113,Roster!$A$2:$AG$81,MATCH($A1113,Roster!$A$2:$AG$2,0),0)</f>
        <v>06:00 - 15:00</v>
      </c>
      <c r="F1113" t="s">
        <v>181</v>
      </c>
      <c r="G1113" s="16">
        <f t="shared" si="101"/>
        <v>1</v>
      </c>
      <c r="H1113" s="16">
        <f t="shared" si="102"/>
        <v>1</v>
      </c>
      <c r="I1113" s="16">
        <f t="shared" si="103"/>
        <v>0</v>
      </c>
    </row>
    <row r="1114" spans="1:9" x14ac:dyDescent="0.25">
      <c r="A1114" s="15">
        <f t="shared" si="106"/>
        <v>44727</v>
      </c>
      <c r="B1114" t="str">
        <f t="shared" si="107"/>
        <v>Anil-1019</v>
      </c>
      <c r="C1114" t="str">
        <f>VLOOKUP($B1114,Roster!$A$2:$AG$81,2,0)</f>
        <v>Anil</v>
      </c>
      <c r="D1114" t="str">
        <f>VLOOKUP($B1114,Roster!$A$2:$AG$81,3,0)</f>
        <v>Augusto</v>
      </c>
      <c r="E1114" t="str">
        <f>VLOOKUP($B1114,Roster!$A$2:$AG$81,MATCH($A1114,Roster!$A$2:$AG$2,0),0)</f>
        <v>06:00 - 15:00</v>
      </c>
      <c r="F1114" t="s">
        <v>181</v>
      </c>
      <c r="G1114" s="16">
        <f t="shared" si="101"/>
        <v>1</v>
      </c>
      <c r="H1114" s="16">
        <f t="shared" si="102"/>
        <v>1</v>
      </c>
      <c r="I1114" s="16">
        <f t="shared" si="103"/>
        <v>0</v>
      </c>
    </row>
    <row r="1115" spans="1:9" x14ac:dyDescent="0.25">
      <c r="A1115" s="15">
        <f t="shared" si="106"/>
        <v>44727</v>
      </c>
      <c r="B1115" t="str">
        <f t="shared" si="107"/>
        <v>Divesh-1022</v>
      </c>
      <c r="C1115" t="str">
        <f>VLOOKUP($B1115,Roster!$A$2:$AG$81,2,0)</f>
        <v>Divesh</v>
      </c>
      <c r="D1115" t="str">
        <f>VLOOKUP($B1115,Roster!$A$2:$AG$81,3,0)</f>
        <v>Augusto</v>
      </c>
      <c r="E1115" t="str">
        <f>VLOOKUP($B1115,Roster!$A$2:$AG$81,MATCH($A1115,Roster!$A$2:$AG$2,0),0)</f>
        <v>06:00 - 15:00</v>
      </c>
      <c r="F1115" t="s">
        <v>181</v>
      </c>
      <c r="G1115" s="16">
        <f t="shared" si="101"/>
        <v>1</v>
      </c>
      <c r="H1115" s="16">
        <f t="shared" si="102"/>
        <v>1</v>
      </c>
      <c r="I1115" s="16">
        <f t="shared" si="103"/>
        <v>0</v>
      </c>
    </row>
    <row r="1116" spans="1:9" x14ac:dyDescent="0.25">
      <c r="A1116" s="15">
        <f t="shared" si="106"/>
        <v>44727</v>
      </c>
      <c r="B1116" t="str">
        <f t="shared" si="107"/>
        <v>Manoranjan-1025</v>
      </c>
      <c r="C1116" t="str">
        <f>VLOOKUP($B1116,Roster!$A$2:$AG$81,2,0)</f>
        <v>Manoranjan</v>
      </c>
      <c r="D1116" t="str">
        <f>VLOOKUP($B1116,Roster!$A$2:$AG$81,3,0)</f>
        <v>Augusto</v>
      </c>
      <c r="E1116" t="str">
        <f>VLOOKUP($B1116,Roster!$A$2:$AG$81,MATCH($A1116,Roster!$A$2:$AG$2,0),0)</f>
        <v>06:00 - 15:00</v>
      </c>
      <c r="F1116" t="s">
        <v>181</v>
      </c>
      <c r="G1116" s="16">
        <f t="shared" si="101"/>
        <v>1</v>
      </c>
      <c r="H1116" s="16">
        <f t="shared" si="102"/>
        <v>1</v>
      </c>
      <c r="I1116" s="16">
        <f t="shared" si="103"/>
        <v>0</v>
      </c>
    </row>
    <row r="1117" spans="1:9" x14ac:dyDescent="0.25">
      <c r="A1117" s="15">
        <f t="shared" si="106"/>
        <v>44727</v>
      </c>
      <c r="B1117" t="str">
        <f t="shared" si="107"/>
        <v>Birender-1028</v>
      </c>
      <c r="C1117" t="str">
        <f>VLOOKUP($B1117,Roster!$A$2:$AG$81,2,0)</f>
        <v>Birender</v>
      </c>
      <c r="D1117" t="str">
        <f>VLOOKUP($B1117,Roster!$A$2:$AG$81,3,0)</f>
        <v>Augusto</v>
      </c>
      <c r="E1117" t="str">
        <f>VLOOKUP($B1117,Roster!$A$2:$AG$81,MATCH($A1117,Roster!$A$2:$AG$2,0),0)</f>
        <v>08:00 - 17:00</v>
      </c>
      <c r="F1117" t="s">
        <v>181</v>
      </c>
      <c r="G1117" s="16">
        <f t="shared" si="101"/>
        <v>1</v>
      </c>
      <c r="H1117" s="16">
        <f t="shared" si="102"/>
        <v>1</v>
      </c>
      <c r="I1117" s="16">
        <f t="shared" si="103"/>
        <v>0</v>
      </c>
    </row>
    <row r="1118" spans="1:9" x14ac:dyDescent="0.25">
      <c r="A1118" s="15">
        <f t="shared" si="106"/>
        <v>44727</v>
      </c>
      <c r="B1118" t="str">
        <f t="shared" si="107"/>
        <v>Nilansh-1031</v>
      </c>
      <c r="C1118" t="str">
        <f>VLOOKUP($B1118,Roster!$A$2:$AG$81,2,0)</f>
        <v>Nilansh</v>
      </c>
      <c r="D1118" t="str">
        <f>VLOOKUP($B1118,Roster!$A$2:$AG$81,3,0)</f>
        <v>Pratap</v>
      </c>
      <c r="E1118" t="str">
        <f>VLOOKUP($B1118,Roster!$A$2:$AG$81,MATCH($A1118,Roster!$A$2:$AG$2,0),0)</f>
        <v>14:00 - 23:00</v>
      </c>
      <c r="F1118" t="s">
        <v>181</v>
      </c>
      <c r="G1118" s="16">
        <f t="shared" si="101"/>
        <v>1</v>
      </c>
      <c r="H1118" s="16">
        <f t="shared" si="102"/>
        <v>1</v>
      </c>
      <c r="I1118" s="16">
        <f t="shared" si="103"/>
        <v>0</v>
      </c>
    </row>
    <row r="1119" spans="1:9" x14ac:dyDescent="0.25">
      <c r="A1119" s="15">
        <f t="shared" si="106"/>
        <v>44727</v>
      </c>
      <c r="B1119" t="str">
        <f t="shared" si="107"/>
        <v>Mohit-1034</v>
      </c>
      <c r="C1119" t="str">
        <f>VLOOKUP($B1119,Roster!$A$2:$AG$81,2,0)</f>
        <v>Mohit</v>
      </c>
      <c r="D1119" t="str">
        <f>VLOOKUP($B1119,Roster!$A$2:$AG$81,3,0)</f>
        <v>Pratap</v>
      </c>
      <c r="E1119" t="str">
        <f>VLOOKUP($B1119,Roster!$A$2:$AG$81,MATCH($A1119,Roster!$A$2:$AG$2,0),0)</f>
        <v>14:00 - 23:00</v>
      </c>
      <c r="F1119" t="s">
        <v>181</v>
      </c>
      <c r="G1119" s="16">
        <f t="shared" si="101"/>
        <v>1</v>
      </c>
      <c r="H1119" s="16">
        <f t="shared" si="102"/>
        <v>1</v>
      </c>
      <c r="I1119" s="16">
        <f t="shared" si="103"/>
        <v>0</v>
      </c>
    </row>
    <row r="1120" spans="1:9" x14ac:dyDescent="0.25">
      <c r="A1120" s="15">
        <f t="shared" si="106"/>
        <v>44727</v>
      </c>
      <c r="B1120" t="str">
        <f t="shared" si="107"/>
        <v>Hasan-1037</v>
      </c>
      <c r="C1120" t="str">
        <f>VLOOKUP($B1120,Roster!$A$2:$AG$81,2,0)</f>
        <v>Hasan</v>
      </c>
      <c r="D1120" t="str">
        <f>VLOOKUP($B1120,Roster!$A$2:$AG$81,3,0)</f>
        <v>Pratap</v>
      </c>
      <c r="E1120" t="str">
        <f>VLOOKUP($B1120,Roster!$A$2:$AG$81,MATCH($A1120,Roster!$A$2:$AG$2,0),0)</f>
        <v>09:00 - 18:00</v>
      </c>
      <c r="F1120" t="s">
        <v>181</v>
      </c>
      <c r="G1120" s="16">
        <f t="shared" si="101"/>
        <v>1</v>
      </c>
      <c r="H1120" s="16">
        <f t="shared" si="102"/>
        <v>1</v>
      </c>
      <c r="I1120" s="16">
        <f t="shared" si="103"/>
        <v>0</v>
      </c>
    </row>
    <row r="1121" spans="1:9" x14ac:dyDescent="0.25">
      <c r="A1121" s="15">
        <f t="shared" si="106"/>
        <v>44727</v>
      </c>
      <c r="B1121" t="str">
        <f t="shared" si="107"/>
        <v>Komal Gaur-1040</v>
      </c>
      <c r="C1121" t="str">
        <f>VLOOKUP($B1121,Roster!$A$2:$AG$81,2,0)</f>
        <v>Komal Gaur</v>
      </c>
      <c r="D1121" t="str">
        <f>VLOOKUP($B1121,Roster!$A$2:$AG$81,3,0)</f>
        <v>Pratap</v>
      </c>
      <c r="E1121" t="str">
        <f>VLOOKUP($B1121,Roster!$A$2:$AG$81,MATCH($A1121,Roster!$A$2:$AG$2,0),0)</f>
        <v>14:00 - 23:00</v>
      </c>
      <c r="F1121" t="s">
        <v>181</v>
      </c>
      <c r="G1121" s="16">
        <f t="shared" si="101"/>
        <v>1</v>
      </c>
      <c r="H1121" s="16">
        <f t="shared" si="102"/>
        <v>1</v>
      </c>
      <c r="I1121" s="16">
        <f t="shared" si="103"/>
        <v>0</v>
      </c>
    </row>
    <row r="1122" spans="1:9" x14ac:dyDescent="0.25">
      <c r="A1122" s="15">
        <f t="shared" si="106"/>
        <v>44727</v>
      </c>
      <c r="B1122" t="str">
        <f t="shared" si="107"/>
        <v>Priya Chaudhary-1043</v>
      </c>
      <c r="C1122" t="str">
        <f>VLOOKUP($B1122,Roster!$A$2:$AG$81,2,0)</f>
        <v>Priya Chaudhary</v>
      </c>
      <c r="D1122" t="str">
        <f>VLOOKUP($B1122,Roster!$A$2:$AG$81,3,0)</f>
        <v>Pratap</v>
      </c>
      <c r="E1122" t="str">
        <f>VLOOKUP($B1122,Roster!$A$2:$AG$81,MATCH($A1122,Roster!$A$2:$AG$2,0),0)</f>
        <v>09:00 - 18:00</v>
      </c>
      <c r="F1122" t="s">
        <v>181</v>
      </c>
      <c r="G1122" s="16">
        <f t="shared" si="101"/>
        <v>1</v>
      </c>
      <c r="H1122" s="16">
        <f t="shared" si="102"/>
        <v>1</v>
      </c>
      <c r="I1122" s="16">
        <f t="shared" si="103"/>
        <v>0</v>
      </c>
    </row>
    <row r="1123" spans="1:9" x14ac:dyDescent="0.25">
      <c r="A1123" s="15">
        <f t="shared" si="106"/>
        <v>44727</v>
      </c>
      <c r="B1123" t="str">
        <f t="shared" si="107"/>
        <v>Dhruv-1046</v>
      </c>
      <c r="C1123" t="str">
        <f>VLOOKUP($B1123,Roster!$A$2:$AG$81,2,0)</f>
        <v>Dhruv</v>
      </c>
      <c r="D1123" t="str">
        <f>VLOOKUP($B1123,Roster!$A$2:$AG$81,3,0)</f>
        <v>Pratap</v>
      </c>
      <c r="E1123" t="str">
        <f>VLOOKUP($B1123,Roster!$A$2:$AG$81,MATCH($A1123,Roster!$A$2:$AG$2,0),0)</f>
        <v>09:00 - 18:00</v>
      </c>
      <c r="F1123" t="s">
        <v>181</v>
      </c>
      <c r="G1123" s="16">
        <f t="shared" si="101"/>
        <v>1</v>
      </c>
      <c r="H1123" s="16">
        <f t="shared" si="102"/>
        <v>1</v>
      </c>
      <c r="I1123" s="16">
        <f t="shared" si="103"/>
        <v>0</v>
      </c>
    </row>
    <row r="1124" spans="1:9" x14ac:dyDescent="0.25">
      <c r="A1124" s="15">
        <f t="shared" si="106"/>
        <v>44727</v>
      </c>
      <c r="B1124" t="str">
        <f t="shared" si="107"/>
        <v>Ashish-1049</v>
      </c>
      <c r="C1124" t="str">
        <f>VLOOKUP($B1124,Roster!$A$2:$AG$81,2,0)</f>
        <v>Ashish</v>
      </c>
      <c r="D1124" t="str">
        <f>VLOOKUP($B1124,Roster!$A$2:$AG$81,3,0)</f>
        <v>Pratap</v>
      </c>
      <c r="E1124" t="str">
        <f>VLOOKUP($B1124,Roster!$A$2:$AG$81,MATCH($A1124,Roster!$A$2:$AG$2,0),0)</f>
        <v>08:00 - 17:00</v>
      </c>
      <c r="F1124" t="s">
        <v>181</v>
      </c>
      <c r="G1124" s="16">
        <f t="shared" si="101"/>
        <v>1</v>
      </c>
      <c r="H1124" s="16">
        <f t="shared" si="102"/>
        <v>1</v>
      </c>
      <c r="I1124" s="16">
        <f t="shared" si="103"/>
        <v>0</v>
      </c>
    </row>
    <row r="1125" spans="1:9" x14ac:dyDescent="0.25">
      <c r="A1125" s="15">
        <f t="shared" si="106"/>
        <v>44727</v>
      </c>
      <c r="B1125" t="str">
        <f t="shared" si="107"/>
        <v>Suraj-1052</v>
      </c>
      <c r="C1125" t="str">
        <f>VLOOKUP($B1125,Roster!$A$2:$AG$81,2,0)</f>
        <v>Suraj</v>
      </c>
      <c r="D1125" t="str">
        <f>VLOOKUP($B1125,Roster!$A$2:$AG$81,3,0)</f>
        <v>Pratap</v>
      </c>
      <c r="E1125" t="str">
        <f>VLOOKUP($B1125,Roster!$A$2:$AG$81,MATCH($A1125,Roster!$A$2:$AG$2,0),0)</f>
        <v>08:00 - 17:00</v>
      </c>
      <c r="F1125" t="s">
        <v>181</v>
      </c>
      <c r="G1125" s="16">
        <f t="shared" si="101"/>
        <v>1</v>
      </c>
      <c r="H1125" s="16">
        <f t="shared" si="102"/>
        <v>1</v>
      </c>
      <c r="I1125" s="16">
        <f t="shared" si="103"/>
        <v>0</v>
      </c>
    </row>
    <row r="1126" spans="1:9" x14ac:dyDescent="0.25">
      <c r="A1126" s="15">
        <f t="shared" si="106"/>
        <v>44727</v>
      </c>
      <c r="B1126" t="str">
        <f t="shared" si="107"/>
        <v>Hriday Lal-1055</v>
      </c>
      <c r="C1126" t="str">
        <f>VLOOKUP($B1126,Roster!$A$2:$AG$81,2,0)</f>
        <v>Hriday Lal</v>
      </c>
      <c r="D1126" t="str">
        <f>VLOOKUP($B1126,Roster!$A$2:$AG$81,3,0)</f>
        <v>Pratap</v>
      </c>
      <c r="E1126" t="str">
        <f>VLOOKUP($B1126,Roster!$A$2:$AG$81,MATCH($A1126,Roster!$A$2:$AG$2,0),0)</f>
        <v>06:00 - 15:00</v>
      </c>
      <c r="F1126" t="s">
        <v>13</v>
      </c>
      <c r="G1126" s="16">
        <f t="shared" si="101"/>
        <v>1</v>
      </c>
      <c r="H1126" s="16">
        <f t="shared" si="102"/>
        <v>0</v>
      </c>
      <c r="I1126" s="16">
        <f t="shared" si="103"/>
        <v>1</v>
      </c>
    </row>
    <row r="1127" spans="1:9" x14ac:dyDescent="0.25">
      <c r="A1127" s="15">
        <f t="shared" si="106"/>
        <v>44727</v>
      </c>
      <c r="B1127" t="str">
        <f t="shared" si="107"/>
        <v>Ridhima-1058</v>
      </c>
      <c r="C1127" t="str">
        <f>VLOOKUP($B1127,Roster!$A$2:$AG$81,2,0)</f>
        <v>Ridhima</v>
      </c>
      <c r="D1127" t="str">
        <f>VLOOKUP($B1127,Roster!$A$2:$AG$81,3,0)</f>
        <v>Pratap</v>
      </c>
      <c r="E1127" t="str">
        <f>VLOOKUP($B1127,Roster!$A$2:$AG$81,MATCH($A1127,Roster!$A$2:$AG$2,0),0)</f>
        <v>06:00 - 15:00</v>
      </c>
      <c r="F1127" t="s">
        <v>181</v>
      </c>
      <c r="G1127" s="16">
        <f t="shared" si="101"/>
        <v>1</v>
      </c>
      <c r="H1127" s="16">
        <f t="shared" si="102"/>
        <v>1</v>
      </c>
      <c r="I1127" s="16">
        <f t="shared" si="103"/>
        <v>0</v>
      </c>
    </row>
    <row r="1128" spans="1:9" x14ac:dyDescent="0.25">
      <c r="A1128" s="15">
        <f t="shared" si="106"/>
        <v>44727</v>
      </c>
      <c r="B1128" t="str">
        <f t="shared" si="107"/>
        <v>Tarun-1061</v>
      </c>
      <c r="C1128" t="str">
        <f>VLOOKUP($B1128,Roster!$A$2:$AG$81,2,0)</f>
        <v>Tarun</v>
      </c>
      <c r="D1128" t="str">
        <f>VLOOKUP($B1128,Roster!$A$2:$AG$81,3,0)</f>
        <v>Pratap</v>
      </c>
      <c r="E1128" t="str">
        <f>VLOOKUP($B1128,Roster!$A$2:$AG$81,MATCH($A1128,Roster!$A$2:$AG$2,0),0)</f>
        <v>14:00 - 23:00</v>
      </c>
      <c r="F1128" t="s">
        <v>181</v>
      </c>
      <c r="G1128" s="16">
        <f t="shared" si="101"/>
        <v>1</v>
      </c>
      <c r="H1128" s="16">
        <f t="shared" si="102"/>
        <v>1</v>
      </c>
      <c r="I1128" s="16">
        <f t="shared" si="103"/>
        <v>0</v>
      </c>
    </row>
    <row r="1129" spans="1:9" x14ac:dyDescent="0.25">
      <c r="A1129" s="15">
        <f t="shared" si="106"/>
        <v>44727</v>
      </c>
      <c r="B1129" t="str">
        <f t="shared" si="107"/>
        <v>Manish-1064</v>
      </c>
      <c r="C1129" t="str">
        <f>VLOOKUP($B1129,Roster!$A$2:$AG$81,2,0)</f>
        <v>Manish</v>
      </c>
      <c r="D1129" t="str">
        <f>VLOOKUP($B1129,Roster!$A$2:$AG$81,3,0)</f>
        <v>Pratap</v>
      </c>
      <c r="E1129" t="str">
        <f>VLOOKUP($B1129,Roster!$A$2:$AG$81,MATCH($A1129,Roster!$A$2:$AG$2,0),0)</f>
        <v>08:00 - 17:00</v>
      </c>
      <c r="F1129" t="s">
        <v>181</v>
      </c>
      <c r="G1129" s="16">
        <f t="shared" si="101"/>
        <v>1</v>
      </c>
      <c r="H1129" s="16">
        <f t="shared" si="102"/>
        <v>1</v>
      </c>
      <c r="I1129" s="16">
        <f t="shared" si="103"/>
        <v>0</v>
      </c>
    </row>
    <row r="1130" spans="1:9" x14ac:dyDescent="0.25">
      <c r="A1130" s="15">
        <f t="shared" si="106"/>
        <v>44727</v>
      </c>
      <c r="B1130" t="str">
        <f t="shared" si="107"/>
        <v>Deepshikha-1067</v>
      </c>
      <c r="C1130" t="str">
        <f>VLOOKUP($B1130,Roster!$A$2:$AG$81,2,0)</f>
        <v>Deepshikha</v>
      </c>
      <c r="D1130" t="str">
        <f>VLOOKUP($B1130,Roster!$A$2:$AG$81,3,0)</f>
        <v>Pratap</v>
      </c>
      <c r="E1130" t="str">
        <f>VLOOKUP($B1130,Roster!$A$2:$AG$81,MATCH($A1130,Roster!$A$2:$AG$2,0),0)</f>
        <v>09:00 - 18:00</v>
      </c>
      <c r="F1130" t="s">
        <v>181</v>
      </c>
      <c r="G1130" s="16">
        <f t="shared" si="101"/>
        <v>1</v>
      </c>
      <c r="H1130" s="16">
        <f t="shared" si="102"/>
        <v>1</v>
      </c>
      <c r="I1130" s="16">
        <f t="shared" si="103"/>
        <v>0</v>
      </c>
    </row>
    <row r="1131" spans="1:9" x14ac:dyDescent="0.25">
      <c r="A1131" s="15">
        <f t="shared" si="106"/>
        <v>44727</v>
      </c>
      <c r="B1131" t="str">
        <f t="shared" si="107"/>
        <v>Sheetal Sharma-1070</v>
      </c>
      <c r="C1131" t="str">
        <f>VLOOKUP($B1131,Roster!$A$2:$AG$81,2,0)</f>
        <v>Sheetal Sharma</v>
      </c>
      <c r="D1131" t="str">
        <f>VLOOKUP($B1131,Roster!$A$2:$AG$81,3,0)</f>
        <v>Pratap</v>
      </c>
      <c r="E1131" t="str">
        <f>VLOOKUP($B1131,Roster!$A$2:$AG$81,MATCH($A1131,Roster!$A$2:$AG$2,0),0)</f>
        <v>06:00 - 15:00</v>
      </c>
      <c r="F1131" t="s">
        <v>181</v>
      </c>
      <c r="G1131" s="16">
        <f t="shared" si="101"/>
        <v>1</v>
      </c>
      <c r="H1131" s="16">
        <f t="shared" si="102"/>
        <v>1</v>
      </c>
      <c r="I1131" s="16">
        <f t="shared" si="103"/>
        <v>0</v>
      </c>
    </row>
    <row r="1132" spans="1:9" x14ac:dyDescent="0.25">
      <c r="A1132" s="15">
        <f t="shared" si="106"/>
        <v>44727</v>
      </c>
      <c r="B1132" t="str">
        <f t="shared" si="107"/>
        <v>Jatin Khanna-1073</v>
      </c>
      <c r="C1132" t="str">
        <f>VLOOKUP($B1132,Roster!$A$2:$AG$81,2,0)</f>
        <v>Jatin Khanna</v>
      </c>
      <c r="D1132" t="str">
        <f>VLOOKUP($B1132,Roster!$A$2:$AG$81,3,0)</f>
        <v>Pratap</v>
      </c>
      <c r="E1132" t="str">
        <f>VLOOKUP($B1132,Roster!$A$2:$AG$81,MATCH($A1132,Roster!$A$2:$AG$2,0),0)</f>
        <v>08:00 - 17:00</v>
      </c>
      <c r="F1132" t="s">
        <v>181</v>
      </c>
      <c r="G1132" s="16">
        <f t="shared" si="101"/>
        <v>1</v>
      </c>
      <c r="H1132" s="16">
        <f t="shared" si="102"/>
        <v>1</v>
      </c>
      <c r="I1132" s="16">
        <f t="shared" si="103"/>
        <v>0</v>
      </c>
    </row>
    <row r="1133" spans="1:9" x14ac:dyDescent="0.25">
      <c r="A1133" s="15">
        <f t="shared" si="106"/>
        <v>44727</v>
      </c>
      <c r="B1133" t="str">
        <f t="shared" si="107"/>
        <v>Devesh Singh-1076</v>
      </c>
      <c r="C1133" t="str">
        <f>VLOOKUP($B1133,Roster!$A$2:$AG$81,2,0)</f>
        <v>Devesh Singh</v>
      </c>
      <c r="D1133" t="str">
        <f>VLOOKUP($B1133,Roster!$A$2:$AG$81,3,0)</f>
        <v>Raman</v>
      </c>
      <c r="E1133" t="str">
        <f>VLOOKUP($B1133,Roster!$A$2:$AG$81,MATCH($A1133,Roster!$A$2:$AG$2,0),0)</f>
        <v>14:00 - 23:00</v>
      </c>
      <c r="F1133" t="s">
        <v>181</v>
      </c>
      <c r="G1133" s="16">
        <f t="shared" si="101"/>
        <v>1</v>
      </c>
      <c r="H1133" s="16">
        <f t="shared" si="102"/>
        <v>1</v>
      </c>
      <c r="I1133" s="16">
        <f t="shared" si="103"/>
        <v>0</v>
      </c>
    </row>
    <row r="1134" spans="1:9" x14ac:dyDescent="0.25">
      <c r="A1134" s="15">
        <f t="shared" si="106"/>
        <v>44727</v>
      </c>
      <c r="B1134" t="str">
        <f t="shared" si="107"/>
        <v>Raviranjan-1079</v>
      </c>
      <c r="C1134" t="str">
        <f>VLOOKUP($B1134,Roster!$A$2:$AG$81,2,0)</f>
        <v>Raviranjan</v>
      </c>
      <c r="D1134" t="str">
        <f>VLOOKUP($B1134,Roster!$A$2:$AG$81,3,0)</f>
        <v>Raman</v>
      </c>
      <c r="E1134" t="str">
        <f>VLOOKUP($B1134,Roster!$A$2:$AG$81,MATCH($A1134,Roster!$A$2:$AG$2,0),0)</f>
        <v>09:00 - 18:00</v>
      </c>
      <c r="F1134" t="s">
        <v>181</v>
      </c>
      <c r="G1134" s="16">
        <f t="shared" si="101"/>
        <v>1</v>
      </c>
      <c r="H1134" s="16">
        <f t="shared" si="102"/>
        <v>1</v>
      </c>
      <c r="I1134" s="16">
        <f t="shared" si="103"/>
        <v>0</v>
      </c>
    </row>
    <row r="1135" spans="1:9" x14ac:dyDescent="0.25">
      <c r="A1135" s="15">
        <f t="shared" si="106"/>
        <v>44727</v>
      </c>
      <c r="B1135" t="str">
        <f t="shared" si="107"/>
        <v>Shilpa-1082</v>
      </c>
      <c r="C1135" t="str">
        <f>VLOOKUP($B1135,Roster!$A$2:$AG$81,2,0)</f>
        <v>Shilpa</v>
      </c>
      <c r="D1135" t="str">
        <f>VLOOKUP($B1135,Roster!$A$2:$AG$81,3,0)</f>
        <v>Raman</v>
      </c>
      <c r="E1135" t="str">
        <f>VLOOKUP($B1135,Roster!$A$2:$AG$81,MATCH($A1135,Roster!$A$2:$AG$2,0),0)</f>
        <v>08:00 - 17:00</v>
      </c>
      <c r="F1135" t="s">
        <v>181</v>
      </c>
      <c r="G1135" s="16">
        <f t="shared" si="101"/>
        <v>1</v>
      </c>
      <c r="H1135" s="16">
        <f t="shared" si="102"/>
        <v>1</v>
      </c>
      <c r="I1135" s="16">
        <f t="shared" si="103"/>
        <v>0</v>
      </c>
    </row>
    <row r="1136" spans="1:9" x14ac:dyDescent="0.25">
      <c r="A1136" s="15">
        <f t="shared" si="106"/>
        <v>44727</v>
      </c>
      <c r="B1136" t="str">
        <f t="shared" si="107"/>
        <v>Amit-1085</v>
      </c>
      <c r="C1136" t="str">
        <f>VLOOKUP($B1136,Roster!$A$2:$AG$81,2,0)</f>
        <v>Amit</v>
      </c>
      <c r="D1136" t="str">
        <f>VLOOKUP($B1136,Roster!$A$2:$AG$81,3,0)</f>
        <v>Raman</v>
      </c>
      <c r="E1136" t="str">
        <f>VLOOKUP($B1136,Roster!$A$2:$AG$81,MATCH($A1136,Roster!$A$2:$AG$2,0),0)</f>
        <v>06:00 - 15:00</v>
      </c>
      <c r="F1136" t="s">
        <v>181</v>
      </c>
      <c r="G1136" s="16">
        <f t="shared" si="101"/>
        <v>1</v>
      </c>
      <c r="H1136" s="16">
        <f t="shared" si="102"/>
        <v>1</v>
      </c>
      <c r="I1136" s="16">
        <f t="shared" si="103"/>
        <v>0</v>
      </c>
    </row>
    <row r="1137" spans="1:9" x14ac:dyDescent="0.25">
      <c r="A1137" s="15">
        <f t="shared" si="106"/>
        <v>44727</v>
      </c>
      <c r="B1137" t="str">
        <f t="shared" si="107"/>
        <v>Md Talib-1088</v>
      </c>
      <c r="C1137" t="str">
        <f>VLOOKUP($B1137,Roster!$A$2:$AG$81,2,0)</f>
        <v>Md Talib</v>
      </c>
      <c r="D1137" t="str">
        <f>VLOOKUP($B1137,Roster!$A$2:$AG$81,3,0)</f>
        <v>Raman</v>
      </c>
      <c r="E1137" t="str">
        <f>VLOOKUP($B1137,Roster!$A$2:$AG$81,MATCH($A1137,Roster!$A$2:$AG$2,0),0)</f>
        <v>08:00 - 17:00</v>
      </c>
      <c r="F1137" t="s">
        <v>181</v>
      </c>
      <c r="G1137" s="16">
        <f t="shared" si="101"/>
        <v>1</v>
      </c>
      <c r="H1137" s="16">
        <f t="shared" si="102"/>
        <v>1</v>
      </c>
      <c r="I1137" s="16">
        <f t="shared" si="103"/>
        <v>0</v>
      </c>
    </row>
    <row r="1138" spans="1:9" x14ac:dyDescent="0.25">
      <c r="A1138" s="15">
        <f t="shared" si="106"/>
        <v>44727</v>
      </c>
      <c r="B1138" t="str">
        <f t="shared" si="107"/>
        <v>Arpan-1091</v>
      </c>
      <c r="C1138" t="str">
        <f>VLOOKUP($B1138,Roster!$A$2:$AG$81,2,0)</f>
        <v>Arpan</v>
      </c>
      <c r="D1138" t="str">
        <f>VLOOKUP($B1138,Roster!$A$2:$AG$81,3,0)</f>
        <v>Raman</v>
      </c>
      <c r="E1138" t="str">
        <f>VLOOKUP($B1138,Roster!$A$2:$AG$81,MATCH($A1138,Roster!$A$2:$AG$2,0),0)</f>
        <v>14:00 - 23:00</v>
      </c>
      <c r="F1138" t="s">
        <v>181</v>
      </c>
      <c r="G1138" s="16">
        <f t="shared" si="101"/>
        <v>1</v>
      </c>
      <c r="H1138" s="16">
        <f t="shared" si="102"/>
        <v>1</v>
      </c>
      <c r="I1138" s="16">
        <f t="shared" si="103"/>
        <v>0</v>
      </c>
    </row>
    <row r="1139" spans="1:9" x14ac:dyDescent="0.25">
      <c r="A1139" s="15">
        <f t="shared" si="106"/>
        <v>44727</v>
      </c>
      <c r="B1139" t="str">
        <f t="shared" si="107"/>
        <v>Shubham-1094</v>
      </c>
      <c r="C1139" t="str">
        <f>VLOOKUP($B1139,Roster!$A$2:$AG$81,2,0)</f>
        <v>Shubham</v>
      </c>
      <c r="D1139" t="str">
        <f>VLOOKUP($B1139,Roster!$A$2:$AG$81,3,0)</f>
        <v>Raman</v>
      </c>
      <c r="E1139" t="str">
        <f>VLOOKUP($B1139,Roster!$A$2:$AG$81,MATCH($A1139,Roster!$A$2:$AG$2,0),0)</f>
        <v>08:00 - 17:00</v>
      </c>
      <c r="F1139" t="s">
        <v>181</v>
      </c>
      <c r="G1139" s="16">
        <f t="shared" si="101"/>
        <v>1</v>
      </c>
      <c r="H1139" s="16">
        <f t="shared" si="102"/>
        <v>1</v>
      </c>
      <c r="I1139" s="16">
        <f t="shared" si="103"/>
        <v>0</v>
      </c>
    </row>
    <row r="1140" spans="1:9" x14ac:dyDescent="0.25">
      <c r="A1140" s="15">
        <f t="shared" si="106"/>
        <v>44727</v>
      </c>
      <c r="B1140" t="str">
        <f t="shared" si="107"/>
        <v>Nitesh-1097</v>
      </c>
      <c r="C1140" t="str">
        <f>VLOOKUP($B1140,Roster!$A$2:$AG$81,2,0)</f>
        <v>Nitesh</v>
      </c>
      <c r="D1140" t="str">
        <f>VLOOKUP($B1140,Roster!$A$2:$AG$81,3,0)</f>
        <v>Raman</v>
      </c>
      <c r="E1140" t="str">
        <f>VLOOKUP($B1140,Roster!$A$2:$AG$81,MATCH($A1140,Roster!$A$2:$AG$2,0),0)</f>
        <v>14:00 - 23:00</v>
      </c>
      <c r="F1140" t="s">
        <v>181</v>
      </c>
      <c r="G1140" s="16">
        <f t="shared" si="101"/>
        <v>1</v>
      </c>
      <c r="H1140" s="16">
        <f t="shared" si="102"/>
        <v>1</v>
      </c>
      <c r="I1140" s="16">
        <f t="shared" si="103"/>
        <v>0</v>
      </c>
    </row>
    <row r="1141" spans="1:9" x14ac:dyDescent="0.25">
      <c r="A1141" s="15">
        <f t="shared" si="106"/>
        <v>44727</v>
      </c>
      <c r="B1141" t="str">
        <f t="shared" si="107"/>
        <v>Yashpal Rawat-1100</v>
      </c>
      <c r="C1141" t="str">
        <f>VLOOKUP($B1141,Roster!$A$2:$AG$81,2,0)</f>
        <v>Yashpal Rawat</v>
      </c>
      <c r="D1141" t="str">
        <f>VLOOKUP($B1141,Roster!$A$2:$AG$81,3,0)</f>
        <v>Shivaji</v>
      </c>
      <c r="E1141" t="str">
        <f>VLOOKUP($B1141,Roster!$A$2:$AG$81,MATCH($A1141,Roster!$A$2:$AG$2,0),0)</f>
        <v>09:00 - 18:00</v>
      </c>
      <c r="F1141" t="s">
        <v>10</v>
      </c>
      <c r="G1141" s="16">
        <f t="shared" si="101"/>
        <v>1</v>
      </c>
      <c r="H1141" s="16">
        <f t="shared" si="102"/>
        <v>0</v>
      </c>
      <c r="I1141" s="16">
        <f t="shared" si="103"/>
        <v>1</v>
      </c>
    </row>
    <row r="1142" spans="1:9" x14ac:dyDescent="0.25">
      <c r="A1142" s="15">
        <f t="shared" si="106"/>
        <v>44727</v>
      </c>
      <c r="B1142" t="str">
        <f t="shared" si="107"/>
        <v>Narander-1103</v>
      </c>
      <c r="C1142" t="str">
        <f>VLOOKUP($B1142,Roster!$A$2:$AG$81,2,0)</f>
        <v>Narander</v>
      </c>
      <c r="D1142" t="str">
        <f>VLOOKUP($B1142,Roster!$A$2:$AG$81,3,0)</f>
        <v>Shivaji</v>
      </c>
      <c r="E1142" t="str">
        <f>VLOOKUP($B1142,Roster!$A$2:$AG$81,MATCH($A1142,Roster!$A$2:$AG$2,0),0)</f>
        <v>09:00 - 18:00</v>
      </c>
      <c r="F1142" t="s">
        <v>181</v>
      </c>
      <c r="G1142" s="16">
        <f t="shared" si="101"/>
        <v>1</v>
      </c>
      <c r="H1142" s="16">
        <f t="shared" si="102"/>
        <v>1</v>
      </c>
      <c r="I1142" s="16">
        <f t="shared" si="103"/>
        <v>0</v>
      </c>
    </row>
    <row r="1143" spans="1:9" x14ac:dyDescent="0.25">
      <c r="A1143" s="15">
        <f t="shared" si="106"/>
        <v>44727</v>
      </c>
      <c r="B1143" t="str">
        <f t="shared" si="107"/>
        <v>Praveen Kumar-1106</v>
      </c>
      <c r="C1143" t="str">
        <f>VLOOKUP($B1143,Roster!$A$2:$AG$81,2,0)</f>
        <v>Praveen Kumar</v>
      </c>
      <c r="D1143" t="str">
        <f>VLOOKUP($B1143,Roster!$A$2:$AG$81,3,0)</f>
        <v>Shivaji</v>
      </c>
      <c r="E1143" t="str">
        <f>VLOOKUP($B1143,Roster!$A$2:$AG$81,MATCH($A1143,Roster!$A$2:$AG$2,0),0)</f>
        <v>08:00 - 17:00</v>
      </c>
      <c r="F1143" t="s">
        <v>181</v>
      </c>
      <c r="G1143" s="16">
        <f t="shared" si="101"/>
        <v>1</v>
      </c>
      <c r="H1143" s="16">
        <f t="shared" si="102"/>
        <v>1</v>
      </c>
      <c r="I1143" s="16">
        <f t="shared" si="103"/>
        <v>0</v>
      </c>
    </row>
    <row r="1144" spans="1:9" x14ac:dyDescent="0.25">
      <c r="A1144" s="15">
        <f t="shared" si="106"/>
        <v>44727</v>
      </c>
      <c r="B1144" t="str">
        <f t="shared" si="107"/>
        <v>Shivani Jain-1109</v>
      </c>
      <c r="C1144" t="str">
        <f>VLOOKUP($B1144,Roster!$A$2:$AG$81,2,0)</f>
        <v>Shivani Jain</v>
      </c>
      <c r="D1144" t="str">
        <f>VLOOKUP($B1144,Roster!$A$2:$AG$81,3,0)</f>
        <v>Shivaji</v>
      </c>
      <c r="E1144" t="str">
        <f>VLOOKUP($B1144,Roster!$A$2:$AG$81,MATCH($A1144,Roster!$A$2:$AG$2,0),0)</f>
        <v>08:00 - 17:00</v>
      </c>
      <c r="F1144" t="s">
        <v>13</v>
      </c>
      <c r="G1144" s="16">
        <f t="shared" si="101"/>
        <v>1</v>
      </c>
      <c r="H1144" s="16">
        <f t="shared" si="102"/>
        <v>0</v>
      </c>
      <c r="I1144" s="16">
        <f t="shared" si="103"/>
        <v>1</v>
      </c>
    </row>
    <row r="1145" spans="1:9" x14ac:dyDescent="0.25">
      <c r="A1145" s="15">
        <f t="shared" si="106"/>
        <v>44727</v>
      </c>
      <c r="B1145" t="str">
        <f t="shared" si="107"/>
        <v>Jyoti sharma-1112</v>
      </c>
      <c r="C1145" t="str">
        <f>VLOOKUP($B1145,Roster!$A$2:$AG$81,2,0)</f>
        <v>Jyoti sharma</v>
      </c>
      <c r="D1145" t="str">
        <f>VLOOKUP($B1145,Roster!$A$2:$AG$81,3,0)</f>
        <v>Shivaji</v>
      </c>
      <c r="E1145" t="str">
        <f>VLOOKUP($B1145,Roster!$A$2:$AG$81,MATCH($A1145,Roster!$A$2:$AG$2,0),0)</f>
        <v>09:00 - 18:00</v>
      </c>
      <c r="F1145" t="s">
        <v>181</v>
      </c>
      <c r="G1145" s="16">
        <f t="shared" si="101"/>
        <v>1</v>
      </c>
      <c r="H1145" s="16">
        <f t="shared" si="102"/>
        <v>1</v>
      </c>
      <c r="I1145" s="16">
        <f t="shared" si="103"/>
        <v>0</v>
      </c>
    </row>
    <row r="1146" spans="1:9" x14ac:dyDescent="0.25">
      <c r="A1146" s="15">
        <f t="shared" si="106"/>
        <v>44727</v>
      </c>
      <c r="B1146" t="str">
        <f t="shared" si="107"/>
        <v>Hemant-1115</v>
      </c>
      <c r="C1146" t="str">
        <f>VLOOKUP($B1146,Roster!$A$2:$AG$81,2,0)</f>
        <v>Hemant</v>
      </c>
      <c r="D1146" t="str">
        <f>VLOOKUP($B1146,Roster!$A$2:$AG$81,3,0)</f>
        <v>Shivaji</v>
      </c>
      <c r="E1146" t="str">
        <f>VLOOKUP($B1146,Roster!$A$2:$AG$81,MATCH($A1146,Roster!$A$2:$AG$2,0),0)</f>
        <v>06:00 - 15:00</v>
      </c>
      <c r="F1146" t="s">
        <v>181</v>
      </c>
      <c r="G1146" s="16">
        <f t="shared" si="101"/>
        <v>1</v>
      </c>
      <c r="H1146" s="16">
        <f t="shared" si="102"/>
        <v>1</v>
      </c>
      <c r="I1146" s="16">
        <f t="shared" si="103"/>
        <v>0</v>
      </c>
    </row>
    <row r="1147" spans="1:9" x14ac:dyDescent="0.25">
      <c r="A1147" s="15">
        <f t="shared" si="106"/>
        <v>44727</v>
      </c>
      <c r="B1147" t="str">
        <f t="shared" si="107"/>
        <v>Deepak -1118</v>
      </c>
      <c r="C1147" t="str">
        <f>VLOOKUP($B1147,Roster!$A$2:$AG$81,2,0)</f>
        <v xml:space="preserve">Deepak </v>
      </c>
      <c r="D1147" t="str">
        <f>VLOOKUP($B1147,Roster!$A$2:$AG$81,3,0)</f>
        <v>Shivaji</v>
      </c>
      <c r="E1147" t="str">
        <f>VLOOKUP($B1147,Roster!$A$2:$AG$81,MATCH($A1147,Roster!$A$2:$AG$2,0),0)</f>
        <v>08:00 - 17:00</v>
      </c>
      <c r="F1147" t="s">
        <v>181</v>
      </c>
      <c r="G1147" s="16">
        <f t="shared" si="101"/>
        <v>1</v>
      </c>
      <c r="H1147" s="16">
        <f t="shared" si="102"/>
        <v>1</v>
      </c>
      <c r="I1147" s="16">
        <f t="shared" si="103"/>
        <v>0</v>
      </c>
    </row>
    <row r="1148" spans="1:9" x14ac:dyDescent="0.25">
      <c r="A1148" s="15">
        <f t="shared" si="106"/>
        <v>44727</v>
      </c>
      <c r="B1148" t="str">
        <f t="shared" si="107"/>
        <v>Pratham-1121</v>
      </c>
      <c r="C1148" t="str">
        <f>VLOOKUP($B1148,Roster!$A$2:$AG$81,2,0)</f>
        <v>Pratham</v>
      </c>
      <c r="D1148" t="str">
        <f>VLOOKUP($B1148,Roster!$A$2:$AG$81,3,0)</f>
        <v>Shivaji</v>
      </c>
      <c r="E1148" t="str">
        <f>VLOOKUP($B1148,Roster!$A$2:$AG$81,MATCH($A1148,Roster!$A$2:$AG$2,0),0)</f>
        <v>06:00 - 15:00</v>
      </c>
      <c r="F1148" t="s">
        <v>181</v>
      </c>
      <c r="G1148" s="16">
        <f t="shared" si="101"/>
        <v>1</v>
      </c>
      <c r="H1148" s="16">
        <f t="shared" si="102"/>
        <v>1</v>
      </c>
      <c r="I1148" s="16">
        <f t="shared" si="103"/>
        <v>0</v>
      </c>
    </row>
    <row r="1149" spans="1:9" x14ac:dyDescent="0.25">
      <c r="A1149" s="15">
        <f t="shared" si="106"/>
        <v>44727</v>
      </c>
      <c r="B1149" t="str">
        <f t="shared" si="107"/>
        <v>Pankaj-1124</v>
      </c>
      <c r="C1149" t="str">
        <f>VLOOKUP($B1149,Roster!$A$2:$AG$81,2,0)</f>
        <v>Pankaj</v>
      </c>
      <c r="D1149" t="str">
        <f>VLOOKUP($B1149,Roster!$A$2:$AG$81,3,0)</f>
        <v>Shivaji</v>
      </c>
      <c r="E1149" t="str">
        <f>VLOOKUP($B1149,Roster!$A$2:$AG$81,MATCH($A1149,Roster!$A$2:$AG$2,0),0)</f>
        <v>14:00 - 23:00</v>
      </c>
      <c r="F1149" t="s">
        <v>181</v>
      </c>
      <c r="G1149" s="16">
        <f t="shared" si="101"/>
        <v>1</v>
      </c>
      <c r="H1149" s="16">
        <f t="shared" si="102"/>
        <v>1</v>
      </c>
      <c r="I1149" s="16">
        <f t="shared" si="103"/>
        <v>0</v>
      </c>
    </row>
    <row r="1150" spans="1:9" x14ac:dyDescent="0.25">
      <c r="A1150" s="15">
        <f t="shared" si="106"/>
        <v>44727</v>
      </c>
      <c r="B1150" t="str">
        <f t="shared" si="107"/>
        <v>Hitesh-1127</v>
      </c>
      <c r="C1150" t="str">
        <f>VLOOKUP($B1150,Roster!$A$2:$AG$81,2,0)</f>
        <v>Hitesh</v>
      </c>
      <c r="D1150" t="str">
        <f>VLOOKUP($B1150,Roster!$A$2:$AG$81,3,0)</f>
        <v>Shivaji</v>
      </c>
      <c r="E1150" t="str">
        <f>VLOOKUP($B1150,Roster!$A$2:$AG$81,MATCH($A1150,Roster!$A$2:$AG$2,0),0)</f>
        <v>09:00 - 18:00</v>
      </c>
      <c r="F1150" t="s">
        <v>181</v>
      </c>
      <c r="G1150" s="16">
        <f t="shared" si="101"/>
        <v>1</v>
      </c>
      <c r="H1150" s="16">
        <f t="shared" si="102"/>
        <v>1</v>
      </c>
      <c r="I1150" s="16">
        <f t="shared" si="103"/>
        <v>0</v>
      </c>
    </row>
    <row r="1151" spans="1:9" x14ac:dyDescent="0.25">
      <c r="A1151" s="15">
        <f t="shared" si="106"/>
        <v>44727</v>
      </c>
      <c r="B1151" t="str">
        <f t="shared" si="107"/>
        <v>Jaspreet kaur-1130</v>
      </c>
      <c r="C1151" t="str">
        <f>VLOOKUP($B1151,Roster!$A$2:$AG$81,2,0)</f>
        <v>Jaspreet kaur</v>
      </c>
      <c r="D1151" t="str">
        <f>VLOOKUP($B1151,Roster!$A$2:$AG$81,3,0)</f>
        <v>Shivaji</v>
      </c>
      <c r="E1151" t="str">
        <f>VLOOKUP($B1151,Roster!$A$2:$AG$81,MATCH($A1151,Roster!$A$2:$AG$2,0),0)</f>
        <v>14:00 - 23:00</v>
      </c>
      <c r="F1151" t="s">
        <v>181</v>
      </c>
      <c r="G1151" s="16">
        <f t="shared" si="101"/>
        <v>1</v>
      </c>
      <c r="H1151" s="16">
        <f t="shared" si="102"/>
        <v>1</v>
      </c>
      <c r="I1151" s="16">
        <f t="shared" si="103"/>
        <v>0</v>
      </c>
    </row>
    <row r="1152" spans="1:9" x14ac:dyDescent="0.25">
      <c r="A1152" s="15">
        <f t="shared" si="106"/>
        <v>44727</v>
      </c>
      <c r="B1152" t="str">
        <f t="shared" si="107"/>
        <v>Tinku-1133</v>
      </c>
      <c r="C1152" t="str">
        <f>VLOOKUP($B1152,Roster!$A$2:$AG$81,2,0)</f>
        <v>Tinku</v>
      </c>
      <c r="D1152" t="str">
        <f>VLOOKUP($B1152,Roster!$A$2:$AG$81,3,0)</f>
        <v>Tagor</v>
      </c>
      <c r="E1152" t="str">
        <f>VLOOKUP($B1152,Roster!$A$2:$AG$81,MATCH($A1152,Roster!$A$2:$AG$2,0),0)</f>
        <v>08:00 - 17:00</v>
      </c>
      <c r="F1152" t="s">
        <v>181</v>
      </c>
      <c r="G1152" s="16">
        <f t="shared" si="101"/>
        <v>1</v>
      </c>
      <c r="H1152" s="16">
        <f t="shared" si="102"/>
        <v>1</v>
      </c>
      <c r="I1152" s="16">
        <f t="shared" si="103"/>
        <v>0</v>
      </c>
    </row>
    <row r="1153" spans="1:9" x14ac:dyDescent="0.25">
      <c r="A1153" s="15">
        <f t="shared" si="106"/>
        <v>44727</v>
      </c>
      <c r="B1153" t="str">
        <f t="shared" si="107"/>
        <v>Nitika-1136</v>
      </c>
      <c r="C1153" t="str">
        <f>VLOOKUP($B1153,Roster!$A$2:$AG$81,2,0)</f>
        <v>Nitika</v>
      </c>
      <c r="D1153" t="str">
        <f>VLOOKUP($B1153,Roster!$A$2:$AG$81,3,0)</f>
        <v>Tagor</v>
      </c>
      <c r="E1153" t="str">
        <f>VLOOKUP($B1153,Roster!$A$2:$AG$81,MATCH($A1153,Roster!$A$2:$AG$2,0),0)</f>
        <v>06:00 - 15:00</v>
      </c>
      <c r="F1153" t="s">
        <v>181</v>
      </c>
      <c r="G1153" s="16">
        <f t="shared" si="101"/>
        <v>1</v>
      </c>
      <c r="H1153" s="16">
        <f t="shared" si="102"/>
        <v>1</v>
      </c>
      <c r="I1153" s="16">
        <f t="shared" si="103"/>
        <v>0</v>
      </c>
    </row>
    <row r="1154" spans="1:9" x14ac:dyDescent="0.25">
      <c r="A1154" s="15">
        <f t="shared" si="106"/>
        <v>44727</v>
      </c>
      <c r="B1154" t="str">
        <f t="shared" si="107"/>
        <v>Ghazi-1139</v>
      </c>
      <c r="C1154" t="str">
        <f>VLOOKUP($B1154,Roster!$A$2:$AG$81,2,0)</f>
        <v>Ghazi</v>
      </c>
      <c r="D1154" t="str">
        <f>VLOOKUP($B1154,Roster!$A$2:$AG$81,3,0)</f>
        <v>Tagor</v>
      </c>
      <c r="E1154" t="str">
        <f>VLOOKUP($B1154,Roster!$A$2:$AG$81,MATCH($A1154,Roster!$A$2:$AG$2,0),0)</f>
        <v>14:00 - 23:00</v>
      </c>
      <c r="F1154" t="s">
        <v>181</v>
      </c>
      <c r="G1154" s="16">
        <f t="shared" si="101"/>
        <v>1</v>
      </c>
      <c r="H1154" s="16">
        <f t="shared" si="102"/>
        <v>1</v>
      </c>
      <c r="I1154" s="16">
        <f t="shared" si="103"/>
        <v>0</v>
      </c>
    </row>
    <row r="1155" spans="1:9" x14ac:dyDescent="0.25">
      <c r="A1155" s="15">
        <f t="shared" si="106"/>
        <v>44727</v>
      </c>
      <c r="B1155" t="str">
        <f t="shared" si="107"/>
        <v>Ajay-1142</v>
      </c>
      <c r="C1155" t="str">
        <f>VLOOKUP($B1155,Roster!$A$2:$AG$81,2,0)</f>
        <v>Ajay</v>
      </c>
      <c r="D1155" t="str">
        <f>VLOOKUP($B1155,Roster!$A$2:$AG$81,3,0)</f>
        <v>Tagor</v>
      </c>
      <c r="E1155" t="str">
        <f>VLOOKUP($B1155,Roster!$A$2:$AG$81,MATCH($A1155,Roster!$A$2:$AG$2,0),0)</f>
        <v>06:00 - 15:00</v>
      </c>
      <c r="F1155" t="s">
        <v>181</v>
      </c>
      <c r="G1155" s="16">
        <f t="shared" ref="G1155:G1218" si="108">IF(E1155&lt;&gt;F1155,1,0)</f>
        <v>1</v>
      </c>
      <c r="H1155" s="16">
        <f t="shared" ref="H1155:H1218" si="109">IF(F1155="Present",1,0)</f>
        <v>1</v>
      </c>
      <c r="I1155" s="16">
        <f t="shared" ref="I1155:I1218" si="110">IF(G1155=H1155,0,1)</f>
        <v>0</v>
      </c>
    </row>
    <row r="1156" spans="1:9" x14ac:dyDescent="0.25">
      <c r="A1156" s="15">
        <f t="shared" si="106"/>
        <v>44727</v>
      </c>
      <c r="B1156" t="str">
        <f t="shared" si="107"/>
        <v>Manan-1145</v>
      </c>
      <c r="C1156" t="str">
        <f>VLOOKUP($B1156,Roster!$A$2:$AG$81,2,0)</f>
        <v>Manan</v>
      </c>
      <c r="D1156" t="str">
        <f>VLOOKUP($B1156,Roster!$A$2:$AG$81,3,0)</f>
        <v>Tagor</v>
      </c>
      <c r="E1156" t="str">
        <f>VLOOKUP($B1156,Roster!$A$2:$AG$81,MATCH($A1156,Roster!$A$2:$AG$2,0),0)</f>
        <v>06:00 - 15:00</v>
      </c>
      <c r="F1156" t="s">
        <v>181</v>
      </c>
      <c r="G1156" s="16">
        <f t="shared" si="108"/>
        <v>1</v>
      </c>
      <c r="H1156" s="16">
        <f t="shared" si="109"/>
        <v>1</v>
      </c>
      <c r="I1156" s="16">
        <f t="shared" si="110"/>
        <v>0</v>
      </c>
    </row>
    <row r="1157" spans="1:9" x14ac:dyDescent="0.25">
      <c r="A1157" s="15">
        <f t="shared" si="106"/>
        <v>44727</v>
      </c>
      <c r="B1157" t="str">
        <f t="shared" si="107"/>
        <v>Dheeraj-1148</v>
      </c>
      <c r="C1157" t="str">
        <f>VLOOKUP($B1157,Roster!$A$2:$AG$81,2,0)</f>
        <v>Dheeraj</v>
      </c>
      <c r="D1157" t="str">
        <f>VLOOKUP($B1157,Roster!$A$2:$AG$81,3,0)</f>
        <v>Tagor</v>
      </c>
      <c r="E1157" t="str">
        <f>VLOOKUP($B1157,Roster!$A$2:$AG$81,MATCH($A1157,Roster!$A$2:$AG$2,0),0)</f>
        <v>08:00 - 17:00</v>
      </c>
      <c r="F1157" t="s">
        <v>181</v>
      </c>
      <c r="G1157" s="16">
        <f t="shared" si="108"/>
        <v>1</v>
      </c>
      <c r="H1157" s="16">
        <f t="shared" si="109"/>
        <v>1</v>
      </c>
      <c r="I1157" s="16">
        <f t="shared" si="110"/>
        <v>0</v>
      </c>
    </row>
    <row r="1158" spans="1:9" x14ac:dyDescent="0.25">
      <c r="A1158" s="15">
        <f t="shared" si="106"/>
        <v>44727</v>
      </c>
      <c r="B1158" t="str">
        <f t="shared" si="107"/>
        <v>Soin-1151</v>
      </c>
      <c r="C1158" t="str">
        <f>VLOOKUP($B1158,Roster!$A$2:$AG$81,2,0)</f>
        <v>Soin</v>
      </c>
      <c r="D1158" t="str">
        <f>VLOOKUP($B1158,Roster!$A$2:$AG$81,3,0)</f>
        <v>Tagor</v>
      </c>
      <c r="E1158" t="str">
        <f>VLOOKUP($B1158,Roster!$A$2:$AG$81,MATCH($A1158,Roster!$A$2:$AG$2,0),0)</f>
        <v>06:00 - 15:00</v>
      </c>
      <c r="F1158" t="s">
        <v>181</v>
      </c>
      <c r="G1158" s="16">
        <f t="shared" si="108"/>
        <v>1</v>
      </c>
      <c r="H1158" s="16">
        <f t="shared" si="109"/>
        <v>1</v>
      </c>
      <c r="I1158" s="16">
        <f t="shared" si="110"/>
        <v>0</v>
      </c>
    </row>
    <row r="1159" spans="1:9" x14ac:dyDescent="0.25">
      <c r="A1159" s="15">
        <f t="shared" si="106"/>
        <v>44727</v>
      </c>
      <c r="B1159" t="str">
        <f t="shared" si="107"/>
        <v>Nitesh Singh-1154</v>
      </c>
      <c r="C1159" t="str">
        <f>VLOOKUP($B1159,Roster!$A$2:$AG$81,2,0)</f>
        <v>Nitesh Singh</v>
      </c>
      <c r="D1159" t="str">
        <f>VLOOKUP($B1159,Roster!$A$2:$AG$81,3,0)</f>
        <v>Tagor</v>
      </c>
      <c r="E1159" t="str">
        <f>VLOOKUP($B1159,Roster!$A$2:$AG$81,MATCH($A1159,Roster!$A$2:$AG$2,0),0)</f>
        <v>09:00 - 18:00</v>
      </c>
      <c r="F1159" t="s">
        <v>181</v>
      </c>
      <c r="G1159" s="16">
        <f t="shared" si="108"/>
        <v>1</v>
      </c>
      <c r="H1159" s="16">
        <f t="shared" si="109"/>
        <v>1</v>
      </c>
      <c r="I1159" s="16">
        <f t="shared" si="110"/>
        <v>0</v>
      </c>
    </row>
    <row r="1160" spans="1:9" x14ac:dyDescent="0.25">
      <c r="A1160" s="15">
        <f t="shared" si="106"/>
        <v>44727</v>
      </c>
      <c r="B1160" t="str">
        <f t="shared" si="107"/>
        <v>Devender-1157</v>
      </c>
      <c r="C1160" t="str">
        <f>VLOOKUP($B1160,Roster!$A$2:$AG$81,2,0)</f>
        <v>Devender</v>
      </c>
      <c r="D1160" t="str">
        <f>VLOOKUP($B1160,Roster!$A$2:$AG$81,3,0)</f>
        <v>Tagor</v>
      </c>
      <c r="E1160" t="str">
        <f>VLOOKUP($B1160,Roster!$A$2:$AG$81,MATCH($A1160,Roster!$A$2:$AG$2,0),0)</f>
        <v>14:00 - 23:00</v>
      </c>
      <c r="F1160" t="s">
        <v>181</v>
      </c>
      <c r="G1160" s="16">
        <f t="shared" si="108"/>
        <v>1</v>
      </c>
      <c r="H1160" s="16">
        <f t="shared" si="109"/>
        <v>1</v>
      </c>
      <c r="I1160" s="16">
        <f t="shared" si="110"/>
        <v>0</v>
      </c>
    </row>
    <row r="1161" spans="1:9" x14ac:dyDescent="0.25">
      <c r="A1161" s="15">
        <f t="shared" si="106"/>
        <v>44727</v>
      </c>
      <c r="B1161" t="str">
        <f t="shared" si="107"/>
        <v>Deepak-1160</v>
      </c>
      <c r="C1161" t="str">
        <f>VLOOKUP($B1161,Roster!$A$2:$AG$81,2,0)</f>
        <v>Deepak</v>
      </c>
      <c r="D1161" t="str">
        <f>VLOOKUP($B1161,Roster!$A$2:$AG$81,3,0)</f>
        <v>Tagor</v>
      </c>
      <c r="E1161" t="str">
        <f>VLOOKUP($B1161,Roster!$A$2:$AG$81,MATCH($A1161,Roster!$A$2:$AG$2,0),0)</f>
        <v>09:00 - 18:00</v>
      </c>
      <c r="F1161" t="s">
        <v>181</v>
      </c>
      <c r="G1161" s="16">
        <f t="shared" si="108"/>
        <v>1</v>
      </c>
      <c r="H1161" s="16">
        <f t="shared" si="109"/>
        <v>1</v>
      </c>
      <c r="I1161" s="16">
        <f t="shared" si="110"/>
        <v>0</v>
      </c>
    </row>
    <row r="1162" spans="1:9" x14ac:dyDescent="0.25">
      <c r="A1162" s="15">
        <f t="shared" si="106"/>
        <v>44727</v>
      </c>
      <c r="B1162" t="str">
        <f t="shared" si="107"/>
        <v>Kanika-1163</v>
      </c>
      <c r="C1162" t="str">
        <f>VLOOKUP($B1162,Roster!$A$2:$AG$81,2,0)</f>
        <v>Kanika</v>
      </c>
      <c r="D1162" t="str">
        <f>VLOOKUP($B1162,Roster!$A$2:$AG$81,3,0)</f>
        <v>Tagor</v>
      </c>
      <c r="E1162" t="str">
        <f>VLOOKUP($B1162,Roster!$A$2:$AG$81,MATCH($A1162,Roster!$A$2:$AG$2,0),0)</f>
        <v>08:00 - 17:00</v>
      </c>
      <c r="F1162" t="s">
        <v>181</v>
      </c>
      <c r="G1162" s="16">
        <f t="shared" si="108"/>
        <v>1</v>
      </c>
      <c r="H1162" s="16">
        <f t="shared" si="109"/>
        <v>1</v>
      </c>
      <c r="I1162" s="16">
        <f t="shared" si="110"/>
        <v>0</v>
      </c>
    </row>
    <row r="1163" spans="1:9" x14ac:dyDescent="0.25">
      <c r="A1163" s="15">
        <f t="shared" si="106"/>
        <v>44727</v>
      </c>
      <c r="B1163" t="str">
        <f t="shared" si="107"/>
        <v>Priyanka-1166</v>
      </c>
      <c r="C1163" t="str">
        <f>VLOOKUP($B1163,Roster!$A$2:$AG$81,2,0)</f>
        <v>Priyanka</v>
      </c>
      <c r="D1163" t="str">
        <f>VLOOKUP($B1163,Roster!$A$2:$AG$81,3,0)</f>
        <v>Tagor</v>
      </c>
      <c r="E1163" t="str">
        <f>VLOOKUP($B1163,Roster!$A$2:$AG$81,MATCH($A1163,Roster!$A$2:$AG$2,0),0)</f>
        <v>14:00 - 23:00</v>
      </c>
      <c r="F1163" t="s">
        <v>181</v>
      </c>
      <c r="G1163" s="16">
        <f t="shared" si="108"/>
        <v>1</v>
      </c>
      <c r="H1163" s="16">
        <f t="shared" si="109"/>
        <v>1</v>
      </c>
      <c r="I1163" s="16">
        <f t="shared" si="110"/>
        <v>0</v>
      </c>
    </row>
    <row r="1164" spans="1:9" x14ac:dyDescent="0.25">
      <c r="A1164" s="15">
        <f t="shared" si="106"/>
        <v>44727</v>
      </c>
      <c r="B1164" t="str">
        <f t="shared" si="107"/>
        <v>Ishu sharma-1169</v>
      </c>
      <c r="C1164" t="str">
        <f>VLOOKUP($B1164,Roster!$A$2:$AG$81,2,0)</f>
        <v>Ishu sharma</v>
      </c>
      <c r="D1164" t="str">
        <f>VLOOKUP($B1164,Roster!$A$2:$AG$81,3,0)</f>
        <v>WR Ashoka</v>
      </c>
      <c r="E1164" t="str">
        <f>VLOOKUP($B1164,Roster!$A$2:$AG$81,MATCH($A1164,Roster!$A$2:$AG$2,0),0)</f>
        <v>06:00 - 15:00</v>
      </c>
      <c r="F1164" t="s">
        <v>181</v>
      </c>
      <c r="G1164" s="16">
        <f t="shared" si="108"/>
        <v>1</v>
      </c>
      <c r="H1164" s="16">
        <f t="shared" si="109"/>
        <v>1</v>
      </c>
      <c r="I1164" s="16">
        <f t="shared" si="110"/>
        <v>0</v>
      </c>
    </row>
    <row r="1165" spans="1:9" x14ac:dyDescent="0.25">
      <c r="A1165" s="15">
        <f t="shared" si="106"/>
        <v>44727</v>
      </c>
      <c r="B1165" t="str">
        <f t="shared" si="107"/>
        <v>Neeraj-1172</v>
      </c>
      <c r="C1165" t="str">
        <f>VLOOKUP($B1165,Roster!$A$2:$AG$81,2,0)</f>
        <v>Neeraj</v>
      </c>
      <c r="D1165" t="str">
        <f>VLOOKUP($B1165,Roster!$A$2:$AG$81,3,0)</f>
        <v>WR Ashoka</v>
      </c>
      <c r="E1165" t="str">
        <f>VLOOKUP($B1165,Roster!$A$2:$AG$81,MATCH($A1165,Roster!$A$2:$AG$2,0),0)</f>
        <v>14:00 - 23:00</v>
      </c>
      <c r="F1165" t="s">
        <v>13</v>
      </c>
      <c r="G1165" s="16">
        <f t="shared" si="108"/>
        <v>1</v>
      </c>
      <c r="H1165" s="16">
        <f t="shared" si="109"/>
        <v>0</v>
      </c>
      <c r="I1165" s="16">
        <f t="shared" si="110"/>
        <v>1</v>
      </c>
    </row>
    <row r="1166" spans="1:9" x14ac:dyDescent="0.25">
      <c r="A1166" s="15">
        <f t="shared" si="106"/>
        <v>44727</v>
      </c>
      <c r="B1166" t="str">
        <f t="shared" si="107"/>
        <v>Mansi-1175</v>
      </c>
      <c r="C1166" t="str">
        <f>VLOOKUP($B1166,Roster!$A$2:$AG$81,2,0)</f>
        <v>Mansi</v>
      </c>
      <c r="D1166" t="str">
        <f>VLOOKUP($B1166,Roster!$A$2:$AG$81,3,0)</f>
        <v>WR Ashoka</v>
      </c>
      <c r="E1166" t="str">
        <f>VLOOKUP($B1166,Roster!$A$2:$AG$81,MATCH($A1166,Roster!$A$2:$AG$2,0),0)</f>
        <v>08:00 - 17:00</v>
      </c>
      <c r="F1166" t="s">
        <v>181</v>
      </c>
      <c r="G1166" s="16">
        <f t="shared" si="108"/>
        <v>1</v>
      </c>
      <c r="H1166" s="16">
        <f t="shared" si="109"/>
        <v>1</v>
      </c>
      <c r="I1166" s="16">
        <f t="shared" si="110"/>
        <v>0</v>
      </c>
    </row>
    <row r="1167" spans="1:9" x14ac:dyDescent="0.25">
      <c r="A1167" s="15">
        <f t="shared" si="106"/>
        <v>44727</v>
      </c>
      <c r="B1167" t="str">
        <f t="shared" si="107"/>
        <v>Kritika sharma-1178</v>
      </c>
      <c r="C1167" t="str">
        <f>VLOOKUP($B1167,Roster!$A$2:$AG$81,2,0)</f>
        <v>Kritika sharma</v>
      </c>
      <c r="D1167" t="str">
        <f>VLOOKUP($B1167,Roster!$A$2:$AG$81,3,0)</f>
        <v>WR Ashoka</v>
      </c>
      <c r="E1167" t="str">
        <f>VLOOKUP($B1167,Roster!$A$2:$AG$81,MATCH($A1167,Roster!$A$2:$AG$2,0),0)</f>
        <v>14:00 - 23:00</v>
      </c>
      <c r="F1167" t="s">
        <v>181</v>
      </c>
      <c r="G1167" s="16">
        <f t="shared" si="108"/>
        <v>1</v>
      </c>
      <c r="H1167" s="16">
        <f t="shared" si="109"/>
        <v>1</v>
      </c>
      <c r="I1167" s="16">
        <f t="shared" si="110"/>
        <v>0</v>
      </c>
    </row>
    <row r="1168" spans="1:9" x14ac:dyDescent="0.25">
      <c r="A1168" s="15">
        <f t="shared" si="106"/>
        <v>44727</v>
      </c>
      <c r="B1168" t="str">
        <f t="shared" si="107"/>
        <v>Yashika-1181</v>
      </c>
      <c r="C1168" t="str">
        <f>VLOOKUP($B1168,Roster!$A$2:$AG$81,2,0)</f>
        <v>Yashika</v>
      </c>
      <c r="D1168" t="str">
        <f>VLOOKUP($B1168,Roster!$A$2:$AG$81,3,0)</f>
        <v>WR Ashoka</v>
      </c>
      <c r="E1168" t="str">
        <f>VLOOKUP($B1168,Roster!$A$2:$AG$81,MATCH($A1168,Roster!$A$2:$AG$2,0),0)</f>
        <v>09:00 - 18:00</v>
      </c>
      <c r="F1168" t="s">
        <v>181</v>
      </c>
      <c r="G1168" s="16">
        <f t="shared" si="108"/>
        <v>1</v>
      </c>
      <c r="H1168" s="16">
        <f t="shared" si="109"/>
        <v>1</v>
      </c>
      <c r="I1168" s="16">
        <f t="shared" si="110"/>
        <v>0</v>
      </c>
    </row>
    <row r="1169" spans="1:9" x14ac:dyDescent="0.25">
      <c r="A1169" s="15">
        <f t="shared" si="106"/>
        <v>44727</v>
      </c>
      <c r="B1169" t="str">
        <f t="shared" si="107"/>
        <v>Deepanshu pandey-1184</v>
      </c>
      <c r="C1169" t="str">
        <f>VLOOKUP($B1169,Roster!$A$2:$AG$81,2,0)</f>
        <v>Deepanshu pandey</v>
      </c>
      <c r="D1169" t="str">
        <f>VLOOKUP($B1169,Roster!$A$2:$AG$81,3,0)</f>
        <v>WR Ashoka</v>
      </c>
      <c r="E1169" t="str">
        <f>VLOOKUP($B1169,Roster!$A$2:$AG$81,MATCH($A1169,Roster!$A$2:$AG$2,0),0)</f>
        <v>06:00 - 15:00</v>
      </c>
      <c r="F1169" t="s">
        <v>181</v>
      </c>
      <c r="G1169" s="16">
        <f t="shared" si="108"/>
        <v>1</v>
      </c>
      <c r="H1169" s="16">
        <f t="shared" si="109"/>
        <v>1</v>
      </c>
      <c r="I1169" s="16">
        <f t="shared" si="110"/>
        <v>0</v>
      </c>
    </row>
    <row r="1170" spans="1:9" x14ac:dyDescent="0.25">
      <c r="A1170" s="15">
        <f t="shared" si="106"/>
        <v>44727</v>
      </c>
      <c r="B1170" t="str">
        <f t="shared" si="107"/>
        <v>Archana-1187</v>
      </c>
      <c r="C1170" t="str">
        <f>VLOOKUP($B1170,Roster!$A$2:$AG$81,2,0)</f>
        <v>Archana</v>
      </c>
      <c r="D1170" t="str">
        <f>VLOOKUP($B1170,Roster!$A$2:$AG$81,3,0)</f>
        <v>WR Ashoka</v>
      </c>
      <c r="E1170" t="str">
        <f>VLOOKUP($B1170,Roster!$A$2:$AG$81,MATCH($A1170,Roster!$A$2:$AG$2,0),0)</f>
        <v>06:00 - 15:00</v>
      </c>
      <c r="F1170" t="s">
        <v>181</v>
      </c>
      <c r="G1170" s="16">
        <f t="shared" si="108"/>
        <v>1</v>
      </c>
      <c r="H1170" s="16">
        <f t="shared" si="109"/>
        <v>1</v>
      </c>
      <c r="I1170" s="16">
        <f t="shared" si="110"/>
        <v>0</v>
      </c>
    </row>
    <row r="1171" spans="1:9" x14ac:dyDescent="0.25">
      <c r="A1171" s="15">
        <f t="shared" si="106"/>
        <v>44727</v>
      </c>
      <c r="B1171" t="str">
        <f t="shared" si="107"/>
        <v>Naman-1190</v>
      </c>
      <c r="C1171" t="str">
        <f>VLOOKUP($B1171,Roster!$A$2:$AG$81,2,0)</f>
        <v>Naman</v>
      </c>
      <c r="D1171" t="str">
        <f>VLOOKUP($B1171,Roster!$A$2:$AG$81,3,0)</f>
        <v>WR Ashoka</v>
      </c>
      <c r="E1171" t="str">
        <f>VLOOKUP($B1171,Roster!$A$2:$AG$81,MATCH($A1171,Roster!$A$2:$AG$2,0),0)</f>
        <v>08:00 - 17:00</v>
      </c>
      <c r="F1171" t="s">
        <v>10</v>
      </c>
      <c r="G1171" s="16">
        <f t="shared" si="108"/>
        <v>1</v>
      </c>
      <c r="H1171" s="16">
        <f t="shared" si="109"/>
        <v>0</v>
      </c>
      <c r="I1171" s="16">
        <f t="shared" si="110"/>
        <v>1</v>
      </c>
    </row>
    <row r="1172" spans="1:9" x14ac:dyDescent="0.25">
      <c r="A1172" s="15">
        <f t="shared" si="106"/>
        <v>44727</v>
      </c>
      <c r="B1172" t="str">
        <f t="shared" si="107"/>
        <v>Gopal-1193</v>
      </c>
      <c r="C1172" t="str">
        <f>VLOOKUP($B1172,Roster!$A$2:$AG$81,2,0)</f>
        <v>Gopal</v>
      </c>
      <c r="D1172" t="str">
        <f>VLOOKUP($B1172,Roster!$A$2:$AG$81,3,0)</f>
        <v>WR Ashoka</v>
      </c>
      <c r="E1172" t="str">
        <f>VLOOKUP($B1172,Roster!$A$2:$AG$81,MATCH($A1172,Roster!$A$2:$AG$2,0),0)</f>
        <v>06:00 - 15:00</v>
      </c>
      <c r="F1172" t="s">
        <v>181</v>
      </c>
      <c r="G1172" s="16">
        <f t="shared" si="108"/>
        <v>1</v>
      </c>
      <c r="H1172" s="16">
        <f t="shared" si="109"/>
        <v>1</v>
      </c>
      <c r="I1172" s="16">
        <f t="shared" si="110"/>
        <v>0</v>
      </c>
    </row>
    <row r="1173" spans="1:9" x14ac:dyDescent="0.25">
      <c r="A1173" s="15">
        <f t="shared" ref="A1173:A1186" si="111">A1094+1</f>
        <v>44727</v>
      </c>
      <c r="B1173" t="str">
        <f t="shared" ref="B1173:B1186" si="112">B1094</f>
        <v>Anshul -1196</v>
      </c>
      <c r="C1173" t="str">
        <f>VLOOKUP($B1173,Roster!$A$2:$AG$81,2,0)</f>
        <v xml:space="preserve">Anshul </v>
      </c>
      <c r="D1173" t="str">
        <f>VLOOKUP($B1173,Roster!$A$2:$AG$81,3,0)</f>
        <v>WR Ashoka</v>
      </c>
      <c r="E1173" t="str">
        <f>VLOOKUP($B1173,Roster!$A$2:$AG$81,MATCH($A1173,Roster!$A$2:$AG$2,0),0)</f>
        <v>09:00 - 18:00</v>
      </c>
      <c r="F1173" t="s">
        <v>181</v>
      </c>
      <c r="G1173" s="16">
        <f t="shared" si="108"/>
        <v>1</v>
      </c>
      <c r="H1173" s="16">
        <f t="shared" si="109"/>
        <v>1</v>
      </c>
      <c r="I1173" s="16">
        <f t="shared" si="110"/>
        <v>0</v>
      </c>
    </row>
    <row r="1174" spans="1:9" x14ac:dyDescent="0.25">
      <c r="A1174" s="15">
        <f t="shared" si="111"/>
        <v>44727</v>
      </c>
      <c r="B1174" t="str">
        <f t="shared" si="112"/>
        <v>Gopal-1199</v>
      </c>
      <c r="C1174" t="str">
        <f>VLOOKUP($B1174,Roster!$A$2:$AG$81,2,0)</f>
        <v>Gopal</v>
      </c>
      <c r="D1174" t="str">
        <f>VLOOKUP($B1174,Roster!$A$2:$AG$81,3,0)</f>
        <v>Ashoka</v>
      </c>
      <c r="E1174" t="str">
        <f>VLOOKUP($B1174,Roster!$A$2:$AG$81,MATCH($A1174,Roster!$A$2:$AG$2,0),0)</f>
        <v>06:00 - 15:00</v>
      </c>
      <c r="F1174" t="s">
        <v>181</v>
      </c>
      <c r="G1174" s="16">
        <f t="shared" si="108"/>
        <v>1</v>
      </c>
      <c r="H1174" s="16">
        <f t="shared" si="109"/>
        <v>1</v>
      </c>
      <c r="I1174" s="16">
        <f t="shared" si="110"/>
        <v>0</v>
      </c>
    </row>
    <row r="1175" spans="1:9" x14ac:dyDescent="0.25">
      <c r="A1175" s="15">
        <f t="shared" si="111"/>
        <v>44727</v>
      </c>
      <c r="B1175" t="str">
        <f t="shared" si="112"/>
        <v>Nikhil-1202</v>
      </c>
      <c r="C1175" t="str">
        <f>VLOOKUP($B1175,Roster!$A$2:$AG$81,2,0)</f>
        <v>Nikhil</v>
      </c>
      <c r="D1175" t="str">
        <f>VLOOKUP($B1175,Roster!$A$2:$AG$81,3,0)</f>
        <v>Ashoka</v>
      </c>
      <c r="E1175" t="str">
        <f>VLOOKUP($B1175,Roster!$A$2:$AG$81,MATCH($A1175,Roster!$A$2:$AG$2,0),0)</f>
        <v>Paid Leave</v>
      </c>
      <c r="F1175" t="s">
        <v>10</v>
      </c>
      <c r="G1175" s="16">
        <f t="shared" si="108"/>
        <v>0</v>
      </c>
      <c r="H1175" s="16">
        <f t="shared" si="109"/>
        <v>0</v>
      </c>
      <c r="I1175" s="16">
        <f t="shared" si="110"/>
        <v>0</v>
      </c>
    </row>
    <row r="1176" spans="1:9" x14ac:dyDescent="0.25">
      <c r="A1176" s="15">
        <f t="shared" si="111"/>
        <v>44727</v>
      </c>
      <c r="B1176" t="str">
        <f t="shared" si="112"/>
        <v>Priya-1205</v>
      </c>
      <c r="C1176" t="str">
        <f>VLOOKUP($B1176,Roster!$A$2:$AG$81,2,0)</f>
        <v>Priya</v>
      </c>
      <c r="D1176" t="str">
        <f>VLOOKUP($B1176,Roster!$A$2:$AG$81,3,0)</f>
        <v>Ashoka</v>
      </c>
      <c r="E1176" t="str">
        <f>VLOOKUP($B1176,Roster!$A$2:$AG$81,MATCH($A1176,Roster!$A$2:$AG$2,0),0)</f>
        <v>08:00 - 17:00</v>
      </c>
      <c r="F1176" t="s">
        <v>181</v>
      </c>
      <c r="G1176" s="16">
        <f t="shared" si="108"/>
        <v>1</v>
      </c>
      <c r="H1176" s="16">
        <f t="shared" si="109"/>
        <v>1</v>
      </c>
      <c r="I1176" s="16">
        <f t="shared" si="110"/>
        <v>0</v>
      </c>
    </row>
    <row r="1177" spans="1:9" x14ac:dyDescent="0.25">
      <c r="A1177" s="15">
        <f t="shared" si="111"/>
        <v>44727</v>
      </c>
      <c r="B1177" t="str">
        <f t="shared" si="112"/>
        <v>Shashank-1208</v>
      </c>
      <c r="C1177" t="str">
        <f>VLOOKUP($B1177,Roster!$A$2:$AG$81,2,0)</f>
        <v>Shashank</v>
      </c>
      <c r="D1177" t="str">
        <f>VLOOKUP($B1177,Roster!$A$2:$AG$81,3,0)</f>
        <v>Ashoka</v>
      </c>
      <c r="E1177" t="str">
        <f>VLOOKUP($B1177,Roster!$A$2:$AG$81,MATCH($A1177,Roster!$A$2:$AG$2,0),0)</f>
        <v>06:00 - 15:00</v>
      </c>
      <c r="F1177" t="s">
        <v>181</v>
      </c>
      <c r="G1177" s="16">
        <f t="shared" si="108"/>
        <v>1</v>
      </c>
      <c r="H1177" s="16">
        <f t="shared" si="109"/>
        <v>1</v>
      </c>
      <c r="I1177" s="16">
        <f t="shared" si="110"/>
        <v>0</v>
      </c>
    </row>
    <row r="1178" spans="1:9" x14ac:dyDescent="0.25">
      <c r="A1178" s="15">
        <f t="shared" si="111"/>
        <v>44727</v>
      </c>
      <c r="B1178" t="str">
        <f t="shared" si="112"/>
        <v>Sumit-1211</v>
      </c>
      <c r="C1178" t="str">
        <f>VLOOKUP($B1178,Roster!$A$2:$AG$81,2,0)</f>
        <v>Sumit</v>
      </c>
      <c r="D1178" t="str">
        <f>VLOOKUP($B1178,Roster!$A$2:$AG$81,3,0)</f>
        <v>Ashoka</v>
      </c>
      <c r="E1178" t="str">
        <f>VLOOKUP($B1178,Roster!$A$2:$AG$81,MATCH($A1178,Roster!$A$2:$AG$2,0),0)</f>
        <v>09:00 - 18:00</v>
      </c>
      <c r="F1178" t="s">
        <v>181</v>
      </c>
      <c r="G1178" s="16">
        <f t="shared" si="108"/>
        <v>1</v>
      </c>
      <c r="H1178" s="16">
        <f t="shared" si="109"/>
        <v>1</v>
      </c>
      <c r="I1178" s="16">
        <f t="shared" si="110"/>
        <v>0</v>
      </c>
    </row>
    <row r="1179" spans="1:9" x14ac:dyDescent="0.25">
      <c r="A1179" s="15">
        <f t="shared" si="111"/>
        <v>44727</v>
      </c>
      <c r="B1179" t="str">
        <f t="shared" si="112"/>
        <v>Anjali-1214</v>
      </c>
      <c r="C1179" t="str">
        <f>VLOOKUP($B1179,Roster!$A$2:$AG$81,2,0)</f>
        <v>Anjali</v>
      </c>
      <c r="D1179" t="str">
        <f>VLOOKUP($B1179,Roster!$A$2:$AG$81,3,0)</f>
        <v>Excel Avengers</v>
      </c>
      <c r="E1179" t="str">
        <f>VLOOKUP($B1179,Roster!$A$2:$AG$81,MATCH($A1179,Roster!$A$2:$AG$2,0),0)</f>
        <v>06:00 - 15:00</v>
      </c>
      <c r="F1179" t="s">
        <v>181</v>
      </c>
      <c r="G1179" s="16">
        <f t="shared" si="108"/>
        <v>1</v>
      </c>
      <c r="H1179" s="16">
        <f t="shared" si="109"/>
        <v>1</v>
      </c>
      <c r="I1179" s="16">
        <f t="shared" si="110"/>
        <v>0</v>
      </c>
    </row>
    <row r="1180" spans="1:9" x14ac:dyDescent="0.25">
      <c r="A1180" s="15">
        <f t="shared" si="111"/>
        <v>44727</v>
      </c>
      <c r="B1180" t="str">
        <f t="shared" si="112"/>
        <v>MD Babar adil-1217</v>
      </c>
      <c r="C1180" t="str">
        <f>VLOOKUP($B1180,Roster!$A$2:$AG$81,2,0)</f>
        <v>MD Babar adil</v>
      </c>
      <c r="D1180" t="str">
        <f>VLOOKUP($B1180,Roster!$A$2:$AG$81,3,0)</f>
        <v>Excel Avengers</v>
      </c>
      <c r="E1180" t="str">
        <f>VLOOKUP($B1180,Roster!$A$2:$AG$81,MATCH($A1180,Roster!$A$2:$AG$2,0),0)</f>
        <v>Paid Leave</v>
      </c>
      <c r="F1180" t="s">
        <v>10</v>
      </c>
      <c r="G1180" s="16">
        <f t="shared" si="108"/>
        <v>0</v>
      </c>
      <c r="H1180" s="16">
        <f t="shared" si="109"/>
        <v>0</v>
      </c>
      <c r="I1180" s="16">
        <f t="shared" si="110"/>
        <v>0</v>
      </c>
    </row>
    <row r="1181" spans="1:9" x14ac:dyDescent="0.25">
      <c r="A1181" s="15">
        <f t="shared" si="111"/>
        <v>44727</v>
      </c>
      <c r="B1181" t="str">
        <f t="shared" si="112"/>
        <v>MD aarzoo-1220</v>
      </c>
      <c r="C1181" t="str">
        <f>VLOOKUP($B1181,Roster!$A$2:$AG$81,2,0)</f>
        <v>MD aarzoo</v>
      </c>
      <c r="D1181" t="str">
        <f>VLOOKUP($B1181,Roster!$A$2:$AG$81,3,0)</f>
        <v>Excel Avengers</v>
      </c>
      <c r="E1181" t="str">
        <f>VLOOKUP($B1181,Roster!$A$2:$AG$81,MATCH($A1181,Roster!$A$2:$AG$2,0),0)</f>
        <v>14:00 - 23:00</v>
      </c>
      <c r="F1181" t="s">
        <v>181</v>
      </c>
      <c r="G1181" s="16">
        <f t="shared" si="108"/>
        <v>1</v>
      </c>
      <c r="H1181" s="16">
        <f t="shared" si="109"/>
        <v>1</v>
      </c>
      <c r="I1181" s="16">
        <f t="shared" si="110"/>
        <v>0</v>
      </c>
    </row>
    <row r="1182" spans="1:9" x14ac:dyDescent="0.25">
      <c r="A1182" s="15">
        <f t="shared" si="111"/>
        <v>44727</v>
      </c>
      <c r="B1182" t="str">
        <f t="shared" si="112"/>
        <v>Ashish-1223</v>
      </c>
      <c r="C1182" t="str">
        <f>VLOOKUP($B1182,Roster!$A$2:$AG$81,2,0)</f>
        <v>Ashish</v>
      </c>
      <c r="D1182" t="str">
        <f>VLOOKUP($B1182,Roster!$A$2:$AG$81,3,0)</f>
        <v>Excel Avengers</v>
      </c>
      <c r="E1182" t="str">
        <f>VLOOKUP($B1182,Roster!$A$2:$AG$81,MATCH($A1182,Roster!$A$2:$AG$2,0),0)</f>
        <v>06:00 - 15:00</v>
      </c>
      <c r="F1182" t="s">
        <v>181</v>
      </c>
      <c r="G1182" s="16">
        <f t="shared" si="108"/>
        <v>1</v>
      </c>
      <c r="H1182" s="16">
        <f t="shared" si="109"/>
        <v>1</v>
      </c>
      <c r="I1182" s="16">
        <f t="shared" si="110"/>
        <v>0</v>
      </c>
    </row>
    <row r="1183" spans="1:9" x14ac:dyDescent="0.25">
      <c r="A1183" s="15">
        <f t="shared" si="111"/>
        <v>44727</v>
      </c>
      <c r="B1183" t="str">
        <f t="shared" si="112"/>
        <v>Prabhat Bisht-1226</v>
      </c>
      <c r="C1183" t="str">
        <f>VLOOKUP($B1183,Roster!$A$2:$AG$81,2,0)</f>
        <v>Prabhat Bisht</v>
      </c>
      <c r="D1183" t="str">
        <f>VLOOKUP($B1183,Roster!$A$2:$AG$81,3,0)</f>
        <v>Excel Avengers</v>
      </c>
      <c r="E1183" t="str">
        <f>VLOOKUP($B1183,Roster!$A$2:$AG$81,MATCH($A1183,Roster!$A$2:$AG$2,0),0)</f>
        <v>06:00 - 15:00</v>
      </c>
      <c r="F1183" t="s">
        <v>181</v>
      </c>
      <c r="G1183" s="16">
        <f t="shared" si="108"/>
        <v>1</v>
      </c>
      <c r="H1183" s="16">
        <f t="shared" si="109"/>
        <v>1</v>
      </c>
      <c r="I1183" s="16">
        <f t="shared" si="110"/>
        <v>0</v>
      </c>
    </row>
    <row r="1184" spans="1:9" x14ac:dyDescent="0.25">
      <c r="A1184" s="15">
        <f t="shared" si="111"/>
        <v>44727</v>
      </c>
      <c r="B1184" t="str">
        <f t="shared" si="112"/>
        <v>Shubham Saini-1229</v>
      </c>
      <c r="C1184" t="str">
        <f>VLOOKUP($B1184,Roster!$A$2:$AG$81,2,0)</f>
        <v>Shubham Saini</v>
      </c>
      <c r="D1184" t="str">
        <f>VLOOKUP($B1184,Roster!$A$2:$AG$81,3,0)</f>
        <v>Excel Avengers</v>
      </c>
      <c r="E1184" t="str">
        <f>VLOOKUP($B1184,Roster!$A$2:$AG$81,MATCH($A1184,Roster!$A$2:$AG$2,0),0)</f>
        <v>06:00 - 15:00</v>
      </c>
      <c r="F1184" t="s">
        <v>181</v>
      </c>
      <c r="G1184" s="16">
        <f t="shared" si="108"/>
        <v>1</v>
      </c>
      <c r="H1184" s="16">
        <f t="shared" si="109"/>
        <v>1</v>
      </c>
      <c r="I1184" s="16">
        <f t="shared" si="110"/>
        <v>0</v>
      </c>
    </row>
    <row r="1185" spans="1:9" x14ac:dyDescent="0.25">
      <c r="A1185" s="15">
        <f t="shared" si="111"/>
        <v>44727</v>
      </c>
      <c r="B1185" t="str">
        <f t="shared" si="112"/>
        <v>Saurabh-1232</v>
      </c>
      <c r="C1185" t="str">
        <f>VLOOKUP($B1185,Roster!$A$2:$AG$81,2,0)</f>
        <v>Saurabh</v>
      </c>
      <c r="D1185" t="str">
        <f>VLOOKUP($B1185,Roster!$A$2:$AG$81,3,0)</f>
        <v>Excel Avengers</v>
      </c>
      <c r="E1185" t="str">
        <f>VLOOKUP($B1185,Roster!$A$2:$AG$81,MATCH($A1185,Roster!$A$2:$AG$2,0),0)</f>
        <v>08:00 - 17:00</v>
      </c>
      <c r="F1185" t="s">
        <v>181</v>
      </c>
      <c r="G1185" s="16">
        <f t="shared" si="108"/>
        <v>1</v>
      </c>
      <c r="H1185" s="16">
        <f t="shared" si="109"/>
        <v>1</v>
      </c>
      <c r="I1185" s="16">
        <f t="shared" si="110"/>
        <v>0</v>
      </c>
    </row>
    <row r="1186" spans="1:9" x14ac:dyDescent="0.25">
      <c r="A1186" s="15">
        <f t="shared" si="111"/>
        <v>44727</v>
      </c>
      <c r="B1186" t="str">
        <f t="shared" si="112"/>
        <v>Bhasker-1235</v>
      </c>
      <c r="C1186" t="str">
        <f>VLOOKUP($B1186,Roster!$A$2:$AG$81,2,0)</f>
        <v>Bhasker</v>
      </c>
      <c r="D1186" t="str">
        <f>VLOOKUP($B1186,Roster!$A$2:$AG$81,3,0)</f>
        <v>Excel Avengers</v>
      </c>
      <c r="E1186" t="str">
        <f>VLOOKUP($B1186,Roster!$A$2:$AG$81,MATCH($A1186,Roster!$A$2:$AG$2,0),0)</f>
        <v>14:00 - 23:00</v>
      </c>
      <c r="F1186" t="s">
        <v>181</v>
      </c>
      <c r="G1186" s="16">
        <f t="shared" si="108"/>
        <v>1</v>
      </c>
      <c r="H1186" s="16">
        <f t="shared" si="109"/>
        <v>1</v>
      </c>
      <c r="I1186" s="16">
        <f t="shared" si="110"/>
        <v>0</v>
      </c>
    </row>
    <row r="1187" spans="1:9" x14ac:dyDescent="0.25">
      <c r="A1187" s="15">
        <f>A1108+1</f>
        <v>44728</v>
      </c>
      <c r="B1187" t="str">
        <f>B1108</f>
        <v>Shakshi-1001</v>
      </c>
      <c r="C1187" t="str">
        <f>VLOOKUP($B1187,Roster!$A$2:$AG$81,2,0)</f>
        <v>Shakshi</v>
      </c>
      <c r="D1187" t="str">
        <f>VLOOKUP($B1187,Roster!$A$2:$AG$81,3,0)</f>
        <v>Augusto</v>
      </c>
      <c r="E1187" t="str">
        <f>VLOOKUP($B1187,Roster!$A$2:$AG$81,MATCH($A1187,Roster!$A$2:$AG$2,0),0)</f>
        <v>14:00 - 23:00</v>
      </c>
      <c r="F1187" t="s">
        <v>181</v>
      </c>
      <c r="G1187" s="16">
        <f t="shared" si="108"/>
        <v>1</v>
      </c>
      <c r="H1187" s="16">
        <f t="shared" si="109"/>
        <v>1</v>
      </c>
      <c r="I1187" s="16">
        <f t="shared" si="110"/>
        <v>0</v>
      </c>
    </row>
    <row r="1188" spans="1:9" x14ac:dyDescent="0.25">
      <c r="A1188" s="15">
        <f t="shared" ref="A1188:A1251" si="113">A1109+1</f>
        <v>44728</v>
      </c>
      <c r="B1188" t="str">
        <f t="shared" ref="B1188:B1251" si="114">B1109</f>
        <v>Vanshika-1004</v>
      </c>
      <c r="C1188" t="str">
        <f>VLOOKUP($B1188,Roster!$A$2:$AG$81,2,0)</f>
        <v>Vanshika</v>
      </c>
      <c r="D1188" t="str">
        <f>VLOOKUP($B1188,Roster!$A$2:$AG$81,3,0)</f>
        <v>Augusto</v>
      </c>
      <c r="E1188" t="str">
        <f>VLOOKUP($B1188,Roster!$A$2:$AG$81,MATCH($A1188,Roster!$A$2:$AG$2,0),0)</f>
        <v>06:00 - 15:00</v>
      </c>
      <c r="F1188" t="s">
        <v>13</v>
      </c>
      <c r="G1188" s="16">
        <f t="shared" si="108"/>
        <v>1</v>
      </c>
      <c r="H1188" s="16">
        <f t="shared" si="109"/>
        <v>0</v>
      </c>
      <c r="I1188" s="16">
        <f t="shared" si="110"/>
        <v>1</v>
      </c>
    </row>
    <row r="1189" spans="1:9" x14ac:dyDescent="0.25">
      <c r="A1189" s="15">
        <f t="shared" si="113"/>
        <v>44728</v>
      </c>
      <c r="B1189" t="str">
        <f t="shared" si="114"/>
        <v>Mayank-1007</v>
      </c>
      <c r="C1189" t="str">
        <f>VLOOKUP($B1189,Roster!$A$2:$AG$81,2,0)</f>
        <v>Mayank</v>
      </c>
      <c r="D1189" t="str">
        <f>VLOOKUP($B1189,Roster!$A$2:$AG$81,3,0)</f>
        <v>Augusto</v>
      </c>
      <c r="E1189" t="str">
        <f>VLOOKUP($B1189,Roster!$A$2:$AG$81,MATCH($A1189,Roster!$A$2:$AG$2,0),0)</f>
        <v>08:00 - 17:00</v>
      </c>
      <c r="F1189" t="s">
        <v>181</v>
      </c>
      <c r="G1189" s="16">
        <f t="shared" si="108"/>
        <v>1</v>
      </c>
      <c r="H1189" s="16">
        <f t="shared" si="109"/>
        <v>1</v>
      </c>
      <c r="I1189" s="16">
        <f t="shared" si="110"/>
        <v>0</v>
      </c>
    </row>
    <row r="1190" spans="1:9" x14ac:dyDescent="0.25">
      <c r="A1190" s="15">
        <f t="shared" si="113"/>
        <v>44728</v>
      </c>
      <c r="B1190" t="str">
        <f t="shared" si="114"/>
        <v>Rohit -1010</v>
      </c>
      <c r="C1190" t="str">
        <f>VLOOKUP($B1190,Roster!$A$2:$AG$81,2,0)</f>
        <v xml:space="preserve">Rohit </v>
      </c>
      <c r="D1190" t="str">
        <f>VLOOKUP($B1190,Roster!$A$2:$AG$81,3,0)</f>
        <v>Augusto</v>
      </c>
      <c r="E1190" t="str">
        <f>VLOOKUP($B1190,Roster!$A$2:$AG$81,MATCH($A1190,Roster!$A$2:$AG$2,0),0)</f>
        <v>14:00 - 23:00</v>
      </c>
      <c r="F1190" t="s">
        <v>181</v>
      </c>
      <c r="G1190" s="16">
        <f t="shared" si="108"/>
        <v>1</v>
      </c>
      <c r="H1190" s="16">
        <f t="shared" si="109"/>
        <v>1</v>
      </c>
      <c r="I1190" s="16">
        <f t="shared" si="110"/>
        <v>0</v>
      </c>
    </row>
    <row r="1191" spans="1:9" x14ac:dyDescent="0.25">
      <c r="A1191" s="15">
        <f t="shared" si="113"/>
        <v>44728</v>
      </c>
      <c r="B1191" t="str">
        <f t="shared" si="114"/>
        <v>Kshitiz-1013</v>
      </c>
      <c r="C1191" t="str">
        <f>VLOOKUP($B1191,Roster!$A$2:$AG$81,2,0)</f>
        <v>Kshitiz</v>
      </c>
      <c r="D1191" t="str">
        <f>VLOOKUP($B1191,Roster!$A$2:$AG$81,3,0)</f>
        <v>Augusto</v>
      </c>
      <c r="E1191" t="str">
        <f>VLOOKUP($B1191,Roster!$A$2:$AG$81,MATCH($A1191,Roster!$A$2:$AG$2,0),0)</f>
        <v>08:00 - 17:00</v>
      </c>
      <c r="F1191" t="s">
        <v>181</v>
      </c>
      <c r="G1191" s="16">
        <f t="shared" si="108"/>
        <v>1</v>
      </c>
      <c r="H1191" s="16">
        <f t="shared" si="109"/>
        <v>1</v>
      </c>
      <c r="I1191" s="16">
        <f t="shared" si="110"/>
        <v>0</v>
      </c>
    </row>
    <row r="1192" spans="1:9" x14ac:dyDescent="0.25">
      <c r="A1192" s="15">
        <f t="shared" si="113"/>
        <v>44728</v>
      </c>
      <c r="B1192" t="str">
        <f t="shared" si="114"/>
        <v>Harsh-1016</v>
      </c>
      <c r="C1192" t="str">
        <f>VLOOKUP($B1192,Roster!$A$2:$AG$81,2,0)</f>
        <v>Harsh</v>
      </c>
      <c r="D1192" t="str">
        <f>VLOOKUP($B1192,Roster!$A$2:$AG$81,3,0)</f>
        <v>Augusto</v>
      </c>
      <c r="E1192" t="str">
        <f>VLOOKUP($B1192,Roster!$A$2:$AG$81,MATCH($A1192,Roster!$A$2:$AG$2,0),0)</f>
        <v>08:00 - 17:00</v>
      </c>
      <c r="F1192" t="s">
        <v>181</v>
      </c>
      <c r="G1192" s="16">
        <f t="shared" si="108"/>
        <v>1</v>
      </c>
      <c r="H1192" s="16">
        <f t="shared" si="109"/>
        <v>1</v>
      </c>
      <c r="I1192" s="16">
        <f t="shared" si="110"/>
        <v>0</v>
      </c>
    </row>
    <row r="1193" spans="1:9" x14ac:dyDescent="0.25">
      <c r="A1193" s="15">
        <f t="shared" si="113"/>
        <v>44728</v>
      </c>
      <c r="B1193" t="str">
        <f t="shared" si="114"/>
        <v>Anil-1019</v>
      </c>
      <c r="C1193" t="str">
        <f>VLOOKUP($B1193,Roster!$A$2:$AG$81,2,0)</f>
        <v>Anil</v>
      </c>
      <c r="D1193" t="str">
        <f>VLOOKUP($B1193,Roster!$A$2:$AG$81,3,0)</f>
        <v>Augusto</v>
      </c>
      <c r="E1193" t="str">
        <f>VLOOKUP($B1193,Roster!$A$2:$AG$81,MATCH($A1193,Roster!$A$2:$AG$2,0),0)</f>
        <v>08:00 - 17:00</v>
      </c>
      <c r="F1193" t="s">
        <v>181</v>
      </c>
      <c r="G1193" s="16">
        <f t="shared" si="108"/>
        <v>1</v>
      </c>
      <c r="H1193" s="16">
        <f t="shared" si="109"/>
        <v>1</v>
      </c>
      <c r="I1193" s="16">
        <f t="shared" si="110"/>
        <v>0</v>
      </c>
    </row>
    <row r="1194" spans="1:9" x14ac:dyDescent="0.25">
      <c r="A1194" s="15">
        <f t="shared" si="113"/>
        <v>44728</v>
      </c>
      <c r="B1194" t="str">
        <f t="shared" si="114"/>
        <v>Divesh-1022</v>
      </c>
      <c r="C1194" t="str">
        <f>VLOOKUP($B1194,Roster!$A$2:$AG$81,2,0)</f>
        <v>Divesh</v>
      </c>
      <c r="D1194" t="str">
        <f>VLOOKUP($B1194,Roster!$A$2:$AG$81,3,0)</f>
        <v>Augusto</v>
      </c>
      <c r="E1194" t="str">
        <f>VLOOKUP($B1194,Roster!$A$2:$AG$81,MATCH($A1194,Roster!$A$2:$AG$2,0),0)</f>
        <v>08:00 - 17:00</v>
      </c>
      <c r="F1194" t="s">
        <v>181</v>
      </c>
      <c r="G1194" s="16">
        <f t="shared" si="108"/>
        <v>1</v>
      </c>
      <c r="H1194" s="16">
        <f t="shared" si="109"/>
        <v>1</v>
      </c>
      <c r="I1194" s="16">
        <f t="shared" si="110"/>
        <v>0</v>
      </c>
    </row>
    <row r="1195" spans="1:9" x14ac:dyDescent="0.25">
      <c r="A1195" s="15">
        <f t="shared" si="113"/>
        <v>44728</v>
      </c>
      <c r="B1195" t="str">
        <f t="shared" si="114"/>
        <v>Manoranjan-1025</v>
      </c>
      <c r="C1195" t="str">
        <f>VLOOKUP($B1195,Roster!$A$2:$AG$81,2,0)</f>
        <v>Manoranjan</v>
      </c>
      <c r="D1195" t="str">
        <f>VLOOKUP($B1195,Roster!$A$2:$AG$81,3,0)</f>
        <v>Augusto</v>
      </c>
      <c r="E1195" t="str">
        <f>VLOOKUP($B1195,Roster!$A$2:$AG$81,MATCH($A1195,Roster!$A$2:$AG$2,0),0)</f>
        <v>06:00 - 15:00</v>
      </c>
      <c r="F1195" t="s">
        <v>181</v>
      </c>
      <c r="G1195" s="16">
        <f t="shared" si="108"/>
        <v>1</v>
      </c>
      <c r="H1195" s="16">
        <f t="shared" si="109"/>
        <v>1</v>
      </c>
      <c r="I1195" s="16">
        <f t="shared" si="110"/>
        <v>0</v>
      </c>
    </row>
    <row r="1196" spans="1:9" x14ac:dyDescent="0.25">
      <c r="A1196" s="15">
        <f t="shared" si="113"/>
        <v>44728</v>
      </c>
      <c r="B1196" t="str">
        <f t="shared" si="114"/>
        <v>Birender-1028</v>
      </c>
      <c r="C1196" t="str">
        <f>VLOOKUP($B1196,Roster!$A$2:$AG$81,2,0)</f>
        <v>Birender</v>
      </c>
      <c r="D1196" t="str">
        <f>VLOOKUP($B1196,Roster!$A$2:$AG$81,3,0)</f>
        <v>Augusto</v>
      </c>
      <c r="E1196" t="str">
        <f>VLOOKUP($B1196,Roster!$A$2:$AG$81,MATCH($A1196,Roster!$A$2:$AG$2,0),0)</f>
        <v>08:00 - 17:00</v>
      </c>
      <c r="F1196" t="s">
        <v>181</v>
      </c>
      <c r="G1196" s="16">
        <f t="shared" si="108"/>
        <v>1</v>
      </c>
      <c r="H1196" s="16">
        <f t="shared" si="109"/>
        <v>1</v>
      </c>
      <c r="I1196" s="16">
        <f t="shared" si="110"/>
        <v>0</v>
      </c>
    </row>
    <row r="1197" spans="1:9" x14ac:dyDescent="0.25">
      <c r="A1197" s="15">
        <f t="shared" si="113"/>
        <v>44728</v>
      </c>
      <c r="B1197" t="str">
        <f t="shared" si="114"/>
        <v>Nilansh-1031</v>
      </c>
      <c r="C1197" t="str">
        <f>VLOOKUP($B1197,Roster!$A$2:$AG$81,2,0)</f>
        <v>Nilansh</v>
      </c>
      <c r="D1197" t="str">
        <f>VLOOKUP($B1197,Roster!$A$2:$AG$81,3,0)</f>
        <v>Pratap</v>
      </c>
      <c r="E1197" t="str">
        <f>VLOOKUP($B1197,Roster!$A$2:$AG$81,MATCH($A1197,Roster!$A$2:$AG$2,0),0)</f>
        <v>06:00 - 15:00</v>
      </c>
      <c r="F1197" t="s">
        <v>181</v>
      </c>
      <c r="G1197" s="16">
        <f t="shared" si="108"/>
        <v>1</v>
      </c>
      <c r="H1197" s="16">
        <f t="shared" si="109"/>
        <v>1</v>
      </c>
      <c r="I1197" s="16">
        <f t="shared" si="110"/>
        <v>0</v>
      </c>
    </row>
    <row r="1198" spans="1:9" x14ac:dyDescent="0.25">
      <c r="A1198" s="15">
        <f t="shared" si="113"/>
        <v>44728</v>
      </c>
      <c r="B1198" t="str">
        <f t="shared" si="114"/>
        <v>Mohit-1034</v>
      </c>
      <c r="C1198" t="str">
        <f>VLOOKUP($B1198,Roster!$A$2:$AG$81,2,0)</f>
        <v>Mohit</v>
      </c>
      <c r="D1198" t="str">
        <f>VLOOKUP($B1198,Roster!$A$2:$AG$81,3,0)</f>
        <v>Pratap</v>
      </c>
      <c r="E1198" t="str">
        <f>VLOOKUP($B1198,Roster!$A$2:$AG$81,MATCH($A1198,Roster!$A$2:$AG$2,0),0)</f>
        <v>08:00 - 17:00</v>
      </c>
      <c r="F1198" t="s">
        <v>181</v>
      </c>
      <c r="G1198" s="16">
        <f t="shared" si="108"/>
        <v>1</v>
      </c>
      <c r="H1198" s="16">
        <f t="shared" si="109"/>
        <v>1</v>
      </c>
      <c r="I1198" s="16">
        <f t="shared" si="110"/>
        <v>0</v>
      </c>
    </row>
    <row r="1199" spans="1:9" x14ac:dyDescent="0.25">
      <c r="A1199" s="15">
        <f t="shared" si="113"/>
        <v>44728</v>
      </c>
      <c r="B1199" t="str">
        <f t="shared" si="114"/>
        <v>Hasan-1037</v>
      </c>
      <c r="C1199" t="str">
        <f>VLOOKUP($B1199,Roster!$A$2:$AG$81,2,0)</f>
        <v>Hasan</v>
      </c>
      <c r="D1199" t="str">
        <f>VLOOKUP($B1199,Roster!$A$2:$AG$81,3,0)</f>
        <v>Pratap</v>
      </c>
      <c r="E1199" t="str">
        <f>VLOOKUP($B1199,Roster!$A$2:$AG$81,MATCH($A1199,Roster!$A$2:$AG$2,0),0)</f>
        <v>06:00 - 15:00</v>
      </c>
      <c r="F1199" t="s">
        <v>181</v>
      </c>
      <c r="G1199" s="16">
        <f t="shared" si="108"/>
        <v>1</v>
      </c>
      <c r="H1199" s="16">
        <f t="shared" si="109"/>
        <v>1</v>
      </c>
      <c r="I1199" s="16">
        <f t="shared" si="110"/>
        <v>0</v>
      </c>
    </row>
    <row r="1200" spans="1:9" x14ac:dyDescent="0.25">
      <c r="A1200" s="15">
        <f t="shared" si="113"/>
        <v>44728</v>
      </c>
      <c r="B1200" t="str">
        <f t="shared" si="114"/>
        <v>Komal Gaur-1040</v>
      </c>
      <c r="C1200" t="str">
        <f>VLOOKUP($B1200,Roster!$A$2:$AG$81,2,0)</f>
        <v>Komal Gaur</v>
      </c>
      <c r="D1200" t="str">
        <f>VLOOKUP($B1200,Roster!$A$2:$AG$81,3,0)</f>
        <v>Pratap</v>
      </c>
      <c r="E1200" t="str">
        <f>VLOOKUP($B1200,Roster!$A$2:$AG$81,MATCH($A1200,Roster!$A$2:$AG$2,0),0)</f>
        <v>06:00 - 15:00</v>
      </c>
      <c r="F1200" t="s">
        <v>181</v>
      </c>
      <c r="G1200" s="16">
        <f t="shared" si="108"/>
        <v>1</v>
      </c>
      <c r="H1200" s="16">
        <f t="shared" si="109"/>
        <v>1</v>
      </c>
      <c r="I1200" s="16">
        <f t="shared" si="110"/>
        <v>0</v>
      </c>
    </row>
    <row r="1201" spans="1:9" x14ac:dyDescent="0.25">
      <c r="A1201" s="15">
        <f t="shared" si="113"/>
        <v>44728</v>
      </c>
      <c r="B1201" t="str">
        <f t="shared" si="114"/>
        <v>Priya Chaudhary-1043</v>
      </c>
      <c r="C1201" t="str">
        <f>VLOOKUP($B1201,Roster!$A$2:$AG$81,2,0)</f>
        <v>Priya Chaudhary</v>
      </c>
      <c r="D1201" t="str">
        <f>VLOOKUP($B1201,Roster!$A$2:$AG$81,3,0)</f>
        <v>Pratap</v>
      </c>
      <c r="E1201" t="str">
        <f>VLOOKUP($B1201,Roster!$A$2:$AG$81,MATCH($A1201,Roster!$A$2:$AG$2,0),0)</f>
        <v>08:00 - 17:00</v>
      </c>
      <c r="F1201" t="s">
        <v>181</v>
      </c>
      <c r="G1201" s="16">
        <f t="shared" si="108"/>
        <v>1</v>
      </c>
      <c r="H1201" s="16">
        <f t="shared" si="109"/>
        <v>1</v>
      </c>
      <c r="I1201" s="16">
        <f t="shared" si="110"/>
        <v>0</v>
      </c>
    </row>
    <row r="1202" spans="1:9" x14ac:dyDescent="0.25">
      <c r="A1202" s="15">
        <f t="shared" si="113"/>
        <v>44728</v>
      </c>
      <c r="B1202" t="str">
        <f t="shared" si="114"/>
        <v>Dhruv-1046</v>
      </c>
      <c r="C1202" t="str">
        <f>VLOOKUP($B1202,Roster!$A$2:$AG$81,2,0)</f>
        <v>Dhruv</v>
      </c>
      <c r="D1202" t="str">
        <f>VLOOKUP($B1202,Roster!$A$2:$AG$81,3,0)</f>
        <v>Pratap</v>
      </c>
      <c r="E1202" t="str">
        <f>VLOOKUP($B1202,Roster!$A$2:$AG$81,MATCH($A1202,Roster!$A$2:$AG$2,0),0)</f>
        <v>09:00 - 18:00</v>
      </c>
      <c r="F1202" t="s">
        <v>181</v>
      </c>
      <c r="G1202" s="16">
        <f t="shared" si="108"/>
        <v>1</v>
      </c>
      <c r="H1202" s="16">
        <f t="shared" si="109"/>
        <v>1</v>
      </c>
      <c r="I1202" s="16">
        <f t="shared" si="110"/>
        <v>0</v>
      </c>
    </row>
    <row r="1203" spans="1:9" x14ac:dyDescent="0.25">
      <c r="A1203" s="15">
        <f t="shared" si="113"/>
        <v>44728</v>
      </c>
      <c r="B1203" t="str">
        <f t="shared" si="114"/>
        <v>Ashish-1049</v>
      </c>
      <c r="C1203" t="str">
        <f>VLOOKUP($B1203,Roster!$A$2:$AG$81,2,0)</f>
        <v>Ashish</v>
      </c>
      <c r="D1203" t="str">
        <f>VLOOKUP($B1203,Roster!$A$2:$AG$81,3,0)</f>
        <v>Pratap</v>
      </c>
      <c r="E1203" t="str">
        <f>VLOOKUP($B1203,Roster!$A$2:$AG$81,MATCH($A1203,Roster!$A$2:$AG$2,0),0)</f>
        <v>06:00 - 15:00</v>
      </c>
      <c r="F1203" t="s">
        <v>181</v>
      </c>
      <c r="G1203" s="16">
        <f t="shared" si="108"/>
        <v>1</v>
      </c>
      <c r="H1203" s="16">
        <f t="shared" si="109"/>
        <v>1</v>
      </c>
      <c r="I1203" s="16">
        <f t="shared" si="110"/>
        <v>0</v>
      </c>
    </row>
    <row r="1204" spans="1:9" x14ac:dyDescent="0.25">
      <c r="A1204" s="15">
        <f t="shared" si="113"/>
        <v>44728</v>
      </c>
      <c r="B1204" t="str">
        <f t="shared" si="114"/>
        <v>Suraj-1052</v>
      </c>
      <c r="C1204" t="str">
        <f>VLOOKUP($B1204,Roster!$A$2:$AG$81,2,0)</f>
        <v>Suraj</v>
      </c>
      <c r="D1204" t="str">
        <f>VLOOKUP($B1204,Roster!$A$2:$AG$81,3,0)</f>
        <v>Pratap</v>
      </c>
      <c r="E1204" t="str">
        <f>VLOOKUP($B1204,Roster!$A$2:$AG$81,MATCH($A1204,Roster!$A$2:$AG$2,0),0)</f>
        <v>09:00 - 18:00</v>
      </c>
      <c r="F1204" t="s">
        <v>10</v>
      </c>
      <c r="G1204" s="16">
        <f t="shared" si="108"/>
        <v>1</v>
      </c>
      <c r="H1204" s="16">
        <f t="shared" si="109"/>
        <v>0</v>
      </c>
      <c r="I1204" s="16">
        <f t="shared" si="110"/>
        <v>1</v>
      </c>
    </row>
    <row r="1205" spans="1:9" x14ac:dyDescent="0.25">
      <c r="A1205" s="15">
        <f t="shared" si="113"/>
        <v>44728</v>
      </c>
      <c r="B1205" t="str">
        <f t="shared" si="114"/>
        <v>Hriday Lal-1055</v>
      </c>
      <c r="C1205" t="str">
        <f>VLOOKUP($B1205,Roster!$A$2:$AG$81,2,0)</f>
        <v>Hriday Lal</v>
      </c>
      <c r="D1205" t="str">
        <f>VLOOKUP($B1205,Roster!$A$2:$AG$81,3,0)</f>
        <v>Pratap</v>
      </c>
      <c r="E1205" t="str">
        <f>VLOOKUP($B1205,Roster!$A$2:$AG$81,MATCH($A1205,Roster!$A$2:$AG$2,0),0)</f>
        <v>08:00 - 17:00</v>
      </c>
      <c r="F1205" t="s">
        <v>181</v>
      </c>
      <c r="G1205" s="16">
        <f t="shared" si="108"/>
        <v>1</v>
      </c>
      <c r="H1205" s="16">
        <f t="shared" si="109"/>
        <v>1</v>
      </c>
      <c r="I1205" s="16">
        <f t="shared" si="110"/>
        <v>0</v>
      </c>
    </row>
    <row r="1206" spans="1:9" x14ac:dyDescent="0.25">
      <c r="A1206" s="15">
        <f t="shared" si="113"/>
        <v>44728</v>
      </c>
      <c r="B1206" t="str">
        <f t="shared" si="114"/>
        <v>Ridhima-1058</v>
      </c>
      <c r="C1206" t="str">
        <f>VLOOKUP($B1206,Roster!$A$2:$AG$81,2,0)</f>
        <v>Ridhima</v>
      </c>
      <c r="D1206" t="str">
        <f>VLOOKUP($B1206,Roster!$A$2:$AG$81,3,0)</f>
        <v>Pratap</v>
      </c>
      <c r="E1206" t="str">
        <f>VLOOKUP($B1206,Roster!$A$2:$AG$81,MATCH($A1206,Roster!$A$2:$AG$2,0),0)</f>
        <v>09:00 - 18:00</v>
      </c>
      <c r="F1206" t="s">
        <v>181</v>
      </c>
      <c r="G1206" s="16">
        <f t="shared" si="108"/>
        <v>1</v>
      </c>
      <c r="H1206" s="16">
        <f t="shared" si="109"/>
        <v>1</v>
      </c>
      <c r="I1206" s="16">
        <f t="shared" si="110"/>
        <v>0</v>
      </c>
    </row>
    <row r="1207" spans="1:9" x14ac:dyDescent="0.25">
      <c r="A1207" s="15">
        <f t="shared" si="113"/>
        <v>44728</v>
      </c>
      <c r="B1207" t="str">
        <f t="shared" si="114"/>
        <v>Tarun-1061</v>
      </c>
      <c r="C1207" t="str">
        <f>VLOOKUP($B1207,Roster!$A$2:$AG$81,2,0)</f>
        <v>Tarun</v>
      </c>
      <c r="D1207" t="str">
        <f>VLOOKUP($B1207,Roster!$A$2:$AG$81,3,0)</f>
        <v>Pratap</v>
      </c>
      <c r="E1207" t="str">
        <f>VLOOKUP($B1207,Roster!$A$2:$AG$81,MATCH($A1207,Roster!$A$2:$AG$2,0),0)</f>
        <v>14:00 - 23:00</v>
      </c>
      <c r="F1207" t="s">
        <v>181</v>
      </c>
      <c r="G1207" s="16">
        <f t="shared" si="108"/>
        <v>1</v>
      </c>
      <c r="H1207" s="16">
        <f t="shared" si="109"/>
        <v>1</v>
      </c>
      <c r="I1207" s="16">
        <f t="shared" si="110"/>
        <v>0</v>
      </c>
    </row>
    <row r="1208" spans="1:9" x14ac:dyDescent="0.25">
      <c r="A1208" s="15">
        <f t="shared" si="113"/>
        <v>44728</v>
      </c>
      <c r="B1208" t="str">
        <f t="shared" si="114"/>
        <v>Manish-1064</v>
      </c>
      <c r="C1208" t="str">
        <f>VLOOKUP($B1208,Roster!$A$2:$AG$81,2,0)</f>
        <v>Manish</v>
      </c>
      <c r="D1208" t="str">
        <f>VLOOKUP($B1208,Roster!$A$2:$AG$81,3,0)</f>
        <v>Pratap</v>
      </c>
      <c r="E1208" t="str">
        <f>VLOOKUP($B1208,Roster!$A$2:$AG$81,MATCH($A1208,Roster!$A$2:$AG$2,0),0)</f>
        <v>09:00 - 18:00</v>
      </c>
      <c r="F1208" t="s">
        <v>181</v>
      </c>
      <c r="G1208" s="16">
        <f t="shared" si="108"/>
        <v>1</v>
      </c>
      <c r="H1208" s="16">
        <f t="shared" si="109"/>
        <v>1</v>
      </c>
      <c r="I1208" s="16">
        <f t="shared" si="110"/>
        <v>0</v>
      </c>
    </row>
    <row r="1209" spans="1:9" x14ac:dyDescent="0.25">
      <c r="A1209" s="15">
        <f t="shared" si="113"/>
        <v>44728</v>
      </c>
      <c r="B1209" t="str">
        <f t="shared" si="114"/>
        <v>Deepshikha-1067</v>
      </c>
      <c r="C1209" t="str">
        <f>VLOOKUP($B1209,Roster!$A$2:$AG$81,2,0)</f>
        <v>Deepshikha</v>
      </c>
      <c r="D1209" t="str">
        <f>VLOOKUP($B1209,Roster!$A$2:$AG$81,3,0)</f>
        <v>Pratap</v>
      </c>
      <c r="E1209" t="str">
        <f>VLOOKUP($B1209,Roster!$A$2:$AG$81,MATCH($A1209,Roster!$A$2:$AG$2,0),0)</f>
        <v>14:00 - 23:00</v>
      </c>
      <c r="F1209" t="s">
        <v>13</v>
      </c>
      <c r="G1209" s="16">
        <f t="shared" si="108"/>
        <v>1</v>
      </c>
      <c r="H1209" s="16">
        <f t="shared" si="109"/>
        <v>0</v>
      </c>
      <c r="I1209" s="16">
        <f t="shared" si="110"/>
        <v>1</v>
      </c>
    </row>
    <row r="1210" spans="1:9" x14ac:dyDescent="0.25">
      <c r="A1210" s="15">
        <f t="shared" si="113"/>
        <v>44728</v>
      </c>
      <c r="B1210" t="str">
        <f t="shared" si="114"/>
        <v>Sheetal Sharma-1070</v>
      </c>
      <c r="C1210" t="str">
        <f>VLOOKUP($B1210,Roster!$A$2:$AG$81,2,0)</f>
        <v>Sheetal Sharma</v>
      </c>
      <c r="D1210" t="str">
        <f>VLOOKUP($B1210,Roster!$A$2:$AG$81,3,0)</f>
        <v>Pratap</v>
      </c>
      <c r="E1210" t="str">
        <f>VLOOKUP($B1210,Roster!$A$2:$AG$81,MATCH($A1210,Roster!$A$2:$AG$2,0),0)</f>
        <v>14:00 - 23:00</v>
      </c>
      <c r="F1210" t="s">
        <v>181</v>
      </c>
      <c r="G1210" s="16">
        <f t="shared" si="108"/>
        <v>1</v>
      </c>
      <c r="H1210" s="16">
        <f t="shared" si="109"/>
        <v>1</v>
      </c>
      <c r="I1210" s="16">
        <f t="shared" si="110"/>
        <v>0</v>
      </c>
    </row>
    <row r="1211" spans="1:9" x14ac:dyDescent="0.25">
      <c r="A1211" s="15">
        <f t="shared" si="113"/>
        <v>44728</v>
      </c>
      <c r="B1211" t="str">
        <f t="shared" si="114"/>
        <v>Jatin Khanna-1073</v>
      </c>
      <c r="C1211" t="str">
        <f>VLOOKUP($B1211,Roster!$A$2:$AG$81,2,0)</f>
        <v>Jatin Khanna</v>
      </c>
      <c r="D1211" t="str">
        <f>VLOOKUP($B1211,Roster!$A$2:$AG$81,3,0)</f>
        <v>Pratap</v>
      </c>
      <c r="E1211" t="str">
        <f>VLOOKUP($B1211,Roster!$A$2:$AG$81,MATCH($A1211,Roster!$A$2:$AG$2,0),0)</f>
        <v>08:00 - 17:00</v>
      </c>
      <c r="F1211" t="s">
        <v>181</v>
      </c>
      <c r="G1211" s="16">
        <f t="shared" si="108"/>
        <v>1</v>
      </c>
      <c r="H1211" s="16">
        <f t="shared" si="109"/>
        <v>1</v>
      </c>
      <c r="I1211" s="16">
        <f t="shared" si="110"/>
        <v>0</v>
      </c>
    </row>
    <row r="1212" spans="1:9" x14ac:dyDescent="0.25">
      <c r="A1212" s="15">
        <f t="shared" si="113"/>
        <v>44728</v>
      </c>
      <c r="B1212" t="str">
        <f t="shared" si="114"/>
        <v>Devesh Singh-1076</v>
      </c>
      <c r="C1212" t="str">
        <f>VLOOKUP($B1212,Roster!$A$2:$AG$81,2,0)</f>
        <v>Devesh Singh</v>
      </c>
      <c r="D1212" t="str">
        <f>VLOOKUP($B1212,Roster!$A$2:$AG$81,3,0)</f>
        <v>Raman</v>
      </c>
      <c r="E1212" t="str">
        <f>VLOOKUP($B1212,Roster!$A$2:$AG$81,MATCH($A1212,Roster!$A$2:$AG$2,0),0)</f>
        <v>06:00 - 15:00</v>
      </c>
      <c r="F1212" t="s">
        <v>181</v>
      </c>
      <c r="G1212" s="16">
        <f t="shared" si="108"/>
        <v>1</v>
      </c>
      <c r="H1212" s="16">
        <f t="shared" si="109"/>
        <v>1</v>
      </c>
      <c r="I1212" s="16">
        <f t="shared" si="110"/>
        <v>0</v>
      </c>
    </row>
    <row r="1213" spans="1:9" x14ac:dyDescent="0.25">
      <c r="A1213" s="15">
        <f t="shared" si="113"/>
        <v>44728</v>
      </c>
      <c r="B1213" t="str">
        <f t="shared" si="114"/>
        <v>Raviranjan-1079</v>
      </c>
      <c r="C1213" t="str">
        <f>VLOOKUP($B1213,Roster!$A$2:$AG$81,2,0)</f>
        <v>Raviranjan</v>
      </c>
      <c r="D1213" t="str">
        <f>VLOOKUP($B1213,Roster!$A$2:$AG$81,3,0)</f>
        <v>Raman</v>
      </c>
      <c r="E1213" t="str">
        <f>VLOOKUP($B1213,Roster!$A$2:$AG$81,MATCH($A1213,Roster!$A$2:$AG$2,0),0)</f>
        <v>09:00 - 18:00</v>
      </c>
      <c r="F1213" t="s">
        <v>181</v>
      </c>
      <c r="G1213" s="16">
        <f t="shared" si="108"/>
        <v>1</v>
      </c>
      <c r="H1213" s="16">
        <f t="shared" si="109"/>
        <v>1</v>
      </c>
      <c r="I1213" s="16">
        <f t="shared" si="110"/>
        <v>0</v>
      </c>
    </row>
    <row r="1214" spans="1:9" x14ac:dyDescent="0.25">
      <c r="A1214" s="15">
        <f t="shared" si="113"/>
        <v>44728</v>
      </c>
      <c r="B1214" t="str">
        <f t="shared" si="114"/>
        <v>Shilpa-1082</v>
      </c>
      <c r="C1214" t="str">
        <f>VLOOKUP($B1214,Roster!$A$2:$AG$81,2,0)</f>
        <v>Shilpa</v>
      </c>
      <c r="D1214" t="str">
        <f>VLOOKUP($B1214,Roster!$A$2:$AG$81,3,0)</f>
        <v>Raman</v>
      </c>
      <c r="E1214" t="str">
        <f>VLOOKUP($B1214,Roster!$A$2:$AG$81,MATCH($A1214,Roster!$A$2:$AG$2,0),0)</f>
        <v>08:00 - 17:00</v>
      </c>
      <c r="F1214" t="s">
        <v>181</v>
      </c>
      <c r="G1214" s="16">
        <f t="shared" si="108"/>
        <v>1</v>
      </c>
      <c r="H1214" s="16">
        <f t="shared" si="109"/>
        <v>1</v>
      </c>
      <c r="I1214" s="16">
        <f t="shared" si="110"/>
        <v>0</v>
      </c>
    </row>
    <row r="1215" spans="1:9" x14ac:dyDescent="0.25">
      <c r="A1215" s="15">
        <f t="shared" si="113"/>
        <v>44728</v>
      </c>
      <c r="B1215" t="str">
        <f t="shared" si="114"/>
        <v>Amit-1085</v>
      </c>
      <c r="C1215" t="str">
        <f>VLOOKUP($B1215,Roster!$A$2:$AG$81,2,0)</f>
        <v>Amit</v>
      </c>
      <c r="D1215" t="str">
        <f>VLOOKUP($B1215,Roster!$A$2:$AG$81,3,0)</f>
        <v>Raman</v>
      </c>
      <c r="E1215" t="str">
        <f>VLOOKUP($B1215,Roster!$A$2:$AG$81,MATCH($A1215,Roster!$A$2:$AG$2,0),0)</f>
        <v>09:00 - 18:00</v>
      </c>
      <c r="F1215" t="s">
        <v>181</v>
      </c>
      <c r="G1215" s="16">
        <f t="shared" si="108"/>
        <v>1</v>
      </c>
      <c r="H1215" s="16">
        <f t="shared" si="109"/>
        <v>1</v>
      </c>
      <c r="I1215" s="16">
        <f t="shared" si="110"/>
        <v>0</v>
      </c>
    </row>
    <row r="1216" spans="1:9" x14ac:dyDescent="0.25">
      <c r="A1216" s="15">
        <f t="shared" si="113"/>
        <v>44728</v>
      </c>
      <c r="B1216" t="str">
        <f t="shared" si="114"/>
        <v>Md Talib-1088</v>
      </c>
      <c r="C1216" t="str">
        <f>VLOOKUP($B1216,Roster!$A$2:$AG$81,2,0)</f>
        <v>Md Talib</v>
      </c>
      <c r="D1216" t="str">
        <f>VLOOKUP($B1216,Roster!$A$2:$AG$81,3,0)</f>
        <v>Raman</v>
      </c>
      <c r="E1216" t="str">
        <f>VLOOKUP($B1216,Roster!$A$2:$AG$81,MATCH($A1216,Roster!$A$2:$AG$2,0),0)</f>
        <v>08:00 - 17:00</v>
      </c>
      <c r="F1216" t="s">
        <v>181</v>
      </c>
      <c r="G1216" s="16">
        <f t="shared" si="108"/>
        <v>1</v>
      </c>
      <c r="H1216" s="16">
        <f t="shared" si="109"/>
        <v>1</v>
      </c>
      <c r="I1216" s="16">
        <f t="shared" si="110"/>
        <v>0</v>
      </c>
    </row>
    <row r="1217" spans="1:9" x14ac:dyDescent="0.25">
      <c r="A1217" s="15">
        <f t="shared" si="113"/>
        <v>44728</v>
      </c>
      <c r="B1217" t="str">
        <f t="shared" si="114"/>
        <v>Arpan-1091</v>
      </c>
      <c r="C1217" t="str">
        <f>VLOOKUP($B1217,Roster!$A$2:$AG$81,2,0)</f>
        <v>Arpan</v>
      </c>
      <c r="D1217" t="str">
        <f>VLOOKUP($B1217,Roster!$A$2:$AG$81,3,0)</f>
        <v>Raman</v>
      </c>
      <c r="E1217" t="str">
        <f>VLOOKUP($B1217,Roster!$A$2:$AG$81,MATCH($A1217,Roster!$A$2:$AG$2,0),0)</f>
        <v>09:00 - 18:00</v>
      </c>
      <c r="F1217" t="s">
        <v>181</v>
      </c>
      <c r="G1217" s="16">
        <f t="shared" si="108"/>
        <v>1</v>
      </c>
      <c r="H1217" s="16">
        <f t="shared" si="109"/>
        <v>1</v>
      </c>
      <c r="I1217" s="16">
        <f t="shared" si="110"/>
        <v>0</v>
      </c>
    </row>
    <row r="1218" spans="1:9" x14ac:dyDescent="0.25">
      <c r="A1218" s="15">
        <f t="shared" si="113"/>
        <v>44728</v>
      </c>
      <c r="B1218" t="str">
        <f t="shared" si="114"/>
        <v>Shubham-1094</v>
      </c>
      <c r="C1218" t="str">
        <f>VLOOKUP($B1218,Roster!$A$2:$AG$81,2,0)</f>
        <v>Shubham</v>
      </c>
      <c r="D1218" t="str">
        <f>VLOOKUP($B1218,Roster!$A$2:$AG$81,3,0)</f>
        <v>Raman</v>
      </c>
      <c r="E1218" t="str">
        <f>VLOOKUP($B1218,Roster!$A$2:$AG$81,MATCH($A1218,Roster!$A$2:$AG$2,0),0)</f>
        <v>06:00 - 15:00</v>
      </c>
      <c r="F1218" t="s">
        <v>181</v>
      </c>
      <c r="G1218" s="16">
        <f t="shared" si="108"/>
        <v>1</v>
      </c>
      <c r="H1218" s="16">
        <f t="shared" si="109"/>
        <v>1</v>
      </c>
      <c r="I1218" s="16">
        <f t="shared" si="110"/>
        <v>0</v>
      </c>
    </row>
    <row r="1219" spans="1:9" x14ac:dyDescent="0.25">
      <c r="A1219" s="15">
        <f t="shared" si="113"/>
        <v>44728</v>
      </c>
      <c r="B1219" t="str">
        <f t="shared" si="114"/>
        <v>Nitesh-1097</v>
      </c>
      <c r="C1219" t="str">
        <f>VLOOKUP($B1219,Roster!$A$2:$AG$81,2,0)</f>
        <v>Nitesh</v>
      </c>
      <c r="D1219" t="str">
        <f>VLOOKUP($B1219,Roster!$A$2:$AG$81,3,0)</f>
        <v>Raman</v>
      </c>
      <c r="E1219" t="str">
        <f>VLOOKUP($B1219,Roster!$A$2:$AG$81,MATCH($A1219,Roster!$A$2:$AG$2,0),0)</f>
        <v>09:00 - 18:00</v>
      </c>
      <c r="F1219" t="s">
        <v>181</v>
      </c>
      <c r="G1219" s="16">
        <f t="shared" ref="G1219:G1265" si="115">IF(E1219&lt;&gt;F1219,1,0)</f>
        <v>1</v>
      </c>
      <c r="H1219" s="16">
        <f t="shared" ref="H1219:H1265" si="116">IF(F1219="Present",1,0)</f>
        <v>1</v>
      </c>
      <c r="I1219" s="16">
        <f t="shared" ref="I1219:I1265" si="117">IF(G1219=H1219,0,1)</f>
        <v>0</v>
      </c>
    </row>
    <row r="1220" spans="1:9" x14ac:dyDescent="0.25">
      <c r="A1220" s="15">
        <f t="shared" si="113"/>
        <v>44728</v>
      </c>
      <c r="B1220" t="str">
        <f t="shared" si="114"/>
        <v>Yashpal Rawat-1100</v>
      </c>
      <c r="C1220" t="str">
        <f>VLOOKUP($B1220,Roster!$A$2:$AG$81,2,0)</f>
        <v>Yashpal Rawat</v>
      </c>
      <c r="D1220" t="str">
        <f>VLOOKUP($B1220,Roster!$A$2:$AG$81,3,0)</f>
        <v>Shivaji</v>
      </c>
      <c r="E1220" t="str">
        <f>VLOOKUP($B1220,Roster!$A$2:$AG$81,MATCH($A1220,Roster!$A$2:$AG$2,0),0)</f>
        <v>14:00 - 23:00</v>
      </c>
      <c r="F1220" t="s">
        <v>181</v>
      </c>
      <c r="G1220" s="16">
        <f t="shared" si="115"/>
        <v>1</v>
      </c>
      <c r="H1220" s="16">
        <f t="shared" si="116"/>
        <v>1</v>
      </c>
      <c r="I1220" s="16">
        <f t="shared" si="117"/>
        <v>0</v>
      </c>
    </row>
    <row r="1221" spans="1:9" x14ac:dyDescent="0.25">
      <c r="A1221" s="15">
        <f t="shared" si="113"/>
        <v>44728</v>
      </c>
      <c r="B1221" t="str">
        <f t="shared" si="114"/>
        <v>Narander-1103</v>
      </c>
      <c r="C1221" t="str">
        <f>VLOOKUP($B1221,Roster!$A$2:$AG$81,2,0)</f>
        <v>Narander</v>
      </c>
      <c r="D1221" t="str">
        <f>VLOOKUP($B1221,Roster!$A$2:$AG$81,3,0)</f>
        <v>Shivaji</v>
      </c>
      <c r="E1221" t="str">
        <f>VLOOKUP($B1221,Roster!$A$2:$AG$81,MATCH($A1221,Roster!$A$2:$AG$2,0),0)</f>
        <v>08:00 - 17:00</v>
      </c>
      <c r="F1221" t="s">
        <v>181</v>
      </c>
      <c r="G1221" s="16">
        <f t="shared" si="115"/>
        <v>1</v>
      </c>
      <c r="H1221" s="16">
        <f t="shared" si="116"/>
        <v>1</v>
      </c>
      <c r="I1221" s="16">
        <f t="shared" si="117"/>
        <v>0</v>
      </c>
    </row>
    <row r="1222" spans="1:9" x14ac:dyDescent="0.25">
      <c r="A1222" s="15">
        <f t="shared" si="113"/>
        <v>44728</v>
      </c>
      <c r="B1222" t="str">
        <f t="shared" si="114"/>
        <v>Praveen Kumar-1106</v>
      </c>
      <c r="C1222" t="str">
        <f>VLOOKUP($B1222,Roster!$A$2:$AG$81,2,0)</f>
        <v>Praveen Kumar</v>
      </c>
      <c r="D1222" t="str">
        <f>VLOOKUP($B1222,Roster!$A$2:$AG$81,3,0)</f>
        <v>Shivaji</v>
      </c>
      <c r="E1222" t="str">
        <f>VLOOKUP($B1222,Roster!$A$2:$AG$81,MATCH($A1222,Roster!$A$2:$AG$2,0),0)</f>
        <v>06:00 - 15:00</v>
      </c>
      <c r="F1222" t="s">
        <v>181</v>
      </c>
      <c r="G1222" s="16">
        <f t="shared" si="115"/>
        <v>1</v>
      </c>
      <c r="H1222" s="16">
        <f t="shared" si="116"/>
        <v>1</v>
      </c>
      <c r="I1222" s="16">
        <f t="shared" si="117"/>
        <v>0</v>
      </c>
    </row>
    <row r="1223" spans="1:9" x14ac:dyDescent="0.25">
      <c r="A1223" s="15">
        <f t="shared" si="113"/>
        <v>44728</v>
      </c>
      <c r="B1223" t="str">
        <f t="shared" si="114"/>
        <v>Shivani Jain-1109</v>
      </c>
      <c r="C1223" t="str">
        <f>VLOOKUP($B1223,Roster!$A$2:$AG$81,2,0)</f>
        <v>Shivani Jain</v>
      </c>
      <c r="D1223" t="str">
        <f>VLOOKUP($B1223,Roster!$A$2:$AG$81,3,0)</f>
        <v>Shivaji</v>
      </c>
      <c r="E1223" t="str">
        <f>VLOOKUP($B1223,Roster!$A$2:$AG$81,MATCH($A1223,Roster!$A$2:$AG$2,0),0)</f>
        <v>09:00 - 18:00</v>
      </c>
      <c r="F1223" t="s">
        <v>181</v>
      </c>
      <c r="G1223" s="16">
        <f t="shared" si="115"/>
        <v>1</v>
      </c>
      <c r="H1223" s="16">
        <f t="shared" si="116"/>
        <v>1</v>
      </c>
      <c r="I1223" s="16">
        <f t="shared" si="117"/>
        <v>0</v>
      </c>
    </row>
    <row r="1224" spans="1:9" x14ac:dyDescent="0.25">
      <c r="A1224" s="15">
        <f t="shared" si="113"/>
        <v>44728</v>
      </c>
      <c r="B1224" t="str">
        <f t="shared" si="114"/>
        <v>Jyoti sharma-1112</v>
      </c>
      <c r="C1224" t="str">
        <f>VLOOKUP($B1224,Roster!$A$2:$AG$81,2,0)</f>
        <v>Jyoti sharma</v>
      </c>
      <c r="D1224" t="str">
        <f>VLOOKUP($B1224,Roster!$A$2:$AG$81,3,0)</f>
        <v>Shivaji</v>
      </c>
      <c r="E1224" t="str">
        <f>VLOOKUP($B1224,Roster!$A$2:$AG$81,MATCH($A1224,Roster!$A$2:$AG$2,0),0)</f>
        <v>08:00 - 17:00</v>
      </c>
      <c r="F1224" t="s">
        <v>181</v>
      </c>
      <c r="G1224" s="16">
        <f t="shared" si="115"/>
        <v>1</v>
      </c>
      <c r="H1224" s="16">
        <f t="shared" si="116"/>
        <v>1</v>
      </c>
      <c r="I1224" s="16">
        <f t="shared" si="117"/>
        <v>0</v>
      </c>
    </row>
    <row r="1225" spans="1:9" x14ac:dyDescent="0.25">
      <c r="A1225" s="15">
        <f t="shared" si="113"/>
        <v>44728</v>
      </c>
      <c r="B1225" t="str">
        <f t="shared" si="114"/>
        <v>Hemant-1115</v>
      </c>
      <c r="C1225" t="str">
        <f>VLOOKUP($B1225,Roster!$A$2:$AG$81,2,0)</f>
        <v>Hemant</v>
      </c>
      <c r="D1225" t="str">
        <f>VLOOKUP($B1225,Roster!$A$2:$AG$81,3,0)</f>
        <v>Shivaji</v>
      </c>
      <c r="E1225" t="str">
        <f>VLOOKUP($B1225,Roster!$A$2:$AG$81,MATCH($A1225,Roster!$A$2:$AG$2,0),0)</f>
        <v>06:00 - 15:00</v>
      </c>
      <c r="F1225" t="s">
        <v>181</v>
      </c>
      <c r="G1225" s="16">
        <f t="shared" si="115"/>
        <v>1</v>
      </c>
      <c r="H1225" s="16">
        <f t="shared" si="116"/>
        <v>1</v>
      </c>
      <c r="I1225" s="16">
        <f t="shared" si="117"/>
        <v>0</v>
      </c>
    </row>
    <row r="1226" spans="1:9" x14ac:dyDescent="0.25">
      <c r="A1226" s="15">
        <f t="shared" si="113"/>
        <v>44728</v>
      </c>
      <c r="B1226" t="str">
        <f t="shared" si="114"/>
        <v>Deepak -1118</v>
      </c>
      <c r="C1226" t="str">
        <f>VLOOKUP($B1226,Roster!$A$2:$AG$81,2,0)</f>
        <v xml:space="preserve">Deepak </v>
      </c>
      <c r="D1226" t="str">
        <f>VLOOKUP($B1226,Roster!$A$2:$AG$81,3,0)</f>
        <v>Shivaji</v>
      </c>
      <c r="E1226" t="str">
        <f>VLOOKUP($B1226,Roster!$A$2:$AG$81,MATCH($A1226,Roster!$A$2:$AG$2,0),0)</f>
        <v>14:00 - 23:00</v>
      </c>
      <c r="F1226" t="s">
        <v>181</v>
      </c>
      <c r="G1226" s="16">
        <f t="shared" si="115"/>
        <v>1</v>
      </c>
      <c r="H1226" s="16">
        <f t="shared" si="116"/>
        <v>1</v>
      </c>
      <c r="I1226" s="16">
        <f t="shared" si="117"/>
        <v>0</v>
      </c>
    </row>
    <row r="1227" spans="1:9" x14ac:dyDescent="0.25">
      <c r="A1227" s="15">
        <f t="shared" si="113"/>
        <v>44728</v>
      </c>
      <c r="B1227" t="str">
        <f t="shared" si="114"/>
        <v>Pratham-1121</v>
      </c>
      <c r="C1227" t="str">
        <f>VLOOKUP($B1227,Roster!$A$2:$AG$81,2,0)</f>
        <v>Pratham</v>
      </c>
      <c r="D1227" t="str">
        <f>VLOOKUP($B1227,Roster!$A$2:$AG$81,3,0)</f>
        <v>Shivaji</v>
      </c>
      <c r="E1227" t="str">
        <f>VLOOKUP($B1227,Roster!$A$2:$AG$81,MATCH($A1227,Roster!$A$2:$AG$2,0),0)</f>
        <v>14:00 - 23:00</v>
      </c>
      <c r="F1227" t="s">
        <v>13</v>
      </c>
      <c r="G1227" s="16">
        <f t="shared" si="115"/>
        <v>1</v>
      </c>
      <c r="H1227" s="16">
        <f t="shared" si="116"/>
        <v>0</v>
      </c>
      <c r="I1227" s="16">
        <f t="shared" si="117"/>
        <v>1</v>
      </c>
    </row>
    <row r="1228" spans="1:9" x14ac:dyDescent="0.25">
      <c r="A1228" s="15">
        <f t="shared" si="113"/>
        <v>44728</v>
      </c>
      <c r="B1228" t="str">
        <f t="shared" si="114"/>
        <v>Pankaj-1124</v>
      </c>
      <c r="C1228" t="str">
        <f>VLOOKUP($B1228,Roster!$A$2:$AG$81,2,0)</f>
        <v>Pankaj</v>
      </c>
      <c r="D1228" t="str">
        <f>VLOOKUP($B1228,Roster!$A$2:$AG$81,3,0)</f>
        <v>Shivaji</v>
      </c>
      <c r="E1228" t="str">
        <f>VLOOKUP($B1228,Roster!$A$2:$AG$81,MATCH($A1228,Roster!$A$2:$AG$2,0),0)</f>
        <v>14:00 - 23:00</v>
      </c>
      <c r="F1228" t="s">
        <v>181</v>
      </c>
      <c r="G1228" s="16">
        <f t="shared" si="115"/>
        <v>1</v>
      </c>
      <c r="H1228" s="16">
        <f t="shared" si="116"/>
        <v>1</v>
      </c>
      <c r="I1228" s="16">
        <f t="shared" si="117"/>
        <v>0</v>
      </c>
    </row>
    <row r="1229" spans="1:9" x14ac:dyDescent="0.25">
      <c r="A1229" s="15">
        <f t="shared" si="113"/>
        <v>44728</v>
      </c>
      <c r="B1229" t="str">
        <f t="shared" si="114"/>
        <v>Hitesh-1127</v>
      </c>
      <c r="C1229" t="str">
        <f>VLOOKUP($B1229,Roster!$A$2:$AG$81,2,0)</f>
        <v>Hitesh</v>
      </c>
      <c r="D1229" t="str">
        <f>VLOOKUP($B1229,Roster!$A$2:$AG$81,3,0)</f>
        <v>Shivaji</v>
      </c>
      <c r="E1229" t="str">
        <f>VLOOKUP($B1229,Roster!$A$2:$AG$81,MATCH($A1229,Roster!$A$2:$AG$2,0),0)</f>
        <v>08:00 - 17:00</v>
      </c>
      <c r="F1229" t="s">
        <v>181</v>
      </c>
      <c r="G1229" s="16">
        <f t="shared" si="115"/>
        <v>1</v>
      </c>
      <c r="H1229" s="16">
        <f t="shared" si="116"/>
        <v>1</v>
      </c>
      <c r="I1229" s="16">
        <f t="shared" si="117"/>
        <v>0</v>
      </c>
    </row>
    <row r="1230" spans="1:9" x14ac:dyDescent="0.25">
      <c r="A1230" s="15">
        <f t="shared" si="113"/>
        <v>44728</v>
      </c>
      <c r="B1230" t="str">
        <f t="shared" si="114"/>
        <v>Jaspreet kaur-1130</v>
      </c>
      <c r="C1230" t="str">
        <f>VLOOKUP($B1230,Roster!$A$2:$AG$81,2,0)</f>
        <v>Jaspreet kaur</v>
      </c>
      <c r="D1230" t="str">
        <f>VLOOKUP($B1230,Roster!$A$2:$AG$81,3,0)</f>
        <v>Shivaji</v>
      </c>
      <c r="E1230" t="str">
        <f>VLOOKUP($B1230,Roster!$A$2:$AG$81,MATCH($A1230,Roster!$A$2:$AG$2,0),0)</f>
        <v>08:00 - 17:00</v>
      </c>
      <c r="F1230" t="s">
        <v>181</v>
      </c>
      <c r="G1230" s="16">
        <f t="shared" si="115"/>
        <v>1</v>
      </c>
      <c r="H1230" s="16">
        <f t="shared" si="116"/>
        <v>1</v>
      </c>
      <c r="I1230" s="16">
        <f t="shared" si="117"/>
        <v>0</v>
      </c>
    </row>
    <row r="1231" spans="1:9" x14ac:dyDescent="0.25">
      <c r="A1231" s="15">
        <f t="shared" si="113"/>
        <v>44728</v>
      </c>
      <c r="B1231" t="str">
        <f t="shared" si="114"/>
        <v>Tinku-1133</v>
      </c>
      <c r="C1231" t="str">
        <f>VLOOKUP($B1231,Roster!$A$2:$AG$81,2,0)</f>
        <v>Tinku</v>
      </c>
      <c r="D1231" t="str">
        <f>VLOOKUP($B1231,Roster!$A$2:$AG$81,3,0)</f>
        <v>Tagor</v>
      </c>
      <c r="E1231" t="str">
        <f>VLOOKUP($B1231,Roster!$A$2:$AG$81,MATCH($A1231,Roster!$A$2:$AG$2,0),0)</f>
        <v>09:00 - 18:00</v>
      </c>
      <c r="F1231" t="s">
        <v>181</v>
      </c>
      <c r="G1231" s="16">
        <f t="shared" si="115"/>
        <v>1</v>
      </c>
      <c r="H1231" s="16">
        <f t="shared" si="116"/>
        <v>1</v>
      </c>
      <c r="I1231" s="16">
        <f t="shared" si="117"/>
        <v>0</v>
      </c>
    </row>
    <row r="1232" spans="1:9" x14ac:dyDescent="0.25">
      <c r="A1232" s="15">
        <f t="shared" si="113"/>
        <v>44728</v>
      </c>
      <c r="B1232" t="str">
        <f t="shared" si="114"/>
        <v>Nitika-1136</v>
      </c>
      <c r="C1232" t="str">
        <f>VLOOKUP($B1232,Roster!$A$2:$AG$81,2,0)</f>
        <v>Nitika</v>
      </c>
      <c r="D1232" t="str">
        <f>VLOOKUP($B1232,Roster!$A$2:$AG$81,3,0)</f>
        <v>Tagor</v>
      </c>
      <c r="E1232" t="str">
        <f>VLOOKUP($B1232,Roster!$A$2:$AG$81,MATCH($A1232,Roster!$A$2:$AG$2,0),0)</f>
        <v>08:00 - 17:00</v>
      </c>
      <c r="F1232" t="s">
        <v>181</v>
      </c>
      <c r="G1232" s="16">
        <f t="shared" si="115"/>
        <v>1</v>
      </c>
      <c r="H1232" s="16">
        <f t="shared" si="116"/>
        <v>1</v>
      </c>
      <c r="I1232" s="16">
        <f t="shared" si="117"/>
        <v>0</v>
      </c>
    </row>
    <row r="1233" spans="1:9" x14ac:dyDescent="0.25">
      <c r="A1233" s="15">
        <f t="shared" si="113"/>
        <v>44728</v>
      </c>
      <c r="B1233" t="str">
        <f t="shared" si="114"/>
        <v>Ghazi-1139</v>
      </c>
      <c r="C1233" t="str">
        <f>VLOOKUP($B1233,Roster!$A$2:$AG$81,2,0)</f>
        <v>Ghazi</v>
      </c>
      <c r="D1233" t="str">
        <f>VLOOKUP($B1233,Roster!$A$2:$AG$81,3,0)</f>
        <v>Tagor</v>
      </c>
      <c r="E1233" t="str">
        <f>VLOOKUP($B1233,Roster!$A$2:$AG$81,MATCH($A1233,Roster!$A$2:$AG$2,0),0)</f>
        <v>08:00 - 17:00</v>
      </c>
      <c r="F1233" t="s">
        <v>10</v>
      </c>
      <c r="G1233" s="16">
        <f t="shared" si="115"/>
        <v>1</v>
      </c>
      <c r="H1233" s="16">
        <f t="shared" si="116"/>
        <v>0</v>
      </c>
      <c r="I1233" s="16">
        <f t="shared" si="117"/>
        <v>1</v>
      </c>
    </row>
    <row r="1234" spans="1:9" x14ac:dyDescent="0.25">
      <c r="A1234" s="15">
        <f t="shared" si="113"/>
        <v>44728</v>
      </c>
      <c r="B1234" t="str">
        <f t="shared" si="114"/>
        <v>Ajay-1142</v>
      </c>
      <c r="C1234" t="str">
        <f>VLOOKUP($B1234,Roster!$A$2:$AG$81,2,0)</f>
        <v>Ajay</v>
      </c>
      <c r="D1234" t="str">
        <f>VLOOKUP($B1234,Roster!$A$2:$AG$81,3,0)</f>
        <v>Tagor</v>
      </c>
      <c r="E1234" t="str">
        <f>VLOOKUP($B1234,Roster!$A$2:$AG$81,MATCH($A1234,Roster!$A$2:$AG$2,0),0)</f>
        <v>08:00 - 17:00</v>
      </c>
      <c r="F1234" t="s">
        <v>181</v>
      </c>
      <c r="G1234" s="16">
        <f t="shared" si="115"/>
        <v>1</v>
      </c>
      <c r="H1234" s="16">
        <f t="shared" si="116"/>
        <v>1</v>
      </c>
      <c r="I1234" s="16">
        <f t="shared" si="117"/>
        <v>0</v>
      </c>
    </row>
    <row r="1235" spans="1:9" x14ac:dyDescent="0.25">
      <c r="A1235" s="15">
        <f t="shared" si="113"/>
        <v>44728</v>
      </c>
      <c r="B1235" t="str">
        <f t="shared" si="114"/>
        <v>Manan-1145</v>
      </c>
      <c r="C1235" t="str">
        <f>VLOOKUP($B1235,Roster!$A$2:$AG$81,2,0)</f>
        <v>Manan</v>
      </c>
      <c r="D1235" t="str">
        <f>VLOOKUP($B1235,Roster!$A$2:$AG$81,3,0)</f>
        <v>Tagor</v>
      </c>
      <c r="E1235" t="str">
        <f>VLOOKUP($B1235,Roster!$A$2:$AG$81,MATCH($A1235,Roster!$A$2:$AG$2,0),0)</f>
        <v>06:00 - 15:00</v>
      </c>
      <c r="F1235" t="s">
        <v>181</v>
      </c>
      <c r="G1235" s="16">
        <f t="shared" si="115"/>
        <v>1</v>
      </c>
      <c r="H1235" s="16">
        <f t="shared" si="116"/>
        <v>1</v>
      </c>
      <c r="I1235" s="16">
        <f t="shared" si="117"/>
        <v>0</v>
      </c>
    </row>
    <row r="1236" spans="1:9" x14ac:dyDescent="0.25">
      <c r="A1236" s="15">
        <f t="shared" si="113"/>
        <v>44728</v>
      </c>
      <c r="B1236" t="str">
        <f t="shared" si="114"/>
        <v>Dheeraj-1148</v>
      </c>
      <c r="C1236" t="str">
        <f>VLOOKUP($B1236,Roster!$A$2:$AG$81,2,0)</f>
        <v>Dheeraj</v>
      </c>
      <c r="D1236" t="str">
        <f>VLOOKUP($B1236,Roster!$A$2:$AG$81,3,0)</f>
        <v>Tagor</v>
      </c>
      <c r="E1236" t="str">
        <f>VLOOKUP($B1236,Roster!$A$2:$AG$81,MATCH($A1236,Roster!$A$2:$AG$2,0),0)</f>
        <v>06:00 - 15:00</v>
      </c>
      <c r="F1236" t="s">
        <v>181</v>
      </c>
      <c r="G1236" s="16">
        <f t="shared" si="115"/>
        <v>1</v>
      </c>
      <c r="H1236" s="16">
        <f t="shared" si="116"/>
        <v>1</v>
      </c>
      <c r="I1236" s="16">
        <f t="shared" si="117"/>
        <v>0</v>
      </c>
    </row>
    <row r="1237" spans="1:9" x14ac:dyDescent="0.25">
      <c r="A1237" s="15">
        <f t="shared" si="113"/>
        <v>44728</v>
      </c>
      <c r="B1237" t="str">
        <f t="shared" si="114"/>
        <v>Soin-1151</v>
      </c>
      <c r="C1237" t="str">
        <f>VLOOKUP($B1237,Roster!$A$2:$AG$81,2,0)</f>
        <v>Soin</v>
      </c>
      <c r="D1237" t="str">
        <f>VLOOKUP($B1237,Roster!$A$2:$AG$81,3,0)</f>
        <v>Tagor</v>
      </c>
      <c r="E1237" t="str">
        <f>VLOOKUP($B1237,Roster!$A$2:$AG$81,MATCH($A1237,Roster!$A$2:$AG$2,0),0)</f>
        <v>09:00 - 18:00</v>
      </c>
      <c r="F1237" t="s">
        <v>181</v>
      </c>
      <c r="G1237" s="16">
        <f t="shared" si="115"/>
        <v>1</v>
      </c>
      <c r="H1237" s="16">
        <f t="shared" si="116"/>
        <v>1</v>
      </c>
      <c r="I1237" s="16">
        <f t="shared" si="117"/>
        <v>0</v>
      </c>
    </row>
    <row r="1238" spans="1:9" x14ac:dyDescent="0.25">
      <c r="A1238" s="15">
        <f t="shared" si="113"/>
        <v>44728</v>
      </c>
      <c r="B1238" t="str">
        <f t="shared" si="114"/>
        <v>Nitesh Singh-1154</v>
      </c>
      <c r="C1238" t="str">
        <f>VLOOKUP($B1238,Roster!$A$2:$AG$81,2,0)</f>
        <v>Nitesh Singh</v>
      </c>
      <c r="D1238" t="str">
        <f>VLOOKUP($B1238,Roster!$A$2:$AG$81,3,0)</f>
        <v>Tagor</v>
      </c>
      <c r="E1238" t="str">
        <f>VLOOKUP($B1238,Roster!$A$2:$AG$81,MATCH($A1238,Roster!$A$2:$AG$2,0),0)</f>
        <v>06:00 - 15:00</v>
      </c>
      <c r="F1238" t="s">
        <v>181</v>
      </c>
      <c r="G1238" s="16">
        <f t="shared" si="115"/>
        <v>1</v>
      </c>
      <c r="H1238" s="16">
        <f t="shared" si="116"/>
        <v>1</v>
      </c>
      <c r="I1238" s="16">
        <f t="shared" si="117"/>
        <v>0</v>
      </c>
    </row>
    <row r="1239" spans="1:9" x14ac:dyDescent="0.25">
      <c r="A1239" s="15">
        <f t="shared" si="113"/>
        <v>44728</v>
      </c>
      <c r="B1239" t="str">
        <f t="shared" si="114"/>
        <v>Devender-1157</v>
      </c>
      <c r="C1239" t="str">
        <f>VLOOKUP($B1239,Roster!$A$2:$AG$81,2,0)</f>
        <v>Devender</v>
      </c>
      <c r="D1239" t="str">
        <f>VLOOKUP($B1239,Roster!$A$2:$AG$81,3,0)</f>
        <v>Tagor</v>
      </c>
      <c r="E1239" t="str">
        <f>VLOOKUP($B1239,Roster!$A$2:$AG$81,MATCH($A1239,Roster!$A$2:$AG$2,0),0)</f>
        <v>14:00 - 23:00</v>
      </c>
      <c r="F1239" t="s">
        <v>181</v>
      </c>
      <c r="G1239" s="16">
        <f t="shared" si="115"/>
        <v>1</v>
      </c>
      <c r="H1239" s="16">
        <f t="shared" si="116"/>
        <v>1</v>
      </c>
      <c r="I1239" s="16">
        <f t="shared" si="117"/>
        <v>0</v>
      </c>
    </row>
    <row r="1240" spans="1:9" x14ac:dyDescent="0.25">
      <c r="A1240" s="15">
        <f t="shared" si="113"/>
        <v>44728</v>
      </c>
      <c r="B1240" t="str">
        <f t="shared" si="114"/>
        <v>Deepak-1160</v>
      </c>
      <c r="C1240" t="str">
        <f>VLOOKUP($B1240,Roster!$A$2:$AG$81,2,0)</f>
        <v>Deepak</v>
      </c>
      <c r="D1240" t="str">
        <f>VLOOKUP($B1240,Roster!$A$2:$AG$81,3,0)</f>
        <v>Tagor</v>
      </c>
      <c r="E1240" t="str">
        <f>VLOOKUP($B1240,Roster!$A$2:$AG$81,MATCH($A1240,Roster!$A$2:$AG$2,0),0)</f>
        <v>09:00 - 18:00</v>
      </c>
      <c r="F1240" t="s">
        <v>181</v>
      </c>
      <c r="G1240" s="16">
        <f t="shared" si="115"/>
        <v>1</v>
      </c>
      <c r="H1240" s="16">
        <f t="shared" si="116"/>
        <v>1</v>
      </c>
      <c r="I1240" s="16">
        <f t="shared" si="117"/>
        <v>0</v>
      </c>
    </row>
    <row r="1241" spans="1:9" x14ac:dyDescent="0.25">
      <c r="A1241" s="15">
        <f t="shared" si="113"/>
        <v>44728</v>
      </c>
      <c r="B1241" t="str">
        <f t="shared" si="114"/>
        <v>Kanika-1163</v>
      </c>
      <c r="C1241" t="str">
        <f>VLOOKUP($B1241,Roster!$A$2:$AG$81,2,0)</f>
        <v>Kanika</v>
      </c>
      <c r="D1241" t="str">
        <f>VLOOKUP($B1241,Roster!$A$2:$AG$81,3,0)</f>
        <v>Tagor</v>
      </c>
      <c r="E1241" t="str">
        <f>VLOOKUP($B1241,Roster!$A$2:$AG$81,MATCH($A1241,Roster!$A$2:$AG$2,0),0)</f>
        <v>09:00 - 18:00</v>
      </c>
      <c r="F1241" t="s">
        <v>181</v>
      </c>
      <c r="G1241" s="16">
        <f t="shared" si="115"/>
        <v>1</v>
      </c>
      <c r="H1241" s="16">
        <f t="shared" si="116"/>
        <v>1</v>
      </c>
      <c r="I1241" s="16">
        <f t="shared" si="117"/>
        <v>0</v>
      </c>
    </row>
    <row r="1242" spans="1:9" x14ac:dyDescent="0.25">
      <c r="A1242" s="15">
        <f t="shared" si="113"/>
        <v>44728</v>
      </c>
      <c r="B1242" t="str">
        <f t="shared" si="114"/>
        <v>Priyanka-1166</v>
      </c>
      <c r="C1242" t="str">
        <f>VLOOKUP($B1242,Roster!$A$2:$AG$81,2,0)</f>
        <v>Priyanka</v>
      </c>
      <c r="D1242" t="str">
        <f>VLOOKUP($B1242,Roster!$A$2:$AG$81,3,0)</f>
        <v>Tagor</v>
      </c>
      <c r="E1242" t="str">
        <f>VLOOKUP($B1242,Roster!$A$2:$AG$81,MATCH($A1242,Roster!$A$2:$AG$2,0),0)</f>
        <v>08:00 - 17:00</v>
      </c>
      <c r="F1242" t="s">
        <v>181</v>
      </c>
      <c r="G1242" s="16">
        <f t="shared" si="115"/>
        <v>1</v>
      </c>
      <c r="H1242" s="16">
        <f t="shared" si="116"/>
        <v>1</v>
      </c>
      <c r="I1242" s="16">
        <f t="shared" si="117"/>
        <v>0</v>
      </c>
    </row>
    <row r="1243" spans="1:9" x14ac:dyDescent="0.25">
      <c r="A1243" s="15">
        <f t="shared" si="113"/>
        <v>44728</v>
      </c>
      <c r="B1243" t="str">
        <f t="shared" si="114"/>
        <v>Ishu sharma-1169</v>
      </c>
      <c r="C1243" t="str">
        <f>VLOOKUP($B1243,Roster!$A$2:$AG$81,2,0)</f>
        <v>Ishu sharma</v>
      </c>
      <c r="D1243" t="str">
        <f>VLOOKUP($B1243,Roster!$A$2:$AG$81,3,0)</f>
        <v>WR Ashoka</v>
      </c>
      <c r="E1243" t="str">
        <f>VLOOKUP($B1243,Roster!$A$2:$AG$81,MATCH($A1243,Roster!$A$2:$AG$2,0),0)</f>
        <v>06:00 - 15:00</v>
      </c>
      <c r="F1243" t="s">
        <v>181</v>
      </c>
      <c r="G1243" s="16">
        <f t="shared" si="115"/>
        <v>1</v>
      </c>
      <c r="H1243" s="16">
        <f t="shared" si="116"/>
        <v>1</v>
      </c>
      <c r="I1243" s="16">
        <f t="shared" si="117"/>
        <v>0</v>
      </c>
    </row>
    <row r="1244" spans="1:9" x14ac:dyDescent="0.25">
      <c r="A1244" s="15">
        <f t="shared" si="113"/>
        <v>44728</v>
      </c>
      <c r="B1244" t="str">
        <f t="shared" si="114"/>
        <v>Neeraj-1172</v>
      </c>
      <c r="C1244" t="str">
        <f>VLOOKUP($B1244,Roster!$A$2:$AG$81,2,0)</f>
        <v>Neeraj</v>
      </c>
      <c r="D1244" t="str">
        <f>VLOOKUP($B1244,Roster!$A$2:$AG$81,3,0)</f>
        <v>WR Ashoka</v>
      </c>
      <c r="E1244" t="str">
        <f>VLOOKUP($B1244,Roster!$A$2:$AG$81,MATCH($A1244,Roster!$A$2:$AG$2,0),0)</f>
        <v>14:00 - 23:00</v>
      </c>
      <c r="F1244" t="s">
        <v>181</v>
      </c>
      <c r="G1244" s="16">
        <f t="shared" si="115"/>
        <v>1</v>
      </c>
      <c r="H1244" s="16">
        <f t="shared" si="116"/>
        <v>1</v>
      </c>
      <c r="I1244" s="16">
        <f t="shared" si="117"/>
        <v>0</v>
      </c>
    </row>
    <row r="1245" spans="1:9" x14ac:dyDescent="0.25">
      <c r="A1245" s="15">
        <f t="shared" si="113"/>
        <v>44728</v>
      </c>
      <c r="B1245" t="str">
        <f t="shared" si="114"/>
        <v>Mansi-1175</v>
      </c>
      <c r="C1245" t="str">
        <f>VLOOKUP($B1245,Roster!$A$2:$AG$81,2,0)</f>
        <v>Mansi</v>
      </c>
      <c r="D1245" t="str">
        <f>VLOOKUP($B1245,Roster!$A$2:$AG$81,3,0)</f>
        <v>WR Ashoka</v>
      </c>
      <c r="E1245" t="str">
        <f>VLOOKUP($B1245,Roster!$A$2:$AG$81,MATCH($A1245,Roster!$A$2:$AG$2,0),0)</f>
        <v>09:00 - 18:00</v>
      </c>
      <c r="F1245" t="s">
        <v>181</v>
      </c>
      <c r="G1245" s="16">
        <f t="shared" si="115"/>
        <v>1</v>
      </c>
      <c r="H1245" s="16">
        <f t="shared" si="116"/>
        <v>1</v>
      </c>
      <c r="I1245" s="16">
        <f t="shared" si="117"/>
        <v>0</v>
      </c>
    </row>
    <row r="1246" spans="1:9" x14ac:dyDescent="0.25">
      <c r="A1246" s="15">
        <f t="shared" si="113"/>
        <v>44728</v>
      </c>
      <c r="B1246" t="str">
        <f t="shared" si="114"/>
        <v>Kritika sharma-1178</v>
      </c>
      <c r="C1246" t="str">
        <f>VLOOKUP($B1246,Roster!$A$2:$AG$81,2,0)</f>
        <v>Kritika sharma</v>
      </c>
      <c r="D1246" t="str">
        <f>VLOOKUP($B1246,Roster!$A$2:$AG$81,3,0)</f>
        <v>WR Ashoka</v>
      </c>
      <c r="E1246" t="str">
        <f>VLOOKUP($B1246,Roster!$A$2:$AG$81,MATCH($A1246,Roster!$A$2:$AG$2,0),0)</f>
        <v>08:00 - 17:00</v>
      </c>
      <c r="F1246" t="s">
        <v>181</v>
      </c>
      <c r="G1246" s="16">
        <f t="shared" si="115"/>
        <v>1</v>
      </c>
      <c r="H1246" s="16">
        <f t="shared" si="116"/>
        <v>1</v>
      </c>
      <c r="I1246" s="16">
        <f t="shared" si="117"/>
        <v>0</v>
      </c>
    </row>
    <row r="1247" spans="1:9" x14ac:dyDescent="0.25">
      <c r="A1247" s="15">
        <f t="shared" si="113"/>
        <v>44728</v>
      </c>
      <c r="B1247" t="str">
        <f t="shared" si="114"/>
        <v>Yashika-1181</v>
      </c>
      <c r="C1247" t="str">
        <f>VLOOKUP($B1247,Roster!$A$2:$AG$81,2,0)</f>
        <v>Yashika</v>
      </c>
      <c r="D1247" t="str">
        <f>VLOOKUP($B1247,Roster!$A$2:$AG$81,3,0)</f>
        <v>WR Ashoka</v>
      </c>
      <c r="E1247" t="str">
        <f>VLOOKUP($B1247,Roster!$A$2:$AG$81,MATCH($A1247,Roster!$A$2:$AG$2,0),0)</f>
        <v>14:00 - 23:00</v>
      </c>
      <c r="F1247" t="s">
        <v>181</v>
      </c>
      <c r="G1247" s="16">
        <f t="shared" si="115"/>
        <v>1</v>
      </c>
      <c r="H1247" s="16">
        <f t="shared" si="116"/>
        <v>1</v>
      </c>
      <c r="I1247" s="16">
        <f t="shared" si="117"/>
        <v>0</v>
      </c>
    </row>
    <row r="1248" spans="1:9" x14ac:dyDescent="0.25">
      <c r="A1248" s="15">
        <f t="shared" si="113"/>
        <v>44728</v>
      </c>
      <c r="B1248" t="str">
        <f t="shared" si="114"/>
        <v>Deepanshu pandey-1184</v>
      </c>
      <c r="C1248" t="str">
        <f>VLOOKUP($B1248,Roster!$A$2:$AG$81,2,0)</f>
        <v>Deepanshu pandey</v>
      </c>
      <c r="D1248" t="str">
        <f>VLOOKUP($B1248,Roster!$A$2:$AG$81,3,0)</f>
        <v>WR Ashoka</v>
      </c>
      <c r="E1248" t="str">
        <f>VLOOKUP($B1248,Roster!$A$2:$AG$81,MATCH($A1248,Roster!$A$2:$AG$2,0),0)</f>
        <v>08:00 - 17:00</v>
      </c>
      <c r="F1248" t="s">
        <v>181</v>
      </c>
      <c r="G1248" s="16">
        <f t="shared" si="115"/>
        <v>1</v>
      </c>
      <c r="H1248" s="16">
        <f t="shared" si="116"/>
        <v>1</v>
      </c>
      <c r="I1248" s="16">
        <f t="shared" si="117"/>
        <v>0</v>
      </c>
    </row>
    <row r="1249" spans="1:9" x14ac:dyDescent="0.25">
      <c r="A1249" s="15">
        <f t="shared" si="113"/>
        <v>44728</v>
      </c>
      <c r="B1249" t="str">
        <f t="shared" si="114"/>
        <v>Archana-1187</v>
      </c>
      <c r="C1249" t="str">
        <f>VLOOKUP($B1249,Roster!$A$2:$AG$81,2,0)</f>
        <v>Archana</v>
      </c>
      <c r="D1249" t="str">
        <f>VLOOKUP($B1249,Roster!$A$2:$AG$81,3,0)</f>
        <v>WR Ashoka</v>
      </c>
      <c r="E1249" t="str">
        <f>VLOOKUP($B1249,Roster!$A$2:$AG$81,MATCH($A1249,Roster!$A$2:$AG$2,0),0)</f>
        <v>06:00 - 15:00</v>
      </c>
      <c r="F1249" t="s">
        <v>181</v>
      </c>
      <c r="G1249" s="16">
        <f t="shared" si="115"/>
        <v>1</v>
      </c>
      <c r="H1249" s="16">
        <f t="shared" si="116"/>
        <v>1</v>
      </c>
      <c r="I1249" s="16">
        <f t="shared" si="117"/>
        <v>0</v>
      </c>
    </row>
    <row r="1250" spans="1:9" x14ac:dyDescent="0.25">
      <c r="A1250" s="15">
        <f t="shared" si="113"/>
        <v>44728</v>
      </c>
      <c r="B1250" t="str">
        <f t="shared" si="114"/>
        <v>Naman-1190</v>
      </c>
      <c r="C1250" t="str">
        <f>VLOOKUP($B1250,Roster!$A$2:$AG$81,2,0)</f>
        <v>Naman</v>
      </c>
      <c r="D1250" t="str">
        <f>VLOOKUP($B1250,Roster!$A$2:$AG$81,3,0)</f>
        <v>WR Ashoka</v>
      </c>
      <c r="E1250" t="str">
        <f>VLOOKUP($B1250,Roster!$A$2:$AG$81,MATCH($A1250,Roster!$A$2:$AG$2,0),0)</f>
        <v>09:00 - 18:00</v>
      </c>
      <c r="F1250" t="s">
        <v>181</v>
      </c>
      <c r="G1250" s="16">
        <f t="shared" si="115"/>
        <v>1</v>
      </c>
      <c r="H1250" s="16">
        <f t="shared" si="116"/>
        <v>1</v>
      </c>
      <c r="I1250" s="16">
        <f t="shared" si="117"/>
        <v>0</v>
      </c>
    </row>
    <row r="1251" spans="1:9" x14ac:dyDescent="0.25">
      <c r="A1251" s="15">
        <f t="shared" si="113"/>
        <v>44728</v>
      </c>
      <c r="B1251" t="str">
        <f t="shared" si="114"/>
        <v>Gopal-1193</v>
      </c>
      <c r="C1251" t="str">
        <f>VLOOKUP($B1251,Roster!$A$2:$AG$81,2,0)</f>
        <v>Gopal</v>
      </c>
      <c r="D1251" t="str">
        <f>VLOOKUP($B1251,Roster!$A$2:$AG$81,3,0)</f>
        <v>WR Ashoka</v>
      </c>
      <c r="E1251" t="str">
        <f>VLOOKUP($B1251,Roster!$A$2:$AG$81,MATCH($A1251,Roster!$A$2:$AG$2,0),0)</f>
        <v>08:00 - 17:00</v>
      </c>
      <c r="F1251" t="s">
        <v>181</v>
      </c>
      <c r="G1251" s="16">
        <f t="shared" si="115"/>
        <v>1</v>
      </c>
      <c r="H1251" s="16">
        <f t="shared" si="116"/>
        <v>1</v>
      </c>
      <c r="I1251" s="16">
        <f t="shared" si="117"/>
        <v>0</v>
      </c>
    </row>
    <row r="1252" spans="1:9" x14ac:dyDescent="0.25">
      <c r="A1252" s="15">
        <f t="shared" ref="A1252:A1265" si="118">A1173+1</f>
        <v>44728</v>
      </c>
      <c r="B1252" t="str">
        <f t="shared" ref="B1252:B1265" si="119">B1173</f>
        <v>Anshul -1196</v>
      </c>
      <c r="C1252" t="str">
        <f>VLOOKUP($B1252,Roster!$A$2:$AG$81,2,0)</f>
        <v xml:space="preserve">Anshul </v>
      </c>
      <c r="D1252" t="str">
        <f>VLOOKUP($B1252,Roster!$A$2:$AG$81,3,0)</f>
        <v>WR Ashoka</v>
      </c>
      <c r="E1252" t="str">
        <f>VLOOKUP($B1252,Roster!$A$2:$AG$81,MATCH($A1252,Roster!$A$2:$AG$2,0),0)</f>
        <v>09:00 - 18:00</v>
      </c>
      <c r="F1252" t="s">
        <v>181</v>
      </c>
      <c r="G1252" s="16">
        <f t="shared" si="115"/>
        <v>1</v>
      </c>
      <c r="H1252" s="16">
        <f t="shared" si="116"/>
        <v>1</v>
      </c>
      <c r="I1252" s="16">
        <f t="shared" si="117"/>
        <v>0</v>
      </c>
    </row>
    <row r="1253" spans="1:9" x14ac:dyDescent="0.25">
      <c r="A1253" s="15">
        <f t="shared" si="118"/>
        <v>44728</v>
      </c>
      <c r="B1253" t="str">
        <f t="shared" si="119"/>
        <v>Gopal-1199</v>
      </c>
      <c r="C1253" t="str">
        <f>VLOOKUP($B1253,Roster!$A$2:$AG$81,2,0)</f>
        <v>Gopal</v>
      </c>
      <c r="D1253" t="str">
        <f>VLOOKUP($B1253,Roster!$A$2:$AG$81,3,0)</f>
        <v>Ashoka</v>
      </c>
      <c r="E1253" t="str">
        <f>VLOOKUP($B1253,Roster!$A$2:$AG$81,MATCH($A1253,Roster!$A$2:$AG$2,0),0)</f>
        <v>08:00 - 17:00</v>
      </c>
      <c r="F1253" t="s">
        <v>181</v>
      </c>
      <c r="G1253" s="16">
        <f t="shared" si="115"/>
        <v>1</v>
      </c>
      <c r="H1253" s="16">
        <f t="shared" si="116"/>
        <v>1</v>
      </c>
      <c r="I1253" s="16">
        <f t="shared" si="117"/>
        <v>0</v>
      </c>
    </row>
    <row r="1254" spans="1:9" x14ac:dyDescent="0.25">
      <c r="A1254" s="15">
        <f t="shared" si="118"/>
        <v>44728</v>
      </c>
      <c r="B1254" t="str">
        <f t="shared" si="119"/>
        <v>Nikhil-1202</v>
      </c>
      <c r="C1254" t="str">
        <f>VLOOKUP($B1254,Roster!$A$2:$AG$81,2,0)</f>
        <v>Nikhil</v>
      </c>
      <c r="D1254" t="str">
        <f>VLOOKUP($B1254,Roster!$A$2:$AG$81,3,0)</f>
        <v>Ashoka</v>
      </c>
      <c r="E1254" t="str">
        <f>VLOOKUP($B1254,Roster!$A$2:$AG$81,MATCH($A1254,Roster!$A$2:$AG$2,0),0)</f>
        <v>06:00 - 15:00</v>
      </c>
      <c r="F1254" t="s">
        <v>181</v>
      </c>
      <c r="G1254" s="16">
        <f t="shared" si="115"/>
        <v>1</v>
      </c>
      <c r="H1254" s="16">
        <f t="shared" si="116"/>
        <v>1</v>
      </c>
      <c r="I1254" s="16">
        <f t="shared" si="117"/>
        <v>0</v>
      </c>
    </row>
    <row r="1255" spans="1:9" x14ac:dyDescent="0.25">
      <c r="A1255" s="15">
        <f t="shared" si="118"/>
        <v>44728</v>
      </c>
      <c r="B1255" t="str">
        <f t="shared" si="119"/>
        <v>Priya-1205</v>
      </c>
      <c r="C1255" t="str">
        <f>VLOOKUP($B1255,Roster!$A$2:$AG$81,2,0)</f>
        <v>Priya</v>
      </c>
      <c r="D1255" t="str">
        <f>VLOOKUP($B1255,Roster!$A$2:$AG$81,3,0)</f>
        <v>Ashoka</v>
      </c>
      <c r="E1255" t="str">
        <f>VLOOKUP($B1255,Roster!$A$2:$AG$81,MATCH($A1255,Roster!$A$2:$AG$2,0),0)</f>
        <v>09:00 - 18:00</v>
      </c>
      <c r="F1255" t="s">
        <v>181</v>
      </c>
      <c r="G1255" s="16">
        <f t="shared" si="115"/>
        <v>1</v>
      </c>
      <c r="H1255" s="16">
        <f t="shared" si="116"/>
        <v>1</v>
      </c>
      <c r="I1255" s="16">
        <f t="shared" si="117"/>
        <v>0</v>
      </c>
    </row>
    <row r="1256" spans="1:9" x14ac:dyDescent="0.25">
      <c r="A1256" s="15">
        <f t="shared" si="118"/>
        <v>44728</v>
      </c>
      <c r="B1256" t="str">
        <f t="shared" si="119"/>
        <v>Shashank-1208</v>
      </c>
      <c r="C1256" t="str">
        <f>VLOOKUP($B1256,Roster!$A$2:$AG$81,2,0)</f>
        <v>Shashank</v>
      </c>
      <c r="D1256" t="str">
        <f>VLOOKUP($B1256,Roster!$A$2:$AG$81,3,0)</f>
        <v>Ashoka</v>
      </c>
      <c r="E1256" t="str">
        <f>VLOOKUP($B1256,Roster!$A$2:$AG$81,MATCH($A1256,Roster!$A$2:$AG$2,0),0)</f>
        <v>08:00 - 17:00</v>
      </c>
      <c r="F1256" t="s">
        <v>181</v>
      </c>
      <c r="G1256" s="16">
        <f t="shared" si="115"/>
        <v>1</v>
      </c>
      <c r="H1256" s="16">
        <f t="shared" si="116"/>
        <v>1</v>
      </c>
      <c r="I1256" s="16">
        <f t="shared" si="117"/>
        <v>0</v>
      </c>
    </row>
    <row r="1257" spans="1:9" x14ac:dyDescent="0.25">
      <c r="A1257" s="15">
        <f t="shared" si="118"/>
        <v>44728</v>
      </c>
      <c r="B1257" t="str">
        <f t="shared" si="119"/>
        <v>Sumit-1211</v>
      </c>
      <c r="C1257" t="str">
        <f>VLOOKUP($B1257,Roster!$A$2:$AG$81,2,0)</f>
        <v>Sumit</v>
      </c>
      <c r="D1257" t="str">
        <f>VLOOKUP($B1257,Roster!$A$2:$AG$81,3,0)</f>
        <v>Ashoka</v>
      </c>
      <c r="E1257" t="str">
        <f>VLOOKUP($B1257,Roster!$A$2:$AG$81,MATCH($A1257,Roster!$A$2:$AG$2,0),0)</f>
        <v>09:00 - 18:00</v>
      </c>
      <c r="F1257" t="s">
        <v>181</v>
      </c>
      <c r="G1257" s="16">
        <f t="shared" si="115"/>
        <v>1</v>
      </c>
      <c r="H1257" s="16">
        <f t="shared" si="116"/>
        <v>1</v>
      </c>
      <c r="I1257" s="16">
        <f t="shared" si="117"/>
        <v>0</v>
      </c>
    </row>
    <row r="1258" spans="1:9" x14ac:dyDescent="0.25">
      <c r="A1258" s="15">
        <f t="shared" si="118"/>
        <v>44728</v>
      </c>
      <c r="B1258" t="str">
        <f t="shared" si="119"/>
        <v>Anjali-1214</v>
      </c>
      <c r="C1258" t="str">
        <f>VLOOKUP($B1258,Roster!$A$2:$AG$81,2,0)</f>
        <v>Anjali</v>
      </c>
      <c r="D1258" t="str">
        <f>VLOOKUP($B1258,Roster!$A$2:$AG$81,3,0)</f>
        <v>Excel Avengers</v>
      </c>
      <c r="E1258" t="str">
        <f>VLOOKUP($B1258,Roster!$A$2:$AG$81,MATCH($A1258,Roster!$A$2:$AG$2,0),0)</f>
        <v>14:00 - 23:00</v>
      </c>
      <c r="F1258" t="s">
        <v>10</v>
      </c>
      <c r="G1258" s="16">
        <f t="shared" si="115"/>
        <v>1</v>
      </c>
      <c r="H1258" s="16">
        <f t="shared" si="116"/>
        <v>0</v>
      </c>
      <c r="I1258" s="16">
        <f t="shared" si="117"/>
        <v>1</v>
      </c>
    </row>
    <row r="1259" spans="1:9" x14ac:dyDescent="0.25">
      <c r="A1259" s="15">
        <f t="shared" si="118"/>
        <v>44728</v>
      </c>
      <c r="B1259" t="str">
        <f t="shared" si="119"/>
        <v>MD Babar adil-1217</v>
      </c>
      <c r="C1259" t="str">
        <f>VLOOKUP($B1259,Roster!$A$2:$AG$81,2,0)</f>
        <v>MD Babar adil</v>
      </c>
      <c r="D1259" t="str">
        <f>VLOOKUP($B1259,Roster!$A$2:$AG$81,3,0)</f>
        <v>Excel Avengers</v>
      </c>
      <c r="E1259" t="str">
        <f>VLOOKUP($B1259,Roster!$A$2:$AG$81,MATCH($A1259,Roster!$A$2:$AG$2,0),0)</f>
        <v>08:00 - 17:00</v>
      </c>
      <c r="F1259" t="s">
        <v>181</v>
      </c>
      <c r="G1259" s="16">
        <f t="shared" si="115"/>
        <v>1</v>
      </c>
      <c r="H1259" s="16">
        <f t="shared" si="116"/>
        <v>1</v>
      </c>
      <c r="I1259" s="16">
        <f t="shared" si="117"/>
        <v>0</v>
      </c>
    </row>
    <row r="1260" spans="1:9" x14ac:dyDescent="0.25">
      <c r="A1260" s="15">
        <f t="shared" si="118"/>
        <v>44728</v>
      </c>
      <c r="B1260" t="str">
        <f t="shared" si="119"/>
        <v>MD aarzoo-1220</v>
      </c>
      <c r="C1260" t="str">
        <f>VLOOKUP($B1260,Roster!$A$2:$AG$81,2,0)</f>
        <v>MD aarzoo</v>
      </c>
      <c r="D1260" t="str">
        <f>VLOOKUP($B1260,Roster!$A$2:$AG$81,3,0)</f>
        <v>Excel Avengers</v>
      </c>
      <c r="E1260" t="str">
        <f>VLOOKUP($B1260,Roster!$A$2:$AG$81,MATCH($A1260,Roster!$A$2:$AG$2,0),0)</f>
        <v>08:00 - 17:00</v>
      </c>
      <c r="F1260" t="s">
        <v>181</v>
      </c>
      <c r="G1260" s="16">
        <f t="shared" si="115"/>
        <v>1</v>
      </c>
      <c r="H1260" s="16">
        <f t="shared" si="116"/>
        <v>1</v>
      </c>
      <c r="I1260" s="16">
        <f t="shared" si="117"/>
        <v>0</v>
      </c>
    </row>
    <row r="1261" spans="1:9" x14ac:dyDescent="0.25">
      <c r="A1261" s="15">
        <f t="shared" si="118"/>
        <v>44728</v>
      </c>
      <c r="B1261" t="str">
        <f t="shared" si="119"/>
        <v>Ashish-1223</v>
      </c>
      <c r="C1261" t="str">
        <f>VLOOKUP($B1261,Roster!$A$2:$AG$81,2,0)</f>
        <v>Ashish</v>
      </c>
      <c r="D1261" t="str">
        <f>VLOOKUP($B1261,Roster!$A$2:$AG$81,3,0)</f>
        <v>Excel Avengers</v>
      </c>
      <c r="E1261" t="str">
        <f>VLOOKUP($B1261,Roster!$A$2:$AG$81,MATCH($A1261,Roster!$A$2:$AG$2,0),0)</f>
        <v>06:00 - 15:00</v>
      </c>
      <c r="F1261" t="s">
        <v>181</v>
      </c>
      <c r="G1261" s="16">
        <f t="shared" si="115"/>
        <v>1</v>
      </c>
      <c r="H1261" s="16">
        <f t="shared" si="116"/>
        <v>1</v>
      </c>
      <c r="I1261" s="16">
        <f t="shared" si="117"/>
        <v>0</v>
      </c>
    </row>
    <row r="1262" spans="1:9" x14ac:dyDescent="0.25">
      <c r="A1262" s="15">
        <f t="shared" si="118"/>
        <v>44728</v>
      </c>
      <c r="B1262" t="str">
        <f t="shared" si="119"/>
        <v>Prabhat Bisht-1226</v>
      </c>
      <c r="C1262" t="str">
        <f>VLOOKUP($B1262,Roster!$A$2:$AG$81,2,0)</f>
        <v>Prabhat Bisht</v>
      </c>
      <c r="D1262" t="str">
        <f>VLOOKUP($B1262,Roster!$A$2:$AG$81,3,0)</f>
        <v>Excel Avengers</v>
      </c>
      <c r="E1262" t="str">
        <f>VLOOKUP($B1262,Roster!$A$2:$AG$81,MATCH($A1262,Roster!$A$2:$AG$2,0),0)</f>
        <v>08:00 - 17:00</v>
      </c>
      <c r="F1262" t="s">
        <v>181</v>
      </c>
      <c r="G1262" s="16">
        <f t="shared" si="115"/>
        <v>1</v>
      </c>
      <c r="H1262" s="16">
        <f t="shared" si="116"/>
        <v>1</v>
      </c>
      <c r="I1262" s="16">
        <f t="shared" si="117"/>
        <v>0</v>
      </c>
    </row>
    <row r="1263" spans="1:9" x14ac:dyDescent="0.25">
      <c r="A1263" s="15">
        <f t="shared" si="118"/>
        <v>44728</v>
      </c>
      <c r="B1263" t="str">
        <f t="shared" si="119"/>
        <v>Shubham Saini-1229</v>
      </c>
      <c r="C1263" t="str">
        <f>VLOOKUP($B1263,Roster!$A$2:$AG$81,2,0)</f>
        <v>Shubham Saini</v>
      </c>
      <c r="D1263" t="str">
        <f>VLOOKUP($B1263,Roster!$A$2:$AG$81,3,0)</f>
        <v>Excel Avengers</v>
      </c>
      <c r="E1263" t="str">
        <f>VLOOKUP($B1263,Roster!$A$2:$AG$81,MATCH($A1263,Roster!$A$2:$AG$2,0),0)</f>
        <v>06:00 - 15:00</v>
      </c>
      <c r="F1263" t="s">
        <v>181</v>
      </c>
      <c r="G1263" s="16">
        <f t="shared" si="115"/>
        <v>1</v>
      </c>
      <c r="H1263" s="16">
        <f t="shared" si="116"/>
        <v>1</v>
      </c>
      <c r="I1263" s="16">
        <f t="shared" si="117"/>
        <v>0</v>
      </c>
    </row>
    <row r="1264" spans="1:9" x14ac:dyDescent="0.25">
      <c r="A1264" s="15">
        <f t="shared" si="118"/>
        <v>44728</v>
      </c>
      <c r="B1264" t="str">
        <f t="shared" si="119"/>
        <v>Saurabh-1232</v>
      </c>
      <c r="C1264" t="str">
        <f>VLOOKUP($B1264,Roster!$A$2:$AG$81,2,0)</f>
        <v>Saurabh</v>
      </c>
      <c r="D1264" t="str">
        <f>VLOOKUP($B1264,Roster!$A$2:$AG$81,3,0)</f>
        <v>Excel Avengers</v>
      </c>
      <c r="E1264" t="str">
        <f>VLOOKUP($B1264,Roster!$A$2:$AG$81,MATCH($A1264,Roster!$A$2:$AG$2,0),0)</f>
        <v>08:00 - 17:00</v>
      </c>
      <c r="F1264" t="s">
        <v>181</v>
      </c>
      <c r="G1264" s="16">
        <f t="shared" si="115"/>
        <v>1</v>
      </c>
      <c r="H1264" s="16">
        <f t="shared" si="116"/>
        <v>1</v>
      </c>
      <c r="I1264" s="16">
        <f t="shared" si="117"/>
        <v>0</v>
      </c>
    </row>
    <row r="1265" spans="1:9" x14ac:dyDescent="0.25">
      <c r="A1265" s="15">
        <f t="shared" si="118"/>
        <v>44728</v>
      </c>
      <c r="B1265" t="str">
        <f t="shared" si="119"/>
        <v>Bhasker-1235</v>
      </c>
      <c r="C1265" t="str">
        <f>VLOOKUP($B1265,Roster!$A$2:$AG$81,2,0)</f>
        <v>Bhasker</v>
      </c>
      <c r="D1265" t="str">
        <f>VLOOKUP($B1265,Roster!$A$2:$AG$81,3,0)</f>
        <v>Excel Avengers</v>
      </c>
      <c r="E1265" t="str">
        <f>VLOOKUP($B1265,Roster!$A$2:$AG$81,MATCH($A1265,Roster!$A$2:$AG$2,0),0)</f>
        <v>14:00 - 23:00</v>
      </c>
      <c r="F1265" t="s">
        <v>181</v>
      </c>
      <c r="G1265" s="16">
        <f t="shared" si="115"/>
        <v>1</v>
      </c>
      <c r="H1265" s="16">
        <f t="shared" si="116"/>
        <v>1</v>
      </c>
      <c r="I1265" s="16">
        <f t="shared" si="117"/>
        <v>0</v>
      </c>
    </row>
  </sheetData>
  <mergeCells count="1">
    <mergeCell ref="K1:L3"/>
  </mergeCells>
  <hyperlinks>
    <hyperlink ref="K1:L3" location="'Cover Page'!A1" display="Home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showGridLines="0" zoomScale="130" zoomScaleNormal="130" workbookViewId="0">
      <pane xSplit="2" ySplit="2" topLeftCell="C3" activePane="bottomRight" state="frozen"/>
      <selection activeCell="D4" sqref="D4"/>
      <selection pane="topRight" activeCell="D4" sqref="D4"/>
      <selection pane="bottomLeft" activeCell="D4" sqref="D4"/>
      <selection pane="bottomRight" sqref="A1:C1"/>
    </sheetView>
  </sheetViews>
  <sheetFormatPr defaultRowHeight="15" x14ac:dyDescent="0.25"/>
  <cols>
    <col min="1" max="1" width="18.28515625" bestFit="1" customWidth="1"/>
    <col min="2" max="2" width="17.28515625" customWidth="1"/>
    <col min="3" max="3" width="10.28515625" customWidth="1"/>
    <col min="4" max="4" width="12.42578125" bestFit="1" customWidth="1"/>
    <col min="5" max="33" width="11.7109375" bestFit="1" customWidth="1"/>
  </cols>
  <sheetData>
    <row r="1" spans="1:33" ht="28.5" x14ac:dyDescent="0.45">
      <c r="A1" s="46" t="s">
        <v>178</v>
      </c>
      <c r="B1" s="47"/>
      <c r="C1" s="48"/>
      <c r="D1" s="1" t="str">
        <f>TEXT(D2,"ddd")</f>
        <v>Wed</v>
      </c>
      <c r="E1" s="1" t="str">
        <f t="shared" ref="E1:AG1" si="0">TEXT(E2,"ddd")</f>
        <v>Thu</v>
      </c>
      <c r="F1" s="1" t="str">
        <f t="shared" si="0"/>
        <v>Fri</v>
      </c>
      <c r="G1" s="1" t="str">
        <f t="shared" si="0"/>
        <v>Sat</v>
      </c>
      <c r="H1" s="1" t="str">
        <f t="shared" si="0"/>
        <v>Sun</v>
      </c>
      <c r="I1" s="1" t="str">
        <f t="shared" si="0"/>
        <v>Mon</v>
      </c>
      <c r="J1" s="1" t="str">
        <f t="shared" si="0"/>
        <v>Tue</v>
      </c>
      <c r="K1" s="1" t="str">
        <f t="shared" si="0"/>
        <v>Wed</v>
      </c>
      <c r="L1" s="1" t="str">
        <f t="shared" si="0"/>
        <v>Thu</v>
      </c>
      <c r="M1" s="1" t="str">
        <f t="shared" si="0"/>
        <v>Fri</v>
      </c>
      <c r="N1" s="1" t="str">
        <f t="shared" si="0"/>
        <v>Sat</v>
      </c>
      <c r="O1" s="1" t="str">
        <f t="shared" si="0"/>
        <v>Sun</v>
      </c>
      <c r="P1" s="1" t="str">
        <f t="shared" si="0"/>
        <v>Mon</v>
      </c>
      <c r="Q1" s="1" t="str">
        <f t="shared" si="0"/>
        <v>Tue</v>
      </c>
      <c r="R1" s="1" t="str">
        <f t="shared" si="0"/>
        <v>Wed</v>
      </c>
      <c r="S1" s="1" t="str">
        <f t="shared" si="0"/>
        <v>Thu</v>
      </c>
      <c r="T1" s="1" t="str">
        <f t="shared" si="0"/>
        <v>Fri</v>
      </c>
      <c r="U1" s="1" t="str">
        <f t="shared" si="0"/>
        <v>Sat</v>
      </c>
      <c r="V1" s="1" t="str">
        <f t="shared" si="0"/>
        <v>Sun</v>
      </c>
      <c r="W1" s="1" t="str">
        <f t="shared" si="0"/>
        <v>Mon</v>
      </c>
      <c r="X1" s="1" t="str">
        <f t="shared" si="0"/>
        <v>Tue</v>
      </c>
      <c r="Y1" s="1" t="str">
        <f t="shared" si="0"/>
        <v>Wed</v>
      </c>
      <c r="Z1" s="1" t="str">
        <f t="shared" si="0"/>
        <v>Thu</v>
      </c>
      <c r="AA1" s="1" t="str">
        <f t="shared" si="0"/>
        <v>Fri</v>
      </c>
      <c r="AB1" s="1" t="str">
        <f t="shared" si="0"/>
        <v>Sat</v>
      </c>
      <c r="AC1" s="1" t="str">
        <f t="shared" si="0"/>
        <v>Sun</v>
      </c>
      <c r="AD1" s="1" t="str">
        <f t="shared" si="0"/>
        <v>Mon</v>
      </c>
      <c r="AE1" s="1" t="str">
        <f t="shared" si="0"/>
        <v>Tue</v>
      </c>
      <c r="AF1" s="1" t="str">
        <f t="shared" si="0"/>
        <v>Wed</v>
      </c>
      <c r="AG1" s="1" t="str">
        <f t="shared" si="0"/>
        <v>Thu</v>
      </c>
    </row>
    <row r="2" spans="1:33" x14ac:dyDescent="0.25">
      <c r="A2" s="1" t="s">
        <v>94</v>
      </c>
      <c r="B2" s="1" t="s">
        <v>0</v>
      </c>
      <c r="C2" s="1" t="s">
        <v>1</v>
      </c>
      <c r="D2" s="2">
        <v>44713</v>
      </c>
      <c r="E2" s="2">
        <f>D2+1</f>
        <v>44714</v>
      </c>
      <c r="F2" s="2">
        <f t="shared" ref="F2:AG2" si="1">E2+1</f>
        <v>44715</v>
      </c>
      <c r="G2" s="2">
        <f t="shared" si="1"/>
        <v>44716</v>
      </c>
      <c r="H2" s="2">
        <f t="shared" si="1"/>
        <v>44717</v>
      </c>
      <c r="I2" s="2">
        <f t="shared" si="1"/>
        <v>44718</v>
      </c>
      <c r="J2" s="2">
        <f t="shared" si="1"/>
        <v>44719</v>
      </c>
      <c r="K2" s="2">
        <f t="shared" si="1"/>
        <v>44720</v>
      </c>
      <c r="L2" s="2">
        <f t="shared" si="1"/>
        <v>44721</v>
      </c>
      <c r="M2" s="2">
        <f t="shared" si="1"/>
        <v>44722</v>
      </c>
      <c r="N2" s="2">
        <f t="shared" si="1"/>
        <v>44723</v>
      </c>
      <c r="O2" s="2">
        <f t="shared" si="1"/>
        <v>44724</v>
      </c>
      <c r="P2" s="2">
        <f t="shared" si="1"/>
        <v>44725</v>
      </c>
      <c r="Q2" s="2">
        <f t="shared" si="1"/>
        <v>44726</v>
      </c>
      <c r="R2" s="2">
        <f t="shared" si="1"/>
        <v>44727</v>
      </c>
      <c r="S2" s="2">
        <f t="shared" si="1"/>
        <v>44728</v>
      </c>
      <c r="T2" s="2">
        <f t="shared" si="1"/>
        <v>44729</v>
      </c>
      <c r="U2" s="2">
        <f t="shared" si="1"/>
        <v>44730</v>
      </c>
      <c r="V2" s="2">
        <f t="shared" si="1"/>
        <v>44731</v>
      </c>
      <c r="W2" s="2">
        <f t="shared" si="1"/>
        <v>44732</v>
      </c>
      <c r="X2" s="2">
        <f t="shared" si="1"/>
        <v>44733</v>
      </c>
      <c r="Y2" s="2">
        <f t="shared" si="1"/>
        <v>44734</v>
      </c>
      <c r="Z2" s="2">
        <f t="shared" si="1"/>
        <v>44735</v>
      </c>
      <c r="AA2" s="2">
        <f t="shared" si="1"/>
        <v>44736</v>
      </c>
      <c r="AB2" s="2">
        <f t="shared" si="1"/>
        <v>44737</v>
      </c>
      <c r="AC2" s="2">
        <f t="shared" si="1"/>
        <v>44738</v>
      </c>
      <c r="AD2" s="2">
        <f t="shared" si="1"/>
        <v>44739</v>
      </c>
      <c r="AE2" s="2">
        <f t="shared" si="1"/>
        <v>44740</v>
      </c>
      <c r="AF2" s="2">
        <f t="shared" si="1"/>
        <v>44741</v>
      </c>
      <c r="AG2" s="2">
        <f t="shared" si="1"/>
        <v>44742</v>
      </c>
    </row>
    <row r="3" spans="1:33" x14ac:dyDescent="0.25">
      <c r="A3" s="3" t="s">
        <v>95</v>
      </c>
      <c r="B3" s="3" t="s">
        <v>2</v>
      </c>
      <c r="C3" s="3" t="s">
        <v>3</v>
      </c>
      <c r="D3" s="4" t="s">
        <v>4</v>
      </c>
      <c r="E3" s="4" t="s">
        <v>4</v>
      </c>
      <c r="F3" s="4" t="s">
        <v>4</v>
      </c>
      <c r="G3" s="4" t="s">
        <v>7</v>
      </c>
      <c r="H3" s="4" t="s">
        <v>7</v>
      </c>
      <c r="I3" s="4" t="s">
        <v>5</v>
      </c>
      <c r="J3" s="4" t="s">
        <v>5</v>
      </c>
      <c r="K3" s="4" t="s">
        <v>4</v>
      </c>
      <c r="L3" s="4" t="s">
        <v>4</v>
      </c>
      <c r="M3" s="4" t="s">
        <v>4</v>
      </c>
      <c r="N3" s="4" t="s">
        <v>7</v>
      </c>
      <c r="O3" s="4" t="s">
        <v>7</v>
      </c>
      <c r="P3" s="4" t="s">
        <v>6</v>
      </c>
      <c r="Q3" s="4" t="s">
        <v>8</v>
      </c>
      <c r="R3" s="4" t="s">
        <v>6</v>
      </c>
      <c r="S3" s="4" t="s">
        <v>4</v>
      </c>
      <c r="T3" s="4" t="s">
        <v>8</v>
      </c>
      <c r="U3" s="4" t="s">
        <v>7</v>
      </c>
      <c r="V3" s="4" t="s">
        <v>7</v>
      </c>
      <c r="W3" s="4" t="s">
        <v>4</v>
      </c>
      <c r="X3" s="4" t="s">
        <v>8</v>
      </c>
      <c r="Y3" s="4" t="s">
        <v>4</v>
      </c>
      <c r="Z3" s="4" t="s">
        <v>8</v>
      </c>
      <c r="AA3" s="4" t="s">
        <v>4</v>
      </c>
      <c r="AB3" s="4" t="s">
        <v>7</v>
      </c>
      <c r="AC3" s="4" t="s">
        <v>7</v>
      </c>
      <c r="AD3" s="4" t="s">
        <v>4</v>
      </c>
      <c r="AE3" s="4" t="s">
        <v>6</v>
      </c>
      <c r="AF3" s="4" t="s">
        <v>8</v>
      </c>
      <c r="AG3" s="4" t="s">
        <v>8</v>
      </c>
    </row>
    <row r="4" spans="1:33" x14ac:dyDescent="0.25">
      <c r="A4" s="3" t="s">
        <v>96</v>
      </c>
      <c r="B4" s="3" t="s">
        <v>9</v>
      </c>
      <c r="C4" s="3" t="s">
        <v>3</v>
      </c>
      <c r="D4" s="4" t="s">
        <v>8</v>
      </c>
      <c r="E4" s="4" t="s">
        <v>8</v>
      </c>
      <c r="F4" s="4" t="s">
        <v>8</v>
      </c>
      <c r="G4" s="4" t="s">
        <v>7</v>
      </c>
      <c r="H4" s="4" t="s">
        <v>7</v>
      </c>
      <c r="I4" s="4" t="s">
        <v>8</v>
      </c>
      <c r="J4" s="4" t="s">
        <v>5</v>
      </c>
      <c r="K4" s="4" t="s">
        <v>4</v>
      </c>
      <c r="L4" s="4" t="s">
        <v>5</v>
      </c>
      <c r="M4" s="4" t="s">
        <v>5</v>
      </c>
      <c r="N4" s="4" t="s">
        <v>7</v>
      </c>
      <c r="O4" s="4" t="s">
        <v>7</v>
      </c>
      <c r="P4" s="4" t="s">
        <v>8</v>
      </c>
      <c r="Q4" s="4" t="s">
        <v>8</v>
      </c>
      <c r="R4" s="4" t="s">
        <v>5</v>
      </c>
      <c r="S4" s="4" t="s">
        <v>6</v>
      </c>
      <c r="T4" s="4" t="s">
        <v>4</v>
      </c>
      <c r="U4" s="4" t="s">
        <v>7</v>
      </c>
      <c r="V4" s="4" t="s">
        <v>7</v>
      </c>
      <c r="W4" s="4" t="s">
        <v>5</v>
      </c>
      <c r="X4" s="4" t="s">
        <v>8</v>
      </c>
      <c r="Y4" s="4" t="s">
        <v>8</v>
      </c>
      <c r="Z4" s="4" t="s">
        <v>5</v>
      </c>
      <c r="AA4" s="4" t="s">
        <v>4</v>
      </c>
      <c r="AB4" s="4" t="s">
        <v>7</v>
      </c>
      <c r="AC4" s="4" t="s">
        <v>7</v>
      </c>
      <c r="AD4" s="4" t="s">
        <v>5</v>
      </c>
      <c r="AE4" s="4" t="s">
        <v>5</v>
      </c>
      <c r="AF4" s="4" t="s">
        <v>5</v>
      </c>
      <c r="AG4" s="4" t="s">
        <v>5</v>
      </c>
    </row>
    <row r="5" spans="1:33" x14ac:dyDescent="0.25">
      <c r="A5" s="3" t="s">
        <v>97</v>
      </c>
      <c r="B5" s="3" t="s">
        <v>11</v>
      </c>
      <c r="C5" s="3" t="s">
        <v>3</v>
      </c>
      <c r="D5" s="4" t="s">
        <v>4</v>
      </c>
      <c r="E5" s="4" t="s">
        <v>4</v>
      </c>
      <c r="F5" s="4" t="s">
        <v>4</v>
      </c>
      <c r="G5" s="4" t="s">
        <v>7</v>
      </c>
      <c r="H5" s="4" t="s">
        <v>7</v>
      </c>
      <c r="I5" s="4" t="s">
        <v>4</v>
      </c>
      <c r="J5" s="4" t="s">
        <v>6</v>
      </c>
      <c r="K5" s="4" t="s">
        <v>5</v>
      </c>
      <c r="L5" s="4" t="s">
        <v>6</v>
      </c>
      <c r="M5" s="4" t="s">
        <v>8</v>
      </c>
      <c r="N5" s="4" t="s">
        <v>7</v>
      </c>
      <c r="O5" s="4" t="s">
        <v>7</v>
      </c>
      <c r="P5" s="4" t="s">
        <v>5</v>
      </c>
      <c r="Q5" s="4" t="s">
        <v>4</v>
      </c>
      <c r="R5" s="4" t="s">
        <v>6</v>
      </c>
      <c r="S5" s="4" t="s">
        <v>8</v>
      </c>
      <c r="T5" s="4" t="s">
        <v>6</v>
      </c>
      <c r="U5" s="4" t="s">
        <v>7</v>
      </c>
      <c r="V5" s="4" t="s">
        <v>7</v>
      </c>
      <c r="W5" s="4" t="s">
        <v>8</v>
      </c>
      <c r="X5" s="4" t="s">
        <v>5</v>
      </c>
      <c r="Y5" s="4" t="s">
        <v>6</v>
      </c>
      <c r="Z5" s="4" t="s">
        <v>6</v>
      </c>
      <c r="AA5" s="4" t="s">
        <v>6</v>
      </c>
      <c r="AB5" s="4" t="s">
        <v>7</v>
      </c>
      <c r="AC5" s="4" t="s">
        <v>7</v>
      </c>
      <c r="AD5" s="4" t="s">
        <v>4</v>
      </c>
      <c r="AE5" s="4" t="s">
        <v>8</v>
      </c>
      <c r="AF5" s="4" t="s">
        <v>8</v>
      </c>
      <c r="AG5" s="4" t="s">
        <v>8</v>
      </c>
    </row>
    <row r="6" spans="1:33" x14ac:dyDescent="0.25">
      <c r="A6" s="3" t="s">
        <v>98</v>
      </c>
      <c r="B6" s="3" t="s">
        <v>12</v>
      </c>
      <c r="C6" s="3" t="s">
        <v>3</v>
      </c>
      <c r="D6" s="4" t="s">
        <v>13</v>
      </c>
      <c r="E6" s="4" t="s">
        <v>13</v>
      </c>
      <c r="F6" s="4" t="s">
        <v>13</v>
      </c>
      <c r="G6" s="4" t="s">
        <v>7</v>
      </c>
      <c r="H6" s="4" t="s">
        <v>7</v>
      </c>
      <c r="I6" s="4" t="s">
        <v>8</v>
      </c>
      <c r="J6" s="4" t="s">
        <v>5</v>
      </c>
      <c r="K6" s="4" t="s">
        <v>8</v>
      </c>
      <c r="L6" s="4" t="s">
        <v>4</v>
      </c>
      <c r="M6" s="4" t="s">
        <v>5</v>
      </c>
      <c r="N6" s="4" t="s">
        <v>7</v>
      </c>
      <c r="O6" s="4" t="s">
        <v>7</v>
      </c>
      <c r="P6" s="4" t="s">
        <v>5</v>
      </c>
      <c r="Q6" s="4" t="s">
        <v>6</v>
      </c>
      <c r="R6" s="4" t="s">
        <v>4</v>
      </c>
      <c r="S6" s="4" t="s">
        <v>4</v>
      </c>
      <c r="T6" s="4" t="s">
        <v>5</v>
      </c>
      <c r="U6" s="4" t="s">
        <v>7</v>
      </c>
      <c r="V6" s="4" t="s">
        <v>7</v>
      </c>
      <c r="W6" s="4" t="s">
        <v>8</v>
      </c>
      <c r="X6" s="4" t="s">
        <v>6</v>
      </c>
      <c r="Y6" s="4" t="s">
        <v>5</v>
      </c>
      <c r="Z6" s="4" t="s">
        <v>8</v>
      </c>
      <c r="AA6" s="4" t="s">
        <v>8</v>
      </c>
      <c r="AB6" s="4" t="s">
        <v>7</v>
      </c>
      <c r="AC6" s="4" t="s">
        <v>7</v>
      </c>
      <c r="AD6" s="4" t="s">
        <v>6</v>
      </c>
      <c r="AE6" s="4" t="s">
        <v>6</v>
      </c>
      <c r="AF6" s="4" t="s">
        <v>6</v>
      </c>
      <c r="AG6" s="4" t="s">
        <v>6</v>
      </c>
    </row>
    <row r="7" spans="1:33" x14ac:dyDescent="0.25">
      <c r="A7" s="3" t="s">
        <v>99</v>
      </c>
      <c r="B7" s="3" t="s">
        <v>14</v>
      </c>
      <c r="C7" s="3" t="s">
        <v>3</v>
      </c>
      <c r="D7" s="4" t="s">
        <v>8</v>
      </c>
      <c r="E7" s="4" t="s">
        <v>8</v>
      </c>
      <c r="F7" s="4" t="s">
        <v>8</v>
      </c>
      <c r="G7" s="4" t="s">
        <v>7</v>
      </c>
      <c r="H7" s="4" t="s">
        <v>7</v>
      </c>
      <c r="I7" s="4" t="s">
        <v>5</v>
      </c>
      <c r="J7" s="4" t="s">
        <v>6</v>
      </c>
      <c r="K7" s="4" t="s">
        <v>5</v>
      </c>
      <c r="L7" s="4" t="s">
        <v>13</v>
      </c>
      <c r="M7" s="4" t="s">
        <v>6</v>
      </c>
      <c r="N7" s="4" t="s">
        <v>7</v>
      </c>
      <c r="O7" s="4" t="s">
        <v>7</v>
      </c>
      <c r="P7" s="4" t="s">
        <v>6</v>
      </c>
      <c r="Q7" s="4" t="s">
        <v>8</v>
      </c>
      <c r="R7" s="4" t="s">
        <v>6</v>
      </c>
      <c r="S7" s="4" t="s">
        <v>8</v>
      </c>
      <c r="T7" s="4" t="s">
        <v>8</v>
      </c>
      <c r="U7" s="4" t="s">
        <v>7</v>
      </c>
      <c r="V7" s="4" t="s">
        <v>7</v>
      </c>
      <c r="W7" s="4" t="s">
        <v>8</v>
      </c>
      <c r="X7" s="4" t="s">
        <v>5</v>
      </c>
      <c r="Y7" s="4" t="s">
        <v>5</v>
      </c>
      <c r="Z7" s="4" t="s">
        <v>4</v>
      </c>
      <c r="AA7" s="4" t="s">
        <v>8</v>
      </c>
      <c r="AB7" s="4" t="s">
        <v>7</v>
      </c>
      <c r="AC7" s="4" t="s">
        <v>7</v>
      </c>
      <c r="AD7" s="4" t="s">
        <v>5</v>
      </c>
      <c r="AE7" s="4" t="s">
        <v>5</v>
      </c>
      <c r="AF7" s="4" t="s">
        <v>6</v>
      </c>
      <c r="AG7" s="4" t="s">
        <v>6</v>
      </c>
    </row>
    <row r="8" spans="1:33" x14ac:dyDescent="0.25">
      <c r="A8" s="3" t="s">
        <v>100</v>
      </c>
      <c r="B8" s="3" t="s">
        <v>15</v>
      </c>
      <c r="C8" s="3" t="s">
        <v>3</v>
      </c>
      <c r="D8" s="4" t="s">
        <v>8</v>
      </c>
      <c r="E8" s="4" t="s">
        <v>8</v>
      </c>
      <c r="F8" s="4" t="s">
        <v>8</v>
      </c>
      <c r="G8" s="4" t="s">
        <v>7</v>
      </c>
      <c r="H8" s="4" t="s">
        <v>7</v>
      </c>
      <c r="I8" s="4" t="s">
        <v>4</v>
      </c>
      <c r="J8" s="4" t="s">
        <v>8</v>
      </c>
      <c r="K8" s="4" t="s">
        <v>6</v>
      </c>
      <c r="L8" s="4" t="s">
        <v>4</v>
      </c>
      <c r="M8" s="4" t="s">
        <v>8</v>
      </c>
      <c r="N8" s="4" t="s">
        <v>7</v>
      </c>
      <c r="O8" s="4" t="s">
        <v>7</v>
      </c>
      <c r="P8" s="4" t="s">
        <v>6</v>
      </c>
      <c r="Q8" s="4" t="s">
        <v>6</v>
      </c>
      <c r="R8" s="4" t="s">
        <v>6</v>
      </c>
      <c r="S8" s="4" t="s">
        <v>8</v>
      </c>
      <c r="T8" s="4" t="s">
        <v>6</v>
      </c>
      <c r="U8" s="4" t="s">
        <v>7</v>
      </c>
      <c r="V8" s="4" t="s">
        <v>7</v>
      </c>
      <c r="W8" s="4" t="s">
        <v>8</v>
      </c>
      <c r="X8" s="4" t="s">
        <v>8</v>
      </c>
      <c r="Y8" s="4" t="s">
        <v>4</v>
      </c>
      <c r="Z8" s="4" t="s">
        <v>6</v>
      </c>
      <c r="AA8" s="4" t="s">
        <v>4</v>
      </c>
      <c r="AB8" s="4" t="s">
        <v>7</v>
      </c>
      <c r="AC8" s="4" t="s">
        <v>7</v>
      </c>
      <c r="AD8" s="4" t="s">
        <v>5</v>
      </c>
      <c r="AE8" s="4" t="s">
        <v>5</v>
      </c>
      <c r="AF8" s="4" t="s">
        <v>4</v>
      </c>
      <c r="AG8" s="4" t="s">
        <v>4</v>
      </c>
    </row>
    <row r="9" spans="1:33" x14ac:dyDescent="0.25">
      <c r="A9" s="3" t="s">
        <v>101</v>
      </c>
      <c r="B9" s="3" t="s">
        <v>16</v>
      </c>
      <c r="C9" s="3" t="s">
        <v>3</v>
      </c>
      <c r="D9" s="4" t="s">
        <v>4</v>
      </c>
      <c r="E9" s="4" t="s">
        <v>4</v>
      </c>
      <c r="F9" s="4" t="s">
        <v>4</v>
      </c>
      <c r="G9" s="4" t="s">
        <v>7</v>
      </c>
      <c r="H9" s="4" t="s">
        <v>7</v>
      </c>
      <c r="I9" s="4" t="s">
        <v>6</v>
      </c>
      <c r="J9" s="4" t="s">
        <v>6</v>
      </c>
      <c r="K9" s="4" t="s">
        <v>4</v>
      </c>
      <c r="L9" s="4" t="s">
        <v>5</v>
      </c>
      <c r="M9" s="4" t="s">
        <v>8</v>
      </c>
      <c r="N9" s="4" t="s">
        <v>7</v>
      </c>
      <c r="O9" s="4" t="s">
        <v>7</v>
      </c>
      <c r="P9" s="4" t="s">
        <v>4</v>
      </c>
      <c r="Q9" s="4" t="s">
        <v>4</v>
      </c>
      <c r="R9" s="4" t="s">
        <v>6</v>
      </c>
      <c r="S9" s="4" t="s">
        <v>8</v>
      </c>
      <c r="T9" s="4" t="s">
        <v>4</v>
      </c>
      <c r="U9" s="4" t="s">
        <v>7</v>
      </c>
      <c r="V9" s="4" t="s">
        <v>7</v>
      </c>
      <c r="W9" s="4" t="s">
        <v>8</v>
      </c>
      <c r="X9" s="4" t="s">
        <v>8</v>
      </c>
      <c r="Y9" s="4" t="s">
        <v>8</v>
      </c>
      <c r="Z9" s="4" t="s">
        <v>4</v>
      </c>
      <c r="AA9" s="4" t="s">
        <v>4</v>
      </c>
      <c r="AB9" s="4" t="s">
        <v>7</v>
      </c>
      <c r="AC9" s="4" t="s">
        <v>7</v>
      </c>
      <c r="AD9" s="4" t="s">
        <v>4</v>
      </c>
      <c r="AE9" s="4" t="s">
        <v>4</v>
      </c>
      <c r="AF9" s="4" t="s">
        <v>4</v>
      </c>
      <c r="AG9" s="4" t="s">
        <v>4</v>
      </c>
    </row>
    <row r="10" spans="1:33" x14ac:dyDescent="0.25">
      <c r="A10" s="3" t="s">
        <v>102</v>
      </c>
      <c r="B10" s="3" t="s">
        <v>17</v>
      </c>
      <c r="C10" s="3" t="s">
        <v>3</v>
      </c>
      <c r="D10" s="4" t="s">
        <v>5</v>
      </c>
      <c r="E10" s="4" t="s">
        <v>5</v>
      </c>
      <c r="F10" s="4" t="s">
        <v>5</v>
      </c>
      <c r="G10" s="4" t="s">
        <v>7</v>
      </c>
      <c r="H10" s="4" t="s">
        <v>7</v>
      </c>
      <c r="I10" s="4" t="s">
        <v>5</v>
      </c>
      <c r="J10" s="4" t="s">
        <v>6</v>
      </c>
      <c r="K10" s="4" t="s">
        <v>4</v>
      </c>
      <c r="L10" s="4" t="s">
        <v>6</v>
      </c>
      <c r="M10" s="4" t="s">
        <v>4</v>
      </c>
      <c r="N10" s="4" t="s">
        <v>7</v>
      </c>
      <c r="O10" s="4" t="s">
        <v>7</v>
      </c>
      <c r="P10" s="4" t="s">
        <v>5</v>
      </c>
      <c r="Q10" s="4" t="s">
        <v>8</v>
      </c>
      <c r="R10" s="4" t="s">
        <v>6</v>
      </c>
      <c r="S10" s="4" t="s">
        <v>8</v>
      </c>
      <c r="T10" s="4" t="s">
        <v>8</v>
      </c>
      <c r="U10" s="4" t="s">
        <v>7</v>
      </c>
      <c r="V10" s="4" t="s">
        <v>7</v>
      </c>
      <c r="W10" s="4" t="s">
        <v>4</v>
      </c>
      <c r="X10" s="4" t="s">
        <v>6</v>
      </c>
      <c r="Y10" s="4" t="s">
        <v>5</v>
      </c>
      <c r="Z10" s="4" t="s">
        <v>4</v>
      </c>
      <c r="AA10" s="4" t="s">
        <v>4</v>
      </c>
      <c r="AB10" s="4" t="s">
        <v>7</v>
      </c>
      <c r="AC10" s="4" t="s">
        <v>7</v>
      </c>
      <c r="AD10" s="4" t="s">
        <v>4</v>
      </c>
      <c r="AE10" s="4" t="s">
        <v>6</v>
      </c>
      <c r="AF10" s="4" t="s">
        <v>6</v>
      </c>
      <c r="AG10" s="4" t="s">
        <v>6</v>
      </c>
    </row>
    <row r="11" spans="1:33" x14ac:dyDescent="0.25">
      <c r="A11" s="3" t="s">
        <v>103</v>
      </c>
      <c r="B11" s="3" t="s">
        <v>18</v>
      </c>
      <c r="C11" s="3" t="s">
        <v>3</v>
      </c>
      <c r="D11" s="4" t="s">
        <v>6</v>
      </c>
      <c r="E11" s="4" t="s">
        <v>6</v>
      </c>
      <c r="F11" s="4" t="s">
        <v>6</v>
      </c>
      <c r="G11" s="4" t="s">
        <v>7</v>
      </c>
      <c r="H11" s="4" t="s">
        <v>7</v>
      </c>
      <c r="I11" s="4" t="s">
        <v>8</v>
      </c>
      <c r="J11" s="4" t="s">
        <v>4</v>
      </c>
      <c r="K11" s="4" t="s">
        <v>4</v>
      </c>
      <c r="L11" s="4" t="s">
        <v>5</v>
      </c>
      <c r="M11" s="4" t="s">
        <v>5</v>
      </c>
      <c r="N11" s="4" t="s">
        <v>7</v>
      </c>
      <c r="O11" s="4" t="s">
        <v>7</v>
      </c>
      <c r="P11" s="4" t="s">
        <v>8</v>
      </c>
      <c r="Q11" s="4" t="s">
        <v>6</v>
      </c>
      <c r="R11" s="4" t="s">
        <v>6</v>
      </c>
      <c r="S11" s="4" t="s">
        <v>6</v>
      </c>
      <c r="T11" s="4" t="s">
        <v>8</v>
      </c>
      <c r="U11" s="4" t="s">
        <v>7</v>
      </c>
      <c r="V11" s="4" t="s">
        <v>7</v>
      </c>
      <c r="W11" s="4" t="s">
        <v>5</v>
      </c>
      <c r="X11" s="4" t="s">
        <v>5</v>
      </c>
      <c r="Y11" s="4" t="s">
        <v>5</v>
      </c>
      <c r="Z11" s="4" t="s">
        <v>4</v>
      </c>
      <c r="AA11" s="4" t="s">
        <v>4</v>
      </c>
      <c r="AB11" s="4" t="s">
        <v>7</v>
      </c>
      <c r="AC11" s="4" t="s">
        <v>7</v>
      </c>
      <c r="AD11" s="4" t="s">
        <v>4</v>
      </c>
      <c r="AE11" s="4" t="s">
        <v>6</v>
      </c>
      <c r="AF11" s="4" t="s">
        <v>4</v>
      </c>
      <c r="AG11" s="4" t="s">
        <v>4</v>
      </c>
    </row>
    <row r="12" spans="1:33" x14ac:dyDescent="0.25">
      <c r="A12" s="3" t="s">
        <v>104</v>
      </c>
      <c r="B12" s="3" t="s">
        <v>19</v>
      </c>
      <c r="C12" s="3" t="s">
        <v>3</v>
      </c>
      <c r="D12" s="4" t="s">
        <v>5</v>
      </c>
      <c r="E12" s="4" t="s">
        <v>5</v>
      </c>
      <c r="F12" s="4" t="s">
        <v>5</v>
      </c>
      <c r="G12" s="4" t="s">
        <v>7</v>
      </c>
      <c r="H12" s="4" t="s">
        <v>7</v>
      </c>
      <c r="I12" s="4" t="s">
        <v>6</v>
      </c>
      <c r="J12" s="4" t="s">
        <v>8</v>
      </c>
      <c r="K12" s="4" t="s">
        <v>8</v>
      </c>
      <c r="L12" s="4" t="s">
        <v>6</v>
      </c>
      <c r="M12" s="4" t="s">
        <v>5</v>
      </c>
      <c r="N12" s="4" t="s">
        <v>7</v>
      </c>
      <c r="O12" s="4" t="s">
        <v>7</v>
      </c>
      <c r="P12" s="4" t="s">
        <v>5</v>
      </c>
      <c r="Q12" s="4" t="s">
        <v>4</v>
      </c>
      <c r="R12" s="4" t="s">
        <v>8</v>
      </c>
      <c r="S12" s="4" t="s">
        <v>8</v>
      </c>
      <c r="T12" s="4" t="s">
        <v>4</v>
      </c>
      <c r="U12" s="4" t="s">
        <v>7</v>
      </c>
      <c r="V12" s="4" t="s">
        <v>7</v>
      </c>
      <c r="W12" s="4" t="s">
        <v>5</v>
      </c>
      <c r="X12" s="4" t="s">
        <v>6</v>
      </c>
      <c r="Y12" s="4" t="s">
        <v>4</v>
      </c>
      <c r="Z12" s="4" t="s">
        <v>6</v>
      </c>
      <c r="AA12" s="4" t="s">
        <v>6</v>
      </c>
      <c r="AB12" s="4" t="s">
        <v>7</v>
      </c>
      <c r="AC12" s="4" t="s">
        <v>7</v>
      </c>
      <c r="AD12" s="4" t="s">
        <v>6</v>
      </c>
      <c r="AE12" s="4" t="s">
        <v>5</v>
      </c>
      <c r="AF12" s="4" t="s">
        <v>6</v>
      </c>
      <c r="AG12" s="4" t="s">
        <v>6</v>
      </c>
    </row>
    <row r="13" spans="1:33" x14ac:dyDescent="0.25">
      <c r="A13" s="3" t="s">
        <v>105</v>
      </c>
      <c r="B13" s="3" t="s">
        <v>20</v>
      </c>
      <c r="C13" s="3" t="s">
        <v>21</v>
      </c>
      <c r="D13" s="4" t="s">
        <v>5</v>
      </c>
      <c r="E13" s="4" t="s">
        <v>5</v>
      </c>
      <c r="F13" s="4" t="s">
        <v>5</v>
      </c>
      <c r="G13" s="4" t="s">
        <v>7</v>
      </c>
      <c r="H13" s="4" t="s">
        <v>7</v>
      </c>
      <c r="I13" s="4" t="s">
        <v>5</v>
      </c>
      <c r="J13" s="4" t="s">
        <v>6</v>
      </c>
      <c r="K13" s="4" t="s">
        <v>8</v>
      </c>
      <c r="L13" s="4" t="s">
        <v>8</v>
      </c>
      <c r="M13" s="4" t="s">
        <v>4</v>
      </c>
      <c r="N13" s="4" t="s">
        <v>7</v>
      </c>
      <c r="O13" s="4" t="s">
        <v>7</v>
      </c>
      <c r="P13" s="4" t="s">
        <v>6</v>
      </c>
      <c r="Q13" s="4" t="s">
        <v>8</v>
      </c>
      <c r="R13" s="4" t="s">
        <v>4</v>
      </c>
      <c r="S13" s="4" t="s">
        <v>6</v>
      </c>
      <c r="T13" s="4" t="s">
        <v>5</v>
      </c>
      <c r="U13" s="4" t="s">
        <v>7</v>
      </c>
      <c r="V13" s="4" t="s">
        <v>7</v>
      </c>
      <c r="W13" s="4" t="s">
        <v>4</v>
      </c>
      <c r="X13" s="4" t="s">
        <v>5</v>
      </c>
      <c r="Y13" s="4" t="s">
        <v>5</v>
      </c>
      <c r="Z13" s="4" t="s">
        <v>8</v>
      </c>
      <c r="AA13" s="4" t="s">
        <v>4</v>
      </c>
      <c r="AB13" s="4" t="s">
        <v>7</v>
      </c>
      <c r="AC13" s="4" t="s">
        <v>7</v>
      </c>
      <c r="AD13" s="4" t="s">
        <v>8</v>
      </c>
      <c r="AE13" s="4" t="s">
        <v>6</v>
      </c>
      <c r="AF13" s="4" t="s">
        <v>8</v>
      </c>
      <c r="AG13" s="4" t="s">
        <v>8</v>
      </c>
    </row>
    <row r="14" spans="1:33" x14ac:dyDescent="0.25">
      <c r="A14" s="3" t="s">
        <v>106</v>
      </c>
      <c r="B14" s="3" t="s">
        <v>22</v>
      </c>
      <c r="C14" s="3" t="s">
        <v>21</v>
      </c>
      <c r="D14" s="4" t="s">
        <v>6</v>
      </c>
      <c r="E14" s="4" t="s">
        <v>6</v>
      </c>
      <c r="F14" s="4" t="s">
        <v>6</v>
      </c>
      <c r="G14" s="4" t="s">
        <v>7</v>
      </c>
      <c r="H14" s="4" t="s">
        <v>7</v>
      </c>
      <c r="I14" s="4" t="s">
        <v>4</v>
      </c>
      <c r="J14" s="4" t="s">
        <v>5</v>
      </c>
      <c r="K14" s="4" t="s">
        <v>5</v>
      </c>
      <c r="L14" s="4" t="s">
        <v>8</v>
      </c>
      <c r="M14" s="4" t="s">
        <v>5</v>
      </c>
      <c r="N14" s="4" t="s">
        <v>7</v>
      </c>
      <c r="O14" s="4" t="s">
        <v>7</v>
      </c>
      <c r="P14" s="4" t="s">
        <v>4</v>
      </c>
      <c r="Q14" s="4" t="s">
        <v>6</v>
      </c>
      <c r="R14" s="4" t="s">
        <v>4</v>
      </c>
      <c r="S14" s="4" t="s">
        <v>8</v>
      </c>
      <c r="T14" s="4" t="s">
        <v>4</v>
      </c>
      <c r="U14" s="4" t="s">
        <v>7</v>
      </c>
      <c r="V14" s="4" t="s">
        <v>7</v>
      </c>
      <c r="W14" s="4" t="s">
        <v>8</v>
      </c>
      <c r="X14" s="4" t="s">
        <v>4</v>
      </c>
      <c r="Y14" s="4" t="s">
        <v>4</v>
      </c>
      <c r="Z14" s="4" t="s">
        <v>5</v>
      </c>
      <c r="AA14" s="4" t="s">
        <v>4</v>
      </c>
      <c r="AB14" s="4" t="s">
        <v>7</v>
      </c>
      <c r="AC14" s="4" t="s">
        <v>7</v>
      </c>
      <c r="AD14" s="4" t="s">
        <v>8</v>
      </c>
      <c r="AE14" s="4" t="s">
        <v>4</v>
      </c>
      <c r="AF14" s="4" t="s">
        <v>5</v>
      </c>
      <c r="AG14" s="4" t="s">
        <v>5</v>
      </c>
    </row>
    <row r="15" spans="1:33" x14ac:dyDescent="0.25">
      <c r="A15" s="3" t="s">
        <v>107</v>
      </c>
      <c r="B15" s="3" t="s">
        <v>23</v>
      </c>
      <c r="C15" s="3" t="s">
        <v>21</v>
      </c>
      <c r="D15" s="4" t="s">
        <v>5</v>
      </c>
      <c r="E15" s="4" t="s">
        <v>5</v>
      </c>
      <c r="F15" s="4" t="s">
        <v>5</v>
      </c>
      <c r="G15" s="4" t="s">
        <v>7</v>
      </c>
      <c r="H15" s="4" t="s">
        <v>7</v>
      </c>
      <c r="I15" s="4" t="s">
        <v>4</v>
      </c>
      <c r="J15" s="4" t="s">
        <v>6</v>
      </c>
      <c r="K15" s="4" t="s">
        <v>8</v>
      </c>
      <c r="L15" s="4" t="s">
        <v>5</v>
      </c>
      <c r="M15" s="4" t="s">
        <v>6</v>
      </c>
      <c r="N15" s="4" t="s">
        <v>7</v>
      </c>
      <c r="O15" s="4" t="s">
        <v>7</v>
      </c>
      <c r="P15" s="4" t="s">
        <v>4</v>
      </c>
      <c r="Q15" s="4" t="s">
        <v>5</v>
      </c>
      <c r="R15" s="4" t="s">
        <v>5</v>
      </c>
      <c r="S15" s="4" t="s">
        <v>6</v>
      </c>
      <c r="T15" s="4" t="s">
        <v>5</v>
      </c>
      <c r="U15" s="4" t="s">
        <v>7</v>
      </c>
      <c r="V15" s="4" t="s">
        <v>7</v>
      </c>
      <c r="W15" s="4" t="s">
        <v>4</v>
      </c>
      <c r="X15" s="4" t="s">
        <v>6</v>
      </c>
      <c r="Y15" s="4" t="s">
        <v>4</v>
      </c>
      <c r="Z15" s="4" t="s">
        <v>6</v>
      </c>
      <c r="AA15" s="4" t="s">
        <v>8</v>
      </c>
      <c r="AB15" s="4" t="s">
        <v>7</v>
      </c>
      <c r="AC15" s="4" t="s">
        <v>7</v>
      </c>
      <c r="AD15" s="4" t="s">
        <v>6</v>
      </c>
      <c r="AE15" s="4" t="s">
        <v>4</v>
      </c>
      <c r="AF15" s="4" t="s">
        <v>5</v>
      </c>
      <c r="AG15" s="4" t="s">
        <v>5</v>
      </c>
    </row>
    <row r="16" spans="1:33" x14ac:dyDescent="0.25">
      <c r="A16" s="3" t="s">
        <v>108</v>
      </c>
      <c r="B16" s="3" t="s">
        <v>24</v>
      </c>
      <c r="C16" s="3" t="s">
        <v>21</v>
      </c>
      <c r="D16" s="4" t="s">
        <v>6</v>
      </c>
      <c r="E16" s="4" t="s">
        <v>6</v>
      </c>
      <c r="F16" s="4" t="s">
        <v>6</v>
      </c>
      <c r="G16" s="4" t="s">
        <v>7</v>
      </c>
      <c r="H16" s="4" t="s">
        <v>7</v>
      </c>
      <c r="I16" s="4" t="s">
        <v>4</v>
      </c>
      <c r="J16" s="4" t="s">
        <v>4</v>
      </c>
      <c r="K16" s="4" t="s">
        <v>4</v>
      </c>
      <c r="L16" s="4" t="s">
        <v>8</v>
      </c>
      <c r="M16" s="4" t="s">
        <v>4</v>
      </c>
      <c r="N16" s="4" t="s">
        <v>7</v>
      </c>
      <c r="O16" s="4" t="s">
        <v>7</v>
      </c>
      <c r="P16" s="4" t="s">
        <v>5</v>
      </c>
      <c r="Q16" s="4" t="s">
        <v>5</v>
      </c>
      <c r="R16" s="4" t="s">
        <v>4</v>
      </c>
      <c r="S16" s="4" t="s">
        <v>6</v>
      </c>
      <c r="T16" s="4" t="s">
        <v>5</v>
      </c>
      <c r="U16" s="4" t="s">
        <v>7</v>
      </c>
      <c r="V16" s="4" t="s">
        <v>7</v>
      </c>
      <c r="W16" s="4" t="s">
        <v>5</v>
      </c>
      <c r="X16" s="4" t="s">
        <v>5</v>
      </c>
      <c r="Y16" s="4" t="s">
        <v>6</v>
      </c>
      <c r="Z16" s="4" t="s">
        <v>8</v>
      </c>
      <c r="AA16" s="4" t="s">
        <v>4</v>
      </c>
      <c r="AB16" s="4" t="s">
        <v>7</v>
      </c>
      <c r="AC16" s="4" t="s">
        <v>7</v>
      </c>
      <c r="AD16" s="4" t="s">
        <v>4</v>
      </c>
      <c r="AE16" s="4" t="s">
        <v>8</v>
      </c>
      <c r="AF16" s="4" t="s">
        <v>5</v>
      </c>
      <c r="AG16" s="4" t="s">
        <v>5</v>
      </c>
    </row>
    <row r="17" spans="1:33" x14ac:dyDescent="0.25">
      <c r="A17" s="3" t="s">
        <v>109</v>
      </c>
      <c r="B17" s="3" t="s">
        <v>25</v>
      </c>
      <c r="C17" s="3" t="s">
        <v>21</v>
      </c>
      <c r="D17" s="4" t="s">
        <v>4</v>
      </c>
      <c r="E17" s="4" t="s">
        <v>4</v>
      </c>
      <c r="F17" s="4" t="s">
        <v>4</v>
      </c>
      <c r="G17" s="4" t="s">
        <v>7</v>
      </c>
      <c r="H17" s="4" t="s">
        <v>7</v>
      </c>
      <c r="I17" s="4" t="s">
        <v>8</v>
      </c>
      <c r="J17" s="4" t="s">
        <v>5</v>
      </c>
      <c r="K17" s="4" t="s">
        <v>6</v>
      </c>
      <c r="L17" s="4" t="s">
        <v>4</v>
      </c>
      <c r="M17" s="4" t="s">
        <v>6</v>
      </c>
      <c r="N17" s="4" t="s">
        <v>7</v>
      </c>
      <c r="O17" s="4" t="s">
        <v>7</v>
      </c>
      <c r="P17" s="4" t="s">
        <v>5</v>
      </c>
      <c r="Q17" s="4" t="s">
        <v>5</v>
      </c>
      <c r="R17" s="4" t="s">
        <v>5</v>
      </c>
      <c r="S17" s="4" t="s">
        <v>8</v>
      </c>
      <c r="T17" s="4" t="s">
        <v>8</v>
      </c>
      <c r="U17" s="4" t="s">
        <v>7</v>
      </c>
      <c r="V17" s="4" t="s">
        <v>7</v>
      </c>
      <c r="W17" s="4" t="s">
        <v>4</v>
      </c>
      <c r="X17" s="4" t="s">
        <v>8</v>
      </c>
      <c r="Y17" s="4" t="s">
        <v>8</v>
      </c>
      <c r="Z17" s="4" t="s">
        <v>8</v>
      </c>
      <c r="AA17" s="4" t="s">
        <v>8</v>
      </c>
      <c r="AB17" s="4" t="s">
        <v>7</v>
      </c>
      <c r="AC17" s="4" t="s">
        <v>7</v>
      </c>
      <c r="AD17" s="4" t="s">
        <v>8</v>
      </c>
      <c r="AE17" s="4" t="s">
        <v>4</v>
      </c>
      <c r="AF17" s="4" t="s">
        <v>5</v>
      </c>
      <c r="AG17" s="4" t="s">
        <v>5</v>
      </c>
    </row>
    <row r="18" spans="1:33" x14ac:dyDescent="0.25">
      <c r="A18" s="3" t="s">
        <v>110</v>
      </c>
      <c r="B18" s="3" t="s">
        <v>26</v>
      </c>
      <c r="C18" s="3" t="s">
        <v>21</v>
      </c>
      <c r="D18" s="4" t="s">
        <v>8</v>
      </c>
      <c r="E18" s="4" t="s">
        <v>8</v>
      </c>
      <c r="F18" s="4" t="s">
        <v>8</v>
      </c>
      <c r="G18" s="4" t="s">
        <v>7</v>
      </c>
      <c r="H18" s="4" t="s">
        <v>7</v>
      </c>
      <c r="I18" s="4" t="s">
        <v>4</v>
      </c>
      <c r="J18" s="4" t="s">
        <v>5</v>
      </c>
      <c r="K18" s="4" t="s">
        <v>4</v>
      </c>
      <c r="L18" s="4" t="s">
        <v>8</v>
      </c>
      <c r="M18" s="4" t="s">
        <v>8</v>
      </c>
      <c r="N18" s="4" t="s">
        <v>7</v>
      </c>
      <c r="O18" s="4" t="s">
        <v>7</v>
      </c>
      <c r="P18" s="4" t="s">
        <v>6</v>
      </c>
      <c r="Q18" s="4" t="s">
        <v>6</v>
      </c>
      <c r="R18" s="4" t="s">
        <v>5</v>
      </c>
      <c r="S18" s="4" t="s">
        <v>5</v>
      </c>
      <c r="T18" s="4" t="s">
        <v>5</v>
      </c>
      <c r="U18" s="4" t="s">
        <v>7</v>
      </c>
      <c r="V18" s="4" t="s">
        <v>7</v>
      </c>
      <c r="W18" s="4" t="s">
        <v>8</v>
      </c>
      <c r="X18" s="4" t="s">
        <v>5</v>
      </c>
      <c r="Y18" s="4" t="s">
        <v>6</v>
      </c>
      <c r="Z18" s="4" t="s">
        <v>6</v>
      </c>
      <c r="AA18" s="4" t="s">
        <v>5</v>
      </c>
      <c r="AB18" s="4" t="s">
        <v>7</v>
      </c>
      <c r="AC18" s="4" t="s">
        <v>7</v>
      </c>
      <c r="AD18" s="4" t="s">
        <v>5</v>
      </c>
      <c r="AE18" s="4" t="s">
        <v>5</v>
      </c>
      <c r="AF18" s="4" t="s">
        <v>8</v>
      </c>
      <c r="AG18" s="4" t="s">
        <v>8</v>
      </c>
    </row>
    <row r="19" spans="1:33" x14ac:dyDescent="0.25">
      <c r="A19" s="3" t="s">
        <v>111</v>
      </c>
      <c r="B19" s="3" t="s">
        <v>27</v>
      </c>
      <c r="C19" s="3" t="s">
        <v>21</v>
      </c>
      <c r="D19" s="4" t="s">
        <v>4</v>
      </c>
      <c r="E19" s="4" t="s">
        <v>4</v>
      </c>
      <c r="F19" s="4" t="s">
        <v>4</v>
      </c>
      <c r="G19" s="4" t="s">
        <v>7</v>
      </c>
      <c r="H19" s="4" t="s">
        <v>7</v>
      </c>
      <c r="I19" s="4" t="s">
        <v>5</v>
      </c>
      <c r="J19" s="4" t="s">
        <v>5</v>
      </c>
      <c r="K19" s="4" t="s">
        <v>5</v>
      </c>
      <c r="L19" s="4" t="s">
        <v>5</v>
      </c>
      <c r="M19" s="4" t="s">
        <v>4</v>
      </c>
      <c r="N19" s="4" t="s">
        <v>7</v>
      </c>
      <c r="O19" s="4" t="s">
        <v>7</v>
      </c>
      <c r="P19" s="4" t="s">
        <v>8</v>
      </c>
      <c r="Q19" s="4" t="s">
        <v>6</v>
      </c>
      <c r="R19" s="4" t="s">
        <v>8</v>
      </c>
      <c r="S19" s="4" t="s">
        <v>6</v>
      </c>
      <c r="T19" s="4" t="s">
        <v>8</v>
      </c>
      <c r="U19" s="4" t="s">
        <v>7</v>
      </c>
      <c r="V19" s="4" t="s">
        <v>7</v>
      </c>
      <c r="W19" s="4" t="s">
        <v>6</v>
      </c>
      <c r="X19" s="4" t="s">
        <v>6</v>
      </c>
      <c r="Y19" s="4" t="s">
        <v>6</v>
      </c>
      <c r="Z19" s="4" t="s">
        <v>4</v>
      </c>
      <c r="AA19" s="4" t="s">
        <v>4</v>
      </c>
      <c r="AB19" s="4" t="s">
        <v>7</v>
      </c>
      <c r="AC19" s="4" t="s">
        <v>7</v>
      </c>
      <c r="AD19" s="4" t="s">
        <v>5</v>
      </c>
      <c r="AE19" s="4" t="s">
        <v>4</v>
      </c>
      <c r="AF19" s="4" t="s">
        <v>8</v>
      </c>
      <c r="AG19" s="4" t="s">
        <v>8</v>
      </c>
    </row>
    <row r="20" spans="1:33" x14ac:dyDescent="0.25">
      <c r="A20" s="3" t="s">
        <v>112</v>
      </c>
      <c r="B20" s="3" t="s">
        <v>28</v>
      </c>
      <c r="C20" s="3" t="s">
        <v>21</v>
      </c>
      <c r="D20" s="4" t="s">
        <v>5</v>
      </c>
      <c r="E20" s="4" t="s">
        <v>5</v>
      </c>
      <c r="F20" s="4" t="s">
        <v>5</v>
      </c>
      <c r="G20" s="4" t="s">
        <v>7</v>
      </c>
      <c r="H20" s="4" t="s">
        <v>7</v>
      </c>
      <c r="I20" s="4" t="s">
        <v>6</v>
      </c>
      <c r="J20" s="4" t="s">
        <v>8</v>
      </c>
      <c r="K20" s="4" t="s">
        <v>5</v>
      </c>
      <c r="L20" s="4" t="s">
        <v>4</v>
      </c>
      <c r="M20" s="4" t="s">
        <v>4</v>
      </c>
      <c r="N20" s="4" t="s">
        <v>7</v>
      </c>
      <c r="O20" s="4" t="s">
        <v>7</v>
      </c>
      <c r="P20" s="4" t="s">
        <v>8</v>
      </c>
      <c r="Q20" s="4" t="s">
        <v>4</v>
      </c>
      <c r="R20" s="4" t="s">
        <v>8</v>
      </c>
      <c r="S20" s="4" t="s">
        <v>5</v>
      </c>
      <c r="T20" s="4" t="s">
        <v>4</v>
      </c>
      <c r="U20" s="4" t="s">
        <v>7</v>
      </c>
      <c r="V20" s="4" t="s">
        <v>7</v>
      </c>
      <c r="W20" s="4" t="s">
        <v>6</v>
      </c>
      <c r="X20" s="4" t="s">
        <v>4</v>
      </c>
      <c r="Y20" s="4" t="s">
        <v>4</v>
      </c>
      <c r="Z20" s="4" t="s">
        <v>6</v>
      </c>
      <c r="AA20" s="4" t="s">
        <v>8</v>
      </c>
      <c r="AB20" s="4" t="s">
        <v>7</v>
      </c>
      <c r="AC20" s="4" t="s">
        <v>7</v>
      </c>
      <c r="AD20" s="4" t="s">
        <v>4</v>
      </c>
      <c r="AE20" s="4" t="s">
        <v>8</v>
      </c>
      <c r="AF20" s="4" t="s">
        <v>4</v>
      </c>
      <c r="AG20" s="4" t="s">
        <v>4</v>
      </c>
    </row>
    <row r="21" spans="1:33" x14ac:dyDescent="0.25">
      <c r="A21" s="3" t="s">
        <v>113</v>
      </c>
      <c r="B21" s="3" t="s">
        <v>29</v>
      </c>
      <c r="C21" s="3" t="s">
        <v>21</v>
      </c>
      <c r="D21" s="4" t="s">
        <v>10</v>
      </c>
      <c r="E21" s="4" t="s">
        <v>10</v>
      </c>
      <c r="F21" s="4" t="s">
        <v>10</v>
      </c>
      <c r="G21" s="4" t="s">
        <v>7</v>
      </c>
      <c r="H21" s="4" t="s">
        <v>7</v>
      </c>
      <c r="I21" s="4" t="s">
        <v>6</v>
      </c>
      <c r="J21" s="4" t="s">
        <v>4</v>
      </c>
      <c r="K21" s="4" t="s">
        <v>8</v>
      </c>
      <c r="L21" s="4" t="s">
        <v>13</v>
      </c>
      <c r="M21" s="4" t="s">
        <v>5</v>
      </c>
      <c r="N21" s="4" t="s">
        <v>7</v>
      </c>
      <c r="O21" s="4" t="s">
        <v>7</v>
      </c>
      <c r="P21" s="4" t="s">
        <v>6</v>
      </c>
      <c r="Q21" s="4" t="s">
        <v>5</v>
      </c>
      <c r="R21" s="4" t="s">
        <v>6</v>
      </c>
      <c r="S21" s="4" t="s">
        <v>8</v>
      </c>
      <c r="T21" s="4" t="s">
        <v>8</v>
      </c>
      <c r="U21" s="4" t="s">
        <v>7</v>
      </c>
      <c r="V21" s="4" t="s">
        <v>7</v>
      </c>
      <c r="W21" s="4" t="s">
        <v>4</v>
      </c>
      <c r="X21" s="4" t="s">
        <v>4</v>
      </c>
      <c r="Y21" s="4" t="s">
        <v>5</v>
      </c>
      <c r="Z21" s="4" t="s">
        <v>6</v>
      </c>
      <c r="AA21" s="4" t="s">
        <v>5</v>
      </c>
      <c r="AB21" s="4" t="s">
        <v>7</v>
      </c>
      <c r="AC21" s="4" t="s">
        <v>7</v>
      </c>
      <c r="AD21" s="4" t="s">
        <v>8</v>
      </c>
      <c r="AE21" s="4" t="s">
        <v>4</v>
      </c>
      <c r="AF21" s="4" t="s">
        <v>5</v>
      </c>
      <c r="AG21" s="4" t="s">
        <v>5</v>
      </c>
    </row>
    <row r="22" spans="1:33" x14ac:dyDescent="0.25">
      <c r="A22" s="3" t="s">
        <v>114</v>
      </c>
      <c r="B22" s="3" t="s">
        <v>30</v>
      </c>
      <c r="C22" s="3" t="s">
        <v>21</v>
      </c>
      <c r="D22" s="4" t="s">
        <v>6</v>
      </c>
      <c r="E22" s="4" t="s">
        <v>6</v>
      </c>
      <c r="F22" s="4" t="s">
        <v>6</v>
      </c>
      <c r="G22" s="4" t="s">
        <v>7</v>
      </c>
      <c r="H22" s="4" t="s">
        <v>7</v>
      </c>
      <c r="I22" s="4" t="s">
        <v>5</v>
      </c>
      <c r="J22" s="4" t="s">
        <v>6</v>
      </c>
      <c r="K22" s="4" t="s">
        <v>4</v>
      </c>
      <c r="L22" s="4" t="s">
        <v>5</v>
      </c>
      <c r="M22" s="4" t="s">
        <v>8</v>
      </c>
      <c r="N22" s="4" t="s">
        <v>7</v>
      </c>
      <c r="O22" s="4" t="s">
        <v>7</v>
      </c>
      <c r="P22" s="4" t="s">
        <v>8</v>
      </c>
      <c r="Q22" s="4" t="s">
        <v>5</v>
      </c>
      <c r="R22" s="4" t="s">
        <v>6</v>
      </c>
      <c r="S22" s="4" t="s">
        <v>5</v>
      </c>
      <c r="T22" s="4" t="s">
        <v>6</v>
      </c>
      <c r="U22" s="4" t="s">
        <v>7</v>
      </c>
      <c r="V22" s="4" t="s">
        <v>7</v>
      </c>
      <c r="W22" s="4" t="s">
        <v>8</v>
      </c>
      <c r="X22" s="4" t="s">
        <v>5</v>
      </c>
      <c r="Y22" s="4" t="s">
        <v>4</v>
      </c>
      <c r="Z22" s="4" t="s">
        <v>4</v>
      </c>
      <c r="AA22" s="4" t="s">
        <v>8</v>
      </c>
      <c r="AB22" s="4" t="s">
        <v>7</v>
      </c>
      <c r="AC22" s="4" t="s">
        <v>7</v>
      </c>
      <c r="AD22" s="4" t="s">
        <v>8</v>
      </c>
      <c r="AE22" s="4" t="s">
        <v>4</v>
      </c>
      <c r="AF22" s="4" t="s">
        <v>6</v>
      </c>
      <c r="AG22" s="4" t="s">
        <v>6</v>
      </c>
    </row>
    <row r="23" spans="1:33" x14ac:dyDescent="0.25">
      <c r="A23" s="3" t="s">
        <v>115</v>
      </c>
      <c r="B23" s="3" t="s">
        <v>31</v>
      </c>
      <c r="C23" s="3" t="s">
        <v>21</v>
      </c>
      <c r="D23" s="4" t="s">
        <v>8</v>
      </c>
      <c r="E23" s="4" t="s">
        <v>8</v>
      </c>
      <c r="F23" s="4" t="s">
        <v>8</v>
      </c>
      <c r="G23" s="4" t="s">
        <v>7</v>
      </c>
      <c r="H23" s="4" t="s">
        <v>7</v>
      </c>
      <c r="I23" s="4" t="s">
        <v>6</v>
      </c>
      <c r="J23" s="4" t="s">
        <v>6</v>
      </c>
      <c r="K23" s="4" t="s">
        <v>4</v>
      </c>
      <c r="L23" s="4" t="s">
        <v>6</v>
      </c>
      <c r="M23" s="4" t="s">
        <v>5</v>
      </c>
      <c r="N23" s="4" t="s">
        <v>7</v>
      </c>
      <c r="O23" s="4" t="s">
        <v>7</v>
      </c>
      <c r="P23" s="4" t="s">
        <v>5</v>
      </c>
      <c r="Q23" s="4" t="s">
        <v>5</v>
      </c>
      <c r="R23" s="4" t="s">
        <v>4</v>
      </c>
      <c r="S23" s="4" t="s">
        <v>4</v>
      </c>
      <c r="T23" s="4" t="s">
        <v>5</v>
      </c>
      <c r="U23" s="4" t="s">
        <v>7</v>
      </c>
      <c r="V23" s="4" t="s">
        <v>7</v>
      </c>
      <c r="W23" s="4" t="s">
        <v>4</v>
      </c>
      <c r="X23" s="4" t="s">
        <v>4</v>
      </c>
      <c r="Y23" s="4" t="s">
        <v>4</v>
      </c>
      <c r="Z23" s="4" t="s">
        <v>6</v>
      </c>
      <c r="AA23" s="4" t="s">
        <v>8</v>
      </c>
      <c r="AB23" s="4" t="s">
        <v>7</v>
      </c>
      <c r="AC23" s="4" t="s">
        <v>7</v>
      </c>
      <c r="AD23" s="4" t="s">
        <v>5</v>
      </c>
      <c r="AE23" s="4" t="s">
        <v>4</v>
      </c>
      <c r="AF23" s="4" t="s">
        <v>5</v>
      </c>
      <c r="AG23" s="4" t="s">
        <v>5</v>
      </c>
    </row>
    <row r="24" spans="1:33" x14ac:dyDescent="0.25">
      <c r="A24" s="3" t="s">
        <v>116</v>
      </c>
      <c r="B24" s="3" t="s">
        <v>32</v>
      </c>
      <c r="C24" s="3" t="s">
        <v>21</v>
      </c>
      <c r="D24" s="4" t="s">
        <v>8</v>
      </c>
      <c r="E24" s="4" t="s">
        <v>8</v>
      </c>
      <c r="F24" s="4" t="s">
        <v>8</v>
      </c>
      <c r="G24" s="4" t="s">
        <v>7</v>
      </c>
      <c r="H24" s="4" t="s">
        <v>7</v>
      </c>
      <c r="I24" s="4" t="s">
        <v>4</v>
      </c>
      <c r="J24" s="4" t="s">
        <v>8</v>
      </c>
      <c r="K24" s="4" t="s">
        <v>5</v>
      </c>
      <c r="L24" s="4" t="s">
        <v>4</v>
      </c>
      <c r="M24" s="4" t="s">
        <v>6</v>
      </c>
      <c r="N24" s="4" t="s">
        <v>7</v>
      </c>
      <c r="O24" s="4" t="s">
        <v>7</v>
      </c>
      <c r="P24" s="4" t="s">
        <v>4</v>
      </c>
      <c r="Q24" s="4" t="s">
        <v>8</v>
      </c>
      <c r="R24" s="4" t="s">
        <v>8</v>
      </c>
      <c r="S24" s="4" t="s">
        <v>5</v>
      </c>
      <c r="T24" s="4" t="s">
        <v>5</v>
      </c>
      <c r="U24" s="4" t="s">
        <v>7</v>
      </c>
      <c r="V24" s="4" t="s">
        <v>7</v>
      </c>
      <c r="W24" s="4" t="s">
        <v>6</v>
      </c>
      <c r="X24" s="4" t="s">
        <v>6</v>
      </c>
      <c r="Y24" s="4" t="s">
        <v>8</v>
      </c>
      <c r="Z24" s="4" t="s">
        <v>8</v>
      </c>
      <c r="AA24" s="4" t="s">
        <v>4</v>
      </c>
      <c r="AB24" s="4" t="s">
        <v>7</v>
      </c>
      <c r="AC24" s="4" t="s">
        <v>7</v>
      </c>
      <c r="AD24" s="4" t="s">
        <v>4</v>
      </c>
      <c r="AE24" s="4" t="s">
        <v>8</v>
      </c>
      <c r="AF24" s="4" t="s">
        <v>5</v>
      </c>
      <c r="AG24" s="4" t="s">
        <v>5</v>
      </c>
    </row>
    <row r="25" spans="1:33" x14ac:dyDescent="0.25">
      <c r="A25" s="3" t="s">
        <v>117</v>
      </c>
      <c r="B25" s="3" t="s">
        <v>33</v>
      </c>
      <c r="C25" s="3" t="s">
        <v>21</v>
      </c>
      <c r="D25" s="4" t="s">
        <v>5</v>
      </c>
      <c r="E25" s="4" t="s">
        <v>5</v>
      </c>
      <c r="F25" s="4" t="s">
        <v>5</v>
      </c>
      <c r="G25" s="4" t="s">
        <v>7</v>
      </c>
      <c r="H25" s="4" t="s">
        <v>7</v>
      </c>
      <c r="I25" s="4" t="s">
        <v>8</v>
      </c>
      <c r="J25" s="4" t="s">
        <v>6</v>
      </c>
      <c r="K25" s="4" t="s">
        <v>6</v>
      </c>
      <c r="L25" s="4" t="s">
        <v>4</v>
      </c>
      <c r="M25" s="4" t="s">
        <v>5</v>
      </c>
      <c r="N25" s="4" t="s">
        <v>7</v>
      </c>
      <c r="O25" s="4" t="s">
        <v>7</v>
      </c>
      <c r="P25" s="4" t="s">
        <v>8</v>
      </c>
      <c r="Q25" s="4" t="s">
        <v>6</v>
      </c>
      <c r="R25" s="4" t="s">
        <v>5</v>
      </c>
      <c r="S25" s="4" t="s">
        <v>4</v>
      </c>
      <c r="T25" s="4" t="s">
        <v>8</v>
      </c>
      <c r="U25" s="4" t="s">
        <v>7</v>
      </c>
      <c r="V25" s="4" t="s">
        <v>7</v>
      </c>
      <c r="W25" s="4" t="s">
        <v>5</v>
      </c>
      <c r="X25" s="4" t="s">
        <v>5</v>
      </c>
      <c r="Y25" s="4" t="s">
        <v>8</v>
      </c>
      <c r="Z25" s="4" t="s">
        <v>6</v>
      </c>
      <c r="AA25" s="4" t="s">
        <v>8</v>
      </c>
      <c r="AB25" s="4" t="s">
        <v>7</v>
      </c>
      <c r="AC25" s="4" t="s">
        <v>7</v>
      </c>
      <c r="AD25" s="4" t="s">
        <v>4</v>
      </c>
      <c r="AE25" s="4" t="s">
        <v>5</v>
      </c>
      <c r="AF25" s="4" t="s">
        <v>4</v>
      </c>
      <c r="AG25" s="4" t="s">
        <v>4</v>
      </c>
    </row>
    <row r="26" spans="1:33" x14ac:dyDescent="0.25">
      <c r="A26" s="3" t="s">
        <v>118</v>
      </c>
      <c r="B26" s="3" t="s">
        <v>34</v>
      </c>
      <c r="C26" s="3" t="s">
        <v>21</v>
      </c>
      <c r="D26" s="4" t="s">
        <v>5</v>
      </c>
      <c r="E26" s="4" t="s">
        <v>5</v>
      </c>
      <c r="F26" s="4" t="s">
        <v>5</v>
      </c>
      <c r="G26" s="4" t="s">
        <v>7</v>
      </c>
      <c r="H26" s="4" t="s">
        <v>7</v>
      </c>
      <c r="I26" s="4" t="s">
        <v>5</v>
      </c>
      <c r="J26" s="4" t="s">
        <v>6</v>
      </c>
      <c r="K26" s="4" t="s">
        <v>4</v>
      </c>
      <c r="L26" s="4" t="s">
        <v>5</v>
      </c>
      <c r="M26" s="4" t="s">
        <v>8</v>
      </c>
      <c r="N26" s="4" t="s">
        <v>7</v>
      </c>
      <c r="O26" s="4" t="s">
        <v>7</v>
      </c>
      <c r="P26" s="4" t="s">
        <v>6</v>
      </c>
      <c r="Q26" s="4" t="s">
        <v>5</v>
      </c>
      <c r="R26" s="4" t="s">
        <v>6</v>
      </c>
      <c r="S26" s="4" t="s">
        <v>4</v>
      </c>
      <c r="T26" s="4" t="s">
        <v>4</v>
      </c>
      <c r="U26" s="4" t="s">
        <v>7</v>
      </c>
      <c r="V26" s="4" t="s">
        <v>7</v>
      </c>
      <c r="W26" s="4" t="s">
        <v>4</v>
      </c>
      <c r="X26" s="4" t="s">
        <v>4</v>
      </c>
      <c r="Y26" s="4" t="s">
        <v>6</v>
      </c>
      <c r="Z26" s="4" t="s">
        <v>5</v>
      </c>
      <c r="AA26" s="4" t="s">
        <v>8</v>
      </c>
      <c r="AB26" s="4" t="s">
        <v>7</v>
      </c>
      <c r="AC26" s="4" t="s">
        <v>7</v>
      </c>
      <c r="AD26" s="4" t="s">
        <v>6</v>
      </c>
      <c r="AE26" s="4" t="s">
        <v>5</v>
      </c>
      <c r="AF26" s="4" t="s">
        <v>6</v>
      </c>
      <c r="AG26" s="4" t="s">
        <v>6</v>
      </c>
    </row>
    <row r="27" spans="1:33" x14ac:dyDescent="0.25">
      <c r="A27" s="3" t="s">
        <v>119</v>
      </c>
      <c r="B27" s="3" t="s">
        <v>35</v>
      </c>
      <c r="C27" s="3" t="s">
        <v>21</v>
      </c>
      <c r="D27" s="4" t="s">
        <v>4</v>
      </c>
      <c r="E27" s="4" t="s">
        <v>4</v>
      </c>
      <c r="F27" s="4" t="s">
        <v>4</v>
      </c>
      <c r="G27" s="4" t="s">
        <v>7</v>
      </c>
      <c r="H27" s="4" t="s">
        <v>7</v>
      </c>
      <c r="I27" s="4" t="s">
        <v>8</v>
      </c>
      <c r="J27" s="4" t="s">
        <v>4</v>
      </c>
      <c r="K27" s="4" t="s">
        <v>4</v>
      </c>
      <c r="L27" s="4" t="s">
        <v>5</v>
      </c>
      <c r="M27" s="4" t="s">
        <v>4</v>
      </c>
      <c r="N27" s="4" t="s">
        <v>7</v>
      </c>
      <c r="O27" s="4" t="s">
        <v>7</v>
      </c>
      <c r="P27" s="4" t="s">
        <v>4</v>
      </c>
      <c r="Q27" s="4" t="s">
        <v>4</v>
      </c>
      <c r="R27" s="4" t="s">
        <v>8</v>
      </c>
      <c r="S27" s="4" t="s">
        <v>8</v>
      </c>
      <c r="T27" s="4" t="s">
        <v>4</v>
      </c>
      <c r="U27" s="4" t="s">
        <v>7</v>
      </c>
      <c r="V27" s="4" t="s">
        <v>7</v>
      </c>
      <c r="W27" s="4" t="s">
        <v>5</v>
      </c>
      <c r="X27" s="4" t="s">
        <v>8</v>
      </c>
      <c r="Y27" s="4" t="s">
        <v>6</v>
      </c>
      <c r="Z27" s="4" t="s">
        <v>5</v>
      </c>
      <c r="AA27" s="4" t="s">
        <v>6</v>
      </c>
      <c r="AB27" s="4" t="s">
        <v>7</v>
      </c>
      <c r="AC27" s="4" t="s">
        <v>7</v>
      </c>
      <c r="AD27" s="4" t="s">
        <v>8</v>
      </c>
      <c r="AE27" s="4" t="s">
        <v>4</v>
      </c>
      <c r="AF27" s="4" t="s">
        <v>8</v>
      </c>
      <c r="AG27" s="4" t="s">
        <v>8</v>
      </c>
    </row>
    <row r="28" spans="1:33" x14ac:dyDescent="0.25">
      <c r="A28" s="3" t="s">
        <v>120</v>
      </c>
      <c r="B28" s="3" t="s">
        <v>36</v>
      </c>
      <c r="C28" s="3" t="s">
        <v>37</v>
      </c>
      <c r="D28" s="4" t="s">
        <v>4</v>
      </c>
      <c r="E28" s="4" t="s">
        <v>4</v>
      </c>
      <c r="F28" s="4" t="s">
        <v>4</v>
      </c>
      <c r="G28" s="4" t="s">
        <v>7</v>
      </c>
      <c r="H28" s="4" t="s">
        <v>7</v>
      </c>
      <c r="I28" s="4" t="s">
        <v>5</v>
      </c>
      <c r="J28" s="4" t="s">
        <v>8</v>
      </c>
      <c r="K28" s="4" t="s">
        <v>6</v>
      </c>
      <c r="L28" s="4" t="s">
        <v>8</v>
      </c>
      <c r="M28" s="4" t="s">
        <v>8</v>
      </c>
      <c r="N28" s="4" t="s">
        <v>7</v>
      </c>
      <c r="O28" s="4" t="s">
        <v>7</v>
      </c>
      <c r="P28" s="4" t="s">
        <v>6</v>
      </c>
      <c r="Q28" s="4" t="s">
        <v>6</v>
      </c>
      <c r="R28" s="4" t="s">
        <v>4</v>
      </c>
      <c r="S28" s="4" t="s">
        <v>6</v>
      </c>
      <c r="T28" s="4" t="s">
        <v>5</v>
      </c>
      <c r="U28" s="4" t="s">
        <v>7</v>
      </c>
      <c r="V28" s="4" t="s">
        <v>7</v>
      </c>
      <c r="W28" s="4" t="s">
        <v>8</v>
      </c>
      <c r="X28" s="4" t="s">
        <v>8</v>
      </c>
      <c r="Y28" s="4" t="s">
        <v>5</v>
      </c>
      <c r="Z28" s="4" t="s">
        <v>8</v>
      </c>
      <c r="AA28" s="4" t="s">
        <v>6</v>
      </c>
      <c r="AB28" s="4" t="s">
        <v>7</v>
      </c>
      <c r="AC28" s="4" t="s">
        <v>7</v>
      </c>
      <c r="AD28" s="4" t="s">
        <v>8</v>
      </c>
      <c r="AE28" s="4" t="s">
        <v>6</v>
      </c>
      <c r="AF28" s="4" t="s">
        <v>8</v>
      </c>
      <c r="AG28" s="4" t="s">
        <v>8</v>
      </c>
    </row>
    <row r="29" spans="1:33" x14ac:dyDescent="0.25">
      <c r="A29" s="3" t="s">
        <v>121</v>
      </c>
      <c r="B29" s="3" t="s">
        <v>38</v>
      </c>
      <c r="C29" s="3" t="s">
        <v>37</v>
      </c>
      <c r="D29" s="4" t="s">
        <v>6</v>
      </c>
      <c r="E29" s="4" t="s">
        <v>6</v>
      </c>
      <c r="F29" s="4" t="s">
        <v>6</v>
      </c>
      <c r="G29" s="4" t="s">
        <v>7</v>
      </c>
      <c r="H29" s="4" t="s">
        <v>7</v>
      </c>
      <c r="I29" s="4" t="s">
        <v>8</v>
      </c>
      <c r="J29" s="4" t="s">
        <v>6</v>
      </c>
      <c r="K29" s="4" t="s">
        <v>4</v>
      </c>
      <c r="L29" s="4" t="s">
        <v>5</v>
      </c>
      <c r="M29" s="4" t="s">
        <v>8</v>
      </c>
      <c r="N29" s="4" t="s">
        <v>7</v>
      </c>
      <c r="O29" s="4" t="s">
        <v>7</v>
      </c>
      <c r="P29" s="4" t="s">
        <v>6</v>
      </c>
      <c r="Q29" s="4" t="s">
        <v>5</v>
      </c>
      <c r="R29" s="4" t="s">
        <v>5</v>
      </c>
      <c r="S29" s="4" t="s">
        <v>5</v>
      </c>
      <c r="T29" s="4" t="s">
        <v>6</v>
      </c>
      <c r="U29" s="4" t="s">
        <v>7</v>
      </c>
      <c r="V29" s="4" t="s">
        <v>7</v>
      </c>
      <c r="W29" s="4" t="s">
        <v>8</v>
      </c>
      <c r="X29" s="4" t="s">
        <v>6</v>
      </c>
      <c r="Y29" s="4" t="s">
        <v>6</v>
      </c>
      <c r="Z29" s="4" t="s">
        <v>5</v>
      </c>
      <c r="AA29" s="4" t="s">
        <v>8</v>
      </c>
      <c r="AB29" s="4" t="s">
        <v>7</v>
      </c>
      <c r="AC29" s="4" t="s">
        <v>7</v>
      </c>
      <c r="AD29" s="4" t="s">
        <v>6</v>
      </c>
      <c r="AE29" s="4" t="s">
        <v>5</v>
      </c>
      <c r="AF29" s="4" t="s">
        <v>4</v>
      </c>
      <c r="AG29" s="4" t="s">
        <v>4</v>
      </c>
    </row>
    <row r="30" spans="1:33" x14ac:dyDescent="0.25">
      <c r="A30" s="3" t="s">
        <v>122</v>
      </c>
      <c r="B30" s="3" t="s">
        <v>39</v>
      </c>
      <c r="C30" s="3" t="s">
        <v>37</v>
      </c>
      <c r="D30" s="4" t="s">
        <v>4</v>
      </c>
      <c r="E30" s="4" t="s">
        <v>4</v>
      </c>
      <c r="F30" s="4" t="s">
        <v>4</v>
      </c>
      <c r="G30" s="4" t="s">
        <v>7</v>
      </c>
      <c r="H30" s="4" t="s">
        <v>7</v>
      </c>
      <c r="I30" s="4" t="s">
        <v>5</v>
      </c>
      <c r="J30" s="4" t="s">
        <v>5</v>
      </c>
      <c r="K30" s="4" t="s">
        <v>6</v>
      </c>
      <c r="L30" s="4" t="s">
        <v>4</v>
      </c>
      <c r="M30" s="4" t="s">
        <v>5</v>
      </c>
      <c r="N30" s="4" t="s">
        <v>7</v>
      </c>
      <c r="O30" s="4" t="s">
        <v>7</v>
      </c>
      <c r="P30" s="4" t="s">
        <v>5</v>
      </c>
      <c r="Q30" s="4" t="s">
        <v>4</v>
      </c>
      <c r="R30" s="4" t="s">
        <v>8</v>
      </c>
      <c r="S30" s="4" t="s">
        <v>8</v>
      </c>
      <c r="T30" s="4" t="s">
        <v>8</v>
      </c>
      <c r="U30" s="4" t="s">
        <v>7</v>
      </c>
      <c r="V30" s="4" t="s">
        <v>7</v>
      </c>
      <c r="W30" s="4" t="s">
        <v>4</v>
      </c>
      <c r="X30" s="4" t="s">
        <v>4</v>
      </c>
      <c r="Y30" s="4" t="s">
        <v>8</v>
      </c>
      <c r="Z30" s="4" t="s">
        <v>6</v>
      </c>
      <c r="AA30" s="4" t="s">
        <v>6</v>
      </c>
      <c r="AB30" s="4" t="s">
        <v>7</v>
      </c>
      <c r="AC30" s="4" t="s">
        <v>7</v>
      </c>
      <c r="AD30" s="4" t="s">
        <v>6</v>
      </c>
      <c r="AE30" s="4" t="s">
        <v>4</v>
      </c>
      <c r="AF30" s="4" t="s">
        <v>4</v>
      </c>
      <c r="AG30" s="4" t="s">
        <v>4</v>
      </c>
    </row>
    <row r="31" spans="1:33" x14ac:dyDescent="0.25">
      <c r="A31" s="3" t="s">
        <v>123</v>
      </c>
      <c r="B31" s="3" t="s">
        <v>40</v>
      </c>
      <c r="C31" s="3" t="s">
        <v>37</v>
      </c>
      <c r="D31" s="4" t="s">
        <v>6</v>
      </c>
      <c r="E31" s="4" t="s">
        <v>6</v>
      </c>
      <c r="F31" s="4" t="s">
        <v>6</v>
      </c>
      <c r="G31" s="4" t="s">
        <v>7</v>
      </c>
      <c r="H31" s="4" t="s">
        <v>7</v>
      </c>
      <c r="I31" s="4" t="s">
        <v>4</v>
      </c>
      <c r="J31" s="4" t="s">
        <v>4</v>
      </c>
      <c r="K31" s="4" t="s">
        <v>5</v>
      </c>
      <c r="L31" s="4" t="s">
        <v>5</v>
      </c>
      <c r="M31" s="4" t="s">
        <v>8</v>
      </c>
      <c r="N31" s="4" t="s">
        <v>7</v>
      </c>
      <c r="O31" s="4" t="s">
        <v>7</v>
      </c>
      <c r="P31" s="4" t="s">
        <v>8</v>
      </c>
      <c r="Q31" s="4" t="s">
        <v>4</v>
      </c>
      <c r="R31" s="4" t="s">
        <v>6</v>
      </c>
      <c r="S31" s="4" t="s">
        <v>5</v>
      </c>
      <c r="T31" s="4" t="s">
        <v>6</v>
      </c>
      <c r="U31" s="4" t="s">
        <v>7</v>
      </c>
      <c r="V31" s="4" t="s">
        <v>7</v>
      </c>
      <c r="W31" s="4" t="s">
        <v>4</v>
      </c>
      <c r="X31" s="4" t="s">
        <v>4</v>
      </c>
      <c r="Y31" s="4" t="s">
        <v>6</v>
      </c>
      <c r="Z31" s="4" t="s">
        <v>5</v>
      </c>
      <c r="AA31" s="4" t="s">
        <v>6</v>
      </c>
      <c r="AB31" s="4" t="s">
        <v>7</v>
      </c>
      <c r="AC31" s="4" t="s">
        <v>7</v>
      </c>
      <c r="AD31" s="4" t="s">
        <v>5</v>
      </c>
      <c r="AE31" s="4" t="s">
        <v>6</v>
      </c>
      <c r="AF31" s="4" t="s">
        <v>6</v>
      </c>
      <c r="AG31" s="4" t="s">
        <v>6</v>
      </c>
    </row>
    <row r="32" spans="1:33" x14ac:dyDescent="0.25">
      <c r="A32" s="3" t="s">
        <v>124</v>
      </c>
      <c r="B32" s="3" t="s">
        <v>41</v>
      </c>
      <c r="C32" s="3" t="s">
        <v>37</v>
      </c>
      <c r="D32" s="4" t="s">
        <v>5</v>
      </c>
      <c r="E32" s="4" t="s">
        <v>5</v>
      </c>
      <c r="F32" s="4" t="s">
        <v>5</v>
      </c>
      <c r="G32" s="4" t="s">
        <v>7</v>
      </c>
      <c r="H32" s="4" t="s">
        <v>7</v>
      </c>
      <c r="I32" s="4" t="s">
        <v>8</v>
      </c>
      <c r="J32" s="4" t="s">
        <v>5</v>
      </c>
      <c r="K32" s="4" t="s">
        <v>5</v>
      </c>
      <c r="L32" s="4" t="s">
        <v>4</v>
      </c>
      <c r="M32" s="4" t="s">
        <v>5</v>
      </c>
      <c r="N32" s="4" t="s">
        <v>7</v>
      </c>
      <c r="O32" s="4" t="s">
        <v>7</v>
      </c>
      <c r="P32" s="4" t="s">
        <v>4</v>
      </c>
      <c r="Q32" s="4" t="s">
        <v>4</v>
      </c>
      <c r="R32" s="4" t="s">
        <v>8</v>
      </c>
      <c r="S32" s="4" t="s">
        <v>8</v>
      </c>
      <c r="T32" s="4" t="s">
        <v>4</v>
      </c>
      <c r="U32" s="4" t="s">
        <v>7</v>
      </c>
      <c r="V32" s="4" t="s">
        <v>7</v>
      </c>
      <c r="W32" s="4" t="s">
        <v>8</v>
      </c>
      <c r="X32" s="4" t="s">
        <v>4</v>
      </c>
      <c r="Y32" s="4" t="s">
        <v>5</v>
      </c>
      <c r="Z32" s="4" t="s">
        <v>6</v>
      </c>
      <c r="AA32" s="4" t="s">
        <v>5</v>
      </c>
      <c r="AB32" s="4" t="s">
        <v>7</v>
      </c>
      <c r="AC32" s="4" t="s">
        <v>7</v>
      </c>
      <c r="AD32" s="4" t="s">
        <v>8</v>
      </c>
      <c r="AE32" s="4" t="s">
        <v>5</v>
      </c>
      <c r="AF32" s="4" t="s">
        <v>5</v>
      </c>
      <c r="AG32" s="4" t="s">
        <v>5</v>
      </c>
    </row>
    <row r="33" spans="1:33" x14ac:dyDescent="0.25">
      <c r="A33" s="3" t="s">
        <v>125</v>
      </c>
      <c r="B33" s="3" t="s">
        <v>42</v>
      </c>
      <c r="C33" s="3" t="s">
        <v>37</v>
      </c>
      <c r="D33" s="4" t="s">
        <v>4</v>
      </c>
      <c r="E33" s="4" t="s">
        <v>4</v>
      </c>
      <c r="F33" s="4" t="s">
        <v>4</v>
      </c>
      <c r="G33" s="4" t="s">
        <v>7</v>
      </c>
      <c r="H33" s="4" t="s">
        <v>7</v>
      </c>
      <c r="I33" s="4" t="s">
        <v>8</v>
      </c>
      <c r="J33" s="4" t="s">
        <v>4</v>
      </c>
      <c r="K33" s="4" t="s">
        <v>5</v>
      </c>
      <c r="L33" s="4" t="s">
        <v>8</v>
      </c>
      <c r="M33" s="4" t="s">
        <v>8</v>
      </c>
      <c r="N33" s="4" t="s">
        <v>7</v>
      </c>
      <c r="O33" s="4" t="s">
        <v>7</v>
      </c>
      <c r="P33" s="4" t="s">
        <v>8</v>
      </c>
      <c r="Q33" s="4" t="s">
        <v>8</v>
      </c>
      <c r="R33" s="4" t="s">
        <v>4</v>
      </c>
      <c r="S33" s="4" t="s">
        <v>5</v>
      </c>
      <c r="T33" s="4" t="s">
        <v>5</v>
      </c>
      <c r="U33" s="4" t="s">
        <v>7</v>
      </c>
      <c r="V33" s="4" t="s">
        <v>7</v>
      </c>
      <c r="W33" s="4" t="s">
        <v>6</v>
      </c>
      <c r="X33" s="4" t="s">
        <v>6</v>
      </c>
      <c r="Y33" s="4" t="s">
        <v>4</v>
      </c>
      <c r="Z33" s="4" t="s">
        <v>6</v>
      </c>
      <c r="AA33" s="4" t="s">
        <v>4</v>
      </c>
      <c r="AB33" s="4" t="s">
        <v>7</v>
      </c>
      <c r="AC33" s="4" t="s">
        <v>7</v>
      </c>
      <c r="AD33" s="4" t="s">
        <v>8</v>
      </c>
      <c r="AE33" s="4" t="s">
        <v>4</v>
      </c>
      <c r="AF33" s="4" t="s">
        <v>4</v>
      </c>
      <c r="AG33" s="4" t="s">
        <v>4</v>
      </c>
    </row>
    <row r="34" spans="1:33" x14ac:dyDescent="0.25">
      <c r="A34" s="3" t="s">
        <v>126</v>
      </c>
      <c r="B34" s="3" t="s">
        <v>43</v>
      </c>
      <c r="C34" s="3" t="s">
        <v>37</v>
      </c>
      <c r="D34" s="4" t="s">
        <v>6</v>
      </c>
      <c r="E34" s="4" t="s">
        <v>6</v>
      </c>
      <c r="F34" s="4" t="s">
        <v>6</v>
      </c>
      <c r="G34" s="4" t="s">
        <v>7</v>
      </c>
      <c r="H34" s="4" t="s">
        <v>7</v>
      </c>
      <c r="I34" s="4" t="s">
        <v>4</v>
      </c>
      <c r="J34" s="4" t="s">
        <v>5</v>
      </c>
      <c r="K34" s="4" t="s">
        <v>4</v>
      </c>
      <c r="L34" s="4" t="s">
        <v>6</v>
      </c>
      <c r="M34" s="4" t="s">
        <v>5</v>
      </c>
      <c r="N34" s="4" t="s">
        <v>7</v>
      </c>
      <c r="O34" s="4" t="s">
        <v>7</v>
      </c>
      <c r="P34" s="4" t="s">
        <v>6</v>
      </c>
      <c r="Q34" s="4" t="s">
        <v>8</v>
      </c>
      <c r="R34" s="4" t="s">
        <v>8</v>
      </c>
      <c r="S34" s="4" t="s">
        <v>6</v>
      </c>
      <c r="T34" s="4" t="s">
        <v>4</v>
      </c>
      <c r="U34" s="4" t="s">
        <v>7</v>
      </c>
      <c r="V34" s="4" t="s">
        <v>7</v>
      </c>
      <c r="W34" s="4" t="s">
        <v>5</v>
      </c>
      <c r="X34" s="4" t="s">
        <v>8</v>
      </c>
      <c r="Y34" s="4" t="s">
        <v>5</v>
      </c>
      <c r="Z34" s="4" t="s">
        <v>4</v>
      </c>
      <c r="AA34" s="4" t="s">
        <v>4</v>
      </c>
      <c r="AB34" s="4" t="s">
        <v>7</v>
      </c>
      <c r="AC34" s="4" t="s">
        <v>7</v>
      </c>
      <c r="AD34" s="4" t="s">
        <v>6</v>
      </c>
      <c r="AE34" s="4" t="s">
        <v>6</v>
      </c>
      <c r="AF34" s="4" t="s">
        <v>4</v>
      </c>
      <c r="AG34" s="4" t="s">
        <v>4</v>
      </c>
    </row>
    <row r="35" spans="1:33" x14ac:dyDescent="0.25">
      <c r="A35" s="3" t="s">
        <v>127</v>
      </c>
      <c r="B35" s="3" t="s">
        <v>44</v>
      </c>
      <c r="C35" s="3" t="s">
        <v>37</v>
      </c>
      <c r="D35" s="4" t="s">
        <v>6</v>
      </c>
      <c r="E35" s="4" t="s">
        <v>6</v>
      </c>
      <c r="F35" s="4" t="s">
        <v>6</v>
      </c>
      <c r="G35" s="4" t="s">
        <v>7</v>
      </c>
      <c r="H35" s="4" t="s">
        <v>7</v>
      </c>
      <c r="I35" s="4" t="s">
        <v>8</v>
      </c>
      <c r="J35" s="4" t="s">
        <v>13</v>
      </c>
      <c r="K35" s="4" t="s">
        <v>5</v>
      </c>
      <c r="L35" s="4" t="s">
        <v>6</v>
      </c>
      <c r="M35" s="4" t="s">
        <v>8</v>
      </c>
      <c r="N35" s="4" t="s">
        <v>7</v>
      </c>
      <c r="O35" s="4" t="s">
        <v>7</v>
      </c>
      <c r="P35" s="4" t="s">
        <v>8</v>
      </c>
      <c r="Q35" s="4" t="s">
        <v>5</v>
      </c>
      <c r="R35" s="4" t="s">
        <v>4</v>
      </c>
      <c r="S35" s="4" t="s">
        <v>5</v>
      </c>
      <c r="T35" s="4" t="s">
        <v>5</v>
      </c>
      <c r="U35" s="4" t="s">
        <v>7</v>
      </c>
      <c r="V35" s="4" t="s">
        <v>7</v>
      </c>
      <c r="W35" s="4" t="s">
        <v>5</v>
      </c>
      <c r="X35" s="4" t="s">
        <v>6</v>
      </c>
      <c r="Y35" s="4" t="s">
        <v>6</v>
      </c>
      <c r="Z35" s="4" t="s">
        <v>6</v>
      </c>
      <c r="AA35" s="4" t="s">
        <v>6</v>
      </c>
      <c r="AB35" s="4" t="s">
        <v>7</v>
      </c>
      <c r="AC35" s="4" t="s">
        <v>7</v>
      </c>
      <c r="AD35" s="4" t="s">
        <v>4</v>
      </c>
      <c r="AE35" s="4" t="s">
        <v>4</v>
      </c>
      <c r="AF35" s="4" t="s">
        <v>5</v>
      </c>
      <c r="AG35" s="4" t="s">
        <v>5</v>
      </c>
    </row>
    <row r="36" spans="1:33" x14ac:dyDescent="0.25">
      <c r="A36" s="3" t="s">
        <v>128</v>
      </c>
      <c r="B36" s="3" t="s">
        <v>45</v>
      </c>
      <c r="C36" s="3" t="s">
        <v>46</v>
      </c>
      <c r="D36" s="4" t="s">
        <v>5</v>
      </c>
      <c r="E36" s="4" t="s">
        <v>5</v>
      </c>
      <c r="F36" s="4" t="s">
        <v>5</v>
      </c>
      <c r="G36" s="4" t="s">
        <v>7</v>
      </c>
      <c r="H36" s="4" t="s">
        <v>7</v>
      </c>
      <c r="I36" s="4" t="s">
        <v>4</v>
      </c>
      <c r="J36" s="4" t="s">
        <v>4</v>
      </c>
      <c r="K36" s="4" t="s">
        <v>6</v>
      </c>
      <c r="L36" s="4" t="s">
        <v>6</v>
      </c>
      <c r="M36" s="4" t="s">
        <v>5</v>
      </c>
      <c r="N36" s="4" t="s">
        <v>7</v>
      </c>
      <c r="O36" s="4" t="s">
        <v>7</v>
      </c>
      <c r="P36" s="4" t="s">
        <v>8</v>
      </c>
      <c r="Q36" s="4" t="s">
        <v>6</v>
      </c>
      <c r="R36" s="4" t="s">
        <v>5</v>
      </c>
      <c r="S36" s="4" t="s">
        <v>4</v>
      </c>
      <c r="T36" s="4" t="s">
        <v>4</v>
      </c>
      <c r="U36" s="4" t="s">
        <v>7</v>
      </c>
      <c r="V36" s="4" t="s">
        <v>7</v>
      </c>
      <c r="W36" s="4" t="s">
        <v>4</v>
      </c>
      <c r="X36" s="4" t="s">
        <v>6</v>
      </c>
      <c r="Y36" s="4" t="s">
        <v>8</v>
      </c>
      <c r="Z36" s="4" t="s">
        <v>4</v>
      </c>
      <c r="AA36" s="4" t="s">
        <v>4</v>
      </c>
      <c r="AB36" s="4" t="s">
        <v>7</v>
      </c>
      <c r="AC36" s="4" t="s">
        <v>7</v>
      </c>
      <c r="AD36" s="4" t="s">
        <v>8</v>
      </c>
      <c r="AE36" s="4" t="s">
        <v>5</v>
      </c>
      <c r="AF36" s="4" t="s">
        <v>5</v>
      </c>
      <c r="AG36" s="4" t="s">
        <v>5</v>
      </c>
    </row>
    <row r="37" spans="1:33" x14ac:dyDescent="0.25">
      <c r="A37" s="3" t="s">
        <v>129</v>
      </c>
      <c r="B37" s="3" t="s">
        <v>47</v>
      </c>
      <c r="C37" s="3" t="s">
        <v>46</v>
      </c>
      <c r="D37" s="4" t="s">
        <v>6</v>
      </c>
      <c r="E37" s="4" t="s">
        <v>6</v>
      </c>
      <c r="F37" s="4" t="s">
        <v>6</v>
      </c>
      <c r="G37" s="4" t="s">
        <v>7</v>
      </c>
      <c r="H37" s="4" t="s">
        <v>7</v>
      </c>
      <c r="I37" s="4" t="s">
        <v>6</v>
      </c>
      <c r="J37" s="4" t="s">
        <v>6</v>
      </c>
      <c r="K37" s="4" t="s">
        <v>4</v>
      </c>
      <c r="L37" s="4" t="s">
        <v>4</v>
      </c>
      <c r="M37" s="4" t="s">
        <v>6</v>
      </c>
      <c r="N37" s="4" t="s">
        <v>7</v>
      </c>
      <c r="O37" s="4" t="s">
        <v>7</v>
      </c>
      <c r="P37" s="4" t="s">
        <v>5</v>
      </c>
      <c r="Q37" s="4" t="s">
        <v>5</v>
      </c>
      <c r="R37" s="4" t="s">
        <v>5</v>
      </c>
      <c r="S37" s="4" t="s">
        <v>8</v>
      </c>
      <c r="T37" s="4" t="s">
        <v>6</v>
      </c>
      <c r="U37" s="4" t="s">
        <v>7</v>
      </c>
      <c r="V37" s="4" t="s">
        <v>7</v>
      </c>
      <c r="W37" s="4" t="s">
        <v>8</v>
      </c>
      <c r="X37" s="4" t="s">
        <v>6</v>
      </c>
      <c r="Y37" s="4" t="s">
        <v>8</v>
      </c>
      <c r="Z37" s="4" t="s">
        <v>6</v>
      </c>
      <c r="AA37" s="4" t="s">
        <v>5</v>
      </c>
      <c r="AB37" s="4" t="s">
        <v>7</v>
      </c>
      <c r="AC37" s="4" t="s">
        <v>7</v>
      </c>
      <c r="AD37" s="4" t="s">
        <v>5</v>
      </c>
      <c r="AE37" s="4" t="s">
        <v>4</v>
      </c>
      <c r="AF37" s="4" t="s">
        <v>4</v>
      </c>
      <c r="AG37" s="4" t="s">
        <v>4</v>
      </c>
    </row>
    <row r="38" spans="1:33" x14ac:dyDescent="0.25">
      <c r="A38" s="3" t="s">
        <v>130</v>
      </c>
      <c r="B38" s="3" t="s">
        <v>48</v>
      </c>
      <c r="C38" s="3" t="s">
        <v>46</v>
      </c>
      <c r="D38" s="4" t="s">
        <v>8</v>
      </c>
      <c r="E38" s="4" t="s">
        <v>8</v>
      </c>
      <c r="F38" s="4" t="s">
        <v>8</v>
      </c>
      <c r="G38" s="4" t="s">
        <v>7</v>
      </c>
      <c r="H38" s="4" t="s">
        <v>7</v>
      </c>
      <c r="I38" s="4" t="s">
        <v>5</v>
      </c>
      <c r="J38" s="4" t="s">
        <v>5</v>
      </c>
      <c r="K38" s="4" t="s">
        <v>6</v>
      </c>
      <c r="L38" s="4" t="s">
        <v>8</v>
      </c>
      <c r="M38" s="4" t="s">
        <v>4</v>
      </c>
      <c r="N38" s="4" t="s">
        <v>7</v>
      </c>
      <c r="O38" s="4" t="s">
        <v>7</v>
      </c>
      <c r="P38" s="4" t="s">
        <v>8</v>
      </c>
      <c r="Q38" s="4" t="s">
        <v>5</v>
      </c>
      <c r="R38" s="4" t="s">
        <v>8</v>
      </c>
      <c r="S38" s="4" t="s">
        <v>6</v>
      </c>
      <c r="T38" s="4" t="s">
        <v>4</v>
      </c>
      <c r="U38" s="4" t="s">
        <v>7</v>
      </c>
      <c r="V38" s="4" t="s">
        <v>7</v>
      </c>
      <c r="W38" s="4" t="s">
        <v>4</v>
      </c>
      <c r="X38" s="4" t="s">
        <v>5</v>
      </c>
      <c r="Y38" s="4" t="s">
        <v>4</v>
      </c>
      <c r="Z38" s="4" t="s">
        <v>5</v>
      </c>
      <c r="AA38" s="4" t="s">
        <v>5</v>
      </c>
      <c r="AB38" s="4" t="s">
        <v>7</v>
      </c>
      <c r="AC38" s="4" t="s">
        <v>7</v>
      </c>
      <c r="AD38" s="4" t="s">
        <v>6</v>
      </c>
      <c r="AE38" s="4" t="s">
        <v>6</v>
      </c>
      <c r="AF38" s="4" t="s">
        <v>5</v>
      </c>
      <c r="AG38" s="4" t="s">
        <v>5</v>
      </c>
    </row>
    <row r="39" spans="1:33" x14ac:dyDescent="0.25">
      <c r="A39" s="3" t="s">
        <v>131</v>
      </c>
      <c r="B39" s="3" t="s">
        <v>49</v>
      </c>
      <c r="C39" s="3" t="s">
        <v>46</v>
      </c>
      <c r="D39" s="4" t="s">
        <v>10</v>
      </c>
      <c r="E39" s="4" t="s">
        <v>10</v>
      </c>
      <c r="F39" s="4" t="s">
        <v>10</v>
      </c>
      <c r="G39" s="4" t="s">
        <v>7</v>
      </c>
      <c r="H39" s="4" t="s">
        <v>7</v>
      </c>
      <c r="I39" s="4" t="s">
        <v>8</v>
      </c>
      <c r="J39" s="4" t="s">
        <v>8</v>
      </c>
      <c r="K39" s="4" t="s">
        <v>6</v>
      </c>
      <c r="L39" s="4" t="s">
        <v>8</v>
      </c>
      <c r="M39" s="4" t="s">
        <v>4</v>
      </c>
      <c r="N39" s="4" t="s">
        <v>7</v>
      </c>
      <c r="O39" s="4" t="s">
        <v>7</v>
      </c>
      <c r="P39" s="4" t="s">
        <v>6</v>
      </c>
      <c r="Q39" s="4" t="s">
        <v>8</v>
      </c>
      <c r="R39" s="4" t="s">
        <v>8</v>
      </c>
      <c r="S39" s="4" t="s">
        <v>5</v>
      </c>
      <c r="T39" s="4" t="s">
        <v>5</v>
      </c>
      <c r="U39" s="4" t="s">
        <v>7</v>
      </c>
      <c r="V39" s="4" t="s">
        <v>7</v>
      </c>
      <c r="W39" s="4" t="s">
        <v>8</v>
      </c>
      <c r="X39" s="4" t="s">
        <v>4</v>
      </c>
      <c r="Y39" s="4" t="s">
        <v>6</v>
      </c>
      <c r="Z39" s="4" t="s">
        <v>5</v>
      </c>
      <c r="AA39" s="4" t="s">
        <v>4</v>
      </c>
      <c r="AB39" s="4" t="s">
        <v>7</v>
      </c>
      <c r="AC39" s="4" t="s">
        <v>7</v>
      </c>
      <c r="AD39" s="4" t="s">
        <v>4</v>
      </c>
      <c r="AE39" s="4" t="s">
        <v>5</v>
      </c>
      <c r="AF39" s="4" t="s">
        <v>8</v>
      </c>
      <c r="AG39" s="4" t="s">
        <v>8</v>
      </c>
    </row>
    <row r="40" spans="1:33" x14ac:dyDescent="0.25">
      <c r="A40" s="3" t="s">
        <v>132</v>
      </c>
      <c r="B40" s="3" t="s">
        <v>50</v>
      </c>
      <c r="C40" s="3" t="s">
        <v>46</v>
      </c>
      <c r="D40" s="4" t="s">
        <v>5</v>
      </c>
      <c r="E40" s="4" t="s">
        <v>5</v>
      </c>
      <c r="F40" s="4" t="s">
        <v>5</v>
      </c>
      <c r="G40" s="4" t="s">
        <v>7</v>
      </c>
      <c r="H40" s="4" t="s">
        <v>7</v>
      </c>
      <c r="I40" s="4" t="s">
        <v>5</v>
      </c>
      <c r="J40" s="4" t="s">
        <v>5</v>
      </c>
      <c r="K40" s="4" t="s">
        <v>8</v>
      </c>
      <c r="L40" s="4" t="s">
        <v>13</v>
      </c>
      <c r="M40" s="4" t="s">
        <v>5</v>
      </c>
      <c r="N40" s="4" t="s">
        <v>7</v>
      </c>
      <c r="O40" s="4" t="s">
        <v>7</v>
      </c>
      <c r="P40" s="4" t="s">
        <v>5</v>
      </c>
      <c r="Q40" s="4" t="s">
        <v>6</v>
      </c>
      <c r="R40" s="4" t="s">
        <v>5</v>
      </c>
      <c r="S40" s="4" t="s">
        <v>8</v>
      </c>
      <c r="T40" s="4" t="s">
        <v>6</v>
      </c>
      <c r="U40" s="4" t="s">
        <v>7</v>
      </c>
      <c r="V40" s="4" t="s">
        <v>7</v>
      </c>
      <c r="W40" s="4" t="s">
        <v>4</v>
      </c>
      <c r="X40" s="4" t="s">
        <v>4</v>
      </c>
      <c r="Y40" s="4" t="s">
        <v>8</v>
      </c>
      <c r="Z40" s="4" t="s">
        <v>5</v>
      </c>
      <c r="AA40" s="4" t="s">
        <v>5</v>
      </c>
      <c r="AB40" s="4" t="s">
        <v>7</v>
      </c>
      <c r="AC40" s="4" t="s">
        <v>7</v>
      </c>
      <c r="AD40" s="4" t="s">
        <v>5</v>
      </c>
      <c r="AE40" s="4" t="s">
        <v>4</v>
      </c>
      <c r="AF40" s="4" t="s">
        <v>4</v>
      </c>
      <c r="AG40" s="4" t="s">
        <v>4</v>
      </c>
    </row>
    <row r="41" spans="1:33" x14ac:dyDescent="0.25">
      <c r="A41" s="3" t="s">
        <v>133</v>
      </c>
      <c r="B41" s="3" t="s">
        <v>51</v>
      </c>
      <c r="C41" s="3" t="s">
        <v>46</v>
      </c>
      <c r="D41" s="4" t="s">
        <v>4</v>
      </c>
      <c r="E41" s="4" t="s">
        <v>4</v>
      </c>
      <c r="F41" s="4" t="s">
        <v>4</v>
      </c>
      <c r="G41" s="4" t="s">
        <v>7</v>
      </c>
      <c r="H41" s="4" t="s">
        <v>7</v>
      </c>
      <c r="I41" s="4" t="s">
        <v>5</v>
      </c>
      <c r="J41" s="4" t="s">
        <v>5</v>
      </c>
      <c r="K41" s="4" t="s">
        <v>5</v>
      </c>
      <c r="L41" s="4" t="s">
        <v>4</v>
      </c>
      <c r="M41" s="4" t="s">
        <v>8</v>
      </c>
      <c r="N41" s="4" t="s">
        <v>7</v>
      </c>
      <c r="O41" s="4" t="s">
        <v>7</v>
      </c>
      <c r="P41" s="4" t="s">
        <v>5</v>
      </c>
      <c r="Q41" s="4" t="s">
        <v>5</v>
      </c>
      <c r="R41" s="4" t="s">
        <v>6</v>
      </c>
      <c r="S41" s="4" t="s">
        <v>6</v>
      </c>
      <c r="T41" s="4" t="s">
        <v>8</v>
      </c>
      <c r="U41" s="4" t="s">
        <v>7</v>
      </c>
      <c r="V41" s="4" t="s">
        <v>7</v>
      </c>
      <c r="W41" s="4" t="s">
        <v>5</v>
      </c>
      <c r="X41" s="4" t="s">
        <v>5</v>
      </c>
      <c r="Y41" s="4" t="s">
        <v>5</v>
      </c>
      <c r="Z41" s="4" t="s">
        <v>4</v>
      </c>
      <c r="AA41" s="4" t="s">
        <v>6</v>
      </c>
      <c r="AB41" s="4" t="s">
        <v>7</v>
      </c>
      <c r="AC41" s="4" t="s">
        <v>7</v>
      </c>
      <c r="AD41" s="4" t="s">
        <v>8</v>
      </c>
      <c r="AE41" s="4" t="s">
        <v>8</v>
      </c>
      <c r="AF41" s="4" t="s">
        <v>4</v>
      </c>
      <c r="AG41" s="4" t="s">
        <v>4</v>
      </c>
    </row>
    <row r="42" spans="1:33" x14ac:dyDescent="0.25">
      <c r="A42" s="3" t="s">
        <v>134</v>
      </c>
      <c r="B42" s="3" t="s">
        <v>52</v>
      </c>
      <c r="C42" s="3" t="s">
        <v>46</v>
      </c>
      <c r="D42" s="4" t="s">
        <v>4</v>
      </c>
      <c r="E42" s="4" t="s">
        <v>4</v>
      </c>
      <c r="F42" s="4" t="s">
        <v>4</v>
      </c>
      <c r="G42" s="4" t="s">
        <v>7</v>
      </c>
      <c r="H42" s="4" t="s">
        <v>7</v>
      </c>
      <c r="I42" s="4" t="s">
        <v>4</v>
      </c>
      <c r="J42" s="4" t="s">
        <v>13</v>
      </c>
      <c r="K42" s="4" t="s">
        <v>4</v>
      </c>
      <c r="L42" s="4" t="s">
        <v>6</v>
      </c>
      <c r="M42" s="4" t="s">
        <v>4</v>
      </c>
      <c r="N42" s="4" t="s">
        <v>7</v>
      </c>
      <c r="O42" s="4" t="s">
        <v>7</v>
      </c>
      <c r="P42" s="4" t="s">
        <v>5</v>
      </c>
      <c r="Q42" s="4" t="s">
        <v>4</v>
      </c>
      <c r="R42" s="4" t="s">
        <v>8</v>
      </c>
      <c r="S42" s="4" t="s">
        <v>4</v>
      </c>
      <c r="T42" s="4" t="s">
        <v>6</v>
      </c>
      <c r="U42" s="4" t="s">
        <v>7</v>
      </c>
      <c r="V42" s="4" t="s">
        <v>7</v>
      </c>
      <c r="W42" s="4" t="s">
        <v>8</v>
      </c>
      <c r="X42" s="4" t="s">
        <v>8</v>
      </c>
      <c r="Y42" s="4" t="s">
        <v>8</v>
      </c>
      <c r="Z42" s="4" t="s">
        <v>8</v>
      </c>
      <c r="AA42" s="4" t="s">
        <v>8</v>
      </c>
      <c r="AB42" s="4" t="s">
        <v>7</v>
      </c>
      <c r="AC42" s="4" t="s">
        <v>7</v>
      </c>
      <c r="AD42" s="4" t="s">
        <v>6</v>
      </c>
      <c r="AE42" s="4" t="s">
        <v>5</v>
      </c>
      <c r="AF42" s="4" t="s">
        <v>5</v>
      </c>
      <c r="AG42" s="4" t="s">
        <v>5</v>
      </c>
    </row>
    <row r="43" spans="1:33" x14ac:dyDescent="0.25">
      <c r="A43" s="3" t="s">
        <v>135</v>
      </c>
      <c r="B43" s="3" t="s">
        <v>53</v>
      </c>
      <c r="C43" s="3" t="s">
        <v>46</v>
      </c>
      <c r="D43" s="4" t="s">
        <v>4</v>
      </c>
      <c r="E43" s="4" t="s">
        <v>4</v>
      </c>
      <c r="F43" s="4" t="s">
        <v>4</v>
      </c>
      <c r="G43" s="4" t="s">
        <v>7</v>
      </c>
      <c r="H43" s="4" t="s">
        <v>7</v>
      </c>
      <c r="I43" s="4" t="s">
        <v>5</v>
      </c>
      <c r="J43" s="4" t="s">
        <v>5</v>
      </c>
      <c r="K43" s="4" t="s">
        <v>6</v>
      </c>
      <c r="L43" s="4" t="s">
        <v>6</v>
      </c>
      <c r="M43" s="4" t="s">
        <v>5</v>
      </c>
      <c r="N43" s="4" t="s">
        <v>7</v>
      </c>
      <c r="O43" s="4" t="s">
        <v>7</v>
      </c>
      <c r="P43" s="4" t="s">
        <v>6</v>
      </c>
      <c r="Q43" s="4" t="s">
        <v>5</v>
      </c>
      <c r="R43" s="4" t="s">
        <v>6</v>
      </c>
      <c r="S43" s="4" t="s">
        <v>4</v>
      </c>
      <c r="T43" s="4" t="s">
        <v>6</v>
      </c>
      <c r="U43" s="4" t="s">
        <v>7</v>
      </c>
      <c r="V43" s="4" t="s">
        <v>7</v>
      </c>
      <c r="W43" s="4" t="s">
        <v>8</v>
      </c>
      <c r="X43" s="4" t="s">
        <v>4</v>
      </c>
      <c r="Y43" s="4" t="s">
        <v>6</v>
      </c>
      <c r="Z43" s="4" t="s">
        <v>6</v>
      </c>
      <c r="AA43" s="4" t="s">
        <v>5</v>
      </c>
      <c r="AB43" s="4" t="s">
        <v>7</v>
      </c>
      <c r="AC43" s="4" t="s">
        <v>7</v>
      </c>
      <c r="AD43" s="4" t="s">
        <v>6</v>
      </c>
      <c r="AE43" s="4" t="s">
        <v>5</v>
      </c>
      <c r="AF43" s="4" t="s">
        <v>6</v>
      </c>
      <c r="AG43" s="4" t="s">
        <v>6</v>
      </c>
    </row>
    <row r="44" spans="1:33" x14ac:dyDescent="0.25">
      <c r="A44" s="3" t="s">
        <v>136</v>
      </c>
      <c r="B44" s="3" t="s">
        <v>54</v>
      </c>
      <c r="C44" s="3" t="s">
        <v>46</v>
      </c>
      <c r="D44" s="4" t="s">
        <v>8</v>
      </c>
      <c r="E44" s="4" t="s">
        <v>8</v>
      </c>
      <c r="F44" s="4" t="s">
        <v>8</v>
      </c>
      <c r="G44" s="4" t="s">
        <v>7</v>
      </c>
      <c r="H44" s="4" t="s">
        <v>7</v>
      </c>
      <c r="I44" s="4" t="s">
        <v>8</v>
      </c>
      <c r="J44" s="4" t="s">
        <v>6</v>
      </c>
      <c r="K44" s="4" t="s">
        <v>5</v>
      </c>
      <c r="L44" s="4" t="s">
        <v>4</v>
      </c>
      <c r="M44" s="4" t="s">
        <v>4</v>
      </c>
      <c r="N44" s="4" t="s">
        <v>7</v>
      </c>
      <c r="O44" s="4" t="s">
        <v>7</v>
      </c>
      <c r="P44" s="4" t="s">
        <v>8</v>
      </c>
      <c r="Q44" s="4" t="s">
        <v>4</v>
      </c>
      <c r="R44" s="4" t="s">
        <v>4</v>
      </c>
      <c r="S44" s="4" t="s">
        <v>4</v>
      </c>
      <c r="T44" s="4" t="s">
        <v>6</v>
      </c>
      <c r="U44" s="4" t="s">
        <v>7</v>
      </c>
      <c r="V44" s="4" t="s">
        <v>7</v>
      </c>
      <c r="W44" s="4" t="s">
        <v>4</v>
      </c>
      <c r="X44" s="4" t="s">
        <v>5</v>
      </c>
      <c r="Y44" s="4" t="s">
        <v>4</v>
      </c>
      <c r="Z44" s="4" t="s">
        <v>5</v>
      </c>
      <c r="AA44" s="4" t="s">
        <v>4</v>
      </c>
      <c r="AB44" s="4" t="s">
        <v>7</v>
      </c>
      <c r="AC44" s="4" t="s">
        <v>7</v>
      </c>
      <c r="AD44" s="4" t="s">
        <v>6</v>
      </c>
      <c r="AE44" s="4" t="s">
        <v>6</v>
      </c>
      <c r="AF44" s="4" t="s">
        <v>5</v>
      </c>
      <c r="AG44" s="4" t="s">
        <v>5</v>
      </c>
    </row>
    <row r="45" spans="1:33" x14ac:dyDescent="0.25">
      <c r="A45" s="3" t="s">
        <v>137</v>
      </c>
      <c r="B45" s="3" t="s">
        <v>55</v>
      </c>
      <c r="C45" s="3" t="s">
        <v>46</v>
      </c>
      <c r="D45" s="4" t="s">
        <v>4</v>
      </c>
      <c r="E45" s="4" t="s">
        <v>4</v>
      </c>
      <c r="F45" s="4" t="s">
        <v>4</v>
      </c>
      <c r="G45" s="4" t="s">
        <v>7</v>
      </c>
      <c r="H45" s="4" t="s">
        <v>7</v>
      </c>
      <c r="I45" s="4" t="s">
        <v>5</v>
      </c>
      <c r="J45" s="4" t="s">
        <v>5</v>
      </c>
      <c r="K45" s="4" t="s">
        <v>6</v>
      </c>
      <c r="L45" s="4" t="s">
        <v>6</v>
      </c>
      <c r="M45" s="4" t="s">
        <v>4</v>
      </c>
      <c r="N45" s="4" t="s">
        <v>7</v>
      </c>
      <c r="O45" s="4" t="s">
        <v>7</v>
      </c>
      <c r="P45" s="4" t="s">
        <v>8</v>
      </c>
      <c r="Q45" s="4" t="s">
        <v>4</v>
      </c>
      <c r="R45" s="4" t="s">
        <v>5</v>
      </c>
      <c r="S45" s="4" t="s">
        <v>8</v>
      </c>
      <c r="T45" s="4" t="s">
        <v>5</v>
      </c>
      <c r="U45" s="4" t="s">
        <v>7</v>
      </c>
      <c r="V45" s="4" t="s">
        <v>7</v>
      </c>
      <c r="W45" s="4" t="s">
        <v>8</v>
      </c>
      <c r="X45" s="4" t="s">
        <v>6</v>
      </c>
      <c r="Y45" s="4" t="s">
        <v>5</v>
      </c>
      <c r="Z45" s="4" t="s">
        <v>4</v>
      </c>
      <c r="AA45" s="4" t="s">
        <v>6</v>
      </c>
      <c r="AB45" s="4" t="s">
        <v>7</v>
      </c>
      <c r="AC45" s="4" t="s">
        <v>7</v>
      </c>
      <c r="AD45" s="4" t="s">
        <v>4</v>
      </c>
      <c r="AE45" s="4" t="s">
        <v>5</v>
      </c>
      <c r="AF45" s="4" t="s">
        <v>5</v>
      </c>
      <c r="AG45" s="4" t="s">
        <v>5</v>
      </c>
    </row>
    <row r="46" spans="1:33" x14ac:dyDescent="0.25">
      <c r="A46" s="3" t="s">
        <v>138</v>
      </c>
      <c r="B46" s="3" t="s">
        <v>56</v>
      </c>
      <c r="C46" s="3" t="s">
        <v>46</v>
      </c>
      <c r="D46" s="4" t="s">
        <v>6</v>
      </c>
      <c r="E46" s="4" t="s">
        <v>6</v>
      </c>
      <c r="F46" s="4" t="s">
        <v>6</v>
      </c>
      <c r="G46" s="4" t="s">
        <v>7</v>
      </c>
      <c r="H46" s="4" t="s">
        <v>7</v>
      </c>
      <c r="I46" s="4" t="s">
        <v>6</v>
      </c>
      <c r="J46" s="4" t="s">
        <v>5</v>
      </c>
      <c r="K46" s="4" t="s">
        <v>8</v>
      </c>
      <c r="L46" s="4" t="s">
        <v>5</v>
      </c>
      <c r="M46" s="4" t="s">
        <v>6</v>
      </c>
      <c r="N46" s="4" t="s">
        <v>7</v>
      </c>
      <c r="O46" s="4" t="s">
        <v>7</v>
      </c>
      <c r="P46" s="4" t="s">
        <v>5</v>
      </c>
      <c r="Q46" s="4" t="s">
        <v>6</v>
      </c>
      <c r="R46" s="4" t="s">
        <v>4</v>
      </c>
      <c r="S46" s="4" t="s">
        <v>8</v>
      </c>
      <c r="T46" s="4" t="s">
        <v>6</v>
      </c>
      <c r="U46" s="4" t="s">
        <v>7</v>
      </c>
      <c r="V46" s="4" t="s">
        <v>7</v>
      </c>
      <c r="W46" s="4" t="s">
        <v>5</v>
      </c>
      <c r="X46" s="4" t="s">
        <v>4</v>
      </c>
      <c r="Y46" s="4" t="s">
        <v>6</v>
      </c>
      <c r="Z46" s="4" t="s">
        <v>5</v>
      </c>
      <c r="AA46" s="4" t="s">
        <v>8</v>
      </c>
      <c r="AB46" s="4" t="s">
        <v>7</v>
      </c>
      <c r="AC46" s="4" t="s">
        <v>7</v>
      </c>
      <c r="AD46" s="4" t="s">
        <v>4</v>
      </c>
      <c r="AE46" s="4" t="s">
        <v>5</v>
      </c>
      <c r="AF46" s="4" t="s">
        <v>8</v>
      </c>
      <c r="AG46" s="4" t="s">
        <v>8</v>
      </c>
    </row>
    <row r="47" spans="1:33" x14ac:dyDescent="0.25">
      <c r="A47" s="3" t="s">
        <v>139</v>
      </c>
      <c r="B47" s="3" t="s">
        <v>57</v>
      </c>
      <c r="C47" s="3" t="s">
        <v>58</v>
      </c>
      <c r="D47" s="4" t="s">
        <v>6</v>
      </c>
      <c r="E47" s="4" t="s">
        <v>6</v>
      </c>
      <c r="F47" s="4" t="s">
        <v>6</v>
      </c>
      <c r="G47" s="4" t="s">
        <v>7</v>
      </c>
      <c r="H47" s="4" t="s">
        <v>7</v>
      </c>
      <c r="I47" s="4" t="s">
        <v>5</v>
      </c>
      <c r="J47" s="4" t="s">
        <v>8</v>
      </c>
      <c r="K47" s="4" t="s">
        <v>4</v>
      </c>
      <c r="L47" s="4" t="s">
        <v>6</v>
      </c>
      <c r="M47" s="4" t="s">
        <v>4</v>
      </c>
      <c r="N47" s="4" t="s">
        <v>7</v>
      </c>
      <c r="O47" s="4" t="s">
        <v>7</v>
      </c>
      <c r="P47" s="4" t="s">
        <v>8</v>
      </c>
      <c r="Q47" s="4" t="s">
        <v>4</v>
      </c>
      <c r="R47" s="4" t="s">
        <v>8</v>
      </c>
      <c r="S47" s="4" t="s">
        <v>5</v>
      </c>
      <c r="T47" s="4" t="s">
        <v>4</v>
      </c>
      <c r="U47" s="4" t="s">
        <v>7</v>
      </c>
      <c r="V47" s="4" t="s">
        <v>7</v>
      </c>
      <c r="W47" s="4" t="s">
        <v>8</v>
      </c>
      <c r="X47" s="4" t="s">
        <v>5</v>
      </c>
      <c r="Y47" s="4" t="s">
        <v>6</v>
      </c>
      <c r="Z47" s="4" t="s">
        <v>4</v>
      </c>
      <c r="AA47" s="4" t="s">
        <v>8</v>
      </c>
      <c r="AB47" s="4" t="s">
        <v>7</v>
      </c>
      <c r="AC47" s="4" t="s">
        <v>7</v>
      </c>
      <c r="AD47" s="4" t="s">
        <v>5</v>
      </c>
      <c r="AE47" s="4" t="s">
        <v>4</v>
      </c>
      <c r="AF47" s="4" t="s">
        <v>5</v>
      </c>
      <c r="AG47" s="4" t="s">
        <v>5</v>
      </c>
    </row>
    <row r="48" spans="1:33" x14ac:dyDescent="0.25">
      <c r="A48" s="3" t="s">
        <v>140</v>
      </c>
      <c r="B48" s="3" t="s">
        <v>59</v>
      </c>
      <c r="C48" s="3" t="s">
        <v>58</v>
      </c>
      <c r="D48" s="4" t="s">
        <v>4</v>
      </c>
      <c r="E48" s="4" t="s">
        <v>4</v>
      </c>
      <c r="F48" s="4" t="s">
        <v>4</v>
      </c>
      <c r="G48" s="4" t="s">
        <v>7</v>
      </c>
      <c r="H48" s="4" t="s">
        <v>7</v>
      </c>
      <c r="I48" s="4" t="s">
        <v>4</v>
      </c>
      <c r="J48" s="4" t="s">
        <v>5</v>
      </c>
      <c r="K48" s="4" t="s">
        <v>8</v>
      </c>
      <c r="L48" s="4" t="s">
        <v>5</v>
      </c>
      <c r="M48" s="4" t="s">
        <v>4</v>
      </c>
      <c r="N48" s="4" t="s">
        <v>7</v>
      </c>
      <c r="O48" s="4" t="s">
        <v>7</v>
      </c>
      <c r="P48" s="4" t="s">
        <v>4</v>
      </c>
      <c r="Q48" s="4" t="s">
        <v>4</v>
      </c>
      <c r="R48" s="4" t="s">
        <v>6</v>
      </c>
      <c r="S48" s="4" t="s">
        <v>8</v>
      </c>
      <c r="T48" s="4" t="s">
        <v>4</v>
      </c>
      <c r="U48" s="4" t="s">
        <v>7</v>
      </c>
      <c r="V48" s="4" t="s">
        <v>7</v>
      </c>
      <c r="W48" s="4" t="s">
        <v>6</v>
      </c>
      <c r="X48" s="4" t="s">
        <v>6</v>
      </c>
      <c r="Y48" s="4" t="s">
        <v>4</v>
      </c>
      <c r="Z48" s="4" t="s">
        <v>5</v>
      </c>
      <c r="AA48" s="4" t="s">
        <v>6</v>
      </c>
      <c r="AB48" s="4" t="s">
        <v>7</v>
      </c>
      <c r="AC48" s="4" t="s">
        <v>7</v>
      </c>
      <c r="AD48" s="4" t="s">
        <v>6</v>
      </c>
      <c r="AE48" s="4" t="s">
        <v>6</v>
      </c>
      <c r="AF48" s="4" t="s">
        <v>8</v>
      </c>
      <c r="AG48" s="4" t="s">
        <v>8</v>
      </c>
    </row>
    <row r="49" spans="1:33" x14ac:dyDescent="0.25">
      <c r="A49" s="3" t="s">
        <v>141</v>
      </c>
      <c r="B49" s="3" t="s">
        <v>60</v>
      </c>
      <c r="C49" s="3" t="s">
        <v>58</v>
      </c>
      <c r="D49" s="4" t="s">
        <v>8</v>
      </c>
      <c r="E49" s="4" t="s">
        <v>8</v>
      </c>
      <c r="F49" s="4" t="s">
        <v>8</v>
      </c>
      <c r="G49" s="4" t="s">
        <v>7</v>
      </c>
      <c r="H49" s="4" t="s">
        <v>7</v>
      </c>
      <c r="I49" s="4" t="s">
        <v>8</v>
      </c>
      <c r="J49" s="4" t="s">
        <v>13</v>
      </c>
      <c r="K49" s="4" t="s">
        <v>6</v>
      </c>
      <c r="L49" s="4" t="s">
        <v>13</v>
      </c>
      <c r="M49" s="4" t="s">
        <v>5</v>
      </c>
      <c r="N49" s="4" t="s">
        <v>7</v>
      </c>
      <c r="O49" s="4" t="s">
        <v>7</v>
      </c>
      <c r="P49" s="4" t="s">
        <v>5</v>
      </c>
      <c r="Q49" s="4" t="s">
        <v>8</v>
      </c>
      <c r="R49" s="4" t="s">
        <v>4</v>
      </c>
      <c r="S49" s="4" t="s">
        <v>8</v>
      </c>
      <c r="T49" s="4" t="s">
        <v>6</v>
      </c>
      <c r="U49" s="4" t="s">
        <v>7</v>
      </c>
      <c r="V49" s="4" t="s">
        <v>7</v>
      </c>
      <c r="W49" s="4" t="s">
        <v>4</v>
      </c>
      <c r="X49" s="4" t="s">
        <v>5</v>
      </c>
      <c r="Y49" s="4" t="s">
        <v>5</v>
      </c>
      <c r="Z49" s="4" t="s">
        <v>4</v>
      </c>
      <c r="AA49" s="4" t="s">
        <v>8</v>
      </c>
      <c r="AB49" s="4" t="s">
        <v>7</v>
      </c>
      <c r="AC49" s="4" t="s">
        <v>7</v>
      </c>
      <c r="AD49" s="4" t="s">
        <v>4</v>
      </c>
      <c r="AE49" s="4" t="s">
        <v>5</v>
      </c>
      <c r="AF49" s="4" t="s">
        <v>5</v>
      </c>
      <c r="AG49" s="4" t="s">
        <v>5</v>
      </c>
    </row>
    <row r="50" spans="1:33" x14ac:dyDescent="0.25">
      <c r="A50" s="3" t="s">
        <v>142</v>
      </c>
      <c r="B50" s="3" t="s">
        <v>61</v>
      </c>
      <c r="C50" s="3" t="s">
        <v>58</v>
      </c>
      <c r="D50" s="4" t="s">
        <v>10</v>
      </c>
      <c r="E50" s="4" t="s">
        <v>10</v>
      </c>
      <c r="F50" s="4" t="s">
        <v>10</v>
      </c>
      <c r="G50" s="4" t="s">
        <v>7</v>
      </c>
      <c r="H50" s="4" t="s">
        <v>7</v>
      </c>
      <c r="I50" s="4" t="s">
        <v>8</v>
      </c>
      <c r="J50" s="4" t="s">
        <v>13</v>
      </c>
      <c r="K50" s="4" t="s">
        <v>4</v>
      </c>
      <c r="L50" s="4" t="s">
        <v>4</v>
      </c>
      <c r="M50" s="4" t="s">
        <v>8</v>
      </c>
      <c r="N50" s="4" t="s">
        <v>7</v>
      </c>
      <c r="O50" s="4" t="s">
        <v>7</v>
      </c>
      <c r="P50" s="4" t="s">
        <v>6</v>
      </c>
      <c r="Q50" s="4" t="s">
        <v>5</v>
      </c>
      <c r="R50" s="4" t="s">
        <v>6</v>
      </c>
      <c r="S50" s="4" t="s">
        <v>8</v>
      </c>
      <c r="T50" s="4" t="s">
        <v>8</v>
      </c>
      <c r="U50" s="4" t="s">
        <v>7</v>
      </c>
      <c r="V50" s="4" t="s">
        <v>7</v>
      </c>
      <c r="W50" s="4" t="s">
        <v>4</v>
      </c>
      <c r="X50" s="4" t="s">
        <v>5</v>
      </c>
      <c r="Y50" s="4" t="s">
        <v>8</v>
      </c>
      <c r="Z50" s="4" t="s">
        <v>5</v>
      </c>
      <c r="AA50" s="4" t="s">
        <v>8</v>
      </c>
      <c r="AB50" s="4" t="s">
        <v>7</v>
      </c>
      <c r="AC50" s="4" t="s">
        <v>7</v>
      </c>
      <c r="AD50" s="4" t="s">
        <v>5</v>
      </c>
      <c r="AE50" s="4" t="s">
        <v>8</v>
      </c>
      <c r="AF50" s="4" t="s">
        <v>6</v>
      </c>
      <c r="AG50" s="4" t="s">
        <v>6</v>
      </c>
    </row>
    <row r="51" spans="1:33" x14ac:dyDescent="0.25">
      <c r="A51" s="3" t="s">
        <v>143</v>
      </c>
      <c r="B51" s="3" t="s">
        <v>62</v>
      </c>
      <c r="C51" s="3" t="s">
        <v>58</v>
      </c>
      <c r="D51" s="4" t="s">
        <v>4</v>
      </c>
      <c r="E51" s="4" t="s">
        <v>4</v>
      </c>
      <c r="F51" s="4" t="s">
        <v>4</v>
      </c>
      <c r="G51" s="4" t="s">
        <v>7</v>
      </c>
      <c r="H51" s="4" t="s">
        <v>7</v>
      </c>
      <c r="I51" s="4" t="s">
        <v>8</v>
      </c>
      <c r="J51" s="4" t="s">
        <v>4</v>
      </c>
      <c r="K51" s="4" t="s">
        <v>5</v>
      </c>
      <c r="L51" s="4" t="s">
        <v>4</v>
      </c>
      <c r="M51" s="4" t="s">
        <v>8</v>
      </c>
      <c r="N51" s="4" t="s">
        <v>7</v>
      </c>
      <c r="O51" s="4" t="s">
        <v>7</v>
      </c>
      <c r="P51" s="4" t="s">
        <v>6</v>
      </c>
      <c r="Q51" s="4" t="s">
        <v>4</v>
      </c>
      <c r="R51" s="4" t="s">
        <v>6</v>
      </c>
      <c r="S51" s="4" t="s">
        <v>6</v>
      </c>
      <c r="T51" s="4" t="s">
        <v>4</v>
      </c>
      <c r="U51" s="4" t="s">
        <v>7</v>
      </c>
      <c r="V51" s="4" t="s">
        <v>7</v>
      </c>
      <c r="W51" s="4" t="s">
        <v>5</v>
      </c>
      <c r="X51" s="4" t="s">
        <v>6</v>
      </c>
      <c r="Y51" s="4" t="s">
        <v>4</v>
      </c>
      <c r="Z51" s="4" t="s">
        <v>6</v>
      </c>
      <c r="AA51" s="4" t="s">
        <v>8</v>
      </c>
      <c r="AB51" s="4" t="s">
        <v>7</v>
      </c>
      <c r="AC51" s="4" t="s">
        <v>7</v>
      </c>
      <c r="AD51" s="4" t="s">
        <v>5</v>
      </c>
      <c r="AE51" s="4" t="s">
        <v>8</v>
      </c>
      <c r="AF51" s="4" t="s">
        <v>4</v>
      </c>
      <c r="AG51" s="4" t="s">
        <v>4</v>
      </c>
    </row>
    <row r="52" spans="1:33" x14ac:dyDescent="0.25">
      <c r="A52" s="3" t="s">
        <v>144</v>
      </c>
      <c r="B52" s="3" t="s">
        <v>63</v>
      </c>
      <c r="C52" s="3" t="s">
        <v>58</v>
      </c>
      <c r="D52" s="4" t="s">
        <v>6</v>
      </c>
      <c r="E52" s="4" t="s">
        <v>6</v>
      </c>
      <c r="F52" s="4" t="s">
        <v>6</v>
      </c>
      <c r="G52" s="4" t="s">
        <v>7</v>
      </c>
      <c r="H52" s="4" t="s">
        <v>7</v>
      </c>
      <c r="I52" s="4" t="s">
        <v>8</v>
      </c>
      <c r="J52" s="4" t="s">
        <v>4</v>
      </c>
      <c r="K52" s="4" t="s">
        <v>6</v>
      </c>
      <c r="L52" s="4" t="s">
        <v>5</v>
      </c>
      <c r="M52" s="4" t="s">
        <v>6</v>
      </c>
      <c r="N52" s="4" t="s">
        <v>7</v>
      </c>
      <c r="O52" s="4" t="s">
        <v>7</v>
      </c>
      <c r="P52" s="4" t="s">
        <v>8</v>
      </c>
      <c r="Q52" s="4" t="s">
        <v>4</v>
      </c>
      <c r="R52" s="4" t="s">
        <v>8</v>
      </c>
      <c r="S52" s="4" t="s">
        <v>6</v>
      </c>
      <c r="T52" s="4" t="s">
        <v>8</v>
      </c>
      <c r="U52" s="4" t="s">
        <v>7</v>
      </c>
      <c r="V52" s="4" t="s">
        <v>7</v>
      </c>
      <c r="W52" s="4" t="s">
        <v>4</v>
      </c>
      <c r="X52" s="4" t="s">
        <v>6</v>
      </c>
      <c r="Y52" s="4" t="s">
        <v>8</v>
      </c>
      <c r="Z52" s="4" t="s">
        <v>5</v>
      </c>
      <c r="AA52" s="4" t="s">
        <v>6</v>
      </c>
      <c r="AB52" s="4" t="s">
        <v>7</v>
      </c>
      <c r="AC52" s="4" t="s">
        <v>7</v>
      </c>
      <c r="AD52" s="4" t="s">
        <v>6</v>
      </c>
      <c r="AE52" s="4" t="s">
        <v>5</v>
      </c>
      <c r="AF52" s="4" t="s">
        <v>6</v>
      </c>
      <c r="AG52" s="4" t="s">
        <v>6</v>
      </c>
    </row>
    <row r="53" spans="1:33" x14ac:dyDescent="0.25">
      <c r="A53" s="3" t="s">
        <v>145</v>
      </c>
      <c r="B53" s="3" t="s">
        <v>64</v>
      </c>
      <c r="C53" s="3" t="s">
        <v>58</v>
      </c>
      <c r="D53" s="4" t="s">
        <v>6</v>
      </c>
      <c r="E53" s="4" t="s">
        <v>6</v>
      </c>
      <c r="F53" s="4" t="s">
        <v>6</v>
      </c>
      <c r="G53" s="4" t="s">
        <v>7</v>
      </c>
      <c r="H53" s="4" t="s">
        <v>7</v>
      </c>
      <c r="I53" s="4" t="s">
        <v>6</v>
      </c>
      <c r="J53" s="4" t="s">
        <v>5</v>
      </c>
      <c r="K53" s="4" t="s">
        <v>8</v>
      </c>
      <c r="L53" s="4" t="s">
        <v>13</v>
      </c>
      <c r="M53" s="4" t="s">
        <v>5</v>
      </c>
      <c r="N53" s="4" t="s">
        <v>7</v>
      </c>
      <c r="O53" s="4" t="s">
        <v>7</v>
      </c>
      <c r="P53" s="4" t="s">
        <v>5</v>
      </c>
      <c r="Q53" s="4" t="s">
        <v>8</v>
      </c>
      <c r="R53" s="4" t="s">
        <v>6</v>
      </c>
      <c r="S53" s="4" t="s">
        <v>5</v>
      </c>
      <c r="T53" s="4" t="s">
        <v>5</v>
      </c>
      <c r="U53" s="4" t="s">
        <v>7</v>
      </c>
      <c r="V53" s="4" t="s">
        <v>7</v>
      </c>
      <c r="W53" s="4" t="s">
        <v>6</v>
      </c>
      <c r="X53" s="4" t="s">
        <v>5</v>
      </c>
      <c r="Y53" s="4" t="s">
        <v>8</v>
      </c>
      <c r="Z53" s="4" t="s">
        <v>5</v>
      </c>
      <c r="AA53" s="4" t="s">
        <v>6</v>
      </c>
      <c r="AB53" s="4" t="s">
        <v>7</v>
      </c>
      <c r="AC53" s="4" t="s">
        <v>7</v>
      </c>
      <c r="AD53" s="4" t="s">
        <v>6</v>
      </c>
      <c r="AE53" s="4" t="s">
        <v>5</v>
      </c>
      <c r="AF53" s="4" t="s">
        <v>6</v>
      </c>
      <c r="AG53" s="4" t="s">
        <v>6</v>
      </c>
    </row>
    <row r="54" spans="1:33" x14ac:dyDescent="0.25">
      <c r="A54" s="3" t="s">
        <v>146</v>
      </c>
      <c r="B54" s="3" t="s">
        <v>65</v>
      </c>
      <c r="C54" s="3" t="s">
        <v>58</v>
      </c>
      <c r="D54" s="4" t="s">
        <v>5</v>
      </c>
      <c r="E54" s="4" t="s">
        <v>5</v>
      </c>
      <c r="F54" s="4" t="s">
        <v>5</v>
      </c>
      <c r="G54" s="4" t="s">
        <v>7</v>
      </c>
      <c r="H54" s="4" t="s">
        <v>7</v>
      </c>
      <c r="I54" s="4" t="s">
        <v>5</v>
      </c>
      <c r="J54" s="4" t="s">
        <v>6</v>
      </c>
      <c r="K54" s="4" t="s">
        <v>8</v>
      </c>
      <c r="L54" s="4" t="s">
        <v>4</v>
      </c>
      <c r="M54" s="4" t="s">
        <v>5</v>
      </c>
      <c r="N54" s="4" t="s">
        <v>7</v>
      </c>
      <c r="O54" s="4" t="s">
        <v>7</v>
      </c>
      <c r="P54" s="4" t="s">
        <v>4</v>
      </c>
      <c r="Q54" s="4" t="s">
        <v>4</v>
      </c>
      <c r="R54" s="4" t="s">
        <v>5</v>
      </c>
      <c r="S54" s="4" t="s">
        <v>6</v>
      </c>
      <c r="T54" s="4" t="s">
        <v>5</v>
      </c>
      <c r="U54" s="4" t="s">
        <v>7</v>
      </c>
      <c r="V54" s="4" t="s">
        <v>7</v>
      </c>
      <c r="W54" s="4" t="s">
        <v>4</v>
      </c>
      <c r="X54" s="4" t="s">
        <v>5</v>
      </c>
      <c r="Y54" s="4" t="s">
        <v>8</v>
      </c>
      <c r="Z54" s="4" t="s">
        <v>8</v>
      </c>
      <c r="AA54" s="4" t="s">
        <v>5</v>
      </c>
      <c r="AB54" s="4" t="s">
        <v>7</v>
      </c>
      <c r="AC54" s="4" t="s">
        <v>7</v>
      </c>
      <c r="AD54" s="4" t="s">
        <v>8</v>
      </c>
      <c r="AE54" s="4" t="s">
        <v>4</v>
      </c>
      <c r="AF54" s="4" t="s">
        <v>6</v>
      </c>
      <c r="AG54" s="4" t="s">
        <v>6</v>
      </c>
    </row>
    <row r="55" spans="1:33" x14ac:dyDescent="0.25">
      <c r="A55" s="3" t="s">
        <v>147</v>
      </c>
      <c r="B55" s="3" t="s">
        <v>66</v>
      </c>
      <c r="C55" s="3" t="s">
        <v>58</v>
      </c>
      <c r="D55" s="4" t="s">
        <v>5</v>
      </c>
      <c r="E55" s="4" t="s">
        <v>5</v>
      </c>
      <c r="F55" s="4" t="s">
        <v>5</v>
      </c>
      <c r="G55" s="4" t="s">
        <v>7</v>
      </c>
      <c r="H55" s="4" t="s">
        <v>7</v>
      </c>
      <c r="I55" s="4" t="s">
        <v>5</v>
      </c>
      <c r="J55" s="4" t="s">
        <v>4</v>
      </c>
      <c r="K55" s="4" t="s">
        <v>4</v>
      </c>
      <c r="L55" s="4" t="s">
        <v>6</v>
      </c>
      <c r="M55" s="4" t="s">
        <v>4</v>
      </c>
      <c r="N55" s="4" t="s">
        <v>7</v>
      </c>
      <c r="O55" s="4" t="s">
        <v>7</v>
      </c>
      <c r="P55" s="4" t="s">
        <v>4</v>
      </c>
      <c r="Q55" s="4" t="s">
        <v>4</v>
      </c>
      <c r="R55" s="4" t="s">
        <v>4</v>
      </c>
      <c r="S55" s="4" t="s">
        <v>4</v>
      </c>
      <c r="T55" s="4" t="s">
        <v>6</v>
      </c>
      <c r="U55" s="4" t="s">
        <v>7</v>
      </c>
      <c r="V55" s="4" t="s">
        <v>7</v>
      </c>
      <c r="W55" s="4" t="s">
        <v>8</v>
      </c>
      <c r="X55" s="4" t="s">
        <v>8</v>
      </c>
      <c r="Y55" s="4" t="s">
        <v>5</v>
      </c>
      <c r="Z55" s="4" t="s">
        <v>5</v>
      </c>
      <c r="AA55" s="4" t="s">
        <v>5</v>
      </c>
      <c r="AB55" s="4" t="s">
        <v>7</v>
      </c>
      <c r="AC55" s="4" t="s">
        <v>7</v>
      </c>
      <c r="AD55" s="4" t="s">
        <v>4</v>
      </c>
      <c r="AE55" s="4" t="s">
        <v>4</v>
      </c>
      <c r="AF55" s="4" t="s">
        <v>8</v>
      </c>
      <c r="AG55" s="4" t="s">
        <v>8</v>
      </c>
    </row>
    <row r="56" spans="1:33" x14ac:dyDescent="0.25">
      <c r="A56" s="3" t="s">
        <v>148</v>
      </c>
      <c r="B56" s="3" t="s">
        <v>67</v>
      </c>
      <c r="C56" s="3" t="s">
        <v>58</v>
      </c>
      <c r="D56" s="4" t="s">
        <v>5</v>
      </c>
      <c r="E56" s="4" t="s">
        <v>5</v>
      </c>
      <c r="F56" s="4" t="s">
        <v>5</v>
      </c>
      <c r="G56" s="4" t="s">
        <v>7</v>
      </c>
      <c r="H56" s="4" t="s">
        <v>7</v>
      </c>
      <c r="I56" s="4" t="s">
        <v>8</v>
      </c>
      <c r="J56" s="4" t="s">
        <v>4</v>
      </c>
      <c r="K56" s="4" t="s">
        <v>5</v>
      </c>
      <c r="L56" s="4" t="s">
        <v>4</v>
      </c>
      <c r="M56" s="4" t="s">
        <v>4</v>
      </c>
      <c r="N56" s="4" t="s">
        <v>7</v>
      </c>
      <c r="O56" s="4" t="s">
        <v>7</v>
      </c>
      <c r="P56" s="4" t="s">
        <v>5</v>
      </c>
      <c r="Q56" s="4" t="s">
        <v>5</v>
      </c>
      <c r="R56" s="4" t="s">
        <v>5</v>
      </c>
      <c r="S56" s="4" t="s">
        <v>5</v>
      </c>
      <c r="T56" s="4" t="s">
        <v>8</v>
      </c>
      <c r="U56" s="4" t="s">
        <v>7</v>
      </c>
      <c r="V56" s="4" t="s">
        <v>7</v>
      </c>
      <c r="W56" s="4" t="s">
        <v>6</v>
      </c>
      <c r="X56" s="4" t="s">
        <v>8</v>
      </c>
      <c r="Y56" s="4" t="s">
        <v>4</v>
      </c>
      <c r="Z56" s="4" t="s">
        <v>4</v>
      </c>
      <c r="AA56" s="4" t="s">
        <v>8</v>
      </c>
      <c r="AB56" s="4" t="s">
        <v>7</v>
      </c>
      <c r="AC56" s="4" t="s">
        <v>7</v>
      </c>
      <c r="AD56" s="4" t="s">
        <v>6</v>
      </c>
      <c r="AE56" s="4" t="s">
        <v>8</v>
      </c>
      <c r="AF56" s="4" t="s">
        <v>8</v>
      </c>
      <c r="AG56" s="4" t="s">
        <v>8</v>
      </c>
    </row>
    <row r="57" spans="1:33" x14ac:dyDescent="0.25">
      <c r="A57" s="3" t="s">
        <v>149</v>
      </c>
      <c r="B57" s="3" t="s">
        <v>68</v>
      </c>
      <c r="C57" s="3" t="s">
        <v>58</v>
      </c>
      <c r="D57" s="4" t="s">
        <v>6</v>
      </c>
      <c r="E57" s="4" t="s">
        <v>6</v>
      </c>
      <c r="F57" s="4" t="s">
        <v>6</v>
      </c>
      <c r="G57" s="4" t="s">
        <v>7</v>
      </c>
      <c r="H57" s="4" t="s">
        <v>7</v>
      </c>
      <c r="I57" s="4" t="s">
        <v>6</v>
      </c>
      <c r="J57" s="4" t="s">
        <v>4</v>
      </c>
      <c r="K57" s="4" t="s">
        <v>5</v>
      </c>
      <c r="L57" s="4" t="s">
        <v>4</v>
      </c>
      <c r="M57" s="4" t="s">
        <v>6</v>
      </c>
      <c r="N57" s="4" t="s">
        <v>7</v>
      </c>
      <c r="O57" s="4" t="s">
        <v>7</v>
      </c>
      <c r="P57" s="4" t="s">
        <v>6</v>
      </c>
      <c r="Q57" s="4" t="s">
        <v>4</v>
      </c>
      <c r="R57" s="4" t="s">
        <v>8</v>
      </c>
      <c r="S57" s="4" t="s">
        <v>5</v>
      </c>
      <c r="T57" s="4" t="s">
        <v>4</v>
      </c>
      <c r="U57" s="4" t="s">
        <v>7</v>
      </c>
      <c r="V57" s="4" t="s">
        <v>7</v>
      </c>
      <c r="W57" s="4" t="s">
        <v>4</v>
      </c>
      <c r="X57" s="4" t="s">
        <v>4</v>
      </c>
      <c r="Y57" s="4" t="s">
        <v>8</v>
      </c>
      <c r="Z57" s="4" t="s">
        <v>5</v>
      </c>
      <c r="AA57" s="4" t="s">
        <v>8</v>
      </c>
      <c r="AB57" s="4" t="s">
        <v>7</v>
      </c>
      <c r="AC57" s="4" t="s">
        <v>7</v>
      </c>
      <c r="AD57" s="4" t="s">
        <v>5</v>
      </c>
      <c r="AE57" s="4" t="s">
        <v>4</v>
      </c>
      <c r="AF57" s="4" t="s">
        <v>4</v>
      </c>
      <c r="AG57" s="4" t="s">
        <v>4</v>
      </c>
    </row>
    <row r="58" spans="1:33" x14ac:dyDescent="0.25">
      <c r="A58" s="3" t="s">
        <v>150</v>
      </c>
      <c r="B58" s="3" t="s">
        <v>69</v>
      </c>
      <c r="C58" s="3" t="s">
        <v>58</v>
      </c>
      <c r="D58" s="4" t="s">
        <v>6</v>
      </c>
      <c r="E58" s="4" t="s">
        <v>6</v>
      </c>
      <c r="F58" s="4" t="s">
        <v>6</v>
      </c>
      <c r="G58" s="4" t="s">
        <v>7</v>
      </c>
      <c r="H58" s="4" t="s">
        <v>7</v>
      </c>
      <c r="I58" s="4" t="s">
        <v>5</v>
      </c>
      <c r="J58" s="4" t="s">
        <v>8</v>
      </c>
      <c r="K58" s="4" t="s">
        <v>6</v>
      </c>
      <c r="L58" s="4" t="s">
        <v>5</v>
      </c>
      <c r="M58" s="4" t="s">
        <v>4</v>
      </c>
      <c r="N58" s="4" t="s">
        <v>7</v>
      </c>
      <c r="O58" s="4" t="s">
        <v>7</v>
      </c>
      <c r="P58" s="4" t="s">
        <v>6</v>
      </c>
      <c r="Q58" s="4" t="s">
        <v>6</v>
      </c>
      <c r="R58" s="4" t="s">
        <v>4</v>
      </c>
      <c r="S58" s="4" t="s">
        <v>8</v>
      </c>
      <c r="T58" s="4" t="s">
        <v>8</v>
      </c>
      <c r="U58" s="4" t="s">
        <v>7</v>
      </c>
      <c r="V58" s="4" t="s">
        <v>7</v>
      </c>
      <c r="W58" s="4" t="s">
        <v>5</v>
      </c>
      <c r="X58" s="4" t="s">
        <v>6</v>
      </c>
      <c r="Y58" s="4" t="s">
        <v>5</v>
      </c>
      <c r="Z58" s="4" t="s">
        <v>4</v>
      </c>
      <c r="AA58" s="4" t="s">
        <v>8</v>
      </c>
      <c r="AB58" s="4" t="s">
        <v>7</v>
      </c>
      <c r="AC58" s="4" t="s">
        <v>7</v>
      </c>
      <c r="AD58" s="4" t="s">
        <v>6</v>
      </c>
      <c r="AE58" s="4" t="s">
        <v>4</v>
      </c>
      <c r="AF58" s="4" t="s">
        <v>8</v>
      </c>
      <c r="AG58" s="4" t="s">
        <v>8</v>
      </c>
    </row>
    <row r="59" spans="1:33" x14ac:dyDescent="0.25">
      <c r="A59" s="3" t="s">
        <v>151</v>
      </c>
      <c r="B59" s="3" t="s">
        <v>70</v>
      </c>
      <c r="C59" s="3" t="s">
        <v>71</v>
      </c>
      <c r="D59" s="4" t="s">
        <v>6</v>
      </c>
      <c r="E59" s="4" t="s">
        <v>6</v>
      </c>
      <c r="F59" s="4" t="s">
        <v>6</v>
      </c>
      <c r="G59" s="4" t="s">
        <v>7</v>
      </c>
      <c r="H59" s="4" t="s">
        <v>7</v>
      </c>
      <c r="I59" s="4" t="s">
        <v>4</v>
      </c>
      <c r="J59" s="4" t="s">
        <v>4</v>
      </c>
      <c r="K59" s="4" t="s">
        <v>4</v>
      </c>
      <c r="L59" s="4" t="s">
        <v>5</v>
      </c>
      <c r="M59" s="4" t="s">
        <v>5</v>
      </c>
      <c r="N59" s="4" t="s">
        <v>7</v>
      </c>
      <c r="O59" s="4" t="s">
        <v>7</v>
      </c>
      <c r="P59" s="4" t="s">
        <v>4</v>
      </c>
      <c r="Q59" s="4" t="s">
        <v>6</v>
      </c>
      <c r="R59" s="4" t="s">
        <v>6</v>
      </c>
      <c r="S59" s="4" t="s">
        <v>6</v>
      </c>
      <c r="T59" s="4" t="s">
        <v>4</v>
      </c>
      <c r="U59" s="4" t="s">
        <v>7</v>
      </c>
      <c r="V59" s="4" t="s">
        <v>7</v>
      </c>
      <c r="W59" s="4" t="s">
        <v>6</v>
      </c>
      <c r="X59" s="4" t="s">
        <v>8</v>
      </c>
      <c r="Y59" s="4" t="s">
        <v>5</v>
      </c>
      <c r="Z59" s="4" t="s">
        <v>6</v>
      </c>
      <c r="AA59" s="4" t="s">
        <v>8</v>
      </c>
      <c r="AB59" s="4" t="s">
        <v>7</v>
      </c>
      <c r="AC59" s="4" t="s">
        <v>7</v>
      </c>
      <c r="AD59" s="4" t="s">
        <v>5</v>
      </c>
      <c r="AE59" s="4" t="s">
        <v>4</v>
      </c>
      <c r="AF59" s="4" t="s">
        <v>6</v>
      </c>
      <c r="AG59" s="4" t="s">
        <v>6</v>
      </c>
    </row>
    <row r="60" spans="1:33" x14ac:dyDescent="0.25">
      <c r="A60" s="3" t="s">
        <v>152</v>
      </c>
      <c r="B60" s="3" t="s">
        <v>72</v>
      </c>
      <c r="C60" s="3" t="s">
        <v>71</v>
      </c>
      <c r="D60" s="4" t="s">
        <v>8</v>
      </c>
      <c r="E60" s="4" t="s">
        <v>8</v>
      </c>
      <c r="F60" s="4" t="s">
        <v>8</v>
      </c>
      <c r="G60" s="4" t="s">
        <v>7</v>
      </c>
      <c r="H60" s="4" t="s">
        <v>7</v>
      </c>
      <c r="I60" s="4" t="s">
        <v>6</v>
      </c>
      <c r="J60" s="4" t="s">
        <v>4</v>
      </c>
      <c r="K60" s="4" t="s">
        <v>13</v>
      </c>
      <c r="L60" s="4" t="s">
        <v>8</v>
      </c>
      <c r="M60" s="4" t="s">
        <v>6</v>
      </c>
      <c r="N60" s="4" t="s">
        <v>7</v>
      </c>
      <c r="O60" s="4" t="s">
        <v>7</v>
      </c>
      <c r="P60" s="4" t="s">
        <v>5</v>
      </c>
      <c r="Q60" s="4" t="s">
        <v>4</v>
      </c>
      <c r="R60" s="4" t="s">
        <v>4</v>
      </c>
      <c r="S60" s="4" t="s">
        <v>4</v>
      </c>
      <c r="T60" s="4" t="s">
        <v>4</v>
      </c>
      <c r="U60" s="4" t="s">
        <v>7</v>
      </c>
      <c r="V60" s="4" t="s">
        <v>7</v>
      </c>
      <c r="W60" s="4" t="s">
        <v>5</v>
      </c>
      <c r="X60" s="4" t="s">
        <v>4</v>
      </c>
      <c r="Y60" s="4" t="s">
        <v>4</v>
      </c>
      <c r="Z60" s="4" t="s">
        <v>4</v>
      </c>
      <c r="AA60" s="4" t="s">
        <v>6</v>
      </c>
      <c r="AB60" s="4" t="s">
        <v>7</v>
      </c>
      <c r="AC60" s="4" t="s">
        <v>7</v>
      </c>
      <c r="AD60" s="4" t="s">
        <v>6</v>
      </c>
      <c r="AE60" s="4" t="s">
        <v>6</v>
      </c>
      <c r="AF60" s="4" t="s">
        <v>4</v>
      </c>
      <c r="AG60" s="4" t="s">
        <v>4</v>
      </c>
    </row>
    <row r="61" spans="1:33" x14ac:dyDescent="0.25">
      <c r="A61" s="3" t="s">
        <v>153</v>
      </c>
      <c r="B61" s="3" t="s">
        <v>73</v>
      </c>
      <c r="C61" s="3" t="s">
        <v>71</v>
      </c>
      <c r="D61" s="4" t="s">
        <v>6</v>
      </c>
      <c r="E61" s="4" t="s">
        <v>6</v>
      </c>
      <c r="F61" s="4" t="s">
        <v>6</v>
      </c>
      <c r="G61" s="4" t="s">
        <v>7</v>
      </c>
      <c r="H61" s="4" t="s">
        <v>7</v>
      </c>
      <c r="I61" s="4" t="s">
        <v>4</v>
      </c>
      <c r="J61" s="4" t="s">
        <v>5</v>
      </c>
      <c r="K61" s="4" t="s">
        <v>8</v>
      </c>
      <c r="L61" s="4" t="s">
        <v>8</v>
      </c>
      <c r="M61" s="4" t="s">
        <v>8</v>
      </c>
      <c r="N61" s="4" t="s">
        <v>7</v>
      </c>
      <c r="O61" s="4" t="s">
        <v>7</v>
      </c>
      <c r="P61" s="4" t="s">
        <v>4</v>
      </c>
      <c r="Q61" s="4" t="s">
        <v>6</v>
      </c>
      <c r="R61" s="4" t="s">
        <v>8</v>
      </c>
      <c r="S61" s="4" t="s">
        <v>5</v>
      </c>
      <c r="T61" s="4" t="s">
        <v>6</v>
      </c>
      <c r="U61" s="4" t="s">
        <v>7</v>
      </c>
      <c r="V61" s="4" t="s">
        <v>7</v>
      </c>
      <c r="W61" s="4" t="s">
        <v>5</v>
      </c>
      <c r="X61" s="4" t="s">
        <v>5</v>
      </c>
      <c r="Y61" s="4" t="s">
        <v>5</v>
      </c>
      <c r="Z61" s="4" t="s">
        <v>4</v>
      </c>
      <c r="AA61" s="4" t="s">
        <v>8</v>
      </c>
      <c r="AB61" s="4" t="s">
        <v>7</v>
      </c>
      <c r="AC61" s="4" t="s">
        <v>7</v>
      </c>
      <c r="AD61" s="4" t="s">
        <v>6</v>
      </c>
      <c r="AE61" s="4" t="s">
        <v>6</v>
      </c>
      <c r="AF61" s="4" t="s">
        <v>8</v>
      </c>
      <c r="AG61" s="4" t="s">
        <v>8</v>
      </c>
    </row>
    <row r="62" spans="1:33" x14ac:dyDescent="0.25">
      <c r="A62" s="3" t="s">
        <v>154</v>
      </c>
      <c r="B62" s="3" t="s">
        <v>74</v>
      </c>
      <c r="C62" s="3" t="s">
        <v>71</v>
      </c>
      <c r="D62" s="4" t="s">
        <v>8</v>
      </c>
      <c r="E62" s="4" t="s">
        <v>8</v>
      </c>
      <c r="F62" s="4" t="s">
        <v>8</v>
      </c>
      <c r="G62" s="4" t="s">
        <v>7</v>
      </c>
      <c r="H62" s="4" t="s">
        <v>7</v>
      </c>
      <c r="I62" s="4" t="s">
        <v>5</v>
      </c>
      <c r="J62" s="4" t="s">
        <v>5</v>
      </c>
      <c r="K62" s="4" t="s">
        <v>6</v>
      </c>
      <c r="L62" s="4" t="s">
        <v>5</v>
      </c>
      <c r="M62" s="4" t="s">
        <v>4</v>
      </c>
      <c r="N62" s="4" t="s">
        <v>7</v>
      </c>
      <c r="O62" s="4" t="s">
        <v>7</v>
      </c>
      <c r="P62" s="4" t="s">
        <v>5</v>
      </c>
      <c r="Q62" s="4" t="s">
        <v>4</v>
      </c>
      <c r="R62" s="4" t="s">
        <v>4</v>
      </c>
      <c r="S62" s="4" t="s">
        <v>8</v>
      </c>
      <c r="T62" s="4" t="s">
        <v>6</v>
      </c>
      <c r="U62" s="4" t="s">
        <v>7</v>
      </c>
      <c r="V62" s="4" t="s">
        <v>7</v>
      </c>
      <c r="W62" s="4" t="s">
        <v>6</v>
      </c>
      <c r="X62" s="4" t="s">
        <v>6</v>
      </c>
      <c r="Y62" s="4" t="s">
        <v>4</v>
      </c>
      <c r="Z62" s="4" t="s">
        <v>6</v>
      </c>
      <c r="AA62" s="4" t="s">
        <v>5</v>
      </c>
      <c r="AB62" s="4" t="s">
        <v>7</v>
      </c>
      <c r="AC62" s="4" t="s">
        <v>7</v>
      </c>
      <c r="AD62" s="4" t="s">
        <v>8</v>
      </c>
      <c r="AE62" s="4" t="s">
        <v>5</v>
      </c>
      <c r="AF62" s="4" t="s">
        <v>5</v>
      </c>
      <c r="AG62" s="4" t="s">
        <v>5</v>
      </c>
    </row>
    <row r="63" spans="1:33" x14ac:dyDescent="0.25">
      <c r="A63" s="3" t="s">
        <v>155</v>
      </c>
      <c r="B63" s="3" t="s">
        <v>75</v>
      </c>
      <c r="C63" s="3" t="s">
        <v>71</v>
      </c>
      <c r="D63" s="4" t="s">
        <v>6</v>
      </c>
      <c r="E63" s="4" t="s">
        <v>6</v>
      </c>
      <c r="F63" s="4" t="s">
        <v>6</v>
      </c>
      <c r="G63" s="4" t="s">
        <v>7</v>
      </c>
      <c r="H63" s="4" t="s">
        <v>7</v>
      </c>
      <c r="I63" s="4" t="s">
        <v>4</v>
      </c>
      <c r="J63" s="4" t="s">
        <v>6</v>
      </c>
      <c r="K63" s="4" t="s">
        <v>6</v>
      </c>
      <c r="L63" s="4" t="s">
        <v>5</v>
      </c>
      <c r="M63" s="4" t="s">
        <v>6</v>
      </c>
      <c r="N63" s="4" t="s">
        <v>7</v>
      </c>
      <c r="O63" s="4" t="s">
        <v>7</v>
      </c>
      <c r="P63" s="4" t="s">
        <v>4</v>
      </c>
      <c r="Q63" s="4" t="s">
        <v>6</v>
      </c>
      <c r="R63" s="4" t="s">
        <v>5</v>
      </c>
      <c r="S63" s="4" t="s">
        <v>4</v>
      </c>
      <c r="T63" s="4" t="s">
        <v>4</v>
      </c>
      <c r="U63" s="4" t="s">
        <v>7</v>
      </c>
      <c r="V63" s="4" t="s">
        <v>7</v>
      </c>
      <c r="W63" s="4" t="s">
        <v>6</v>
      </c>
      <c r="X63" s="4" t="s">
        <v>8</v>
      </c>
      <c r="Y63" s="4" t="s">
        <v>6</v>
      </c>
      <c r="Z63" s="4" t="s">
        <v>8</v>
      </c>
      <c r="AA63" s="4" t="s">
        <v>4</v>
      </c>
      <c r="AB63" s="4" t="s">
        <v>7</v>
      </c>
      <c r="AC63" s="4" t="s">
        <v>7</v>
      </c>
      <c r="AD63" s="4" t="s">
        <v>5</v>
      </c>
      <c r="AE63" s="4" t="s">
        <v>4</v>
      </c>
      <c r="AF63" s="4" t="s">
        <v>4</v>
      </c>
      <c r="AG63" s="4" t="s">
        <v>4</v>
      </c>
    </row>
    <row r="64" spans="1:33" x14ac:dyDescent="0.25">
      <c r="A64" s="3" t="s">
        <v>156</v>
      </c>
      <c r="B64" s="3" t="s">
        <v>76</v>
      </c>
      <c r="C64" s="3" t="s">
        <v>71</v>
      </c>
      <c r="D64" s="4" t="s">
        <v>8</v>
      </c>
      <c r="E64" s="4" t="s">
        <v>8</v>
      </c>
      <c r="F64" s="4" t="s">
        <v>8</v>
      </c>
      <c r="G64" s="4" t="s">
        <v>7</v>
      </c>
      <c r="H64" s="4" t="s">
        <v>7</v>
      </c>
      <c r="I64" s="4" t="s">
        <v>4</v>
      </c>
      <c r="J64" s="4" t="s">
        <v>4</v>
      </c>
      <c r="K64" s="4" t="s">
        <v>4</v>
      </c>
      <c r="L64" s="4" t="s">
        <v>6</v>
      </c>
      <c r="M64" s="4" t="s">
        <v>8</v>
      </c>
      <c r="N64" s="4" t="s">
        <v>7</v>
      </c>
      <c r="O64" s="4" t="s">
        <v>7</v>
      </c>
      <c r="P64" s="4" t="s">
        <v>4</v>
      </c>
      <c r="Q64" s="4" t="s">
        <v>4</v>
      </c>
      <c r="R64" s="4" t="s">
        <v>6</v>
      </c>
      <c r="S64" s="4" t="s">
        <v>8</v>
      </c>
      <c r="T64" s="4" t="s">
        <v>8</v>
      </c>
      <c r="U64" s="4" t="s">
        <v>7</v>
      </c>
      <c r="V64" s="4" t="s">
        <v>7</v>
      </c>
      <c r="W64" s="4" t="s">
        <v>8</v>
      </c>
      <c r="X64" s="4" t="s">
        <v>4</v>
      </c>
      <c r="Y64" s="4" t="s">
        <v>5</v>
      </c>
      <c r="Z64" s="4" t="s">
        <v>8</v>
      </c>
      <c r="AA64" s="4" t="s">
        <v>4</v>
      </c>
      <c r="AB64" s="4" t="s">
        <v>7</v>
      </c>
      <c r="AC64" s="4" t="s">
        <v>7</v>
      </c>
      <c r="AD64" s="4" t="s">
        <v>8</v>
      </c>
      <c r="AE64" s="4" t="s">
        <v>5</v>
      </c>
      <c r="AF64" s="4" t="s">
        <v>5</v>
      </c>
      <c r="AG64" s="4" t="s">
        <v>5</v>
      </c>
    </row>
    <row r="65" spans="1:33" x14ac:dyDescent="0.25">
      <c r="A65" s="3" t="s">
        <v>157</v>
      </c>
      <c r="B65" s="3" t="s">
        <v>77</v>
      </c>
      <c r="C65" s="3" t="s">
        <v>71</v>
      </c>
      <c r="D65" s="4" t="s">
        <v>5</v>
      </c>
      <c r="E65" s="4" t="s">
        <v>5</v>
      </c>
      <c r="F65" s="4" t="s">
        <v>5</v>
      </c>
      <c r="G65" s="4" t="s">
        <v>7</v>
      </c>
      <c r="H65" s="4" t="s">
        <v>7</v>
      </c>
      <c r="I65" s="4" t="s">
        <v>6</v>
      </c>
      <c r="J65" s="4" t="s">
        <v>4</v>
      </c>
      <c r="K65" s="4" t="s">
        <v>6</v>
      </c>
      <c r="L65" s="4" t="s">
        <v>4</v>
      </c>
      <c r="M65" s="4" t="s">
        <v>4</v>
      </c>
      <c r="N65" s="4" t="s">
        <v>7</v>
      </c>
      <c r="O65" s="4" t="s">
        <v>7</v>
      </c>
      <c r="P65" s="4" t="s">
        <v>5</v>
      </c>
      <c r="Q65" s="4" t="s">
        <v>5</v>
      </c>
      <c r="R65" s="4" t="s">
        <v>6</v>
      </c>
      <c r="S65" s="4" t="s">
        <v>6</v>
      </c>
      <c r="T65" s="4" t="s">
        <v>6</v>
      </c>
      <c r="U65" s="4" t="s">
        <v>7</v>
      </c>
      <c r="V65" s="4" t="s">
        <v>7</v>
      </c>
      <c r="W65" s="4" t="s">
        <v>8</v>
      </c>
      <c r="X65" s="4" t="s">
        <v>6</v>
      </c>
      <c r="Y65" s="4" t="s">
        <v>5</v>
      </c>
      <c r="Z65" s="4" t="s">
        <v>6</v>
      </c>
      <c r="AA65" s="4" t="s">
        <v>5</v>
      </c>
      <c r="AB65" s="4" t="s">
        <v>7</v>
      </c>
      <c r="AC65" s="4" t="s">
        <v>7</v>
      </c>
      <c r="AD65" s="4" t="s">
        <v>8</v>
      </c>
      <c r="AE65" s="4" t="s">
        <v>5</v>
      </c>
      <c r="AF65" s="4" t="s">
        <v>4</v>
      </c>
      <c r="AG65" s="4" t="s">
        <v>4</v>
      </c>
    </row>
    <row r="66" spans="1:33" x14ac:dyDescent="0.25">
      <c r="A66" s="3" t="s">
        <v>158</v>
      </c>
      <c r="B66" s="3" t="s">
        <v>78</v>
      </c>
      <c r="C66" s="3" t="s">
        <v>71</v>
      </c>
      <c r="D66" s="4" t="s">
        <v>4</v>
      </c>
      <c r="E66" s="4" t="s">
        <v>4</v>
      </c>
      <c r="F66" s="4" t="s">
        <v>4</v>
      </c>
      <c r="G66" s="4" t="s">
        <v>7</v>
      </c>
      <c r="H66" s="4" t="s">
        <v>7</v>
      </c>
      <c r="I66" s="4" t="s">
        <v>5</v>
      </c>
      <c r="J66" s="4" t="s">
        <v>6</v>
      </c>
      <c r="K66" s="4" t="s">
        <v>8</v>
      </c>
      <c r="L66" s="4" t="s">
        <v>5</v>
      </c>
      <c r="M66" s="4" t="s">
        <v>5</v>
      </c>
      <c r="N66" s="4" t="s">
        <v>7</v>
      </c>
      <c r="O66" s="4" t="s">
        <v>7</v>
      </c>
      <c r="P66" s="4" t="s">
        <v>8</v>
      </c>
      <c r="Q66" s="4" t="s">
        <v>5</v>
      </c>
      <c r="R66" s="4" t="s">
        <v>8</v>
      </c>
      <c r="S66" s="4" t="s">
        <v>5</v>
      </c>
      <c r="T66" s="4" t="s">
        <v>4</v>
      </c>
      <c r="U66" s="4" t="s">
        <v>7</v>
      </c>
      <c r="V66" s="4" t="s">
        <v>7</v>
      </c>
      <c r="W66" s="4" t="s">
        <v>5</v>
      </c>
      <c r="X66" s="4" t="s">
        <v>8</v>
      </c>
      <c r="Y66" s="4" t="s">
        <v>8</v>
      </c>
      <c r="Z66" s="4" t="s">
        <v>5</v>
      </c>
      <c r="AA66" s="4" t="s">
        <v>5</v>
      </c>
      <c r="AB66" s="4" t="s">
        <v>7</v>
      </c>
      <c r="AC66" s="4" t="s">
        <v>7</v>
      </c>
      <c r="AD66" s="4" t="s">
        <v>6</v>
      </c>
      <c r="AE66" s="4" t="s">
        <v>4</v>
      </c>
      <c r="AF66" s="4" t="s">
        <v>4</v>
      </c>
      <c r="AG66" s="4" t="s">
        <v>4</v>
      </c>
    </row>
    <row r="67" spans="1:33" x14ac:dyDescent="0.25">
      <c r="A67" s="3" t="s">
        <v>159</v>
      </c>
      <c r="B67" s="3" t="s">
        <v>79</v>
      </c>
      <c r="C67" s="3" t="s">
        <v>71</v>
      </c>
      <c r="D67" s="4" t="s">
        <v>6</v>
      </c>
      <c r="E67" s="4" t="s">
        <v>6</v>
      </c>
      <c r="F67" s="4" t="s">
        <v>6</v>
      </c>
      <c r="G67" s="4" t="s">
        <v>7</v>
      </c>
      <c r="H67" s="4" t="s">
        <v>7</v>
      </c>
      <c r="I67" s="4" t="s">
        <v>5</v>
      </c>
      <c r="J67" s="4" t="s">
        <v>6</v>
      </c>
      <c r="K67" s="4" t="s">
        <v>6</v>
      </c>
      <c r="L67" s="4" t="s">
        <v>5</v>
      </c>
      <c r="M67" s="4" t="s">
        <v>8</v>
      </c>
      <c r="N67" s="4" t="s">
        <v>7</v>
      </c>
      <c r="O67" s="4" t="s">
        <v>7</v>
      </c>
      <c r="P67" s="4" t="s">
        <v>4</v>
      </c>
      <c r="Q67" s="4" t="s">
        <v>8</v>
      </c>
      <c r="R67" s="4" t="s">
        <v>6</v>
      </c>
      <c r="S67" s="4" t="s">
        <v>8</v>
      </c>
      <c r="T67" s="4" t="s">
        <v>4</v>
      </c>
      <c r="U67" s="4" t="s">
        <v>7</v>
      </c>
      <c r="V67" s="4" t="s">
        <v>7</v>
      </c>
      <c r="W67" s="4" t="s">
        <v>5</v>
      </c>
      <c r="X67" s="4" t="s">
        <v>6</v>
      </c>
      <c r="Y67" s="4" t="s">
        <v>4</v>
      </c>
      <c r="Z67" s="4" t="s">
        <v>6</v>
      </c>
      <c r="AA67" s="4" t="s">
        <v>6</v>
      </c>
      <c r="AB67" s="4" t="s">
        <v>7</v>
      </c>
      <c r="AC67" s="4" t="s">
        <v>7</v>
      </c>
      <c r="AD67" s="4" t="s">
        <v>5</v>
      </c>
      <c r="AE67" s="4" t="s">
        <v>5</v>
      </c>
      <c r="AF67" s="4" t="s">
        <v>4</v>
      </c>
      <c r="AG67" s="4" t="s">
        <v>4</v>
      </c>
    </row>
    <row r="68" spans="1:33" x14ac:dyDescent="0.25">
      <c r="A68" s="3" t="s">
        <v>160</v>
      </c>
      <c r="B68" s="3" t="s">
        <v>80</v>
      </c>
      <c r="C68" s="3" t="s">
        <v>71</v>
      </c>
      <c r="D68" s="4" t="s">
        <v>4</v>
      </c>
      <c r="E68" s="4" t="s">
        <v>4</v>
      </c>
      <c r="F68" s="4" t="s">
        <v>4</v>
      </c>
      <c r="G68" s="4" t="s">
        <v>7</v>
      </c>
      <c r="H68" s="4" t="s">
        <v>7</v>
      </c>
      <c r="I68" s="4" t="s">
        <v>4</v>
      </c>
      <c r="J68" s="4" t="s">
        <v>8</v>
      </c>
      <c r="K68" s="4" t="s">
        <v>4</v>
      </c>
      <c r="L68" s="4" t="s">
        <v>6</v>
      </c>
      <c r="M68" s="4" t="s">
        <v>8</v>
      </c>
      <c r="N68" s="4" t="s">
        <v>7</v>
      </c>
      <c r="O68" s="4" t="s">
        <v>7</v>
      </c>
      <c r="P68" s="4" t="s">
        <v>6</v>
      </c>
      <c r="Q68" s="4" t="s">
        <v>6</v>
      </c>
      <c r="R68" s="4" t="s">
        <v>5</v>
      </c>
      <c r="S68" s="4" t="s">
        <v>5</v>
      </c>
      <c r="T68" s="4" t="s">
        <v>5</v>
      </c>
      <c r="U68" s="4" t="s">
        <v>7</v>
      </c>
      <c r="V68" s="4" t="s">
        <v>7</v>
      </c>
      <c r="W68" s="4" t="s">
        <v>5</v>
      </c>
      <c r="X68" s="4" t="s">
        <v>6</v>
      </c>
      <c r="Y68" s="4" t="s">
        <v>6</v>
      </c>
      <c r="Z68" s="4" t="s">
        <v>8</v>
      </c>
      <c r="AA68" s="4" t="s">
        <v>4</v>
      </c>
      <c r="AB68" s="4" t="s">
        <v>7</v>
      </c>
      <c r="AC68" s="4" t="s">
        <v>7</v>
      </c>
      <c r="AD68" s="4" t="s">
        <v>6</v>
      </c>
      <c r="AE68" s="4" t="s">
        <v>8</v>
      </c>
      <c r="AF68" s="4" t="s">
        <v>5</v>
      </c>
      <c r="AG68" s="4" t="s">
        <v>5</v>
      </c>
    </row>
    <row r="69" spans="1:33" x14ac:dyDescent="0.25">
      <c r="A69" s="3" t="s">
        <v>161</v>
      </c>
      <c r="B69" s="3" t="s">
        <v>79</v>
      </c>
      <c r="C69" s="3" t="s">
        <v>85</v>
      </c>
      <c r="D69" s="4" t="s">
        <v>8</v>
      </c>
      <c r="E69" s="4" t="s">
        <v>8</v>
      </c>
      <c r="F69" s="4" t="s">
        <v>8</v>
      </c>
      <c r="G69" s="4" t="s">
        <v>7</v>
      </c>
      <c r="H69" s="4" t="s">
        <v>7</v>
      </c>
      <c r="I69" s="4" t="s">
        <v>4</v>
      </c>
      <c r="J69" s="4" t="s">
        <v>4</v>
      </c>
      <c r="K69" s="4" t="s">
        <v>4</v>
      </c>
      <c r="L69" s="4" t="s">
        <v>6</v>
      </c>
      <c r="M69" s="4" t="s">
        <v>8</v>
      </c>
      <c r="N69" s="4" t="s">
        <v>7</v>
      </c>
      <c r="O69" s="4" t="s">
        <v>7</v>
      </c>
      <c r="P69" s="4" t="s">
        <v>4</v>
      </c>
      <c r="Q69" s="4" t="s">
        <v>4</v>
      </c>
      <c r="R69" s="4" t="s">
        <v>6</v>
      </c>
      <c r="S69" s="4" t="s">
        <v>8</v>
      </c>
      <c r="T69" s="4" t="s">
        <v>8</v>
      </c>
      <c r="U69" s="4" t="s">
        <v>7</v>
      </c>
      <c r="V69" s="4" t="s">
        <v>7</v>
      </c>
      <c r="W69" s="4" t="s">
        <v>8</v>
      </c>
      <c r="X69" s="4" t="s">
        <v>4</v>
      </c>
      <c r="Y69" s="4" t="s">
        <v>5</v>
      </c>
      <c r="Z69" s="4" t="s">
        <v>8</v>
      </c>
      <c r="AA69" s="4" t="s">
        <v>4</v>
      </c>
      <c r="AB69" s="4" t="s">
        <v>7</v>
      </c>
      <c r="AC69" s="4" t="s">
        <v>7</v>
      </c>
      <c r="AD69" s="4" t="s">
        <v>8</v>
      </c>
      <c r="AE69" s="4" t="s">
        <v>5</v>
      </c>
      <c r="AF69" s="4" t="s">
        <v>5</v>
      </c>
      <c r="AG69" s="4" t="s">
        <v>5</v>
      </c>
    </row>
    <row r="70" spans="1:33" x14ac:dyDescent="0.25">
      <c r="A70" s="3" t="s">
        <v>162</v>
      </c>
      <c r="B70" s="3" t="s">
        <v>81</v>
      </c>
      <c r="C70" s="3" t="s">
        <v>85</v>
      </c>
      <c r="D70" s="4" t="s">
        <v>5</v>
      </c>
      <c r="E70" s="4" t="s">
        <v>5</v>
      </c>
      <c r="F70" s="4" t="s">
        <v>5</v>
      </c>
      <c r="G70" s="4" t="s">
        <v>7</v>
      </c>
      <c r="H70" s="4" t="s">
        <v>7</v>
      </c>
      <c r="I70" s="4" t="s">
        <v>6</v>
      </c>
      <c r="J70" s="4" t="s">
        <v>4</v>
      </c>
      <c r="K70" s="4" t="s">
        <v>6</v>
      </c>
      <c r="L70" s="4" t="s">
        <v>4</v>
      </c>
      <c r="M70" s="4" t="s">
        <v>4</v>
      </c>
      <c r="N70" s="4" t="s">
        <v>7</v>
      </c>
      <c r="O70" s="4" t="s">
        <v>7</v>
      </c>
      <c r="P70" s="4" t="s">
        <v>5</v>
      </c>
      <c r="Q70" s="4" t="s">
        <v>13</v>
      </c>
      <c r="R70" s="4" t="s">
        <v>10</v>
      </c>
      <c r="S70" s="4" t="s">
        <v>6</v>
      </c>
      <c r="T70" s="4" t="s">
        <v>6</v>
      </c>
      <c r="U70" s="4" t="s">
        <v>7</v>
      </c>
      <c r="V70" s="4" t="s">
        <v>7</v>
      </c>
      <c r="W70" s="4" t="s">
        <v>8</v>
      </c>
      <c r="X70" s="4" t="s">
        <v>6</v>
      </c>
      <c r="Y70" s="4" t="s">
        <v>5</v>
      </c>
      <c r="Z70" s="4" t="s">
        <v>6</v>
      </c>
      <c r="AA70" s="4" t="s">
        <v>5</v>
      </c>
      <c r="AB70" s="4" t="s">
        <v>7</v>
      </c>
      <c r="AC70" s="4" t="s">
        <v>7</v>
      </c>
      <c r="AD70" s="4" t="s">
        <v>10</v>
      </c>
      <c r="AE70" s="4" t="s">
        <v>5</v>
      </c>
      <c r="AF70" s="4" t="s">
        <v>4</v>
      </c>
      <c r="AG70" s="4" t="s">
        <v>4</v>
      </c>
    </row>
    <row r="71" spans="1:33" x14ac:dyDescent="0.25">
      <c r="A71" s="3" t="s">
        <v>163</v>
      </c>
      <c r="B71" s="3" t="s">
        <v>82</v>
      </c>
      <c r="C71" s="3" t="s">
        <v>85</v>
      </c>
      <c r="D71" s="4" t="s">
        <v>4</v>
      </c>
      <c r="E71" s="4" t="s">
        <v>4</v>
      </c>
      <c r="F71" s="4" t="s">
        <v>4</v>
      </c>
      <c r="G71" s="4" t="s">
        <v>7</v>
      </c>
      <c r="H71" s="4" t="s">
        <v>7</v>
      </c>
      <c r="I71" s="4" t="s">
        <v>5</v>
      </c>
      <c r="J71" s="4" t="s">
        <v>6</v>
      </c>
      <c r="K71" s="4" t="s">
        <v>8</v>
      </c>
      <c r="L71" s="4" t="s">
        <v>10</v>
      </c>
      <c r="M71" s="4" t="s">
        <v>10</v>
      </c>
      <c r="N71" s="4" t="s">
        <v>7</v>
      </c>
      <c r="O71" s="4" t="s">
        <v>7</v>
      </c>
      <c r="P71" s="4" t="s">
        <v>10</v>
      </c>
      <c r="Q71" s="4" t="s">
        <v>5</v>
      </c>
      <c r="R71" s="4" t="s">
        <v>8</v>
      </c>
      <c r="S71" s="4" t="s">
        <v>5</v>
      </c>
      <c r="T71" s="4" t="s">
        <v>4</v>
      </c>
      <c r="U71" s="4" t="s">
        <v>7</v>
      </c>
      <c r="V71" s="4" t="s">
        <v>7</v>
      </c>
      <c r="W71" s="4" t="s">
        <v>5</v>
      </c>
      <c r="X71" s="4" t="s">
        <v>8</v>
      </c>
      <c r="Y71" s="4" t="s">
        <v>8</v>
      </c>
      <c r="Z71" s="4" t="s">
        <v>5</v>
      </c>
      <c r="AA71" s="4" t="s">
        <v>5</v>
      </c>
      <c r="AB71" s="4" t="s">
        <v>7</v>
      </c>
      <c r="AC71" s="4" t="s">
        <v>7</v>
      </c>
      <c r="AD71" s="4" t="s">
        <v>6</v>
      </c>
      <c r="AE71" s="4" t="s">
        <v>4</v>
      </c>
      <c r="AF71" s="4" t="s">
        <v>4</v>
      </c>
      <c r="AG71" s="4" t="s">
        <v>4</v>
      </c>
    </row>
    <row r="72" spans="1:33" x14ac:dyDescent="0.25">
      <c r="A72" s="3" t="s">
        <v>164</v>
      </c>
      <c r="B72" s="3" t="s">
        <v>83</v>
      </c>
      <c r="C72" s="3" t="s">
        <v>85</v>
      </c>
      <c r="D72" s="4" t="s">
        <v>6</v>
      </c>
      <c r="E72" s="4" t="s">
        <v>6</v>
      </c>
      <c r="F72" s="4" t="s">
        <v>6</v>
      </c>
      <c r="G72" s="4" t="s">
        <v>7</v>
      </c>
      <c r="H72" s="4" t="s">
        <v>7</v>
      </c>
      <c r="I72" s="4" t="s">
        <v>5</v>
      </c>
      <c r="J72" s="4" t="s">
        <v>10</v>
      </c>
      <c r="K72" s="4" t="s">
        <v>6</v>
      </c>
      <c r="L72" s="4" t="s">
        <v>5</v>
      </c>
      <c r="M72" s="4" t="s">
        <v>8</v>
      </c>
      <c r="N72" s="4" t="s">
        <v>7</v>
      </c>
      <c r="O72" s="4" t="s">
        <v>7</v>
      </c>
      <c r="P72" s="4" t="s">
        <v>4</v>
      </c>
      <c r="Q72" s="4" t="s">
        <v>8</v>
      </c>
      <c r="R72" s="4" t="s">
        <v>6</v>
      </c>
      <c r="S72" s="4" t="s">
        <v>8</v>
      </c>
      <c r="T72" s="4" t="s">
        <v>4</v>
      </c>
      <c r="U72" s="4" t="s">
        <v>7</v>
      </c>
      <c r="V72" s="4" t="s">
        <v>7</v>
      </c>
      <c r="W72" s="4" t="s">
        <v>5</v>
      </c>
      <c r="X72" s="4" t="s">
        <v>6</v>
      </c>
      <c r="Y72" s="4" t="s">
        <v>4</v>
      </c>
      <c r="Z72" s="4" t="s">
        <v>6</v>
      </c>
      <c r="AA72" s="4" t="s">
        <v>6</v>
      </c>
      <c r="AB72" s="4" t="s">
        <v>7</v>
      </c>
      <c r="AC72" s="4" t="s">
        <v>7</v>
      </c>
      <c r="AD72" s="4" t="s">
        <v>5</v>
      </c>
      <c r="AE72" s="4" t="s">
        <v>5</v>
      </c>
      <c r="AF72" s="4" t="s">
        <v>4</v>
      </c>
      <c r="AG72" s="4" t="s">
        <v>4</v>
      </c>
    </row>
    <row r="73" spans="1:33" x14ac:dyDescent="0.25">
      <c r="A73" s="3" t="s">
        <v>165</v>
      </c>
      <c r="B73" s="3" t="s">
        <v>84</v>
      </c>
      <c r="C73" s="3" t="s">
        <v>85</v>
      </c>
      <c r="D73" s="4" t="s">
        <v>4</v>
      </c>
      <c r="E73" s="4" t="s">
        <v>4</v>
      </c>
      <c r="F73" s="4" t="s">
        <v>4</v>
      </c>
      <c r="G73" s="4" t="s">
        <v>7</v>
      </c>
      <c r="H73" s="4" t="s">
        <v>7</v>
      </c>
      <c r="I73" s="4" t="s">
        <v>4</v>
      </c>
      <c r="J73" s="4" t="s">
        <v>8</v>
      </c>
      <c r="K73" s="4" t="s">
        <v>4</v>
      </c>
      <c r="L73" s="4" t="s">
        <v>6</v>
      </c>
      <c r="M73" s="4" t="s">
        <v>8</v>
      </c>
      <c r="N73" s="4" t="s">
        <v>7</v>
      </c>
      <c r="O73" s="4" t="s">
        <v>7</v>
      </c>
      <c r="P73" s="4" t="s">
        <v>6</v>
      </c>
      <c r="Q73" s="4" t="s">
        <v>6</v>
      </c>
      <c r="R73" s="4" t="s">
        <v>5</v>
      </c>
      <c r="S73" s="4" t="s">
        <v>5</v>
      </c>
      <c r="T73" s="4" t="s">
        <v>5</v>
      </c>
      <c r="U73" s="4" t="s">
        <v>7</v>
      </c>
      <c r="V73" s="4" t="s">
        <v>7</v>
      </c>
      <c r="W73" s="4" t="s">
        <v>5</v>
      </c>
      <c r="X73" s="4" t="s">
        <v>6</v>
      </c>
      <c r="Y73" s="4" t="s">
        <v>6</v>
      </c>
      <c r="Z73" s="4" t="s">
        <v>8</v>
      </c>
      <c r="AA73" s="4" t="s">
        <v>4</v>
      </c>
      <c r="AB73" s="4" t="s">
        <v>7</v>
      </c>
      <c r="AC73" s="4" t="s">
        <v>7</v>
      </c>
      <c r="AD73" s="4" t="s">
        <v>6</v>
      </c>
      <c r="AE73" s="4" t="s">
        <v>10</v>
      </c>
      <c r="AF73" s="4" t="s">
        <v>10</v>
      </c>
      <c r="AG73" s="4" t="s">
        <v>10</v>
      </c>
    </row>
    <row r="74" spans="1:33" x14ac:dyDescent="0.25">
      <c r="A74" s="3" t="s">
        <v>166</v>
      </c>
      <c r="B74" s="3" t="s">
        <v>86</v>
      </c>
      <c r="C74" s="3" t="s">
        <v>93</v>
      </c>
      <c r="D74" s="4" t="s">
        <v>4</v>
      </c>
      <c r="E74" s="4" t="s">
        <v>4</v>
      </c>
      <c r="F74" s="4" t="s">
        <v>4</v>
      </c>
      <c r="G74" s="4" t="s">
        <v>7</v>
      </c>
      <c r="H74" s="4" t="s">
        <v>7</v>
      </c>
      <c r="I74" s="4" t="s">
        <v>5</v>
      </c>
      <c r="J74" s="4" t="s">
        <v>5</v>
      </c>
      <c r="K74" s="4" t="s">
        <v>4</v>
      </c>
      <c r="L74" s="4" t="s">
        <v>4</v>
      </c>
      <c r="M74" s="4" t="s">
        <v>4</v>
      </c>
      <c r="N74" s="4" t="s">
        <v>7</v>
      </c>
      <c r="O74" s="4" t="s">
        <v>7</v>
      </c>
      <c r="P74" s="4" t="s">
        <v>6</v>
      </c>
      <c r="Q74" s="4" t="s">
        <v>8</v>
      </c>
      <c r="R74" s="4" t="s">
        <v>6</v>
      </c>
      <c r="S74" s="4" t="s">
        <v>4</v>
      </c>
      <c r="T74" s="4" t="s">
        <v>8</v>
      </c>
      <c r="U74" s="4" t="s">
        <v>7</v>
      </c>
      <c r="V74" s="4" t="s">
        <v>7</v>
      </c>
      <c r="W74" s="4" t="s">
        <v>4</v>
      </c>
      <c r="X74" s="4" t="s">
        <v>8</v>
      </c>
      <c r="Y74" s="4" t="s">
        <v>4</v>
      </c>
      <c r="Z74" s="4" t="s">
        <v>10</v>
      </c>
      <c r="AA74" s="4" t="s">
        <v>10</v>
      </c>
      <c r="AB74" s="4" t="s">
        <v>7</v>
      </c>
      <c r="AC74" s="4" t="s">
        <v>7</v>
      </c>
      <c r="AD74" s="4" t="s">
        <v>4</v>
      </c>
      <c r="AE74" s="4" t="s">
        <v>6</v>
      </c>
      <c r="AF74" s="4" t="s">
        <v>13</v>
      </c>
      <c r="AG74" s="4" t="s">
        <v>13</v>
      </c>
    </row>
    <row r="75" spans="1:33" x14ac:dyDescent="0.25">
      <c r="A75" s="3" t="s">
        <v>167</v>
      </c>
      <c r="B75" s="3" t="s">
        <v>87</v>
      </c>
      <c r="C75" s="3" t="s">
        <v>93</v>
      </c>
      <c r="D75" s="4" t="s">
        <v>6</v>
      </c>
      <c r="E75" s="4" t="s">
        <v>6</v>
      </c>
      <c r="F75" s="4" t="s">
        <v>6</v>
      </c>
      <c r="G75" s="4" t="s">
        <v>7</v>
      </c>
      <c r="H75" s="4" t="s">
        <v>7</v>
      </c>
      <c r="I75" s="4" t="s">
        <v>5</v>
      </c>
      <c r="J75" s="4" t="s">
        <v>8</v>
      </c>
      <c r="K75" s="4" t="s">
        <v>6</v>
      </c>
      <c r="L75" s="4" t="s">
        <v>5</v>
      </c>
      <c r="M75" s="4" t="s">
        <v>10</v>
      </c>
      <c r="N75" s="4" t="s">
        <v>7</v>
      </c>
      <c r="O75" s="4" t="s">
        <v>7</v>
      </c>
      <c r="P75" s="4" t="s">
        <v>10</v>
      </c>
      <c r="Q75" s="4" t="s">
        <v>10</v>
      </c>
      <c r="R75" s="4" t="s">
        <v>10</v>
      </c>
      <c r="S75" s="4" t="s">
        <v>8</v>
      </c>
      <c r="T75" s="4" t="s">
        <v>8</v>
      </c>
      <c r="U75" s="4" t="s">
        <v>7</v>
      </c>
      <c r="V75" s="4" t="s">
        <v>7</v>
      </c>
      <c r="W75" s="4" t="s">
        <v>5</v>
      </c>
      <c r="X75" s="4" t="s">
        <v>6</v>
      </c>
      <c r="Y75" s="4" t="s">
        <v>5</v>
      </c>
      <c r="Z75" s="4" t="s">
        <v>4</v>
      </c>
      <c r="AA75" s="4" t="s">
        <v>8</v>
      </c>
      <c r="AB75" s="4" t="s">
        <v>7</v>
      </c>
      <c r="AC75" s="4" t="s">
        <v>7</v>
      </c>
      <c r="AD75" s="4" t="s">
        <v>6</v>
      </c>
      <c r="AE75" s="4" t="s">
        <v>4</v>
      </c>
      <c r="AF75" s="4" t="s">
        <v>8</v>
      </c>
      <c r="AG75" s="4" t="s">
        <v>8</v>
      </c>
    </row>
    <row r="76" spans="1:33" x14ac:dyDescent="0.25">
      <c r="A76" s="3" t="s">
        <v>168</v>
      </c>
      <c r="B76" s="3" t="s">
        <v>88</v>
      </c>
      <c r="C76" s="3" t="s">
        <v>93</v>
      </c>
      <c r="D76" s="4" t="s">
        <v>6</v>
      </c>
      <c r="E76" s="4" t="s">
        <v>6</v>
      </c>
      <c r="F76" s="4" t="s">
        <v>6</v>
      </c>
      <c r="G76" s="4" t="s">
        <v>7</v>
      </c>
      <c r="H76" s="4" t="s">
        <v>7</v>
      </c>
      <c r="I76" s="4" t="s">
        <v>6</v>
      </c>
      <c r="J76" s="4" t="s">
        <v>5</v>
      </c>
      <c r="K76" s="4" t="s">
        <v>8</v>
      </c>
      <c r="L76" s="4" t="s">
        <v>10</v>
      </c>
      <c r="M76" s="4" t="s">
        <v>6</v>
      </c>
      <c r="N76" s="4" t="s">
        <v>7</v>
      </c>
      <c r="O76" s="4" t="s">
        <v>7</v>
      </c>
      <c r="P76" s="4" t="s">
        <v>5</v>
      </c>
      <c r="Q76" s="4" t="s">
        <v>6</v>
      </c>
      <c r="R76" s="4" t="s">
        <v>4</v>
      </c>
      <c r="S76" s="4" t="s">
        <v>8</v>
      </c>
      <c r="T76" s="4" t="s">
        <v>6</v>
      </c>
      <c r="U76" s="4" t="s">
        <v>7</v>
      </c>
      <c r="V76" s="4" t="s">
        <v>7</v>
      </c>
      <c r="W76" s="4" t="s">
        <v>5</v>
      </c>
      <c r="X76" s="4" t="s">
        <v>4</v>
      </c>
      <c r="Y76" s="4" t="s">
        <v>6</v>
      </c>
      <c r="Z76" s="4" t="s">
        <v>5</v>
      </c>
      <c r="AA76" s="4" t="s">
        <v>8</v>
      </c>
      <c r="AB76" s="4" t="s">
        <v>7</v>
      </c>
      <c r="AC76" s="4" t="s">
        <v>7</v>
      </c>
      <c r="AD76" s="4" t="s">
        <v>4</v>
      </c>
      <c r="AE76" s="4" t="s">
        <v>5</v>
      </c>
      <c r="AF76" s="4" t="s">
        <v>8</v>
      </c>
      <c r="AG76" s="4" t="s">
        <v>8</v>
      </c>
    </row>
    <row r="77" spans="1:33" x14ac:dyDescent="0.25">
      <c r="A77" s="3" t="s">
        <v>169</v>
      </c>
      <c r="B77" s="3" t="s">
        <v>27</v>
      </c>
      <c r="C77" s="3" t="s">
        <v>93</v>
      </c>
      <c r="D77" s="4" t="s">
        <v>5</v>
      </c>
      <c r="E77" s="4" t="s">
        <v>5</v>
      </c>
      <c r="F77" s="4" t="s">
        <v>5</v>
      </c>
      <c r="G77" s="4" t="s">
        <v>7</v>
      </c>
      <c r="H77" s="4" t="s">
        <v>7</v>
      </c>
      <c r="I77" s="4" t="s">
        <v>6</v>
      </c>
      <c r="J77" s="4" t="s">
        <v>4</v>
      </c>
      <c r="K77" s="4" t="s">
        <v>6</v>
      </c>
      <c r="L77" s="4" t="s">
        <v>4</v>
      </c>
      <c r="M77" s="4" t="s">
        <v>4</v>
      </c>
      <c r="N77" s="4" t="s">
        <v>7</v>
      </c>
      <c r="O77" s="4" t="s">
        <v>7</v>
      </c>
      <c r="P77" s="4" t="s">
        <v>5</v>
      </c>
      <c r="Q77" s="4" t="s">
        <v>5</v>
      </c>
      <c r="R77" s="4" t="s">
        <v>6</v>
      </c>
      <c r="S77" s="4" t="s">
        <v>6</v>
      </c>
      <c r="T77" s="4" t="s">
        <v>10</v>
      </c>
      <c r="U77" s="4" t="s">
        <v>7</v>
      </c>
      <c r="V77" s="4" t="s">
        <v>7</v>
      </c>
      <c r="W77" s="4" t="s">
        <v>8</v>
      </c>
      <c r="X77" s="4" t="s">
        <v>6</v>
      </c>
      <c r="Y77" s="4" t="s">
        <v>5</v>
      </c>
      <c r="Z77" s="4" t="s">
        <v>13</v>
      </c>
      <c r="AA77" s="4" t="s">
        <v>5</v>
      </c>
      <c r="AB77" s="4" t="s">
        <v>7</v>
      </c>
      <c r="AC77" s="4" t="s">
        <v>7</v>
      </c>
      <c r="AD77" s="4" t="s">
        <v>8</v>
      </c>
      <c r="AE77" s="4" t="s">
        <v>5</v>
      </c>
      <c r="AF77" s="4" t="s">
        <v>4</v>
      </c>
      <c r="AG77" s="4" t="s">
        <v>4</v>
      </c>
    </row>
    <row r="78" spans="1:33" x14ac:dyDescent="0.25">
      <c r="A78" s="3" t="s">
        <v>170</v>
      </c>
      <c r="B78" s="3" t="s">
        <v>89</v>
      </c>
      <c r="C78" s="3" t="s">
        <v>93</v>
      </c>
      <c r="D78" s="4" t="s">
        <v>5</v>
      </c>
      <c r="E78" s="4" t="s">
        <v>5</v>
      </c>
      <c r="F78" s="4" t="s">
        <v>5</v>
      </c>
      <c r="G78" s="4" t="s">
        <v>7</v>
      </c>
      <c r="H78" s="4" t="s">
        <v>7</v>
      </c>
      <c r="I78" s="4" t="s">
        <v>5</v>
      </c>
      <c r="J78" s="4" t="s">
        <v>6</v>
      </c>
      <c r="K78" s="4" t="s">
        <v>4</v>
      </c>
      <c r="L78" s="4" t="s">
        <v>6</v>
      </c>
      <c r="M78" s="4" t="s">
        <v>4</v>
      </c>
      <c r="N78" s="4" t="s">
        <v>7</v>
      </c>
      <c r="O78" s="4" t="s">
        <v>7</v>
      </c>
      <c r="P78" s="4" t="s">
        <v>5</v>
      </c>
      <c r="Q78" s="4" t="s">
        <v>8</v>
      </c>
      <c r="R78" s="4" t="s">
        <v>6</v>
      </c>
      <c r="S78" s="4" t="s">
        <v>8</v>
      </c>
      <c r="T78" s="4" t="s">
        <v>8</v>
      </c>
      <c r="U78" s="4" t="s">
        <v>7</v>
      </c>
      <c r="V78" s="4" t="s">
        <v>7</v>
      </c>
      <c r="W78" s="4" t="s">
        <v>4</v>
      </c>
      <c r="X78" s="4" t="s">
        <v>6</v>
      </c>
      <c r="Y78" s="4" t="s">
        <v>5</v>
      </c>
      <c r="Z78" s="4" t="s">
        <v>4</v>
      </c>
      <c r="AA78" s="4" t="s">
        <v>4</v>
      </c>
      <c r="AB78" s="4" t="s">
        <v>7</v>
      </c>
      <c r="AC78" s="4" t="s">
        <v>7</v>
      </c>
      <c r="AD78" s="4" t="s">
        <v>4</v>
      </c>
      <c r="AE78" s="4" t="s">
        <v>6</v>
      </c>
      <c r="AF78" s="4" t="s">
        <v>6</v>
      </c>
      <c r="AG78" s="4" t="s">
        <v>6</v>
      </c>
    </row>
    <row r="79" spans="1:33" x14ac:dyDescent="0.25">
      <c r="A79" s="3" t="s">
        <v>171</v>
      </c>
      <c r="B79" s="3" t="s">
        <v>90</v>
      </c>
      <c r="C79" s="3" t="s">
        <v>93</v>
      </c>
      <c r="D79" s="4" t="s">
        <v>6</v>
      </c>
      <c r="E79" s="4" t="s">
        <v>6</v>
      </c>
      <c r="F79" s="4" t="s">
        <v>6</v>
      </c>
      <c r="G79" s="4" t="s">
        <v>7</v>
      </c>
      <c r="H79" s="4" t="s">
        <v>7</v>
      </c>
      <c r="I79" s="4" t="s">
        <v>8</v>
      </c>
      <c r="J79" s="4" t="s">
        <v>4</v>
      </c>
      <c r="K79" s="4" t="s">
        <v>4</v>
      </c>
      <c r="L79" s="4" t="s">
        <v>5</v>
      </c>
      <c r="M79" s="4" t="s">
        <v>5</v>
      </c>
      <c r="N79" s="4" t="s">
        <v>7</v>
      </c>
      <c r="O79" s="4" t="s">
        <v>7</v>
      </c>
      <c r="P79" s="4" t="s">
        <v>8</v>
      </c>
      <c r="Q79" s="4" t="s">
        <v>6</v>
      </c>
      <c r="R79" s="4" t="s">
        <v>6</v>
      </c>
      <c r="S79" s="4" t="s">
        <v>6</v>
      </c>
      <c r="T79" s="4" t="s">
        <v>8</v>
      </c>
      <c r="U79" s="4" t="s">
        <v>7</v>
      </c>
      <c r="V79" s="4" t="s">
        <v>7</v>
      </c>
      <c r="W79" s="4" t="s">
        <v>10</v>
      </c>
      <c r="X79" s="4" t="s">
        <v>5</v>
      </c>
      <c r="Y79" s="4" t="s">
        <v>5</v>
      </c>
      <c r="Z79" s="4" t="s">
        <v>4</v>
      </c>
      <c r="AA79" s="4" t="s">
        <v>4</v>
      </c>
      <c r="AB79" s="4" t="s">
        <v>7</v>
      </c>
      <c r="AC79" s="4" t="s">
        <v>7</v>
      </c>
      <c r="AD79" s="4" t="s">
        <v>4</v>
      </c>
      <c r="AE79" s="4" t="s">
        <v>6</v>
      </c>
      <c r="AF79" s="4" t="s">
        <v>4</v>
      </c>
      <c r="AG79" s="4" t="s">
        <v>4</v>
      </c>
    </row>
    <row r="80" spans="1:33" x14ac:dyDescent="0.25">
      <c r="A80" s="3" t="s">
        <v>172</v>
      </c>
      <c r="B80" s="3" t="s">
        <v>91</v>
      </c>
      <c r="C80" s="3" t="s">
        <v>93</v>
      </c>
      <c r="D80" s="4" t="s">
        <v>5</v>
      </c>
      <c r="E80" s="4" t="s">
        <v>5</v>
      </c>
      <c r="F80" s="4" t="s">
        <v>5</v>
      </c>
      <c r="G80" s="4" t="s">
        <v>7</v>
      </c>
      <c r="H80" s="4" t="s">
        <v>7</v>
      </c>
      <c r="I80" s="4" t="s">
        <v>6</v>
      </c>
      <c r="J80" s="4" t="s">
        <v>8</v>
      </c>
      <c r="K80" s="4" t="s">
        <v>8</v>
      </c>
      <c r="L80" s="4" t="s">
        <v>6</v>
      </c>
      <c r="M80" s="4" t="s">
        <v>5</v>
      </c>
      <c r="N80" s="4" t="s">
        <v>7</v>
      </c>
      <c r="O80" s="4" t="s">
        <v>7</v>
      </c>
      <c r="P80" s="4" t="s">
        <v>5</v>
      </c>
      <c r="Q80" s="4" t="s">
        <v>4</v>
      </c>
      <c r="R80" s="4" t="s">
        <v>8</v>
      </c>
      <c r="S80" s="4" t="s">
        <v>8</v>
      </c>
      <c r="T80" s="4" t="s">
        <v>4</v>
      </c>
      <c r="U80" s="4" t="s">
        <v>7</v>
      </c>
      <c r="V80" s="4" t="s">
        <v>7</v>
      </c>
      <c r="W80" s="4" t="s">
        <v>5</v>
      </c>
      <c r="X80" s="4" t="s">
        <v>6</v>
      </c>
      <c r="Y80" s="4" t="s">
        <v>4</v>
      </c>
      <c r="Z80" s="4" t="s">
        <v>6</v>
      </c>
      <c r="AA80" s="4" t="s">
        <v>6</v>
      </c>
      <c r="AB80" s="4" t="s">
        <v>7</v>
      </c>
      <c r="AC80" s="4" t="s">
        <v>7</v>
      </c>
      <c r="AD80" s="4" t="s">
        <v>6</v>
      </c>
      <c r="AE80" s="4" t="s">
        <v>5</v>
      </c>
      <c r="AF80" s="4" t="s">
        <v>6</v>
      </c>
      <c r="AG80" s="4" t="s">
        <v>6</v>
      </c>
    </row>
    <row r="81" spans="1:33" x14ac:dyDescent="0.25">
      <c r="A81" s="3" t="s">
        <v>173</v>
      </c>
      <c r="B81" s="3" t="s">
        <v>92</v>
      </c>
      <c r="C81" s="3" t="s">
        <v>93</v>
      </c>
      <c r="D81" s="4" t="s">
        <v>8</v>
      </c>
      <c r="E81" s="4" t="s">
        <v>8</v>
      </c>
      <c r="F81" s="4" t="s">
        <v>8</v>
      </c>
      <c r="G81" s="4" t="s">
        <v>7</v>
      </c>
      <c r="H81" s="4" t="s">
        <v>7</v>
      </c>
      <c r="I81" s="4" t="s">
        <v>6</v>
      </c>
      <c r="J81" s="4" t="s">
        <v>4</v>
      </c>
      <c r="K81" s="4" t="s">
        <v>13</v>
      </c>
      <c r="L81" s="4" t="s">
        <v>8</v>
      </c>
      <c r="M81" s="4" t="s">
        <v>6</v>
      </c>
      <c r="N81" s="4" t="s">
        <v>7</v>
      </c>
      <c r="O81" s="4" t="s">
        <v>7</v>
      </c>
      <c r="P81" s="4" t="s">
        <v>5</v>
      </c>
      <c r="Q81" s="4" t="s">
        <v>4</v>
      </c>
      <c r="R81" s="4" t="s">
        <v>4</v>
      </c>
      <c r="S81" s="4" t="s">
        <v>4</v>
      </c>
      <c r="T81" s="4" t="s">
        <v>4</v>
      </c>
      <c r="U81" s="4" t="s">
        <v>7</v>
      </c>
      <c r="V81" s="4" t="s">
        <v>7</v>
      </c>
      <c r="W81" s="4" t="s">
        <v>5</v>
      </c>
      <c r="X81" s="4" t="s">
        <v>4</v>
      </c>
      <c r="Y81" s="4" t="s">
        <v>4</v>
      </c>
      <c r="Z81" s="4" t="s">
        <v>4</v>
      </c>
      <c r="AA81" s="4" t="s">
        <v>6</v>
      </c>
      <c r="AB81" s="4" t="s">
        <v>7</v>
      </c>
      <c r="AC81" s="4" t="s">
        <v>7</v>
      </c>
      <c r="AD81" s="4" t="s">
        <v>6</v>
      </c>
      <c r="AE81" s="4" t="s">
        <v>6</v>
      </c>
      <c r="AF81" s="4" t="s">
        <v>4</v>
      </c>
      <c r="AG81" s="4" t="s">
        <v>4</v>
      </c>
    </row>
  </sheetData>
  <mergeCells count="1">
    <mergeCell ref="A1:C1"/>
  </mergeCells>
  <hyperlinks>
    <hyperlink ref="A1:C1" location="'Cover Page'!A1" display="Home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 2 0 2 3 - 0 9 - 0 8 T 1 7 : 0 9 : 0 8 . 6 1 4 4 2 4 8 + 0 5 : 3 0 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 E M P   I D < / s t r i n g > < / k e y > < v a l u e > < i n t > 7 9 < / i n t > < / v a l u e > < / i t e m > < i t e m > < k e y > < s t r i n g > N a m e < / s t r i n g > < / k e y > < v a l u e > < i n t > 7 3 < / i n t > < / v a l u e > < / i t e m > < i t e m > < k e y > < s t r i n g > T e a m < / s t r i n g > < / k e y > < v a l u e > < i n t > 6 9 < / i n t > < / v a l u e > < / i t e m > < i t e m > < k e y > < s t r i n g > R o s t e r < / s t r i n g > < / k e y > < v a l u e > < i n t > 7 6 < / i n t > < / v a l u e > < / i t e m > < i t e m > < k e y > < s t r i n g > S t a t u s < / s t r i n g > < / k e y > < v a l u e > < i n t > 7 4 < / i n t > < / v a l u e > < / i t e m > < i t e m > < k e y > < s t r i n g > S c h e d u l e d < / s t r i n g > < / k e y > < v a l u e > < i n t > 1 0 1 < / i n t > < / v a l u e > < / i t e m > < i t e m > < k e y > < s t r i n g > P r e s e n t < / s t r i n g > < / k e y > < v a l u e > < i n t > 8 4 < / i n t > < / v a l u e > < / i t e m > < i t e m > < k e y > < s t r i n g > A b s e n t < / s t r i n g > < / k e y > < v a l u e > < i n t > 8 0 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 E M P  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 T e a m < / s t r i n g > < / k e y > < v a l u e > < i n t > 3 < / i n t > < / v a l u e > < / i t e m > < i t e m > < k e y > < s t r i n g > R o s t e r 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 S c h e d u l e d < / s t r i n g > < / k e y > < v a l u e > < i n t > 6 < / i n t > < / v a l u e > < / i t e m > < i t e m > < k e y > < s t r i n g > P r e s e n t < / s t r i n g > < / k e y > < v a l u e > < i n t > 7 < / i n t > < / v a l u e > < / i t e m > < i t e m > < k e y > < s t r i n g > A b s e n t 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 C o l u m n s \ E M P   I D < / K e y > < / D i a g r a m O b j e c t K e y > < D i a g r a m O b j e c t K e y > < K e y > C o l u m n s \ N a m e < / K e y > < / D i a g r a m O b j e c t K e y > < D i a g r a m O b j e c t K e y > < K e y > C o l u m n s \ T e a m < / K e y > < / D i a g r a m O b j e c t K e y > < D i a g r a m O b j e c t K e y > < K e y > C o l u m n s \ R o s t e r < / K e y > < / D i a g r a m O b j e c t K e y > < D i a g r a m O b j e c t K e y > < K e y > C o l u m n s \ S t a t u s < / K e y > < / D i a g r a m O b j e c t K e y > < D i a g r a m O b j e c t K e y > < K e y > C o l u m n s \ S c h e d u l e d < / K e y > < / D i a g r a m O b j e c t K e y > < D i a g r a m O b j e c t K e y > < K e y > C o l u m n s \ P r e s e n t < / K e y > < / D i a g r a m O b j e c t K e y > < D i a g r a m O b j e c t K e y > < K e y > C o l u m n s \ A b s e n t 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 C o l u m n s \ R o s t e r 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 C o l u m n s \ P r e s e n t 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 C o l u m n s \ A b s e n t 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 C o l u m n s \ P r e s e n t 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 C o l u m n s \ A b s e n t 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0003C51-D191-4238-A06D-013C251114D4}">
  <ds:schemaRefs/>
</ds:datastoreItem>
</file>

<file path=customXml/itemProps10.xml><?xml version="1.0" encoding="utf-8"?>
<ds:datastoreItem xmlns:ds="http://schemas.openxmlformats.org/officeDocument/2006/customXml" ds:itemID="{6177F5B9-2935-4A02-903A-F71893530DF8}">
  <ds:schemaRefs/>
</ds:datastoreItem>
</file>

<file path=customXml/itemProps11.xml><?xml version="1.0" encoding="utf-8"?>
<ds:datastoreItem xmlns:ds="http://schemas.openxmlformats.org/officeDocument/2006/customXml" ds:itemID="{180E193F-827E-48F8-9573-8C50757449CE}">
  <ds:schemaRefs/>
</ds:datastoreItem>
</file>

<file path=customXml/itemProps12.xml><?xml version="1.0" encoding="utf-8"?>
<ds:datastoreItem xmlns:ds="http://schemas.openxmlformats.org/officeDocument/2006/customXml" ds:itemID="{E5992444-0FDB-44AE-B4B8-FFE67F802AF3}">
  <ds:schemaRefs/>
</ds:datastoreItem>
</file>

<file path=customXml/itemProps13.xml><?xml version="1.0" encoding="utf-8"?>
<ds:datastoreItem xmlns:ds="http://schemas.openxmlformats.org/officeDocument/2006/customXml" ds:itemID="{5CBE8E82-78F8-4218-B22A-BA054A1B79FF}">
  <ds:schemaRefs/>
</ds:datastoreItem>
</file>

<file path=customXml/itemProps14.xml><?xml version="1.0" encoding="utf-8"?>
<ds:datastoreItem xmlns:ds="http://schemas.openxmlformats.org/officeDocument/2006/customXml" ds:itemID="{90D79F98-3A23-4E20-BC25-B6AFE82E8601}">
  <ds:schemaRefs/>
</ds:datastoreItem>
</file>

<file path=customXml/itemProps15.xml><?xml version="1.0" encoding="utf-8"?>
<ds:datastoreItem xmlns:ds="http://schemas.openxmlformats.org/officeDocument/2006/customXml" ds:itemID="{3B1AC216-DFFD-4C07-AF0B-18AFB1492ED3}">
  <ds:schemaRefs/>
</ds:datastoreItem>
</file>

<file path=customXml/itemProps16.xml><?xml version="1.0" encoding="utf-8"?>
<ds:datastoreItem xmlns:ds="http://schemas.openxmlformats.org/officeDocument/2006/customXml" ds:itemID="{44DC1771-2216-4837-A473-6A511A21C955}">
  <ds:schemaRefs/>
</ds:datastoreItem>
</file>

<file path=customXml/itemProps17.xml><?xml version="1.0" encoding="utf-8"?>
<ds:datastoreItem xmlns:ds="http://schemas.openxmlformats.org/officeDocument/2006/customXml" ds:itemID="{AFD22773-F926-4214-BE11-85E844FAF64C}">
  <ds:schemaRefs/>
</ds:datastoreItem>
</file>

<file path=customXml/itemProps18.xml><?xml version="1.0" encoding="utf-8"?>
<ds:datastoreItem xmlns:ds="http://schemas.openxmlformats.org/officeDocument/2006/customXml" ds:itemID="{AAB9C718-9A60-4B6B-99B7-0C4518FFA117}">
  <ds:schemaRefs/>
</ds:datastoreItem>
</file>

<file path=customXml/itemProps2.xml><?xml version="1.0" encoding="utf-8"?>
<ds:datastoreItem xmlns:ds="http://schemas.openxmlformats.org/officeDocument/2006/customXml" ds:itemID="{EDBF09D6-B3CA-4D9D-A63E-32E3F278470F}">
  <ds:schemaRefs/>
</ds:datastoreItem>
</file>

<file path=customXml/itemProps3.xml><?xml version="1.0" encoding="utf-8"?>
<ds:datastoreItem xmlns:ds="http://schemas.openxmlformats.org/officeDocument/2006/customXml" ds:itemID="{12447AD7-B620-41BE-A902-0236ECF02289}">
  <ds:schemaRefs/>
</ds:datastoreItem>
</file>

<file path=customXml/itemProps4.xml><?xml version="1.0" encoding="utf-8"?>
<ds:datastoreItem xmlns:ds="http://schemas.openxmlformats.org/officeDocument/2006/customXml" ds:itemID="{49275D5B-4637-48F4-B0A1-BC2BC180C243}">
  <ds:schemaRefs/>
</ds:datastoreItem>
</file>

<file path=customXml/itemProps5.xml><?xml version="1.0" encoding="utf-8"?>
<ds:datastoreItem xmlns:ds="http://schemas.openxmlformats.org/officeDocument/2006/customXml" ds:itemID="{E861273C-7E92-4263-B8D8-7D0742117FAF}">
  <ds:schemaRefs/>
</ds:datastoreItem>
</file>

<file path=customXml/itemProps6.xml><?xml version="1.0" encoding="utf-8"?>
<ds:datastoreItem xmlns:ds="http://schemas.openxmlformats.org/officeDocument/2006/customXml" ds:itemID="{58A5F150-85E9-4C66-9E65-3B902A0F3321}">
  <ds:schemaRefs/>
</ds:datastoreItem>
</file>

<file path=customXml/itemProps7.xml><?xml version="1.0" encoding="utf-8"?>
<ds:datastoreItem xmlns:ds="http://schemas.openxmlformats.org/officeDocument/2006/customXml" ds:itemID="{37A33E58-91C0-4166-B14C-8939D4126D61}">
  <ds:schemaRefs/>
</ds:datastoreItem>
</file>

<file path=customXml/itemProps8.xml><?xml version="1.0" encoding="utf-8"?>
<ds:datastoreItem xmlns:ds="http://schemas.openxmlformats.org/officeDocument/2006/customXml" ds:itemID="{146F0FA7-C615-423F-A748-E1A6B64214EA}">
  <ds:schemaRefs/>
</ds:datastoreItem>
</file>

<file path=customXml/itemProps9.xml><?xml version="1.0" encoding="utf-8"?>
<ds:datastoreItem xmlns:ds="http://schemas.openxmlformats.org/officeDocument/2006/customXml" ds:itemID="{50EA0C1A-EA98-436D-A57F-307331C6BB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Absenteeism Report</vt:lpstr>
      <vt:lpstr>Attendance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2021-10-11T04:23:36Z</dcterms:created>
  <dcterms:modified xsi:type="dcterms:W3CDTF">2023-09-08T11:39:09Z</dcterms:modified>
</cp:coreProperties>
</file>