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mang\Documents\UiPath\RPA\"/>
    </mc:Choice>
  </mc:AlternateContent>
  <xr:revisionPtr revIDLastSave="0" documentId="13_ncr:1_{5508E12E-E4BC-483D-8672-C8E29F86CA4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CF" sheetId="1" r:id="rId1"/>
    <sheet name="RPA" sheetId="2" r:id="rId2"/>
    <sheet name="GitHub" sheetId="3" r:id="rId3"/>
  </sheets>
  <calcPr calcId="181029"/>
</workbook>
</file>

<file path=xl/calcChain.xml><?xml version="1.0" encoding="utf-8"?>
<calcChain xmlns="http://schemas.openxmlformats.org/spreadsheetml/2006/main">
  <c r="O154" i="3" l="1"/>
  <c r="N154" i="3"/>
  <c r="M154" i="3"/>
  <c r="L154" i="3"/>
  <c r="K154" i="3"/>
  <c r="J154" i="3"/>
  <c r="I154" i="3"/>
  <c r="H154" i="3"/>
  <c r="G154" i="3"/>
  <c r="F154" i="3"/>
  <c r="E154" i="3"/>
  <c r="D154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155" i="1"/>
  <c r="P154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0"/>
            <color rgb="FF000000"/>
            <rFont val="Arial"/>
          </rPr>
          <t>Y
	-Bhavna Katoch
----
Y
	-Ishant Sagoch
----
Done
	-Umar Saleem
----
Y
	-Neeraj Sharma
----
Done
	-Neeraj Sharma</t>
        </r>
      </text>
    </comment>
    <comment ref="E20" authorId="0" shapeId="0" xr:uid="{00000000-0006-0000-0000-000002000000}">
      <text>
        <r>
          <rPr>
            <sz val="10"/>
            <color rgb="FF000000"/>
            <rFont val="Arial"/>
          </rPr>
          <t>Y
	-Mayank Verma</t>
        </r>
      </text>
    </comment>
    <comment ref="E23" authorId="0" shapeId="0" xr:uid="{00000000-0006-0000-0000-000001000000}">
      <text>
        <r>
          <rPr>
            <sz val="10"/>
            <color rgb="FF000000"/>
            <rFont val="Arial"/>
          </rPr>
          <t>Y
	-Neeraj Sharma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4" authorId="0" shapeId="0" xr:uid="{00000000-0006-0000-0100-00000A000000}">
      <text>
        <r>
          <rPr>
            <sz val="10"/>
            <color rgb="FF000000"/>
            <rFont val="Arial"/>
          </rPr>
          <t>done
	-Jaskaran Singh</t>
        </r>
      </text>
    </comment>
    <comment ref="M4" authorId="0" shapeId="0" xr:uid="{00000000-0006-0000-0100-000009000000}">
      <text>
        <r>
          <rPr>
            <sz val="10"/>
            <color rgb="FF000000"/>
            <rFont val="Arial"/>
          </rPr>
          <t>done
	-Jaskaran Singh</t>
        </r>
      </text>
    </comment>
    <comment ref="N4" authorId="0" shapeId="0" xr:uid="{00000000-0006-0000-0100-000008000000}">
      <text>
        <r>
          <rPr>
            <sz val="10"/>
            <color rgb="FF000000"/>
            <rFont val="Arial"/>
          </rPr>
          <t>done
	-Jaskaran Singh</t>
        </r>
      </text>
    </comment>
    <comment ref="O4" authorId="0" shapeId="0" xr:uid="{00000000-0006-0000-0100-000007000000}">
      <text>
        <r>
          <rPr>
            <sz val="10"/>
            <color rgb="FF000000"/>
            <rFont val="Arial"/>
          </rPr>
          <t>done
	-Jaskaran Singh</t>
        </r>
      </text>
    </comment>
    <comment ref="N11" authorId="0" shapeId="0" xr:uid="{00000000-0006-0000-0100-000012000000}">
      <text>
        <r>
          <rPr>
            <sz val="10"/>
            <color rgb="FF000000"/>
            <rFont val="Arial"/>
          </rPr>
          <t>Y
	-Yuvraj Singh</t>
        </r>
      </text>
    </comment>
    <comment ref="P16" authorId="0" shapeId="0" xr:uid="{00000000-0006-0000-0100-000006000000}">
      <text>
        <r>
          <rPr>
            <sz val="10"/>
            <color rgb="FF000000"/>
            <rFont val="Arial"/>
          </rPr>
          <t>Y
	-Vastvik Upadhaya</t>
        </r>
      </text>
    </comment>
    <comment ref="D23" authorId="0" shapeId="0" xr:uid="{00000000-0006-0000-0100-000011000000}">
      <text>
        <r>
          <rPr>
            <sz val="10"/>
            <color rgb="FF000000"/>
            <rFont val="Arial"/>
          </rPr>
          <t>Y
	-Harish Gupta</t>
        </r>
      </text>
    </comment>
    <comment ref="E23" authorId="0" shapeId="0" xr:uid="{00000000-0006-0000-0100-000010000000}">
      <text>
        <r>
          <rPr>
            <sz val="10"/>
            <color rgb="FF000000"/>
            <rFont val="Arial"/>
          </rPr>
          <t>Y
	-Harish Gupta</t>
        </r>
      </text>
    </comment>
    <comment ref="F23" authorId="0" shapeId="0" xr:uid="{00000000-0006-0000-0100-00000F000000}">
      <text>
        <r>
          <rPr>
            <sz val="10"/>
            <color rgb="FF000000"/>
            <rFont val="Arial"/>
          </rPr>
          <t>Y
	-Harish Gupta</t>
        </r>
      </text>
    </comment>
    <comment ref="G23" authorId="0" shapeId="0" xr:uid="{00000000-0006-0000-0100-00000E000000}">
      <text>
        <r>
          <rPr>
            <sz val="10"/>
            <color rgb="FF000000"/>
            <rFont val="Arial"/>
          </rPr>
          <t>Y
	-Harish Gupta</t>
        </r>
      </text>
    </comment>
    <comment ref="H23" authorId="0" shapeId="0" xr:uid="{00000000-0006-0000-0100-00000D000000}">
      <text>
        <r>
          <rPr>
            <sz val="10"/>
            <color rgb="FF000000"/>
            <rFont val="Arial"/>
          </rPr>
          <t>Y
	-Harish Gupta</t>
        </r>
      </text>
    </comment>
    <comment ref="I23" authorId="0" shapeId="0" xr:uid="{00000000-0006-0000-0100-00000C000000}">
      <text>
        <r>
          <rPr>
            <sz val="10"/>
            <color rgb="FF000000"/>
            <rFont val="Arial"/>
          </rPr>
          <t>Y
	-Harish Gupta</t>
        </r>
      </text>
    </comment>
    <comment ref="J23" authorId="0" shapeId="0" xr:uid="{00000000-0006-0000-0100-00000B000000}">
      <text>
        <r>
          <rPr>
            <sz val="10"/>
            <color rgb="FF000000"/>
            <rFont val="Arial"/>
          </rPr>
          <t>Y
	-Harish Gupta</t>
        </r>
      </text>
    </comment>
    <comment ref="E29" authorId="0" shapeId="0" xr:uid="{00000000-0006-0000-0100-00001B000000}">
      <text>
        <r>
          <rPr>
            <sz val="10"/>
            <color rgb="FF000000"/>
            <rFont val="Arial"/>
          </rPr>
          <t>Y
	-Absar Qureshi</t>
        </r>
      </text>
    </comment>
    <comment ref="F29" authorId="0" shapeId="0" xr:uid="{00000000-0006-0000-0100-00001A000000}">
      <text>
        <r>
          <rPr>
            <sz val="10"/>
            <color rgb="FF000000"/>
            <rFont val="Arial"/>
          </rPr>
          <t>Y
	-Absar Qureshi</t>
        </r>
      </text>
    </comment>
    <comment ref="G29" authorId="0" shapeId="0" xr:uid="{00000000-0006-0000-0100-000019000000}">
      <text>
        <r>
          <rPr>
            <sz val="10"/>
            <color rgb="FF000000"/>
            <rFont val="Arial"/>
          </rPr>
          <t>Y
	-Absar Qureshi</t>
        </r>
      </text>
    </comment>
    <comment ref="H29" authorId="0" shapeId="0" xr:uid="{00000000-0006-0000-0100-000013000000}">
      <text>
        <r>
          <rPr>
            <sz val="10"/>
            <color rgb="FF000000"/>
            <rFont val="Arial"/>
          </rPr>
          <t>Y
	-Absar Qureshi</t>
        </r>
      </text>
    </comment>
    <comment ref="I29" authorId="0" shapeId="0" xr:uid="{00000000-0006-0000-0100-000018000000}">
      <text>
        <r>
          <rPr>
            <sz val="10"/>
            <color rgb="FF000000"/>
            <rFont val="Arial"/>
          </rPr>
          <t>y
	-Absar Qureshi</t>
        </r>
      </text>
    </comment>
    <comment ref="J29" authorId="0" shapeId="0" xr:uid="{00000000-0006-0000-0100-000016000000}">
      <text>
        <r>
          <rPr>
            <sz val="10"/>
            <color rgb="FF000000"/>
            <rFont val="Arial"/>
          </rPr>
          <t>Y
	-Absar Qureshi</t>
        </r>
      </text>
    </comment>
    <comment ref="K29" authorId="0" shapeId="0" xr:uid="{00000000-0006-0000-0100-000017000000}">
      <text>
        <r>
          <rPr>
            <sz val="10"/>
            <color rgb="FF000000"/>
            <rFont val="Arial"/>
          </rPr>
          <t>Y
	-Absar Qureshi</t>
        </r>
      </text>
    </comment>
    <comment ref="L29" authorId="0" shapeId="0" xr:uid="{00000000-0006-0000-0100-000015000000}">
      <text>
        <r>
          <rPr>
            <sz val="10"/>
            <color rgb="FF000000"/>
            <rFont val="Arial"/>
          </rPr>
          <t>Y
	-Absar Qureshi</t>
        </r>
      </text>
    </comment>
    <comment ref="M29" authorId="0" shapeId="0" xr:uid="{00000000-0006-0000-0100-000014000000}">
      <text>
        <r>
          <rPr>
            <sz val="10"/>
            <color rgb="FF000000"/>
            <rFont val="Arial"/>
          </rPr>
          <t>Y
	-Absar Qureshi</t>
        </r>
      </text>
    </comment>
    <comment ref="L31" authorId="0" shapeId="0" xr:uid="{00000000-0006-0000-0100-000005000000}">
      <text>
        <r>
          <rPr>
            <sz val="10"/>
            <color rgb="FF000000"/>
            <rFont val="Arial"/>
          </rPr>
          <t>Y
	-Fazal Farooq</t>
        </r>
      </text>
    </comment>
    <comment ref="M31" authorId="0" shapeId="0" xr:uid="{00000000-0006-0000-0100-000004000000}">
      <text>
        <r>
          <rPr>
            <sz val="10"/>
            <color rgb="FF000000"/>
            <rFont val="Arial"/>
          </rPr>
          <t>Y
	-Fazal Farooq</t>
        </r>
      </text>
    </comment>
    <comment ref="N31" authorId="0" shapeId="0" xr:uid="{00000000-0006-0000-0100-000003000000}">
      <text>
        <r>
          <rPr>
            <sz val="10"/>
            <color rgb="FF000000"/>
            <rFont val="Arial"/>
          </rPr>
          <t>Y
	-Fazal Farooq</t>
        </r>
      </text>
    </comment>
    <comment ref="O31" authorId="0" shapeId="0" xr:uid="{00000000-0006-0000-0100-000002000000}">
      <text>
        <r>
          <rPr>
            <sz val="10"/>
            <color rgb="FF000000"/>
            <rFont val="Arial"/>
          </rPr>
          <t>Y
	-Fazal Farooq</t>
        </r>
      </text>
    </comment>
    <comment ref="P31" authorId="0" shapeId="0" xr:uid="{00000000-0006-0000-0100-000001000000}">
      <text>
        <r>
          <rPr>
            <sz val="10"/>
            <color rgb="FF000000"/>
            <rFont val="Arial"/>
          </rPr>
          <t>Y
	-Fazal Farooq</t>
        </r>
      </text>
    </comment>
  </commentList>
</comments>
</file>

<file path=xl/sharedStrings.xml><?xml version="1.0" encoding="utf-8"?>
<sst xmlns="http://schemas.openxmlformats.org/spreadsheetml/2006/main" count="5511" uniqueCount="365">
  <si>
    <t>Name</t>
  </si>
  <si>
    <t>Email Address</t>
  </si>
  <si>
    <t>Registration</t>
  </si>
  <si>
    <t>Introduction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</si>
  <si>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</si>
  <si>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</si>
  <si>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</si>
  <si>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</si>
  <si>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</si>
  <si>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</si>
  <si>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</si>
  <si>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</si>
  <si>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</si>
  <si>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</si>
  <si>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Certification</t>
  </si>
  <si>
    <t>Overall Progress</t>
  </si>
  <si>
    <t>No. of times late submission</t>
  </si>
  <si>
    <t>Remarks</t>
  </si>
  <si>
    <t>Abeek Singh</t>
  </si>
  <si>
    <t>abeek.30-cse-17@mietjammu.in</t>
  </si>
  <si>
    <t>N</t>
  </si>
  <si>
    <t>Shriya Sharma</t>
  </si>
  <si>
    <t>shriya.08-cse-17@mietjammu.in</t>
  </si>
  <si>
    <t>Y</t>
  </si>
  <si>
    <t>Avikanshit Dogra</t>
  </si>
  <si>
    <t>avikanshit.01-cse-17@mietjammu.in</t>
  </si>
  <si>
    <t>Arjun Bharti</t>
  </si>
  <si>
    <t>arjun.02-cse-17@mietjammu.in</t>
  </si>
  <si>
    <t>Karan Dogra</t>
  </si>
  <si>
    <t>karan.03-cse-17@mietjammu.in</t>
  </si>
  <si>
    <t>Bhawna Sharma</t>
  </si>
  <si>
    <t>bhawna.04-cse-17@mietjammu.in</t>
  </si>
  <si>
    <t>Nitin Sharma</t>
  </si>
  <si>
    <t>nitin.05-cse-17@mietjammu.in</t>
  </si>
  <si>
    <t>Ashish Bindroo</t>
  </si>
  <si>
    <t>ashish.73-cse-17@mietjammu.in</t>
  </si>
  <si>
    <t>Anandita Singh</t>
  </si>
  <si>
    <t xml:space="preserve">anandita.76-cse-17@mietjammu.in </t>
  </si>
  <si>
    <t>Megha Moza</t>
  </si>
  <si>
    <t>megha.07-cse-17@mietjammu.in</t>
  </si>
  <si>
    <t>Arsalan Ahmed Alyas</t>
  </si>
  <si>
    <t>arsalan.09-cse-17@mietjammu.in</t>
  </si>
  <si>
    <t>Zahid Mushtaq</t>
  </si>
  <si>
    <t>zahid.11-cse-17@mietjammu.in</t>
  </si>
  <si>
    <t>Nikita Sharma</t>
  </si>
  <si>
    <t>nikita.13-cse-17@mietjammu.in</t>
  </si>
  <si>
    <t>Jatin Abrol</t>
  </si>
  <si>
    <t>jatin.14-cse-17@mietjammu.in</t>
  </si>
  <si>
    <t>Yuvraj Singh</t>
  </si>
  <si>
    <t>yuvraj.15-cse-17@mietjammu.in</t>
  </si>
  <si>
    <t>Amit Sharma</t>
  </si>
  <si>
    <t>amit.16-cse-17@mietjammu.in</t>
  </si>
  <si>
    <t>Rajeshwar Gupta</t>
  </si>
  <si>
    <t>rajeshwar.17-cse-17@mietjammu.in</t>
  </si>
  <si>
    <t>Mayank Verma</t>
  </si>
  <si>
    <t>mayank.19-cse-17@mietjammu.in</t>
  </si>
  <si>
    <t>Sameep Sharma</t>
  </si>
  <si>
    <t>sameep.20-cse-17@mietjammu.in</t>
  </si>
  <si>
    <t>Rizwan Salariya</t>
  </si>
  <si>
    <t>rizwan.22-cse-17@mietjammu.in</t>
  </si>
  <si>
    <t>Neeraj Kumar</t>
  </si>
  <si>
    <t>neeraj.23-cse-17@mietjammu.in</t>
  </si>
  <si>
    <t>Abdul Waheed</t>
  </si>
  <si>
    <t>abdul.25-cse-17@mietjammu.in</t>
  </si>
  <si>
    <t>Reema Sharma</t>
  </si>
  <si>
    <t>reema.26-cse-17@mietjammu.in</t>
  </si>
  <si>
    <t>Anuj Johar</t>
  </si>
  <si>
    <t>anuj.27-cse-17@mietjammu.in</t>
  </si>
  <si>
    <t>Aparnam Saini</t>
  </si>
  <si>
    <t>aparnam.28-cse-17@mietjammu.in</t>
  </si>
  <si>
    <t>Deepanshu Chajgotra</t>
  </si>
  <si>
    <t>deepanshu.29-cse-17@mietjammu.in</t>
  </si>
  <si>
    <t>Wasim Fayaz</t>
  </si>
  <si>
    <t>waseem.31-cse-17@mietjammu.in</t>
  </si>
  <si>
    <t>Touhib Majeed</t>
  </si>
  <si>
    <t>touhib.32-cse-17@mietjammu.in</t>
  </si>
  <si>
    <t>Kushagar Mahajan</t>
  </si>
  <si>
    <t>kushagar.33-cse-17@mietjammu.in</t>
  </si>
  <si>
    <t>Issha Sethi</t>
  </si>
  <si>
    <t>issha.35-cse-17@mietjammu.in</t>
  </si>
  <si>
    <t>Sumit Gupta</t>
  </si>
  <si>
    <t>sumit.39-cse-17@mietjammu.in</t>
  </si>
  <si>
    <t>Divyam Gupta</t>
  </si>
  <si>
    <t>divyam.68-cse-17@mietjammu.in</t>
  </si>
  <si>
    <t>Muskaan Arora</t>
  </si>
  <si>
    <t>muskan.38-cse-17@mietjammu.in</t>
  </si>
  <si>
    <t>Sharan Jamwal</t>
  </si>
  <si>
    <t>sharan.41-cse-17@mietjammu.in</t>
  </si>
  <si>
    <t>Tushar Nagar</t>
  </si>
  <si>
    <t>tushar.42-cse-17@mietjammu.in</t>
  </si>
  <si>
    <t>Shakshi Sharma</t>
  </si>
  <si>
    <t>shakshi.43-cse-17@mietjammu.in</t>
  </si>
  <si>
    <t>Anubhav Gupta</t>
  </si>
  <si>
    <t>anubhav.44-cse-17@mietjammu.in</t>
  </si>
  <si>
    <t>Aviral Mahajan</t>
  </si>
  <si>
    <t>aviral.45-cse-17@mietjammu.in</t>
  </si>
  <si>
    <t>Nikhil Sharma</t>
  </si>
  <si>
    <t>nikhil.46-cse-17@mietjammu.in</t>
  </si>
  <si>
    <t>Arunesh Sharma</t>
  </si>
  <si>
    <t>arunesh.47-cse-17@mietjammu.in</t>
  </si>
  <si>
    <t>Abhishek Pratap</t>
  </si>
  <si>
    <t>abhishek.48-cse-17@mietjammu.in</t>
  </si>
  <si>
    <t>Abhishek mark the cell you have completed</t>
  </si>
  <si>
    <t>Nipun Sharma</t>
  </si>
  <si>
    <t>nipun.49-cse-17@mietjammu.in</t>
  </si>
  <si>
    <t>Nishita Kaul</t>
  </si>
  <si>
    <t>nishita.50-cse-17@mietjammu.in</t>
  </si>
  <si>
    <t>Inam Ul Hassan</t>
  </si>
  <si>
    <t xml:space="preserve">inam.51-cse-17@mietjammu.in </t>
  </si>
  <si>
    <t>Priyanka Gupta</t>
  </si>
  <si>
    <t>priyanka.52-cse-17@mietjammu.in</t>
  </si>
  <si>
    <t>Mir Kamil Mohd.</t>
  </si>
  <si>
    <t>mir.53-cse-17@mietjammu.in</t>
  </si>
  <si>
    <t>Umar Saleem</t>
  </si>
  <si>
    <t>umar.55-cse-17@mietjammu.in</t>
  </si>
  <si>
    <t>Poonam Sharma</t>
  </si>
  <si>
    <t>poonam.56-cse-17@mietjammu.in</t>
  </si>
  <si>
    <t>Muskan Rathode</t>
  </si>
  <si>
    <t>muskan.57-cse-17@mietjammu.in</t>
  </si>
  <si>
    <t>Nekshan Kumar</t>
  </si>
  <si>
    <t>nekshan.58-cse-17@mietjammu.in</t>
  </si>
  <si>
    <t>Nekshan start using laptop. Also setup internet at home!</t>
  </si>
  <si>
    <t>Anshuman Dogra</t>
  </si>
  <si>
    <t>anshuman.59-cse-17@mietjammu.in</t>
  </si>
  <si>
    <t>Ishaan Singh</t>
  </si>
  <si>
    <t>ishaan.62-cse-17@mietjammu.in</t>
  </si>
  <si>
    <t>Saba Hamid</t>
  </si>
  <si>
    <t>saba.63-cse-17@mietjammu.in</t>
  </si>
  <si>
    <t>Palvi Thakur</t>
  </si>
  <si>
    <t>palvi.64-cse-17@mietjammu.in</t>
  </si>
  <si>
    <t>Sahil Singh</t>
  </si>
  <si>
    <t>sahil.66-cse-17@mietjammu.in</t>
  </si>
  <si>
    <t>Divam Jolly</t>
  </si>
  <si>
    <t>divam.67-cse-17@mietjammu.in</t>
  </si>
  <si>
    <t>Sheikh Aafaq Rashid</t>
  </si>
  <si>
    <t>sheikh.69-cse-17@mietjammu.in</t>
  </si>
  <si>
    <t>Aditya Kashyap</t>
  </si>
  <si>
    <t>aditya.71-cse-17@mietjammu.in</t>
  </si>
  <si>
    <t>Karan Kumar</t>
  </si>
  <si>
    <t>karan.72-cse-17@mietjammu.in</t>
  </si>
  <si>
    <t>Vikas Sharma</t>
  </si>
  <si>
    <t>VIKAS.74-CSE-17@mietjammu.in</t>
  </si>
  <si>
    <t>Umang Bhan</t>
  </si>
  <si>
    <t>umang.75-cse-17@mietjammu.in</t>
  </si>
  <si>
    <t>Anmol Bhat</t>
  </si>
  <si>
    <t>anmol.77-cse-17@mietjammu.in</t>
  </si>
  <si>
    <t>Rithik Pandita</t>
  </si>
  <si>
    <t>rithik.78-cse-17@mietjammu.in</t>
  </si>
  <si>
    <t>Gunpreet Singh</t>
  </si>
  <si>
    <t>gunpreet.79-cse-17@mietjammu.in</t>
  </si>
  <si>
    <t>Komal Bhat</t>
  </si>
  <si>
    <t>komal.80-cse-17@mietjammu.in</t>
  </si>
  <si>
    <t>Raghav Gupta</t>
  </si>
  <si>
    <t>raghav.81-cse-17@mietjammu.in</t>
  </si>
  <si>
    <t>Gourav Sharma</t>
  </si>
  <si>
    <t>gourav.10-cse-17@mietjammu.in</t>
  </si>
  <si>
    <t>Aryan Navraj Bhushan</t>
  </si>
  <si>
    <t>aryan.40-cse-17@mietjammu.in</t>
  </si>
  <si>
    <t>Sudhanshu Koul</t>
  </si>
  <si>
    <t>sudhanshu.61-cse-17@mietjammu.in</t>
  </si>
  <si>
    <t>Danish Kumar</t>
  </si>
  <si>
    <t>danish.12-cse-17@mietjammu.in</t>
  </si>
  <si>
    <t>Deepti Sharma</t>
  </si>
  <si>
    <t>deepti.37-cse-17@mietjammu.in</t>
  </si>
  <si>
    <t>Avish Bhat</t>
  </si>
  <si>
    <t>avish.70-cse-17@mietjammu.in</t>
  </si>
  <si>
    <t xml:space="preserve">Abhishek  Singh </t>
  </si>
  <si>
    <t>abhishek.82-cse-17@mietjammu.in</t>
  </si>
  <si>
    <t>Hardhiq Choudhary</t>
  </si>
  <si>
    <t>hardhiq.83-cse-17@mietjammu.in</t>
  </si>
  <si>
    <t>Kriti Singh</t>
  </si>
  <si>
    <t>kriti.84-cse-17@mietjammu.in</t>
  </si>
  <si>
    <t>Anmol Sharma</t>
  </si>
  <si>
    <t>anmol.85-cse-17@mietjammu.in</t>
  </si>
  <si>
    <t>Ishant Sagoch</t>
  </si>
  <si>
    <t>ishant.86-cse-17@mietjammu.in</t>
  </si>
  <si>
    <t>Saidan Bashir</t>
  </si>
  <si>
    <t>saidan.87-cse-17@mietjammu.in</t>
  </si>
  <si>
    <t>Navneet Kour</t>
  </si>
  <si>
    <t>navneet.88-cse-17@mietjammu.in</t>
  </si>
  <si>
    <t>Kanav Mahajan</t>
  </si>
  <si>
    <t>kanav.89-cse-17@mietjammu.in</t>
  </si>
  <si>
    <t>Vinayak Mehta</t>
  </si>
  <si>
    <t>vinayak.90-cse-17@mietjammu.in</t>
  </si>
  <si>
    <t>Nishant Saini</t>
  </si>
  <si>
    <t>nishant.91-cse-17@mietjammu.in</t>
  </si>
  <si>
    <t>Arbaz Ahmad</t>
  </si>
  <si>
    <t>arbaz.92-cse-17@mietjammu.in</t>
  </si>
  <si>
    <t>Sonal Manhas</t>
  </si>
  <si>
    <t>sonal.93-cse-17@mietjammu.in</t>
  </si>
  <si>
    <t>Parul Sharma</t>
  </si>
  <si>
    <t>parul.94-cse-17@mietjammu.in</t>
  </si>
  <si>
    <t>Sumair Yousuf</t>
  </si>
  <si>
    <t>sumair.98-cse-17@mietjammu.in</t>
  </si>
  <si>
    <t>Akash Gupta</t>
  </si>
  <si>
    <t>akash.99-cse-17@mietjammu.in</t>
  </si>
  <si>
    <t>Akshay Bali</t>
  </si>
  <si>
    <t>akshay.100-cse-17@mietjammu.in</t>
  </si>
  <si>
    <t>Shubam Salaria</t>
  </si>
  <si>
    <t>shubam.101-cse-17@mietjammu.in</t>
  </si>
  <si>
    <t>Ajay Anand</t>
  </si>
  <si>
    <t>ajay.102-cse-17@mietjammu.in</t>
  </si>
  <si>
    <t>Harish Gupta</t>
  </si>
  <si>
    <t>harish.103-cse-17@mietjammu.in</t>
  </si>
  <si>
    <t>Aastha Sharma</t>
  </si>
  <si>
    <t>aastha.104-cse-17@mietjammu.in</t>
  </si>
  <si>
    <t>Neeraj Sharma</t>
  </si>
  <si>
    <t>neeraj.105-cse-17@mietjammu.in</t>
  </si>
  <si>
    <t>Absar Qureshi</t>
  </si>
  <si>
    <t>absar.106-cse-17@mietjammu.in</t>
  </si>
  <si>
    <t>Wani Suhaib</t>
  </si>
  <si>
    <t>wani.107-cse-17@mietjammu.in</t>
  </si>
  <si>
    <t>Rahul Arya</t>
  </si>
  <si>
    <t>rahul.108-cse-17@mietjammu.in</t>
  </si>
  <si>
    <t>Faizal</t>
  </si>
  <si>
    <t>Fazal.109-cse-17@mietjammu.in</t>
  </si>
  <si>
    <t>Pankaj Sharma</t>
  </si>
  <si>
    <t>pankaj.95-cse-17@mietjammu.in</t>
  </si>
  <si>
    <t>Jasira Javaid</t>
  </si>
  <si>
    <t>jasira.96-cse-17@mietjammu.in</t>
  </si>
  <si>
    <t>Vastvik Upadhaya</t>
  </si>
  <si>
    <t>vastvik.97-cse-17@mietjammu.in</t>
  </si>
  <si>
    <t xml:space="preserve">Humaira </t>
  </si>
  <si>
    <t>humaira.110-cse-17@mietjammu.in</t>
  </si>
  <si>
    <t>Mohit Sharma</t>
  </si>
  <si>
    <t>mohit.112-cse-17@mietjammu.in</t>
  </si>
  <si>
    <t>Sachin</t>
  </si>
  <si>
    <t>sachin.115-cse-17@mietjammu.in</t>
  </si>
  <si>
    <t>Jaskaran Singh Reen</t>
  </si>
  <si>
    <t>jaskaran.116-cse-17@mietjammu.in</t>
  </si>
  <si>
    <t>Suryansh Vasu</t>
  </si>
  <si>
    <t>suryaansh.117-cse-17@mietjammu.in</t>
  </si>
  <si>
    <t>Samarkant Bhasin</t>
  </si>
  <si>
    <t>Samarkant.118-CSE-17@mietjammu.in</t>
  </si>
  <si>
    <t>Mohit Angural</t>
  </si>
  <si>
    <t>mohit.120-cse-17@mietjammu.in</t>
  </si>
  <si>
    <t>Vidushi Pandita</t>
  </si>
  <si>
    <t>vidushi.121-cse-17@mietjammu.in</t>
  </si>
  <si>
    <t>Rohini Sharma</t>
  </si>
  <si>
    <t>rohini.123-cse-17@mietjammu.in</t>
  </si>
  <si>
    <t>Shoaib Malik</t>
  </si>
  <si>
    <t>shoaib.124-cse-17@mietjammu.in</t>
  </si>
  <si>
    <t>Maniya Nusrat</t>
  </si>
  <si>
    <t>maniya.127-cse-17@mietjammu.in</t>
  </si>
  <si>
    <t>Diksha Bhat</t>
  </si>
  <si>
    <t>diksha.128-cse-17@mietjammu.in</t>
  </si>
  <si>
    <t>Ayush Bhat.</t>
  </si>
  <si>
    <t>ayush.05-it-2017@mietjammu.in</t>
  </si>
  <si>
    <t>Priya Rajput</t>
  </si>
  <si>
    <t>priya.07-it-2017@mietjammu.in</t>
  </si>
  <si>
    <t>Ayush Thappa</t>
  </si>
  <si>
    <t>ayush.08-it-2017@mietjammu.in</t>
  </si>
  <si>
    <t>Supriya Koul</t>
  </si>
  <si>
    <t>supriya.09-it-2017@mietjammu.in</t>
  </si>
  <si>
    <t>Akshay Kumar</t>
  </si>
  <si>
    <t>Akshay.10-it-2017@mietjammu.in</t>
  </si>
  <si>
    <t>Aaqib Rehman Bhat</t>
  </si>
  <si>
    <t>aaqib.13-it-2017@mietjammu.in</t>
  </si>
  <si>
    <t>Fazan Tanveer</t>
  </si>
  <si>
    <t>Fazan.14-it-2017@mietjammu.in</t>
  </si>
  <si>
    <t>Dikshita Sharma</t>
  </si>
  <si>
    <t>dikshita.23-it-2017@mietjammu.in</t>
  </si>
  <si>
    <t>Mansvi Dubey</t>
  </si>
  <si>
    <t>mansvi.24-it-2017@mietjammu.in</t>
  </si>
  <si>
    <t>Ravi Kumar</t>
  </si>
  <si>
    <t>Ravi.32-it-2017@mietjammu.in</t>
  </si>
  <si>
    <t>Sumit Sambyal</t>
  </si>
  <si>
    <t>sumit.35-it-2017@mietjammu.in</t>
  </si>
  <si>
    <t>Danish Soma</t>
  </si>
  <si>
    <t>Danish.36-it-2017@mietjammu.in</t>
  </si>
  <si>
    <t>Rohit Singh</t>
  </si>
  <si>
    <t>rohit.41-it-2017@mietjammu.in</t>
  </si>
  <si>
    <t>Ayush Bakaya</t>
  </si>
  <si>
    <t>ayush.16-it-2017@mietjammu.in</t>
  </si>
  <si>
    <t>Kapil Sharma</t>
  </si>
  <si>
    <t>kapil.17-it-2017@mietjammu.in</t>
  </si>
  <si>
    <t>Kapil add comment in the cell which is completed</t>
  </si>
  <si>
    <t>Pawan Kumar Sharma</t>
  </si>
  <si>
    <t>pawan.34-it-2017@mietjammu.in</t>
  </si>
  <si>
    <t>Parul Razdan</t>
  </si>
  <si>
    <t>Parul.37-it-2017@mietjammu.in</t>
  </si>
  <si>
    <t>Vivek Raina</t>
  </si>
  <si>
    <t>vivek.02-it-2017@mietjammu.in</t>
  </si>
  <si>
    <t>Bhanu Partap Singh</t>
  </si>
  <si>
    <t>bhanu.27-it-2017@mietjammu.in</t>
  </si>
  <si>
    <t>Prabhat Raj Pandita</t>
  </si>
  <si>
    <t>Prabhat.28-it-2017@mietjammu.in</t>
  </si>
  <si>
    <t>Bhavna Katoch</t>
  </si>
  <si>
    <t>bhavna.31-it-2017@mietjammu.in</t>
  </si>
  <si>
    <t>Rashi Bhat</t>
  </si>
  <si>
    <t>rashi.33-it-2017@mietjammu.in</t>
  </si>
  <si>
    <t>Tanveer Hamid</t>
  </si>
  <si>
    <t>Tanveer.38-it-2017@mietjammu.in</t>
  </si>
  <si>
    <t>Davood Iqbal</t>
  </si>
  <si>
    <t>Davood.20-it-2017@mietjammu.in</t>
  </si>
  <si>
    <t>Darukhshan Bilal</t>
  </si>
  <si>
    <t>darukhshan.25-it-2017@mietjammu.in</t>
  </si>
  <si>
    <t>Misbah-Ul-Haq Kanth</t>
  </si>
  <si>
    <t>Misbah.26-it-2017@mietjammu.in</t>
  </si>
  <si>
    <t>Saqlain Mushtaq</t>
  </si>
  <si>
    <t>saqlain.29-it-2017@mietjammu.in</t>
  </si>
  <si>
    <t>Manish Manhas</t>
  </si>
  <si>
    <t>Manish.40-it-2017@mietjammu.in</t>
  </si>
  <si>
    <t>Aafreen Ahmad Khan</t>
  </si>
  <si>
    <t>aafreen.11-it-2017@mietjammu.in</t>
  </si>
  <si>
    <t>Moomina Wani</t>
  </si>
  <si>
    <t>moomina.21-it-2017@mietjammu.in</t>
  </si>
  <si>
    <t>Yusra</t>
  </si>
  <si>
    <t>yusra.39-it-2017@mietjammu.in</t>
  </si>
  <si>
    <t>Dharmvir Singh</t>
  </si>
  <si>
    <t>dharmvir.42-it-2017@mietjammu.in</t>
  </si>
  <si>
    <t>Dhanan Parmar</t>
  </si>
  <si>
    <t>dhanan.43-it-2017@mietjammu.in</t>
  </si>
  <si>
    <t>Navni Khajuria</t>
  </si>
  <si>
    <t>navni.44-it-2017@mietjammu.in</t>
  </si>
  <si>
    <t>Shivam Sharma</t>
  </si>
  <si>
    <t>Shivam.45-it-2017@mietjammu.in</t>
  </si>
  <si>
    <t>Piyush Khosla</t>
  </si>
  <si>
    <t>piyush.45-it-17@mietjammu.in</t>
  </si>
  <si>
    <t>Total Completed</t>
  </si>
  <si>
    <t>Total Pending</t>
  </si>
  <si>
    <t>Total % Completed</t>
  </si>
  <si>
    <t>Malik Muzafar</t>
  </si>
  <si>
    <t>malik.111-cse-17@mietjammu.in</t>
  </si>
  <si>
    <t>Drop-out</t>
  </si>
  <si>
    <t>S. No</t>
  </si>
  <si>
    <t>Title</t>
  </si>
  <si>
    <t>Team Member Name</t>
  </si>
  <si>
    <t>Module 11</t>
  </si>
  <si>
    <t>Module 12</t>
  </si>
  <si>
    <t>Module 13</t>
  </si>
  <si>
    <t>Demo Video</t>
  </si>
  <si>
    <t>RPA based fee realization and Management System</t>
  </si>
  <si>
    <t>Jaskaran Singh</t>
  </si>
  <si>
    <t>Environment Scanning Using RPA</t>
  </si>
  <si>
    <t>Yuvraj Jamwal</t>
  </si>
  <si>
    <t>JKEDU</t>
  </si>
  <si>
    <t>RPA Based Faculty Assistant</t>
  </si>
  <si>
    <t>Vastvik Upadhiya</t>
  </si>
  <si>
    <t>Gnosis using RPA</t>
  </si>
  <si>
    <t>Certificate generation using RPA</t>
  </si>
  <si>
    <t>RPA BASED MOOC Recommender System</t>
  </si>
  <si>
    <t>Mohit Anjural</t>
  </si>
  <si>
    <t>Faizal Farooq</t>
  </si>
  <si>
    <t>Vidhushi Pandita</t>
  </si>
  <si>
    <t>Humaira jan</t>
  </si>
  <si>
    <t>Stakeholder communication using RPA</t>
  </si>
  <si>
    <t>Shivam sharma</t>
  </si>
  <si>
    <t xml:space="preserve"> Reminders for feedback collection and faculty appraisal management using RPA</t>
  </si>
  <si>
    <t>Aaqib Rehman</t>
  </si>
  <si>
    <t>Travel Plan Recommendation System Using RPA</t>
  </si>
  <si>
    <t xml:space="preserve">Bhanu Pratap </t>
  </si>
  <si>
    <t>Prabhat Raj</t>
  </si>
  <si>
    <t>Completed Count</t>
  </si>
  <si>
    <t>Not Completed Count</t>
  </si>
  <si>
    <t>Completed (%)</t>
  </si>
  <si>
    <r>
      <t>RPA Developer Foundation Learning Path (</t>
    </r>
    <r>
      <rPr>
        <u/>
        <sz val="10"/>
        <color rgb="FF1155CC"/>
        <rFont val="Arial"/>
      </rPr>
      <t>Link</t>
    </r>
    <r>
      <rPr>
        <sz val="10"/>
        <color rgb="FF000000"/>
        <rFont val="Arial"/>
      </rPr>
      <t>)</t>
    </r>
  </si>
  <si>
    <t>Invite Acceptance</t>
  </si>
  <si>
    <t>Intro</t>
  </si>
  <si>
    <t>Sublime Merge</t>
  </si>
  <si>
    <t>Commit in Repo</t>
  </si>
  <si>
    <t>Aryan Mark the cell you have completed</t>
  </si>
  <si>
    <t>Afreen add comment on the cell which is completed</t>
  </si>
  <si>
    <t>Email Dummy</t>
  </si>
  <si>
    <t>samarkant.118-cse-17@mietjammu.in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</si>
</sst>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-&quot;d"/>
    <numFmt numFmtId="165" formatCode="dd\-mmmm\-yyyy"/>
  </numFmts>
  <fonts count="16" x14ac:knownFonts="1">
    <font>
      <sz val="10"/>
      <color rgb="FF000000"/>
      <name val="Arial"/>
    </font>
    <font>
      <b/>
      <sz val="9"/>
      <color rgb="FF000000"/>
      <name val="Calibri"/>
    </font>
    <font>
      <b/>
      <sz val="9"/>
      <color theme="1"/>
      <name val="Calibri"/>
    </font>
    <font>
      <sz val="10"/>
      <name val="Arial"/>
    </font>
    <font>
      <sz val="9"/>
      <color theme="1"/>
      <name val="Calibri"/>
    </font>
    <font>
      <sz val="9"/>
      <color rgb="FF000000"/>
      <name val="Calibri"/>
    </font>
    <font>
      <sz val="9"/>
      <color rgb="FF222222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000FF"/>
      <name val="Calibri"/>
    </font>
    <font>
      <u/>
      <sz val="9"/>
      <color rgb="FF000000"/>
      <name val="Calibri"/>
    </font>
    <font>
      <b/>
      <u/>
      <sz val="9"/>
      <color rgb="FF1155CC"/>
      <name val="Calibri"/>
    </font>
    <font>
      <u/>
      <sz val="10"/>
      <color rgb="FF1155CC"/>
      <name val="Arial"/>
    </font>
    <font>
      <sz val="10"/>
      <color rgb="FF212121"/>
      <name val="Arial"/>
      <family val="2"/>
    </font>
    <font>
      <sz val="10"/>
      <color rgb="FF555555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2" xfId="0" applyFont="1" applyBorder="1" applyAlignment="1">
      <alignment horizontal="center" vertical="center" textRotation="90"/>
    </xf>
    <xf numFmtId="164" fontId="4" fillId="0" borderId="2" xfId="0" applyNumberFormat="1" applyFont="1" applyBorder="1" applyAlignment="1">
      <alignment horizontal="center" vertical="center" textRotation="90" wrapText="1"/>
    </xf>
    <xf numFmtId="0" fontId="5" fillId="0" borderId="2" xfId="0" applyFont="1" applyBorder="1"/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/>
    <xf numFmtId="0" fontId="4" fillId="0" borderId="2" xfId="0" applyFont="1" applyBorder="1"/>
    <xf numFmtId="0" fontId="5" fillId="2" borderId="2" xfId="0" applyFont="1" applyFill="1" applyBorder="1"/>
    <xf numFmtId="0" fontId="5" fillId="0" borderId="2" xfId="0" applyFont="1" applyBorder="1" applyAlignment="1">
      <alignment wrapText="1"/>
    </xf>
    <xf numFmtId="0" fontId="7" fillId="0" borderId="0" xfId="0" applyFont="1"/>
    <xf numFmtId="0" fontId="8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9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textRotation="90"/>
    </xf>
    <xf numFmtId="164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0" fillId="0" borderId="0" xfId="0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0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7" xfId="0" applyFont="1" applyBorder="1"/>
    <xf numFmtId="0" fontId="10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kshita.23-it-2017@mietjammu.in" TargetMode="External"/><Relationship Id="rId13" Type="http://schemas.openxmlformats.org/officeDocument/2006/relationships/hyperlink" Target="mailto:rohit.41-it-2017@mietjammu.in" TargetMode="External"/><Relationship Id="rId18" Type="http://schemas.openxmlformats.org/officeDocument/2006/relationships/hyperlink" Target="mailto:vivek.02-it-2017@mietjammu.in" TargetMode="External"/><Relationship Id="rId26" Type="http://schemas.openxmlformats.org/officeDocument/2006/relationships/hyperlink" Target="mailto:saqlain.29-it-2017@meitjammu.in" TargetMode="External"/><Relationship Id="rId3" Type="http://schemas.openxmlformats.org/officeDocument/2006/relationships/hyperlink" Target="mailto:ayush.08-it-2017@mietjammu.in" TargetMode="External"/><Relationship Id="rId21" Type="http://schemas.openxmlformats.org/officeDocument/2006/relationships/hyperlink" Target="mailto:bhavna.31-it-2017@mietjammu.in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Fazan.14-it-2017@mietjammu.in" TargetMode="External"/><Relationship Id="rId12" Type="http://schemas.openxmlformats.org/officeDocument/2006/relationships/hyperlink" Target="mailto:Danish.36-it-2017@mietjammu.in" TargetMode="External"/><Relationship Id="rId17" Type="http://schemas.openxmlformats.org/officeDocument/2006/relationships/hyperlink" Target="mailto:Parul.37-it-2017@mietjammu.in" TargetMode="External"/><Relationship Id="rId25" Type="http://schemas.openxmlformats.org/officeDocument/2006/relationships/hyperlink" Target="mailto:Misbah.26-it-2017@mietjammu.in" TargetMode="External"/><Relationship Id="rId33" Type="http://schemas.openxmlformats.org/officeDocument/2006/relationships/hyperlink" Target="mailto:Shivam.45-it-2017@mietjammu.in" TargetMode="External"/><Relationship Id="rId2" Type="http://schemas.openxmlformats.org/officeDocument/2006/relationships/hyperlink" Target="mailto:priya.07-it-2017@mietjammu.in" TargetMode="External"/><Relationship Id="rId16" Type="http://schemas.openxmlformats.org/officeDocument/2006/relationships/hyperlink" Target="mailto:pawan.34-it-2017@mietjammu.in" TargetMode="External"/><Relationship Id="rId20" Type="http://schemas.openxmlformats.org/officeDocument/2006/relationships/hyperlink" Target="mailto:Prabhat.28-it-2017@mietjammu.in" TargetMode="External"/><Relationship Id="rId29" Type="http://schemas.openxmlformats.org/officeDocument/2006/relationships/hyperlink" Target="mailto:yusra.39-it-2017@mietjammu.in" TargetMode="External"/><Relationship Id="rId1" Type="http://schemas.openxmlformats.org/officeDocument/2006/relationships/hyperlink" Target="mailto:ayush.05-it-2017@mietjammu.in" TargetMode="External"/><Relationship Id="rId6" Type="http://schemas.openxmlformats.org/officeDocument/2006/relationships/hyperlink" Target="mailto:aaqib.13-it-2017@mietjammu.in" TargetMode="External"/><Relationship Id="rId11" Type="http://schemas.openxmlformats.org/officeDocument/2006/relationships/hyperlink" Target="mailto:sumit.35-it-2017@mietjammu.in" TargetMode="External"/><Relationship Id="rId24" Type="http://schemas.openxmlformats.org/officeDocument/2006/relationships/hyperlink" Target="mailto:Davood.20-it-2017@mietjammu.in" TargetMode="External"/><Relationship Id="rId32" Type="http://schemas.openxmlformats.org/officeDocument/2006/relationships/hyperlink" Target="mailto:navni.44-it-2017@mietjammu.in" TargetMode="External"/><Relationship Id="rId5" Type="http://schemas.openxmlformats.org/officeDocument/2006/relationships/hyperlink" Target="mailto:Akshay.10-it-2017@mietjammu.in" TargetMode="External"/><Relationship Id="rId15" Type="http://schemas.openxmlformats.org/officeDocument/2006/relationships/hyperlink" Target="mailto:kapil.17-it-2017@mietjammu.in" TargetMode="External"/><Relationship Id="rId23" Type="http://schemas.openxmlformats.org/officeDocument/2006/relationships/hyperlink" Target="mailto:Tanveer.38-it-2017@mietjammu.in" TargetMode="External"/><Relationship Id="rId28" Type="http://schemas.openxmlformats.org/officeDocument/2006/relationships/hyperlink" Target="mailto:aafreen.11-it-2017@mietjammu.in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Ravi.32-it-2017@mietjammu.in" TargetMode="External"/><Relationship Id="rId19" Type="http://schemas.openxmlformats.org/officeDocument/2006/relationships/hyperlink" Target="mailto:bhanu.27-it-2017@mietjammu.in" TargetMode="External"/><Relationship Id="rId31" Type="http://schemas.openxmlformats.org/officeDocument/2006/relationships/hyperlink" Target="mailto:dhanan.43-it-2017@mietjammu.in" TargetMode="External"/><Relationship Id="rId4" Type="http://schemas.openxmlformats.org/officeDocument/2006/relationships/hyperlink" Target="mailto:supriya.09-it-2017@mietjammu.in" TargetMode="External"/><Relationship Id="rId9" Type="http://schemas.openxmlformats.org/officeDocument/2006/relationships/hyperlink" Target="mailto:mansvi.24-it-2017@mietjammu.in" TargetMode="External"/><Relationship Id="rId14" Type="http://schemas.openxmlformats.org/officeDocument/2006/relationships/hyperlink" Target="mailto:ayush.16-it-2017@mietjammu.in" TargetMode="External"/><Relationship Id="rId22" Type="http://schemas.openxmlformats.org/officeDocument/2006/relationships/hyperlink" Target="mailto:rashi.33-it-2017@mietjammu.in" TargetMode="External"/><Relationship Id="rId27" Type="http://schemas.openxmlformats.org/officeDocument/2006/relationships/hyperlink" Target="mailto:Manish.40-it-2017@mietjammu.in" TargetMode="External"/><Relationship Id="rId30" Type="http://schemas.openxmlformats.org/officeDocument/2006/relationships/hyperlink" Target="mailto:dharmvir.42-it-2017@mietjammu.in" TargetMode="External"/><Relationship Id="rId35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academy.uipath.com/learning-pla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eS9fwKJffCY&amp;list=PLz54t3sQPBdQo_N9ISKMfccKXA4x82XG6&amp;index=8" TargetMode="External"/><Relationship Id="rId13" Type="http://schemas.openxmlformats.org/officeDocument/2006/relationships/hyperlink" Target="mailto:priya.07-it-2017@mietjammu.in" TargetMode="External"/><Relationship Id="rId18" Type="http://schemas.openxmlformats.org/officeDocument/2006/relationships/hyperlink" Target="mailto:Fazan.14-it-2017@mietjammu.in" TargetMode="External"/><Relationship Id="rId26" Type="http://schemas.openxmlformats.org/officeDocument/2006/relationships/hyperlink" Target="mailto:kapil.17-it-2017@mietjammu.in" TargetMode="External"/><Relationship Id="rId39" Type="http://schemas.openxmlformats.org/officeDocument/2006/relationships/hyperlink" Target="mailto:aafreen.11-it-2017@mietjammu.in" TargetMode="External"/><Relationship Id="rId3" Type="http://schemas.openxmlformats.org/officeDocument/2006/relationships/hyperlink" Target="https://www.youtube.com/watch?v=pYwoIy97VBY&amp;list=PLz54t3sQPBdQo_N9ISKMfccKXA4x82XG6&amp;index=3" TargetMode="External"/><Relationship Id="rId21" Type="http://schemas.openxmlformats.org/officeDocument/2006/relationships/hyperlink" Target="mailto:Ravi.32-it-2017@mietjammu.in" TargetMode="External"/><Relationship Id="rId34" Type="http://schemas.openxmlformats.org/officeDocument/2006/relationships/hyperlink" Target="mailto:Tanveer.38-it-2017@mietjammu.in" TargetMode="External"/><Relationship Id="rId42" Type="http://schemas.openxmlformats.org/officeDocument/2006/relationships/hyperlink" Target="mailto:dhanan.43-it-2017@mietjammu.in" TargetMode="External"/><Relationship Id="rId7" Type="http://schemas.openxmlformats.org/officeDocument/2006/relationships/hyperlink" Target="https://www.youtube.com/watch?v=kQMhvjLFS28&amp;list=PLz54t3sQPBdQo_N9ISKMfccKXA4x82XG6&amp;index=7" TargetMode="External"/><Relationship Id="rId12" Type="http://schemas.openxmlformats.org/officeDocument/2006/relationships/hyperlink" Target="mailto:ayush.05-it-2017@mietjammu.in" TargetMode="External"/><Relationship Id="rId17" Type="http://schemas.openxmlformats.org/officeDocument/2006/relationships/hyperlink" Target="mailto:aaqib.13-it-2017@mietjammu.in" TargetMode="External"/><Relationship Id="rId25" Type="http://schemas.openxmlformats.org/officeDocument/2006/relationships/hyperlink" Target="mailto:ayush.16-it-2017@mietjammu.in" TargetMode="External"/><Relationship Id="rId33" Type="http://schemas.openxmlformats.org/officeDocument/2006/relationships/hyperlink" Target="mailto:rashi.33-it-2017@mietjammu.in" TargetMode="External"/><Relationship Id="rId38" Type="http://schemas.openxmlformats.org/officeDocument/2006/relationships/hyperlink" Target="mailto:Manish.40-it-2017@mietjammu.in" TargetMode="External"/><Relationship Id="rId2" Type="http://schemas.openxmlformats.org/officeDocument/2006/relationships/hyperlink" Target="https://www.youtube.com/watch?v=-XmpLT30Xl0&amp;list=PLz54t3sQPBdQo_N9ISKMfccKXA4x82XG6&amp;index=2" TargetMode="External"/><Relationship Id="rId16" Type="http://schemas.openxmlformats.org/officeDocument/2006/relationships/hyperlink" Target="mailto:Akshay.10-it-2017@mietjammu.in" TargetMode="External"/><Relationship Id="rId20" Type="http://schemas.openxmlformats.org/officeDocument/2006/relationships/hyperlink" Target="mailto:mansvi.24-it-2017@mietjammu.in" TargetMode="External"/><Relationship Id="rId29" Type="http://schemas.openxmlformats.org/officeDocument/2006/relationships/hyperlink" Target="mailto:vivek.02-it-2017@mietjammu.in" TargetMode="External"/><Relationship Id="rId41" Type="http://schemas.openxmlformats.org/officeDocument/2006/relationships/hyperlink" Target="mailto:dharmvir.42-it-2017@mietjammu.in" TargetMode="External"/><Relationship Id="rId1" Type="http://schemas.openxmlformats.org/officeDocument/2006/relationships/hyperlink" Target="https://www.youtube.com/watch?v=51LQJbGeOQo&amp;list=PLz54t3sQPBdQo_N9ISKMfccKXA4x82XG6&amp;index=1" TargetMode="External"/><Relationship Id="rId6" Type="http://schemas.openxmlformats.org/officeDocument/2006/relationships/hyperlink" Target="https://www.youtube.com/watch?v=jCxKg2J4pnM&amp;list=PLz54t3sQPBdQo_N9ISKMfccKXA4x82XG6&amp;index=6" TargetMode="External"/><Relationship Id="rId11" Type="http://schemas.openxmlformats.org/officeDocument/2006/relationships/hyperlink" Target="https://www.youtube.com/watch?v=ui4agRoFgwI" TargetMode="External"/><Relationship Id="rId24" Type="http://schemas.openxmlformats.org/officeDocument/2006/relationships/hyperlink" Target="mailto:rohit.41-it-2017@mietjammu.in" TargetMode="External"/><Relationship Id="rId32" Type="http://schemas.openxmlformats.org/officeDocument/2006/relationships/hyperlink" Target="mailto:bhavna.31-it-2017@mietjammu.in" TargetMode="External"/><Relationship Id="rId37" Type="http://schemas.openxmlformats.org/officeDocument/2006/relationships/hyperlink" Target="mailto:saqlain.29-it-2017@meitjammu.in" TargetMode="External"/><Relationship Id="rId40" Type="http://schemas.openxmlformats.org/officeDocument/2006/relationships/hyperlink" Target="mailto:yusra.39-it-2017@mietjammu.in" TargetMode="External"/><Relationship Id="rId5" Type="http://schemas.openxmlformats.org/officeDocument/2006/relationships/hyperlink" Target="https://www.youtube.com/watch?v=G7lrRGRS5o8&amp;list=PLz54t3sQPBdQo_N9ISKMfccKXA4x82XG6&amp;index=5" TargetMode="External"/><Relationship Id="rId15" Type="http://schemas.openxmlformats.org/officeDocument/2006/relationships/hyperlink" Target="mailto:supriya.09-it-2017@mietjammu.in" TargetMode="External"/><Relationship Id="rId23" Type="http://schemas.openxmlformats.org/officeDocument/2006/relationships/hyperlink" Target="mailto:Danish.36-it-2017@mietjammu.in" TargetMode="External"/><Relationship Id="rId28" Type="http://schemas.openxmlformats.org/officeDocument/2006/relationships/hyperlink" Target="mailto:Parul.37-it-2017@mietjammu.in" TargetMode="External"/><Relationship Id="rId36" Type="http://schemas.openxmlformats.org/officeDocument/2006/relationships/hyperlink" Target="mailto:Misbah.26-it-2017@mietjammu.in" TargetMode="External"/><Relationship Id="rId10" Type="http://schemas.openxmlformats.org/officeDocument/2006/relationships/hyperlink" Target="https://www.youtube.com/watch?v=KutRjlqoBLQ&amp;list=PLz54t3sQPBdQo_N9ISKMfccKXA4x82XG6&amp;index=11" TargetMode="External"/><Relationship Id="rId19" Type="http://schemas.openxmlformats.org/officeDocument/2006/relationships/hyperlink" Target="mailto:dikshita.23-it-2017@mietjammu.in" TargetMode="External"/><Relationship Id="rId31" Type="http://schemas.openxmlformats.org/officeDocument/2006/relationships/hyperlink" Target="mailto:Prabhat.28-it-2017@mietjammu.in" TargetMode="External"/><Relationship Id="rId44" Type="http://schemas.openxmlformats.org/officeDocument/2006/relationships/hyperlink" Target="mailto:Shivam.45-it-2017@mietjammu.in" TargetMode="External"/><Relationship Id="rId4" Type="http://schemas.openxmlformats.org/officeDocument/2006/relationships/hyperlink" Target="https://www.youtube.com/watch?v=onaXtpgS0R0&amp;list=PLz54t3sQPBdQo_N9ISKMfccKXA4x82XG6&amp;index=4" TargetMode="External"/><Relationship Id="rId9" Type="http://schemas.openxmlformats.org/officeDocument/2006/relationships/hyperlink" Target="https://www.youtube.com/watch?v=QxOOna9g3IY&amp;list=PLz54t3sQPBdQo_N9ISKMfccKXA4x82XG6&amp;index=10" TargetMode="External"/><Relationship Id="rId14" Type="http://schemas.openxmlformats.org/officeDocument/2006/relationships/hyperlink" Target="mailto:ayush.08-it-2017@mietjammu.in" TargetMode="External"/><Relationship Id="rId22" Type="http://schemas.openxmlformats.org/officeDocument/2006/relationships/hyperlink" Target="mailto:sumit.35-it-2017@mietjammu.in" TargetMode="External"/><Relationship Id="rId27" Type="http://schemas.openxmlformats.org/officeDocument/2006/relationships/hyperlink" Target="mailto:pawan.34-it-2017@mietjammu.in" TargetMode="External"/><Relationship Id="rId30" Type="http://schemas.openxmlformats.org/officeDocument/2006/relationships/hyperlink" Target="mailto:bhanu.27-it-2017@mietjammu.in" TargetMode="External"/><Relationship Id="rId35" Type="http://schemas.openxmlformats.org/officeDocument/2006/relationships/hyperlink" Target="mailto:Davood.20-it-2017@mietjammu.in" TargetMode="External"/><Relationship Id="rId43" Type="http://schemas.openxmlformats.org/officeDocument/2006/relationships/hyperlink" Target="mailto:navni.44-it-2017@mietjamm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55"/>
  <sheetViews>
    <sheetView workbookViewId="0">
      <pane ySplit="2" topLeftCell="A3" activePane="bottomLeft" state="frozen"/>
      <selection pane="bottomLeft" activeCell="C3" sqref="C3"/>
    </sheetView>
  </sheetViews>
  <sheetFormatPr defaultColWidth="14.44140625" defaultRowHeight="15.75" customHeight="1" x14ac:dyDescent="0.25"/>
  <cols>
    <col min="1" max="1" width="16.88671875" customWidth="1"/>
    <col min="2" max="2" width="30.44140625" customWidth="1"/>
    <col min="3" max="3" width="4.109375" customWidth="1"/>
    <col min="4" max="15" width="3.33203125" customWidth="1"/>
    <col min="16" max="17" width="7.109375" customWidth="1"/>
    <col min="18" max="18" width="39.5546875" customWidth="1"/>
    <col min="19" max="19" width="36.21875" customWidth="1"/>
  </cols>
  <sheetData>
    <row r="1" spans="1:19" ht="50.4" x14ac:dyDescent="0.25">
      <c r="A1" s="46" t="s">
        <v>0</v>
      </c>
      <c r="B1" s="4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8" t="s">
        <v>15</v>
      </c>
      <c r="Q1" s="49" t="s">
        <v>16</v>
      </c>
      <c r="R1" s="50" t="s">
        <v>17</v>
      </c>
      <c r="S1" s="45" t="s">
        <v>363</v>
      </c>
    </row>
    <row r="2" spans="1:19" ht="36" customHeight="1" x14ac:dyDescent="0.25">
      <c r="A2" s="47"/>
      <c r="B2" s="47"/>
      <c r="C2" s="2">
        <v>44109</v>
      </c>
      <c r="D2" s="2">
        <v>44116</v>
      </c>
      <c r="E2" s="2">
        <v>44123</v>
      </c>
      <c r="F2" s="2">
        <v>44130</v>
      </c>
      <c r="G2" s="2">
        <v>44137</v>
      </c>
      <c r="H2" s="2">
        <v>44144</v>
      </c>
      <c r="I2" s="2">
        <v>44151</v>
      </c>
      <c r="J2" s="2">
        <v>44158</v>
      </c>
      <c r="K2" s="2">
        <v>44165</v>
      </c>
      <c r="L2" s="2">
        <v>44172</v>
      </c>
      <c r="M2" s="2">
        <v>44179</v>
      </c>
      <c r="N2" s="2">
        <v>44186</v>
      </c>
      <c r="O2" s="2">
        <v>44195</v>
      </c>
      <c r="P2" s="47"/>
      <c r="Q2" s="47"/>
      <c r="R2" s="47"/>
      <c r="S2" s="45"/>
    </row>
    <row r="3" spans="1:19" ht="13.2" x14ac:dyDescent="0.25">
      <c r="A3" s="3" t="s">
        <v>18</v>
      </c>
      <c r="B3" s="4" t="s">
        <v>19</v>
      </c>
      <c r="C3" s="5" t="s">
        <v>20</v>
      </c>
      <c r="D3" s="5" t="s">
        <v>20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20</v>
      </c>
      <c r="J3" s="5" t="s">
        <v>20</v>
      </c>
      <c r="K3" s="5" t="s">
        <v>20</v>
      </c>
      <c r="L3" s="5" t="s">
        <v>20</v>
      </c>
      <c r="M3" s="5" t="s">
        <v>20</v>
      </c>
      <c r="N3" s="5" t="s">
        <v>20</v>
      </c>
      <c r="O3" s="5" t="s">
        <v>20</v>
      </c>
      <c r="P3" s="6">
        <f t="shared" ref="P3:P150" si="0">100*(COUNTIF(C3:O3,"Y")/13)</f>
        <v>0</v>
      </c>
      <c r="Q3" s="6">
        <v>2</v>
      </c>
      <c r="R3" s="7"/>
      <c r="S3" s="39" t="s">
        <v>221</v>
      </c>
    </row>
    <row r="4" spans="1:19" ht="13.2" x14ac:dyDescent="0.25">
      <c r="A4" s="3" t="s">
        <v>21</v>
      </c>
      <c r="B4" s="3" t="s">
        <v>22</v>
      </c>
      <c r="C4" s="5" t="s">
        <v>23</v>
      </c>
      <c r="D4" s="5" t="s">
        <v>23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20</v>
      </c>
      <c r="J4" s="5" t="s">
        <v>20</v>
      </c>
      <c r="K4" s="5" t="s">
        <v>20</v>
      </c>
      <c r="L4" s="5" t="s">
        <v>20</v>
      </c>
      <c r="M4" s="5" t="s">
        <v>20</v>
      </c>
      <c r="N4" s="5" t="s">
        <v>20</v>
      </c>
      <c r="O4" s="5" t="s">
        <v>20</v>
      </c>
      <c r="P4" s="6">
        <f t="shared" si="0"/>
        <v>15.384615384615385</v>
      </c>
      <c r="Q4" s="6">
        <v>1</v>
      </c>
      <c r="R4" s="7"/>
      <c r="S4" s="39" t="s">
        <v>221</v>
      </c>
    </row>
    <row r="5" spans="1:19" ht="13.2" x14ac:dyDescent="0.25">
      <c r="A5" s="3" t="s">
        <v>24</v>
      </c>
      <c r="B5" s="3" t="s">
        <v>25</v>
      </c>
      <c r="C5" s="5" t="s">
        <v>23</v>
      </c>
      <c r="D5" s="5" t="s">
        <v>23</v>
      </c>
      <c r="E5" s="5" t="s">
        <v>20</v>
      </c>
      <c r="F5" s="5" t="s">
        <v>20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20</v>
      </c>
      <c r="O5" s="5" t="s">
        <v>20</v>
      </c>
      <c r="P5" s="6">
        <f t="shared" si="0"/>
        <v>15.384615384615385</v>
      </c>
      <c r="Q5" s="6">
        <v>0</v>
      </c>
      <c r="R5" s="7"/>
      <c r="S5" s="39" t="s">
        <v>221</v>
      </c>
    </row>
    <row r="6" spans="1:19" ht="13.2" x14ac:dyDescent="0.25">
      <c r="A6" s="3" t="s">
        <v>26</v>
      </c>
      <c r="B6" s="3" t="s">
        <v>27</v>
      </c>
      <c r="C6" s="5" t="s">
        <v>23</v>
      </c>
      <c r="D6" s="5" t="s">
        <v>23</v>
      </c>
      <c r="E6" s="5" t="s">
        <v>20</v>
      </c>
      <c r="F6" s="5" t="s">
        <v>20</v>
      </c>
      <c r="G6" s="5" t="s">
        <v>20</v>
      </c>
      <c r="H6" s="5" t="s">
        <v>20</v>
      </c>
      <c r="I6" s="5" t="s">
        <v>20</v>
      </c>
      <c r="J6" s="5" t="s">
        <v>20</v>
      </c>
      <c r="K6" s="5" t="s">
        <v>20</v>
      </c>
      <c r="L6" s="5" t="s">
        <v>20</v>
      </c>
      <c r="M6" s="5" t="s">
        <v>20</v>
      </c>
      <c r="N6" s="5" t="s">
        <v>20</v>
      </c>
      <c r="O6" s="5" t="s">
        <v>20</v>
      </c>
      <c r="P6" s="6">
        <f t="shared" si="0"/>
        <v>15.384615384615385</v>
      </c>
      <c r="Q6" s="6">
        <v>1</v>
      </c>
      <c r="R6" s="7"/>
      <c r="S6" s="39" t="s">
        <v>221</v>
      </c>
    </row>
    <row r="7" spans="1:19" ht="13.2" x14ac:dyDescent="0.25">
      <c r="A7" s="3" t="s">
        <v>28</v>
      </c>
      <c r="B7" s="3" t="s">
        <v>29</v>
      </c>
      <c r="C7" s="5" t="s">
        <v>23</v>
      </c>
      <c r="D7" s="5" t="s">
        <v>23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20</v>
      </c>
      <c r="L7" s="5" t="s">
        <v>20</v>
      </c>
      <c r="M7" s="5" t="s">
        <v>20</v>
      </c>
      <c r="N7" s="5" t="s">
        <v>20</v>
      </c>
      <c r="O7" s="5" t="s">
        <v>20</v>
      </c>
      <c r="P7" s="6">
        <f t="shared" si="0"/>
        <v>15.384615384615385</v>
      </c>
      <c r="Q7" s="6">
        <v>1</v>
      </c>
      <c r="R7" s="7"/>
      <c r="S7" s="39" t="s">
        <v>221</v>
      </c>
    </row>
    <row r="8" spans="1:19" ht="13.2" x14ac:dyDescent="0.25">
      <c r="A8" s="3" t="s">
        <v>30</v>
      </c>
      <c r="B8" s="3" t="s">
        <v>31</v>
      </c>
      <c r="C8" s="5" t="s">
        <v>23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  <c r="K8" s="5" t="s">
        <v>20</v>
      </c>
      <c r="L8" s="5" t="s">
        <v>20</v>
      </c>
      <c r="M8" s="5" t="s">
        <v>20</v>
      </c>
      <c r="N8" s="5" t="s">
        <v>20</v>
      </c>
      <c r="O8" s="5" t="s">
        <v>20</v>
      </c>
      <c r="P8" s="6">
        <f t="shared" si="0"/>
        <v>7.6923076923076925</v>
      </c>
      <c r="Q8" s="6">
        <v>1</v>
      </c>
      <c r="R8" s="7"/>
      <c r="S8" s="39" t="s">
        <v>221</v>
      </c>
    </row>
    <row r="9" spans="1:19" ht="13.2" x14ac:dyDescent="0.25">
      <c r="A9" s="3" t="s">
        <v>32</v>
      </c>
      <c r="B9" s="3" t="s">
        <v>33</v>
      </c>
      <c r="C9" s="5" t="s">
        <v>23</v>
      </c>
      <c r="D9" s="5" t="s">
        <v>23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20</v>
      </c>
      <c r="N9" s="5" t="s">
        <v>20</v>
      </c>
      <c r="O9" s="5" t="s">
        <v>20</v>
      </c>
      <c r="P9" s="6">
        <f t="shared" si="0"/>
        <v>15.384615384615385</v>
      </c>
      <c r="Q9" s="6">
        <v>1</v>
      </c>
      <c r="R9" s="7"/>
      <c r="S9" s="39" t="s">
        <v>221</v>
      </c>
    </row>
    <row r="10" spans="1:19" ht="13.2" x14ac:dyDescent="0.25">
      <c r="A10" s="3" t="s">
        <v>34</v>
      </c>
      <c r="B10" s="3" t="s">
        <v>35</v>
      </c>
      <c r="C10" s="5" t="s">
        <v>23</v>
      </c>
      <c r="D10" s="5" t="s">
        <v>23</v>
      </c>
      <c r="E10" s="5" t="s">
        <v>23</v>
      </c>
      <c r="F10" s="5" t="s">
        <v>20</v>
      </c>
      <c r="G10" s="5" t="s">
        <v>20</v>
      </c>
      <c r="H10" s="5" t="s">
        <v>20</v>
      </c>
      <c r="I10" s="5" t="s">
        <v>20</v>
      </c>
      <c r="J10" s="5" t="s">
        <v>20</v>
      </c>
      <c r="K10" s="5" t="s">
        <v>20</v>
      </c>
      <c r="L10" s="5" t="s">
        <v>20</v>
      </c>
      <c r="M10" s="5" t="s">
        <v>20</v>
      </c>
      <c r="N10" s="5" t="s">
        <v>20</v>
      </c>
      <c r="O10" s="5" t="s">
        <v>20</v>
      </c>
      <c r="P10" s="6">
        <f t="shared" si="0"/>
        <v>23.076923076923077</v>
      </c>
      <c r="Q10" s="6">
        <v>0</v>
      </c>
      <c r="R10" s="7"/>
      <c r="S10" s="39" t="s">
        <v>221</v>
      </c>
    </row>
    <row r="11" spans="1:19" ht="13.2" x14ac:dyDescent="0.25">
      <c r="A11" s="3" t="s">
        <v>36</v>
      </c>
      <c r="B11" s="3" t="s">
        <v>37</v>
      </c>
      <c r="C11" s="5" t="s">
        <v>23</v>
      </c>
      <c r="D11" s="5" t="s">
        <v>23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6">
        <f t="shared" si="0"/>
        <v>15.384615384615385</v>
      </c>
      <c r="Q11" s="6">
        <v>0</v>
      </c>
      <c r="R11" s="8"/>
      <c r="S11" s="39" t="s">
        <v>221</v>
      </c>
    </row>
    <row r="12" spans="1:19" ht="13.2" x14ac:dyDescent="0.25">
      <c r="A12" s="3" t="s">
        <v>38</v>
      </c>
      <c r="B12" s="3" t="s">
        <v>39</v>
      </c>
      <c r="C12" s="5" t="s">
        <v>23</v>
      </c>
      <c r="D12" s="5" t="s">
        <v>23</v>
      </c>
      <c r="E12" s="5" t="s">
        <v>23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6">
        <f t="shared" si="0"/>
        <v>23.076923076923077</v>
      </c>
      <c r="Q12" s="6">
        <v>0</v>
      </c>
      <c r="R12" s="7"/>
      <c r="S12" s="39" t="s">
        <v>221</v>
      </c>
    </row>
    <row r="13" spans="1:19" ht="13.2" x14ac:dyDescent="0.25">
      <c r="A13" s="3" t="s">
        <v>40</v>
      </c>
      <c r="B13" s="3" t="s">
        <v>41</v>
      </c>
      <c r="C13" s="5" t="s">
        <v>23</v>
      </c>
      <c r="D13" s="5" t="s">
        <v>23</v>
      </c>
      <c r="E13" s="5" t="s">
        <v>20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6">
        <f t="shared" si="0"/>
        <v>15.384615384615385</v>
      </c>
      <c r="Q13" s="6">
        <v>1</v>
      </c>
      <c r="R13" s="7"/>
      <c r="S13" s="39" t="s">
        <v>221</v>
      </c>
    </row>
    <row r="14" spans="1:19" ht="13.2" x14ac:dyDescent="0.25">
      <c r="A14" s="3" t="s">
        <v>42</v>
      </c>
      <c r="B14" s="3" t="s">
        <v>43</v>
      </c>
      <c r="C14" s="5" t="s">
        <v>23</v>
      </c>
      <c r="D14" s="5" t="s">
        <v>23</v>
      </c>
      <c r="E14" s="5" t="s">
        <v>20</v>
      </c>
      <c r="F14" s="5" t="s">
        <v>20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  <c r="O14" s="5" t="s">
        <v>20</v>
      </c>
      <c r="P14" s="6">
        <f t="shared" si="0"/>
        <v>15.384615384615385</v>
      </c>
      <c r="Q14" s="6">
        <v>0</v>
      </c>
      <c r="R14" s="7"/>
      <c r="S14" s="39" t="s">
        <v>221</v>
      </c>
    </row>
    <row r="15" spans="1:19" ht="13.2" x14ac:dyDescent="0.25">
      <c r="A15" s="3" t="s">
        <v>44</v>
      </c>
      <c r="B15" s="3" t="s">
        <v>45</v>
      </c>
      <c r="C15" s="5" t="s">
        <v>23</v>
      </c>
      <c r="D15" s="5" t="s">
        <v>23</v>
      </c>
      <c r="E15" s="5" t="s">
        <v>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6">
        <f t="shared" si="0"/>
        <v>23.076923076923077</v>
      </c>
      <c r="Q15" s="6">
        <v>0</v>
      </c>
      <c r="R15" s="7"/>
      <c r="S15" s="39" t="s">
        <v>221</v>
      </c>
    </row>
    <row r="16" spans="1:19" ht="13.2" x14ac:dyDescent="0.25">
      <c r="A16" s="3" t="s">
        <v>46</v>
      </c>
      <c r="B16" s="3" t="s">
        <v>47</v>
      </c>
      <c r="C16" s="5" t="s">
        <v>23</v>
      </c>
      <c r="D16" s="5" t="s">
        <v>23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 t="s">
        <v>20</v>
      </c>
      <c r="O16" s="5" t="s">
        <v>20</v>
      </c>
      <c r="P16" s="6">
        <f t="shared" si="0"/>
        <v>15.384615384615385</v>
      </c>
      <c r="Q16" s="6">
        <v>0</v>
      </c>
      <c r="R16" s="7"/>
      <c r="S16" s="39" t="s">
        <v>221</v>
      </c>
    </row>
    <row r="17" spans="1:19" ht="13.2" x14ac:dyDescent="0.25">
      <c r="A17" s="3" t="s">
        <v>48</v>
      </c>
      <c r="B17" s="3" t="s">
        <v>49</v>
      </c>
      <c r="C17" s="5" t="s">
        <v>23</v>
      </c>
      <c r="D17" s="5" t="s">
        <v>23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  <c r="J17" s="5" t="s">
        <v>20</v>
      </c>
      <c r="K17" s="5" t="s">
        <v>20</v>
      </c>
      <c r="L17" s="5" t="s">
        <v>20</v>
      </c>
      <c r="M17" s="5" t="s">
        <v>20</v>
      </c>
      <c r="N17" s="5" t="s">
        <v>20</v>
      </c>
      <c r="O17" s="5" t="s">
        <v>20</v>
      </c>
      <c r="P17" s="6">
        <f t="shared" si="0"/>
        <v>15.384615384615385</v>
      </c>
      <c r="Q17" s="6">
        <v>0</v>
      </c>
      <c r="R17" s="7"/>
      <c r="S17" s="39" t="s">
        <v>221</v>
      </c>
    </row>
    <row r="18" spans="1:19" ht="13.2" x14ac:dyDescent="0.25">
      <c r="A18" s="3" t="s">
        <v>50</v>
      </c>
      <c r="B18" s="3" t="s">
        <v>51</v>
      </c>
      <c r="C18" s="5" t="s">
        <v>23</v>
      </c>
      <c r="D18" s="5" t="s">
        <v>23</v>
      </c>
      <c r="E18" s="5" t="s">
        <v>23</v>
      </c>
      <c r="F18" s="5" t="s">
        <v>23</v>
      </c>
      <c r="G18" s="5" t="s">
        <v>23</v>
      </c>
      <c r="H18" s="5" t="s">
        <v>23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20</v>
      </c>
      <c r="N18" s="5" t="s">
        <v>20</v>
      </c>
      <c r="O18" s="5" t="s">
        <v>20</v>
      </c>
      <c r="P18" s="6">
        <f t="shared" si="0"/>
        <v>46.153846153846153</v>
      </c>
      <c r="Q18" s="6">
        <v>0</v>
      </c>
      <c r="R18" s="7"/>
      <c r="S18" s="39" t="s">
        <v>221</v>
      </c>
    </row>
    <row r="19" spans="1:19" ht="13.2" x14ac:dyDescent="0.25">
      <c r="A19" s="3" t="s">
        <v>52</v>
      </c>
      <c r="B19" s="3" t="s">
        <v>53</v>
      </c>
      <c r="C19" s="5" t="s">
        <v>23</v>
      </c>
      <c r="D19" s="5" t="s">
        <v>23</v>
      </c>
      <c r="E19" s="5" t="s">
        <v>20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6">
        <f t="shared" si="0"/>
        <v>15.384615384615385</v>
      </c>
      <c r="Q19" s="6">
        <v>0</v>
      </c>
      <c r="R19" s="9"/>
      <c r="S19" s="39" t="s">
        <v>221</v>
      </c>
    </row>
    <row r="20" spans="1:19" ht="13.2" x14ac:dyDescent="0.25">
      <c r="A20" s="3" t="s">
        <v>54</v>
      </c>
      <c r="B20" s="3" t="s">
        <v>55</v>
      </c>
      <c r="C20" s="5" t="s">
        <v>23</v>
      </c>
      <c r="D20" s="5" t="s">
        <v>23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6">
        <f t="shared" si="0"/>
        <v>15.384615384615385</v>
      </c>
      <c r="Q20" s="6">
        <v>1</v>
      </c>
      <c r="R20" s="7"/>
      <c r="S20" s="39" t="s">
        <v>221</v>
      </c>
    </row>
    <row r="21" spans="1:19" ht="13.2" x14ac:dyDescent="0.25">
      <c r="A21" s="3" t="s">
        <v>56</v>
      </c>
      <c r="B21" s="3" t="s">
        <v>57</v>
      </c>
      <c r="C21" s="5" t="s">
        <v>23</v>
      </c>
      <c r="D21" s="5" t="s">
        <v>23</v>
      </c>
      <c r="E21" s="5" t="s">
        <v>23</v>
      </c>
      <c r="F21" s="5" t="s">
        <v>20</v>
      </c>
      <c r="G21" s="5" t="s">
        <v>20</v>
      </c>
      <c r="H21" s="5" t="s">
        <v>20</v>
      </c>
      <c r="I21" s="5" t="s">
        <v>20</v>
      </c>
      <c r="J21" s="5" t="s">
        <v>20</v>
      </c>
      <c r="K21" s="5" t="s">
        <v>20</v>
      </c>
      <c r="L21" s="5" t="s">
        <v>20</v>
      </c>
      <c r="M21" s="5" t="s">
        <v>20</v>
      </c>
      <c r="N21" s="5" t="s">
        <v>20</v>
      </c>
      <c r="O21" s="5" t="s">
        <v>20</v>
      </c>
      <c r="P21" s="6">
        <f t="shared" si="0"/>
        <v>23.076923076923077</v>
      </c>
      <c r="Q21" s="6">
        <v>0</v>
      </c>
      <c r="R21" s="7"/>
      <c r="S21" s="39" t="s">
        <v>221</v>
      </c>
    </row>
    <row r="22" spans="1:19" ht="13.2" x14ac:dyDescent="0.25">
      <c r="A22" s="3" t="s">
        <v>58</v>
      </c>
      <c r="B22" s="3" t="s">
        <v>59</v>
      </c>
      <c r="C22" s="5" t="s">
        <v>23</v>
      </c>
      <c r="D22" s="5" t="s">
        <v>23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20</v>
      </c>
      <c r="L22" s="5" t="s">
        <v>20</v>
      </c>
      <c r="M22" s="5" t="s">
        <v>20</v>
      </c>
      <c r="N22" s="5" t="s">
        <v>20</v>
      </c>
      <c r="O22" s="5" t="s">
        <v>20</v>
      </c>
      <c r="P22" s="6">
        <f t="shared" si="0"/>
        <v>15.384615384615385</v>
      </c>
      <c r="Q22" s="6">
        <v>0</v>
      </c>
      <c r="R22" s="7"/>
      <c r="S22" s="39" t="s">
        <v>221</v>
      </c>
    </row>
    <row r="23" spans="1:19" ht="13.2" x14ac:dyDescent="0.25">
      <c r="A23" s="3" t="s">
        <v>60</v>
      </c>
      <c r="B23" s="3" t="s">
        <v>61</v>
      </c>
      <c r="C23" s="5" t="s">
        <v>23</v>
      </c>
      <c r="D23" s="5" t="s">
        <v>23</v>
      </c>
      <c r="E23" s="5" t="s">
        <v>20</v>
      </c>
      <c r="F23" s="5" t="s">
        <v>20</v>
      </c>
      <c r="G23" s="5" t="s">
        <v>20</v>
      </c>
      <c r="H23" s="5" t="s">
        <v>20</v>
      </c>
      <c r="I23" s="5" t="s">
        <v>20</v>
      </c>
      <c r="J23" s="5" t="s">
        <v>20</v>
      </c>
      <c r="K23" s="5" t="s">
        <v>20</v>
      </c>
      <c r="L23" s="5" t="s">
        <v>20</v>
      </c>
      <c r="M23" s="5" t="s">
        <v>20</v>
      </c>
      <c r="N23" s="5" t="s">
        <v>20</v>
      </c>
      <c r="O23" s="5" t="s">
        <v>20</v>
      </c>
      <c r="P23" s="6">
        <f t="shared" si="0"/>
        <v>15.384615384615385</v>
      </c>
      <c r="Q23" s="6">
        <v>1</v>
      </c>
      <c r="R23" s="7"/>
      <c r="S23" s="39" t="s">
        <v>221</v>
      </c>
    </row>
    <row r="24" spans="1:19" ht="13.2" x14ac:dyDescent="0.25">
      <c r="A24" s="3" t="s">
        <v>62</v>
      </c>
      <c r="B24" s="3" t="s">
        <v>63</v>
      </c>
      <c r="C24" s="5" t="s">
        <v>20</v>
      </c>
      <c r="D24" s="5" t="s">
        <v>20</v>
      </c>
      <c r="E24" s="5" t="s">
        <v>20</v>
      </c>
      <c r="F24" s="5" t="s">
        <v>20</v>
      </c>
      <c r="G24" s="5" t="s">
        <v>20</v>
      </c>
      <c r="H24" s="5" t="s">
        <v>20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20</v>
      </c>
      <c r="N24" s="5" t="s">
        <v>20</v>
      </c>
      <c r="O24" s="5" t="s">
        <v>20</v>
      </c>
      <c r="P24" s="6">
        <f t="shared" si="0"/>
        <v>0</v>
      </c>
      <c r="Q24" s="6">
        <v>2</v>
      </c>
      <c r="R24" s="7"/>
      <c r="S24" s="39" t="s">
        <v>221</v>
      </c>
    </row>
    <row r="25" spans="1:19" ht="13.2" x14ac:dyDescent="0.25">
      <c r="A25" s="3" t="s">
        <v>64</v>
      </c>
      <c r="B25" s="3" t="s">
        <v>65</v>
      </c>
      <c r="C25" s="5" t="s">
        <v>23</v>
      </c>
      <c r="D25" s="5" t="s">
        <v>20</v>
      </c>
      <c r="E25" s="5" t="s">
        <v>20</v>
      </c>
      <c r="F25" s="5" t="s">
        <v>20</v>
      </c>
      <c r="G25" s="5" t="s">
        <v>20</v>
      </c>
      <c r="H25" s="5" t="s">
        <v>20</v>
      </c>
      <c r="I25" s="5" t="s">
        <v>20</v>
      </c>
      <c r="J25" s="5" t="s">
        <v>20</v>
      </c>
      <c r="K25" s="5" t="s">
        <v>20</v>
      </c>
      <c r="L25" s="5" t="s">
        <v>20</v>
      </c>
      <c r="M25" s="5" t="s">
        <v>20</v>
      </c>
      <c r="N25" s="5" t="s">
        <v>20</v>
      </c>
      <c r="O25" s="5" t="s">
        <v>20</v>
      </c>
      <c r="P25" s="6">
        <f t="shared" si="0"/>
        <v>7.6923076923076925</v>
      </c>
      <c r="Q25" s="6">
        <v>1</v>
      </c>
      <c r="R25" s="7"/>
      <c r="S25" s="39" t="s">
        <v>221</v>
      </c>
    </row>
    <row r="26" spans="1:19" ht="13.2" x14ac:dyDescent="0.25">
      <c r="A26" s="3" t="s">
        <v>66</v>
      </c>
      <c r="B26" s="3" t="s">
        <v>67</v>
      </c>
      <c r="C26" s="5" t="s">
        <v>23</v>
      </c>
      <c r="D26" s="5" t="s">
        <v>23</v>
      </c>
      <c r="E26" s="5" t="s">
        <v>20</v>
      </c>
      <c r="F26" s="5" t="s">
        <v>20</v>
      </c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20</v>
      </c>
      <c r="N26" s="5" t="s">
        <v>20</v>
      </c>
      <c r="O26" s="5" t="s">
        <v>20</v>
      </c>
      <c r="P26" s="6">
        <f t="shared" si="0"/>
        <v>15.384615384615385</v>
      </c>
      <c r="Q26" s="6">
        <v>1</v>
      </c>
      <c r="R26" s="10"/>
      <c r="S26" s="39" t="s">
        <v>221</v>
      </c>
    </row>
    <row r="27" spans="1:19" ht="13.2" x14ac:dyDescent="0.25">
      <c r="A27" s="3" t="s">
        <v>68</v>
      </c>
      <c r="B27" s="3" t="s">
        <v>69</v>
      </c>
      <c r="C27" s="5" t="s">
        <v>23</v>
      </c>
      <c r="D27" s="5" t="s">
        <v>20</v>
      </c>
      <c r="E27" s="5" t="s">
        <v>20</v>
      </c>
      <c r="F27" s="5" t="s">
        <v>20</v>
      </c>
      <c r="G27" s="5" t="s">
        <v>20</v>
      </c>
      <c r="H27" s="5" t="s">
        <v>20</v>
      </c>
      <c r="I27" s="5" t="s">
        <v>20</v>
      </c>
      <c r="J27" s="5" t="s">
        <v>20</v>
      </c>
      <c r="K27" s="5" t="s">
        <v>20</v>
      </c>
      <c r="L27" s="5" t="s">
        <v>20</v>
      </c>
      <c r="M27" s="5" t="s">
        <v>20</v>
      </c>
      <c r="N27" s="5" t="s">
        <v>20</v>
      </c>
      <c r="O27" s="5" t="s">
        <v>20</v>
      </c>
      <c r="P27" s="6">
        <f t="shared" si="0"/>
        <v>7.6923076923076925</v>
      </c>
      <c r="Q27" s="6">
        <v>1</v>
      </c>
      <c r="R27" s="7"/>
      <c r="S27" s="40" t="s">
        <v>131</v>
      </c>
    </row>
    <row r="28" spans="1:19" ht="13.2" x14ac:dyDescent="0.25">
      <c r="A28" s="3" t="s">
        <v>70</v>
      </c>
      <c r="B28" s="3" t="s">
        <v>71</v>
      </c>
      <c r="C28" s="5" t="s">
        <v>23</v>
      </c>
      <c r="D28" s="5" t="s">
        <v>23</v>
      </c>
      <c r="E28" s="5" t="s">
        <v>23</v>
      </c>
      <c r="F28" s="5" t="s">
        <v>23</v>
      </c>
      <c r="G28" s="5" t="s">
        <v>23</v>
      </c>
      <c r="H28" s="5" t="s">
        <v>23</v>
      </c>
      <c r="I28" s="5" t="s">
        <v>23</v>
      </c>
      <c r="J28" s="5" t="s">
        <v>23</v>
      </c>
      <c r="K28" s="5" t="s">
        <v>23</v>
      </c>
      <c r="L28" s="5" t="s">
        <v>23</v>
      </c>
      <c r="M28" s="5" t="s">
        <v>20</v>
      </c>
      <c r="N28" s="5" t="s">
        <v>20</v>
      </c>
      <c r="O28" s="5" t="s">
        <v>20</v>
      </c>
      <c r="P28" s="6">
        <f t="shared" si="0"/>
        <v>76.923076923076934</v>
      </c>
      <c r="Q28" s="6">
        <v>0</v>
      </c>
      <c r="R28" s="7"/>
      <c r="S28" s="40" t="s">
        <v>131</v>
      </c>
    </row>
    <row r="29" spans="1:19" ht="13.2" x14ac:dyDescent="0.25">
      <c r="A29" s="3" t="s">
        <v>72</v>
      </c>
      <c r="B29" s="3" t="s">
        <v>73</v>
      </c>
      <c r="C29" s="5" t="s">
        <v>23</v>
      </c>
      <c r="D29" s="5" t="s">
        <v>23</v>
      </c>
      <c r="E29" s="5" t="s">
        <v>20</v>
      </c>
      <c r="F29" s="5" t="s">
        <v>20</v>
      </c>
      <c r="G29" s="5" t="s">
        <v>20</v>
      </c>
      <c r="H29" s="5" t="s">
        <v>20</v>
      </c>
      <c r="I29" s="5" t="s">
        <v>20</v>
      </c>
      <c r="J29" s="5" t="s">
        <v>20</v>
      </c>
      <c r="K29" s="5" t="s">
        <v>20</v>
      </c>
      <c r="L29" s="5" t="s">
        <v>20</v>
      </c>
      <c r="M29" s="5" t="s">
        <v>20</v>
      </c>
      <c r="N29" s="5" t="s">
        <v>20</v>
      </c>
      <c r="O29" s="5" t="s">
        <v>20</v>
      </c>
      <c r="P29" s="6">
        <f t="shared" si="0"/>
        <v>15.384615384615385</v>
      </c>
      <c r="Q29" s="6">
        <v>0</v>
      </c>
      <c r="R29" s="9"/>
      <c r="S29" s="40" t="s">
        <v>131</v>
      </c>
    </row>
    <row r="30" spans="1:19" ht="13.2" x14ac:dyDescent="0.25">
      <c r="A30" s="3" t="s">
        <v>74</v>
      </c>
      <c r="B30" s="3" t="s">
        <v>75</v>
      </c>
      <c r="C30" s="5" t="s">
        <v>23</v>
      </c>
      <c r="D30" s="5" t="s">
        <v>20</v>
      </c>
      <c r="E30" s="5" t="s">
        <v>20</v>
      </c>
      <c r="F30" s="5" t="s">
        <v>20</v>
      </c>
      <c r="G30" s="5" t="s">
        <v>20</v>
      </c>
      <c r="H30" s="5" t="s">
        <v>20</v>
      </c>
      <c r="I30" s="5" t="s">
        <v>20</v>
      </c>
      <c r="J30" s="5" t="s">
        <v>20</v>
      </c>
      <c r="K30" s="5" t="s">
        <v>20</v>
      </c>
      <c r="L30" s="5" t="s">
        <v>20</v>
      </c>
      <c r="M30" s="5" t="s">
        <v>20</v>
      </c>
      <c r="N30" s="5" t="s">
        <v>20</v>
      </c>
      <c r="O30" s="5" t="s">
        <v>20</v>
      </c>
      <c r="P30" s="6">
        <f t="shared" si="0"/>
        <v>7.6923076923076925</v>
      </c>
      <c r="Q30" s="6">
        <v>1</v>
      </c>
      <c r="R30" s="7"/>
      <c r="S30" s="40" t="s">
        <v>131</v>
      </c>
    </row>
    <row r="31" spans="1:19" ht="13.2" x14ac:dyDescent="0.25">
      <c r="A31" s="3" t="s">
        <v>76</v>
      </c>
      <c r="B31" s="3" t="s">
        <v>77</v>
      </c>
      <c r="C31" s="5" t="s">
        <v>23</v>
      </c>
      <c r="D31" s="5" t="s">
        <v>23</v>
      </c>
      <c r="E31" s="5" t="s">
        <v>20</v>
      </c>
      <c r="F31" s="5" t="s">
        <v>20</v>
      </c>
      <c r="G31" s="5" t="s">
        <v>20</v>
      </c>
      <c r="H31" s="5" t="s">
        <v>20</v>
      </c>
      <c r="I31" s="5" t="s">
        <v>20</v>
      </c>
      <c r="J31" s="5" t="s">
        <v>20</v>
      </c>
      <c r="K31" s="5" t="s">
        <v>20</v>
      </c>
      <c r="L31" s="5" t="s">
        <v>20</v>
      </c>
      <c r="M31" s="5" t="s">
        <v>20</v>
      </c>
      <c r="N31" s="5" t="s">
        <v>20</v>
      </c>
      <c r="O31" s="5" t="s">
        <v>20</v>
      </c>
      <c r="P31" s="6">
        <f t="shared" si="0"/>
        <v>15.384615384615385</v>
      </c>
      <c r="Q31" s="6">
        <v>0</v>
      </c>
      <c r="R31" s="7"/>
      <c r="S31" s="40" t="s">
        <v>131</v>
      </c>
    </row>
    <row r="32" spans="1:19" ht="13.2" x14ac:dyDescent="0.25">
      <c r="A32" s="3" t="s">
        <v>78</v>
      </c>
      <c r="B32" s="3" t="s">
        <v>79</v>
      </c>
      <c r="C32" s="5" t="s">
        <v>23</v>
      </c>
      <c r="D32" s="5" t="s">
        <v>23</v>
      </c>
      <c r="E32" s="5" t="s">
        <v>20</v>
      </c>
      <c r="F32" s="5" t="s">
        <v>20</v>
      </c>
      <c r="G32" s="5" t="s">
        <v>20</v>
      </c>
      <c r="H32" s="5" t="s">
        <v>20</v>
      </c>
      <c r="I32" s="5" t="s">
        <v>20</v>
      </c>
      <c r="J32" s="5" t="s">
        <v>20</v>
      </c>
      <c r="K32" s="5" t="s">
        <v>20</v>
      </c>
      <c r="L32" s="5" t="s">
        <v>20</v>
      </c>
      <c r="M32" s="5" t="s">
        <v>20</v>
      </c>
      <c r="N32" s="5" t="s">
        <v>20</v>
      </c>
      <c r="O32" s="5" t="s">
        <v>20</v>
      </c>
      <c r="P32" s="6">
        <f t="shared" si="0"/>
        <v>15.384615384615385</v>
      </c>
      <c r="Q32" s="6">
        <v>0</v>
      </c>
      <c r="R32" s="7"/>
      <c r="S32" s="40" t="s">
        <v>131</v>
      </c>
    </row>
    <row r="33" spans="1:19" ht="13.2" x14ac:dyDescent="0.25">
      <c r="A33" s="3" t="s">
        <v>80</v>
      </c>
      <c r="B33" s="3" t="s">
        <v>81</v>
      </c>
      <c r="C33" s="5" t="s">
        <v>23</v>
      </c>
      <c r="D33" s="5" t="s">
        <v>20</v>
      </c>
      <c r="E33" s="5" t="s">
        <v>20</v>
      </c>
      <c r="F33" s="5" t="s">
        <v>20</v>
      </c>
      <c r="G33" s="5" t="s">
        <v>20</v>
      </c>
      <c r="H33" s="5" t="s">
        <v>20</v>
      </c>
      <c r="I33" s="5" t="s">
        <v>20</v>
      </c>
      <c r="J33" s="5" t="s">
        <v>20</v>
      </c>
      <c r="K33" s="5" t="s">
        <v>20</v>
      </c>
      <c r="L33" s="5" t="s">
        <v>20</v>
      </c>
      <c r="M33" s="5" t="s">
        <v>20</v>
      </c>
      <c r="N33" s="5" t="s">
        <v>20</v>
      </c>
      <c r="O33" s="5" t="s">
        <v>20</v>
      </c>
      <c r="P33" s="6">
        <f t="shared" si="0"/>
        <v>7.6923076923076925</v>
      </c>
      <c r="Q33" s="6">
        <v>1</v>
      </c>
      <c r="R33" s="7"/>
      <c r="S33" s="40" t="s">
        <v>131</v>
      </c>
    </row>
    <row r="34" spans="1:19" ht="13.2" x14ac:dyDescent="0.25">
      <c r="A34" s="3" t="s">
        <v>82</v>
      </c>
      <c r="B34" s="3" t="s">
        <v>83</v>
      </c>
      <c r="C34" s="5" t="s">
        <v>23</v>
      </c>
      <c r="D34" s="5" t="s">
        <v>23</v>
      </c>
      <c r="E34" s="5" t="s">
        <v>20</v>
      </c>
      <c r="F34" s="5" t="s">
        <v>20</v>
      </c>
      <c r="G34" s="5" t="s">
        <v>20</v>
      </c>
      <c r="H34" s="5" t="s">
        <v>20</v>
      </c>
      <c r="I34" s="5" t="s">
        <v>20</v>
      </c>
      <c r="J34" s="5" t="s">
        <v>20</v>
      </c>
      <c r="K34" s="5" t="s">
        <v>20</v>
      </c>
      <c r="L34" s="5" t="s">
        <v>20</v>
      </c>
      <c r="M34" s="5" t="s">
        <v>20</v>
      </c>
      <c r="N34" s="5" t="s">
        <v>20</v>
      </c>
      <c r="O34" s="5" t="s">
        <v>20</v>
      </c>
      <c r="P34" s="6">
        <f t="shared" si="0"/>
        <v>15.384615384615385</v>
      </c>
      <c r="Q34" s="6">
        <v>0</v>
      </c>
      <c r="R34" s="9"/>
      <c r="S34" s="40" t="s">
        <v>131</v>
      </c>
    </row>
    <row r="35" spans="1:19" ht="13.2" x14ac:dyDescent="0.25">
      <c r="A35" s="3" t="s">
        <v>84</v>
      </c>
      <c r="B35" s="3" t="s">
        <v>85</v>
      </c>
      <c r="C35" s="5" t="s">
        <v>23</v>
      </c>
      <c r="D35" s="5" t="s">
        <v>23</v>
      </c>
      <c r="E35" s="5" t="s">
        <v>20</v>
      </c>
      <c r="F35" s="5" t="s">
        <v>20</v>
      </c>
      <c r="G35" s="5" t="s">
        <v>20</v>
      </c>
      <c r="H35" s="5" t="s">
        <v>20</v>
      </c>
      <c r="I35" s="5" t="s">
        <v>20</v>
      </c>
      <c r="J35" s="5" t="s">
        <v>20</v>
      </c>
      <c r="K35" s="5" t="s">
        <v>20</v>
      </c>
      <c r="L35" s="5" t="s">
        <v>20</v>
      </c>
      <c r="M35" s="5" t="s">
        <v>20</v>
      </c>
      <c r="N35" s="5" t="s">
        <v>20</v>
      </c>
      <c r="O35" s="5" t="s">
        <v>20</v>
      </c>
      <c r="P35" s="6">
        <f t="shared" si="0"/>
        <v>15.384615384615385</v>
      </c>
      <c r="Q35" s="6">
        <v>0</v>
      </c>
      <c r="R35" s="7"/>
      <c r="S35" s="40" t="s">
        <v>131</v>
      </c>
    </row>
    <row r="36" spans="1:19" ht="13.2" x14ac:dyDescent="0.25">
      <c r="A36" s="3" t="s">
        <v>86</v>
      </c>
      <c r="B36" s="3" t="s">
        <v>87</v>
      </c>
      <c r="C36" s="5" t="s">
        <v>23</v>
      </c>
      <c r="D36" s="5" t="s">
        <v>23</v>
      </c>
      <c r="E36" s="5" t="s">
        <v>23</v>
      </c>
      <c r="F36" s="5" t="s">
        <v>20</v>
      </c>
      <c r="G36" s="5" t="s">
        <v>20</v>
      </c>
      <c r="H36" s="5" t="s">
        <v>20</v>
      </c>
      <c r="I36" s="5" t="s">
        <v>20</v>
      </c>
      <c r="J36" s="5" t="s">
        <v>20</v>
      </c>
      <c r="K36" s="5" t="s">
        <v>20</v>
      </c>
      <c r="L36" s="5" t="s">
        <v>20</v>
      </c>
      <c r="M36" s="5" t="s">
        <v>20</v>
      </c>
      <c r="N36" s="5" t="s">
        <v>20</v>
      </c>
      <c r="O36" s="5" t="s">
        <v>20</v>
      </c>
      <c r="P36" s="6">
        <f t="shared" si="0"/>
        <v>23.076923076923077</v>
      </c>
      <c r="Q36" s="6">
        <v>0</v>
      </c>
      <c r="R36" s="7"/>
      <c r="S36" s="40" t="s">
        <v>131</v>
      </c>
    </row>
    <row r="37" spans="1:19" ht="13.2" x14ac:dyDescent="0.25">
      <c r="A37" s="3" t="s">
        <v>88</v>
      </c>
      <c r="B37" s="3" t="s">
        <v>89</v>
      </c>
      <c r="C37" s="5" t="s">
        <v>23</v>
      </c>
      <c r="D37" s="5" t="s">
        <v>23</v>
      </c>
      <c r="E37" s="5" t="s">
        <v>23</v>
      </c>
      <c r="F37" s="5" t="s">
        <v>23</v>
      </c>
      <c r="G37" s="5" t="s">
        <v>23</v>
      </c>
      <c r="H37" s="5" t="s">
        <v>23</v>
      </c>
      <c r="I37" s="5" t="s">
        <v>23</v>
      </c>
      <c r="J37" s="5" t="s">
        <v>23</v>
      </c>
      <c r="K37" s="5" t="s">
        <v>23</v>
      </c>
      <c r="L37" s="5" t="s">
        <v>23</v>
      </c>
      <c r="M37" s="5" t="s">
        <v>20</v>
      </c>
      <c r="N37" s="5" t="s">
        <v>20</v>
      </c>
      <c r="O37" s="5" t="s">
        <v>20</v>
      </c>
      <c r="P37" s="6">
        <f t="shared" si="0"/>
        <v>76.923076923076934</v>
      </c>
      <c r="Q37" s="6">
        <v>0</v>
      </c>
      <c r="R37" s="9"/>
      <c r="S37" s="40" t="s">
        <v>131</v>
      </c>
    </row>
    <row r="38" spans="1:19" ht="13.2" x14ac:dyDescent="0.25">
      <c r="A38" s="3" t="s">
        <v>90</v>
      </c>
      <c r="B38" s="3" t="s">
        <v>91</v>
      </c>
      <c r="C38" s="5" t="s">
        <v>23</v>
      </c>
      <c r="D38" s="5" t="s">
        <v>23</v>
      </c>
      <c r="E38" s="5" t="s">
        <v>23</v>
      </c>
      <c r="F38" s="5" t="s">
        <v>20</v>
      </c>
      <c r="G38" s="5" t="s">
        <v>20</v>
      </c>
      <c r="H38" s="5" t="s">
        <v>20</v>
      </c>
      <c r="I38" s="5" t="s">
        <v>20</v>
      </c>
      <c r="J38" s="5" t="s">
        <v>20</v>
      </c>
      <c r="K38" s="5" t="s">
        <v>20</v>
      </c>
      <c r="L38" s="5" t="s">
        <v>20</v>
      </c>
      <c r="M38" s="5" t="s">
        <v>20</v>
      </c>
      <c r="N38" s="5" t="s">
        <v>20</v>
      </c>
      <c r="O38" s="5" t="s">
        <v>20</v>
      </c>
      <c r="P38" s="6">
        <f t="shared" si="0"/>
        <v>23.076923076923077</v>
      </c>
      <c r="Q38" s="6">
        <v>0</v>
      </c>
      <c r="R38" s="7"/>
      <c r="S38" s="40" t="s">
        <v>131</v>
      </c>
    </row>
    <row r="39" spans="1:19" ht="13.2" x14ac:dyDescent="0.25">
      <c r="A39" s="11" t="s">
        <v>92</v>
      </c>
      <c r="B39" s="3" t="s">
        <v>93</v>
      </c>
      <c r="C39" s="5" t="s">
        <v>23</v>
      </c>
      <c r="D39" s="5" t="s">
        <v>23</v>
      </c>
      <c r="E39" s="5" t="s">
        <v>20</v>
      </c>
      <c r="F39" s="5" t="s">
        <v>20</v>
      </c>
      <c r="G39" s="5" t="s">
        <v>20</v>
      </c>
      <c r="H39" s="5" t="s">
        <v>20</v>
      </c>
      <c r="I39" s="5" t="s">
        <v>20</v>
      </c>
      <c r="J39" s="5" t="s">
        <v>20</v>
      </c>
      <c r="K39" s="5" t="s">
        <v>20</v>
      </c>
      <c r="L39" s="5" t="s">
        <v>20</v>
      </c>
      <c r="M39" s="5" t="s">
        <v>20</v>
      </c>
      <c r="N39" s="5" t="s">
        <v>20</v>
      </c>
      <c r="O39" s="5" t="s">
        <v>20</v>
      </c>
      <c r="P39" s="6">
        <f t="shared" si="0"/>
        <v>15.384615384615385</v>
      </c>
      <c r="Q39" s="6">
        <v>0</v>
      </c>
      <c r="R39" s="9"/>
      <c r="S39" s="40" t="s">
        <v>131</v>
      </c>
    </row>
    <row r="40" spans="1:19" ht="13.2" x14ac:dyDescent="0.25">
      <c r="A40" s="11" t="s">
        <v>94</v>
      </c>
      <c r="B40" s="3" t="s">
        <v>95</v>
      </c>
      <c r="C40" s="5" t="s">
        <v>23</v>
      </c>
      <c r="D40" s="5" t="s">
        <v>23</v>
      </c>
      <c r="E40" s="5" t="s">
        <v>23</v>
      </c>
      <c r="F40" s="5" t="s">
        <v>20</v>
      </c>
      <c r="G40" s="5" t="s">
        <v>20</v>
      </c>
      <c r="H40" s="5" t="s">
        <v>20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20</v>
      </c>
      <c r="N40" s="5" t="s">
        <v>20</v>
      </c>
      <c r="O40" s="5" t="s">
        <v>20</v>
      </c>
      <c r="P40" s="6">
        <f t="shared" si="0"/>
        <v>23.076923076923077</v>
      </c>
      <c r="Q40" s="6">
        <v>1</v>
      </c>
      <c r="R40" s="7"/>
      <c r="S40" s="40" t="s">
        <v>131</v>
      </c>
    </row>
    <row r="41" spans="1:19" ht="13.2" x14ac:dyDescent="0.25">
      <c r="A41" s="11" t="s">
        <v>96</v>
      </c>
      <c r="B41" s="3" t="s">
        <v>97</v>
      </c>
      <c r="C41" s="5" t="s">
        <v>23</v>
      </c>
      <c r="D41" s="5" t="s">
        <v>23</v>
      </c>
      <c r="E41" s="5" t="s">
        <v>20</v>
      </c>
      <c r="F41" s="5" t="s">
        <v>20</v>
      </c>
      <c r="G41" s="5" t="s">
        <v>20</v>
      </c>
      <c r="H41" s="5" t="s">
        <v>20</v>
      </c>
      <c r="I41" s="5" t="s">
        <v>20</v>
      </c>
      <c r="J41" s="5" t="s">
        <v>20</v>
      </c>
      <c r="K41" s="5" t="s">
        <v>20</v>
      </c>
      <c r="L41" s="5" t="s">
        <v>20</v>
      </c>
      <c r="M41" s="5" t="s">
        <v>20</v>
      </c>
      <c r="N41" s="5" t="s">
        <v>20</v>
      </c>
      <c r="O41" s="5" t="s">
        <v>20</v>
      </c>
      <c r="P41" s="6">
        <f t="shared" si="0"/>
        <v>15.384615384615385</v>
      </c>
      <c r="Q41" s="6">
        <v>0</v>
      </c>
      <c r="R41" s="7"/>
      <c r="S41" s="40" t="s">
        <v>131</v>
      </c>
    </row>
    <row r="42" spans="1:19" ht="13.2" x14ac:dyDescent="0.25">
      <c r="A42" s="11" t="s">
        <v>98</v>
      </c>
      <c r="B42" s="12" t="s">
        <v>99</v>
      </c>
      <c r="C42" s="5" t="s">
        <v>23</v>
      </c>
      <c r="D42" s="5" t="s">
        <v>23</v>
      </c>
      <c r="E42" s="5" t="s">
        <v>23</v>
      </c>
      <c r="F42" s="5" t="s">
        <v>20</v>
      </c>
      <c r="G42" s="5" t="s">
        <v>20</v>
      </c>
      <c r="H42" s="5" t="s">
        <v>20</v>
      </c>
      <c r="I42" s="5" t="s">
        <v>20</v>
      </c>
      <c r="J42" s="5" t="s">
        <v>20</v>
      </c>
      <c r="K42" s="5" t="s">
        <v>20</v>
      </c>
      <c r="L42" s="5" t="s">
        <v>20</v>
      </c>
      <c r="M42" s="5" t="s">
        <v>20</v>
      </c>
      <c r="N42" s="5" t="s">
        <v>20</v>
      </c>
      <c r="O42" s="5" t="s">
        <v>20</v>
      </c>
      <c r="P42" s="6">
        <f t="shared" si="0"/>
        <v>23.076923076923077</v>
      </c>
      <c r="Q42" s="6">
        <v>0</v>
      </c>
      <c r="R42" s="7"/>
      <c r="S42" s="40" t="s">
        <v>131</v>
      </c>
    </row>
    <row r="43" spans="1:19" ht="13.2" x14ac:dyDescent="0.25">
      <c r="A43" s="11" t="s">
        <v>100</v>
      </c>
      <c r="B43" s="12" t="s">
        <v>101</v>
      </c>
      <c r="C43" s="5" t="s">
        <v>23</v>
      </c>
      <c r="D43" s="5" t="s">
        <v>23</v>
      </c>
      <c r="E43" s="5" t="s">
        <v>23</v>
      </c>
      <c r="F43" s="5" t="s">
        <v>20</v>
      </c>
      <c r="G43" s="5" t="s">
        <v>20</v>
      </c>
      <c r="H43" s="5" t="s">
        <v>20</v>
      </c>
      <c r="I43" s="5" t="s">
        <v>20</v>
      </c>
      <c r="J43" s="5" t="s">
        <v>20</v>
      </c>
      <c r="K43" s="5" t="s">
        <v>20</v>
      </c>
      <c r="L43" s="5" t="s">
        <v>20</v>
      </c>
      <c r="M43" s="5" t="s">
        <v>20</v>
      </c>
      <c r="N43" s="5" t="s">
        <v>20</v>
      </c>
      <c r="O43" s="5" t="s">
        <v>20</v>
      </c>
      <c r="P43" s="6">
        <f t="shared" si="0"/>
        <v>23.076923076923077</v>
      </c>
      <c r="Q43" s="6">
        <v>0</v>
      </c>
      <c r="R43" s="7" t="s">
        <v>102</v>
      </c>
      <c r="S43" s="40" t="s">
        <v>131</v>
      </c>
    </row>
    <row r="44" spans="1:19" ht="13.2" x14ac:dyDescent="0.25">
      <c r="A44" s="11" t="s">
        <v>103</v>
      </c>
      <c r="B44" s="3" t="s">
        <v>104</v>
      </c>
      <c r="C44" s="5" t="s">
        <v>23</v>
      </c>
      <c r="D44" s="5" t="s">
        <v>20</v>
      </c>
      <c r="E44" s="5" t="s">
        <v>20</v>
      </c>
      <c r="F44" s="5" t="s">
        <v>20</v>
      </c>
      <c r="G44" s="5" t="s">
        <v>20</v>
      </c>
      <c r="H44" s="5" t="s">
        <v>20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20</v>
      </c>
      <c r="N44" s="5" t="s">
        <v>20</v>
      </c>
      <c r="O44" s="5" t="s">
        <v>20</v>
      </c>
      <c r="P44" s="6">
        <f t="shared" si="0"/>
        <v>7.6923076923076925</v>
      </c>
      <c r="Q44" s="6">
        <v>1</v>
      </c>
      <c r="R44" s="7"/>
      <c r="S44" s="40" t="s">
        <v>131</v>
      </c>
    </row>
    <row r="45" spans="1:19" ht="13.2" x14ac:dyDescent="0.25">
      <c r="A45" s="11" t="s">
        <v>105</v>
      </c>
      <c r="B45" s="3" t="s">
        <v>106</v>
      </c>
      <c r="C45" s="5" t="s">
        <v>23</v>
      </c>
      <c r="D45" s="5" t="s">
        <v>23</v>
      </c>
      <c r="E45" s="5" t="s">
        <v>23</v>
      </c>
      <c r="F45" s="5" t="s">
        <v>23</v>
      </c>
      <c r="G45" s="5" t="s">
        <v>23</v>
      </c>
      <c r="H45" s="5" t="s">
        <v>20</v>
      </c>
      <c r="I45" s="5" t="s">
        <v>20</v>
      </c>
      <c r="J45" s="5" t="s">
        <v>20</v>
      </c>
      <c r="K45" s="5" t="s">
        <v>20</v>
      </c>
      <c r="L45" s="5" t="s">
        <v>20</v>
      </c>
      <c r="M45" s="5" t="s">
        <v>20</v>
      </c>
      <c r="N45" s="5" t="s">
        <v>20</v>
      </c>
      <c r="O45" s="5" t="s">
        <v>20</v>
      </c>
      <c r="P45" s="6">
        <f t="shared" si="0"/>
        <v>38.461538461538467</v>
      </c>
      <c r="Q45" s="6">
        <v>0</v>
      </c>
      <c r="R45" s="7"/>
      <c r="S45" s="40" t="s">
        <v>131</v>
      </c>
    </row>
    <row r="46" spans="1:19" ht="13.2" x14ac:dyDescent="0.25">
      <c r="A46" s="11" t="s">
        <v>107</v>
      </c>
      <c r="B46" s="3" t="s">
        <v>108</v>
      </c>
      <c r="C46" s="5" t="s">
        <v>23</v>
      </c>
      <c r="D46" s="5" t="s">
        <v>23</v>
      </c>
      <c r="E46" s="5" t="s">
        <v>20</v>
      </c>
      <c r="F46" s="5" t="s">
        <v>20</v>
      </c>
      <c r="G46" s="5" t="s">
        <v>20</v>
      </c>
      <c r="H46" s="5" t="s">
        <v>20</v>
      </c>
      <c r="I46" s="5" t="s">
        <v>20</v>
      </c>
      <c r="J46" s="5" t="s">
        <v>20</v>
      </c>
      <c r="K46" s="5" t="s">
        <v>20</v>
      </c>
      <c r="L46" s="5" t="s">
        <v>20</v>
      </c>
      <c r="M46" s="5" t="s">
        <v>20</v>
      </c>
      <c r="N46" s="5" t="s">
        <v>20</v>
      </c>
      <c r="O46" s="5" t="s">
        <v>20</v>
      </c>
      <c r="P46" s="6">
        <f t="shared" si="0"/>
        <v>15.384615384615385</v>
      </c>
      <c r="Q46" s="6">
        <v>0</v>
      </c>
      <c r="R46" s="9"/>
      <c r="S46" s="40" t="s">
        <v>131</v>
      </c>
    </row>
    <row r="47" spans="1:19" ht="13.2" x14ac:dyDescent="0.25">
      <c r="A47" s="11" t="s">
        <v>109</v>
      </c>
      <c r="B47" s="3" t="s">
        <v>110</v>
      </c>
      <c r="C47" s="5" t="s">
        <v>23</v>
      </c>
      <c r="D47" s="5" t="s">
        <v>20</v>
      </c>
      <c r="E47" s="5" t="s">
        <v>20</v>
      </c>
      <c r="F47" s="5" t="s">
        <v>20</v>
      </c>
      <c r="G47" s="5" t="s">
        <v>20</v>
      </c>
      <c r="H47" s="5" t="s">
        <v>20</v>
      </c>
      <c r="I47" s="5" t="s">
        <v>20</v>
      </c>
      <c r="J47" s="5" t="s">
        <v>20</v>
      </c>
      <c r="K47" s="5" t="s">
        <v>20</v>
      </c>
      <c r="L47" s="5" t="s">
        <v>20</v>
      </c>
      <c r="M47" s="5" t="s">
        <v>20</v>
      </c>
      <c r="N47" s="5" t="s">
        <v>20</v>
      </c>
      <c r="O47" s="5" t="s">
        <v>20</v>
      </c>
      <c r="P47" s="6">
        <f t="shared" si="0"/>
        <v>7.6923076923076925</v>
      </c>
      <c r="Q47" s="6">
        <v>1</v>
      </c>
      <c r="R47" s="7"/>
      <c r="S47" s="40" t="s">
        <v>131</v>
      </c>
    </row>
    <row r="48" spans="1:19" ht="13.2" x14ac:dyDescent="0.25">
      <c r="A48" s="11" t="s">
        <v>111</v>
      </c>
      <c r="B48" s="3" t="s">
        <v>112</v>
      </c>
      <c r="C48" s="5" t="s">
        <v>23</v>
      </c>
      <c r="D48" s="5" t="s">
        <v>20</v>
      </c>
      <c r="E48" s="5" t="s">
        <v>20</v>
      </c>
      <c r="F48" s="5" t="s">
        <v>20</v>
      </c>
      <c r="G48" s="5" t="s">
        <v>20</v>
      </c>
      <c r="H48" s="5" t="s">
        <v>20</v>
      </c>
      <c r="I48" s="5" t="s">
        <v>20</v>
      </c>
      <c r="J48" s="5" t="s">
        <v>20</v>
      </c>
      <c r="K48" s="5" t="s">
        <v>20</v>
      </c>
      <c r="L48" s="5" t="s">
        <v>20</v>
      </c>
      <c r="M48" s="5" t="s">
        <v>20</v>
      </c>
      <c r="N48" s="5" t="s">
        <v>20</v>
      </c>
      <c r="O48" s="5" t="s">
        <v>20</v>
      </c>
      <c r="P48" s="6">
        <f t="shared" si="0"/>
        <v>7.6923076923076925</v>
      </c>
      <c r="Q48" s="6">
        <v>1</v>
      </c>
      <c r="R48" s="7"/>
      <c r="S48" s="40" t="s">
        <v>131</v>
      </c>
    </row>
    <row r="49" spans="1:19" ht="13.2" x14ac:dyDescent="0.25">
      <c r="A49" s="11" t="s">
        <v>113</v>
      </c>
      <c r="B49" s="3" t="s">
        <v>114</v>
      </c>
      <c r="C49" s="5" t="s">
        <v>23</v>
      </c>
      <c r="D49" s="5" t="s">
        <v>20</v>
      </c>
      <c r="E49" s="5" t="s">
        <v>20</v>
      </c>
      <c r="F49" s="5" t="s">
        <v>20</v>
      </c>
      <c r="G49" s="5" t="s">
        <v>20</v>
      </c>
      <c r="H49" s="5" t="s">
        <v>20</v>
      </c>
      <c r="I49" s="5" t="s">
        <v>20</v>
      </c>
      <c r="J49" s="5" t="s">
        <v>20</v>
      </c>
      <c r="K49" s="5" t="s">
        <v>20</v>
      </c>
      <c r="L49" s="5" t="s">
        <v>20</v>
      </c>
      <c r="M49" s="5" t="s">
        <v>20</v>
      </c>
      <c r="N49" s="5" t="s">
        <v>20</v>
      </c>
      <c r="O49" s="5" t="s">
        <v>20</v>
      </c>
      <c r="P49" s="6">
        <f t="shared" si="0"/>
        <v>7.6923076923076925</v>
      </c>
      <c r="Q49" s="6">
        <v>1</v>
      </c>
      <c r="R49" s="9"/>
      <c r="S49" s="40" t="s">
        <v>131</v>
      </c>
    </row>
    <row r="50" spans="1:19" ht="13.2" x14ac:dyDescent="0.25">
      <c r="A50" s="11" t="s">
        <v>115</v>
      </c>
      <c r="B50" s="3" t="s">
        <v>116</v>
      </c>
      <c r="C50" s="5" t="s">
        <v>23</v>
      </c>
      <c r="D50" s="5" t="s">
        <v>23</v>
      </c>
      <c r="E50" s="5" t="s">
        <v>20</v>
      </c>
      <c r="F50" s="5" t="s">
        <v>20</v>
      </c>
      <c r="G50" s="5" t="s">
        <v>20</v>
      </c>
      <c r="H50" s="5" t="s">
        <v>20</v>
      </c>
      <c r="I50" s="5" t="s">
        <v>20</v>
      </c>
      <c r="J50" s="5" t="s">
        <v>20</v>
      </c>
      <c r="K50" s="5" t="s">
        <v>20</v>
      </c>
      <c r="L50" s="5" t="s">
        <v>20</v>
      </c>
      <c r="M50" s="5" t="s">
        <v>20</v>
      </c>
      <c r="N50" s="5" t="s">
        <v>20</v>
      </c>
      <c r="O50" s="5" t="s">
        <v>20</v>
      </c>
      <c r="P50" s="6">
        <f t="shared" si="0"/>
        <v>15.384615384615385</v>
      </c>
      <c r="Q50" s="6">
        <v>1</v>
      </c>
      <c r="R50" s="7"/>
      <c r="S50" s="40" t="s">
        <v>131</v>
      </c>
    </row>
    <row r="51" spans="1:19" ht="13.2" x14ac:dyDescent="0.25">
      <c r="A51" s="11" t="s">
        <v>117</v>
      </c>
      <c r="B51" s="3" t="s">
        <v>118</v>
      </c>
      <c r="C51" s="5" t="s">
        <v>23</v>
      </c>
      <c r="D51" s="5" t="s">
        <v>23</v>
      </c>
      <c r="E51" s="5" t="s">
        <v>20</v>
      </c>
      <c r="F51" s="5" t="s">
        <v>20</v>
      </c>
      <c r="G51" s="5" t="s">
        <v>20</v>
      </c>
      <c r="H51" s="5" t="s">
        <v>20</v>
      </c>
      <c r="I51" s="5" t="s">
        <v>20</v>
      </c>
      <c r="J51" s="5" t="s">
        <v>20</v>
      </c>
      <c r="K51" s="5" t="s">
        <v>20</v>
      </c>
      <c r="L51" s="5" t="s">
        <v>20</v>
      </c>
      <c r="M51" s="5" t="s">
        <v>20</v>
      </c>
      <c r="N51" s="5" t="s">
        <v>20</v>
      </c>
      <c r="O51" s="5" t="s">
        <v>20</v>
      </c>
      <c r="P51" s="6">
        <f t="shared" si="0"/>
        <v>15.384615384615385</v>
      </c>
      <c r="Q51" s="6">
        <v>0</v>
      </c>
      <c r="R51" s="7"/>
      <c r="S51" s="40" t="s">
        <v>131</v>
      </c>
    </row>
    <row r="52" spans="1:19" ht="13.2" x14ac:dyDescent="0.25">
      <c r="A52" s="11" t="s">
        <v>119</v>
      </c>
      <c r="B52" s="3" t="s">
        <v>120</v>
      </c>
      <c r="C52" s="5" t="s">
        <v>23</v>
      </c>
      <c r="D52" s="5" t="s">
        <v>20</v>
      </c>
      <c r="E52" s="5" t="s">
        <v>20</v>
      </c>
      <c r="F52" s="5" t="s">
        <v>20</v>
      </c>
      <c r="G52" s="5" t="s">
        <v>20</v>
      </c>
      <c r="H52" s="5" t="s">
        <v>20</v>
      </c>
      <c r="I52" s="5" t="s">
        <v>20</v>
      </c>
      <c r="J52" s="5" t="s">
        <v>20</v>
      </c>
      <c r="K52" s="5" t="s">
        <v>20</v>
      </c>
      <c r="L52" s="5" t="s">
        <v>20</v>
      </c>
      <c r="M52" s="5" t="s">
        <v>20</v>
      </c>
      <c r="N52" s="5" t="s">
        <v>20</v>
      </c>
      <c r="O52" s="5" t="s">
        <v>20</v>
      </c>
      <c r="P52" s="6">
        <f t="shared" si="0"/>
        <v>7.6923076923076925</v>
      </c>
      <c r="Q52" s="6">
        <v>1</v>
      </c>
      <c r="R52" s="7" t="s">
        <v>121</v>
      </c>
      <c r="S52" s="40" t="s">
        <v>131</v>
      </c>
    </row>
    <row r="53" spans="1:19" ht="13.2" x14ac:dyDescent="0.25">
      <c r="A53" s="11" t="s">
        <v>122</v>
      </c>
      <c r="B53" s="13" t="s">
        <v>123</v>
      </c>
      <c r="C53" s="5" t="s">
        <v>23</v>
      </c>
      <c r="D53" s="5" t="s">
        <v>23</v>
      </c>
      <c r="E53" s="5" t="s">
        <v>23</v>
      </c>
      <c r="F53" s="5" t="s">
        <v>23</v>
      </c>
      <c r="G53" s="5" t="s">
        <v>23</v>
      </c>
      <c r="H53" s="5" t="s">
        <v>20</v>
      </c>
      <c r="I53" s="5" t="s">
        <v>20</v>
      </c>
      <c r="J53" s="5" t="s">
        <v>20</v>
      </c>
      <c r="K53" s="5" t="s">
        <v>20</v>
      </c>
      <c r="L53" s="5" t="s">
        <v>20</v>
      </c>
      <c r="M53" s="5" t="s">
        <v>20</v>
      </c>
      <c r="N53" s="5" t="s">
        <v>20</v>
      </c>
      <c r="O53" s="5" t="s">
        <v>20</v>
      </c>
      <c r="P53" s="6">
        <f t="shared" si="0"/>
        <v>38.461538461538467</v>
      </c>
      <c r="Q53" s="6">
        <v>0</v>
      </c>
      <c r="R53" s="9"/>
      <c r="S53" s="40" t="s">
        <v>131</v>
      </c>
    </row>
    <row r="54" spans="1:19" ht="13.2" x14ac:dyDescent="0.25">
      <c r="A54" s="11" t="s">
        <v>124</v>
      </c>
      <c r="B54" s="13" t="s">
        <v>125</v>
      </c>
      <c r="C54" s="5" t="s">
        <v>23</v>
      </c>
      <c r="D54" s="5" t="s">
        <v>23</v>
      </c>
      <c r="E54" s="5" t="s">
        <v>20</v>
      </c>
      <c r="F54" s="5" t="s">
        <v>20</v>
      </c>
      <c r="G54" s="5" t="s">
        <v>20</v>
      </c>
      <c r="H54" s="5" t="s">
        <v>20</v>
      </c>
      <c r="I54" s="5" t="s">
        <v>20</v>
      </c>
      <c r="J54" s="5" t="s">
        <v>20</v>
      </c>
      <c r="K54" s="5" t="s">
        <v>20</v>
      </c>
      <c r="L54" s="5" t="s">
        <v>20</v>
      </c>
      <c r="M54" s="5" t="s">
        <v>20</v>
      </c>
      <c r="N54" s="5" t="s">
        <v>20</v>
      </c>
      <c r="O54" s="5" t="s">
        <v>20</v>
      </c>
      <c r="P54" s="6">
        <f t="shared" si="0"/>
        <v>15.384615384615385</v>
      </c>
      <c r="Q54" s="6">
        <v>0</v>
      </c>
      <c r="R54" s="7"/>
      <c r="S54" s="40" t="s">
        <v>131</v>
      </c>
    </row>
    <row r="55" spans="1:19" ht="13.2" x14ac:dyDescent="0.25">
      <c r="A55" s="12" t="s">
        <v>126</v>
      </c>
      <c r="B55" s="3" t="s">
        <v>127</v>
      </c>
      <c r="C55" s="5" t="s">
        <v>23</v>
      </c>
      <c r="D55" s="5" t="s">
        <v>23</v>
      </c>
      <c r="E55" s="5" t="s">
        <v>23</v>
      </c>
      <c r="F55" s="5" t="s">
        <v>23</v>
      </c>
      <c r="G55" s="5" t="s">
        <v>20</v>
      </c>
      <c r="H55" s="5" t="s">
        <v>20</v>
      </c>
      <c r="I55" s="5" t="s">
        <v>20</v>
      </c>
      <c r="J55" s="5" t="s">
        <v>20</v>
      </c>
      <c r="K55" s="5" t="s">
        <v>20</v>
      </c>
      <c r="L55" s="5" t="s">
        <v>20</v>
      </c>
      <c r="M55" s="5" t="s">
        <v>20</v>
      </c>
      <c r="N55" s="5" t="s">
        <v>20</v>
      </c>
      <c r="O55" s="5" t="s">
        <v>20</v>
      </c>
      <c r="P55" s="6">
        <f t="shared" si="0"/>
        <v>30.76923076923077</v>
      </c>
      <c r="Q55" s="6">
        <v>0</v>
      </c>
      <c r="R55" s="7"/>
      <c r="S55" s="40" t="s">
        <v>131</v>
      </c>
    </row>
    <row r="56" spans="1:19" ht="13.2" x14ac:dyDescent="0.25">
      <c r="A56" s="12" t="s">
        <v>128</v>
      </c>
      <c r="B56" s="3" t="s">
        <v>129</v>
      </c>
      <c r="C56" s="5" t="s">
        <v>23</v>
      </c>
      <c r="D56" s="5" t="s">
        <v>23</v>
      </c>
      <c r="E56" s="5" t="s">
        <v>23</v>
      </c>
      <c r="F56" s="5" t="s">
        <v>23</v>
      </c>
      <c r="G56" s="5" t="s">
        <v>23</v>
      </c>
      <c r="H56" s="5" t="s">
        <v>23</v>
      </c>
      <c r="I56" s="5" t="s">
        <v>23</v>
      </c>
      <c r="J56" s="5" t="s">
        <v>23</v>
      </c>
      <c r="K56" s="5" t="s">
        <v>23</v>
      </c>
      <c r="L56" s="5" t="s">
        <v>23</v>
      </c>
      <c r="M56" s="5" t="s">
        <v>23</v>
      </c>
      <c r="N56" s="5" t="s">
        <v>23</v>
      </c>
      <c r="O56" s="5" t="s">
        <v>20</v>
      </c>
      <c r="P56" s="6">
        <f t="shared" si="0"/>
        <v>92.307692307692307</v>
      </c>
      <c r="Q56" s="6">
        <v>0</v>
      </c>
      <c r="R56" s="7"/>
      <c r="S56" s="40" t="s">
        <v>131</v>
      </c>
    </row>
    <row r="57" spans="1:19" ht="13.2" x14ac:dyDescent="0.25">
      <c r="A57" s="12" t="s">
        <v>130</v>
      </c>
      <c r="B57" s="12" t="s">
        <v>131</v>
      </c>
      <c r="C57" s="5" t="s">
        <v>23</v>
      </c>
      <c r="D57" s="5" t="s">
        <v>23</v>
      </c>
      <c r="E57" s="5" t="s">
        <v>23</v>
      </c>
      <c r="F57" s="5" t="s">
        <v>20</v>
      </c>
      <c r="G57" s="5" t="s">
        <v>20</v>
      </c>
      <c r="H57" s="5" t="s">
        <v>20</v>
      </c>
      <c r="I57" s="5" t="s">
        <v>20</v>
      </c>
      <c r="J57" s="5" t="s">
        <v>20</v>
      </c>
      <c r="K57" s="5" t="s">
        <v>20</v>
      </c>
      <c r="L57" s="5" t="s">
        <v>20</v>
      </c>
      <c r="M57" s="5" t="s">
        <v>20</v>
      </c>
      <c r="N57" s="5" t="s">
        <v>20</v>
      </c>
      <c r="O57" s="5" t="s">
        <v>20</v>
      </c>
      <c r="P57" s="6">
        <f t="shared" si="0"/>
        <v>23.076923076923077</v>
      </c>
      <c r="Q57" s="6">
        <v>0</v>
      </c>
      <c r="R57" s="7"/>
      <c r="S57" s="40" t="s">
        <v>131</v>
      </c>
    </row>
    <row r="58" spans="1:19" ht="13.2" x14ac:dyDescent="0.25">
      <c r="A58" s="12" t="s">
        <v>132</v>
      </c>
      <c r="B58" s="13" t="s">
        <v>133</v>
      </c>
      <c r="C58" s="5" t="s">
        <v>23</v>
      </c>
      <c r="D58" s="5" t="s">
        <v>20</v>
      </c>
      <c r="E58" s="5" t="s">
        <v>20</v>
      </c>
      <c r="F58" s="5" t="s">
        <v>20</v>
      </c>
      <c r="G58" s="5" t="s">
        <v>20</v>
      </c>
      <c r="H58" s="5" t="s">
        <v>20</v>
      </c>
      <c r="I58" s="5" t="s">
        <v>20</v>
      </c>
      <c r="J58" s="5" t="s">
        <v>20</v>
      </c>
      <c r="K58" s="5" t="s">
        <v>20</v>
      </c>
      <c r="L58" s="5" t="s">
        <v>20</v>
      </c>
      <c r="M58" s="5" t="s">
        <v>20</v>
      </c>
      <c r="N58" s="5" t="s">
        <v>20</v>
      </c>
      <c r="O58" s="5" t="s">
        <v>20</v>
      </c>
      <c r="P58" s="6">
        <f t="shared" si="0"/>
        <v>7.6923076923076925</v>
      </c>
      <c r="Q58" s="6">
        <v>1</v>
      </c>
      <c r="R58" s="7"/>
      <c r="S58" s="40" t="s">
        <v>131</v>
      </c>
    </row>
    <row r="59" spans="1:19" ht="13.2" x14ac:dyDescent="0.25">
      <c r="A59" s="12" t="s">
        <v>134</v>
      </c>
      <c r="B59" s="12" t="s">
        <v>135</v>
      </c>
      <c r="C59" s="5" t="s">
        <v>23</v>
      </c>
      <c r="D59" s="5" t="s">
        <v>20</v>
      </c>
      <c r="E59" s="5" t="s">
        <v>20</v>
      </c>
      <c r="F59" s="5" t="s">
        <v>20</v>
      </c>
      <c r="G59" s="5" t="s">
        <v>20</v>
      </c>
      <c r="H59" s="5" t="s">
        <v>20</v>
      </c>
      <c r="I59" s="5" t="s">
        <v>20</v>
      </c>
      <c r="J59" s="5" t="s">
        <v>20</v>
      </c>
      <c r="K59" s="5" t="s">
        <v>20</v>
      </c>
      <c r="L59" s="5" t="s">
        <v>20</v>
      </c>
      <c r="M59" s="5" t="s">
        <v>20</v>
      </c>
      <c r="N59" s="5" t="s">
        <v>20</v>
      </c>
      <c r="O59" s="5" t="s">
        <v>20</v>
      </c>
      <c r="P59" s="6">
        <f t="shared" si="0"/>
        <v>7.6923076923076925</v>
      </c>
      <c r="Q59" s="6">
        <v>2</v>
      </c>
      <c r="R59" s="10"/>
      <c r="S59" s="40" t="s">
        <v>131</v>
      </c>
    </row>
    <row r="60" spans="1:19" ht="13.2" x14ac:dyDescent="0.25">
      <c r="A60" s="12" t="s">
        <v>136</v>
      </c>
      <c r="B60" s="12" t="s">
        <v>137</v>
      </c>
      <c r="C60" s="5" t="s">
        <v>23</v>
      </c>
      <c r="D60" s="5" t="s">
        <v>20</v>
      </c>
      <c r="E60" s="5" t="s">
        <v>20</v>
      </c>
      <c r="F60" s="5" t="s">
        <v>20</v>
      </c>
      <c r="G60" s="5" t="s">
        <v>20</v>
      </c>
      <c r="H60" s="5" t="s">
        <v>20</v>
      </c>
      <c r="I60" s="5" t="s">
        <v>20</v>
      </c>
      <c r="J60" s="5" t="s">
        <v>20</v>
      </c>
      <c r="K60" s="5" t="s">
        <v>20</v>
      </c>
      <c r="L60" s="5" t="s">
        <v>20</v>
      </c>
      <c r="M60" s="5" t="s">
        <v>20</v>
      </c>
      <c r="N60" s="5" t="s">
        <v>20</v>
      </c>
      <c r="O60" s="5" t="s">
        <v>20</v>
      </c>
      <c r="P60" s="6">
        <f t="shared" si="0"/>
        <v>7.6923076923076925</v>
      </c>
      <c r="Q60" s="6">
        <v>0</v>
      </c>
      <c r="R60" s="7"/>
      <c r="S60" s="41" t="s">
        <v>143</v>
      </c>
    </row>
    <row r="61" spans="1:19" ht="13.2" x14ac:dyDescent="0.25">
      <c r="A61" s="12" t="s">
        <v>138</v>
      </c>
      <c r="B61" s="12" t="s">
        <v>139</v>
      </c>
      <c r="C61" s="5" t="s">
        <v>23</v>
      </c>
      <c r="D61" s="5" t="s">
        <v>23</v>
      </c>
      <c r="E61" s="5" t="s">
        <v>20</v>
      </c>
      <c r="F61" s="5" t="s">
        <v>20</v>
      </c>
      <c r="G61" s="5" t="s">
        <v>20</v>
      </c>
      <c r="H61" s="5" t="s">
        <v>20</v>
      </c>
      <c r="I61" s="5" t="s">
        <v>20</v>
      </c>
      <c r="J61" s="5" t="s">
        <v>20</v>
      </c>
      <c r="K61" s="5" t="s">
        <v>20</v>
      </c>
      <c r="L61" s="5" t="s">
        <v>20</v>
      </c>
      <c r="M61" s="5" t="s">
        <v>20</v>
      </c>
      <c r="N61" s="5" t="s">
        <v>20</v>
      </c>
      <c r="O61" s="5" t="s">
        <v>20</v>
      </c>
      <c r="P61" s="6">
        <f t="shared" si="0"/>
        <v>15.384615384615385</v>
      </c>
      <c r="Q61" s="6">
        <v>2</v>
      </c>
      <c r="R61" s="7"/>
      <c r="S61" s="41" t="s">
        <v>143</v>
      </c>
    </row>
    <row r="62" spans="1:19" ht="13.2" x14ac:dyDescent="0.25">
      <c r="A62" s="12" t="s">
        <v>140</v>
      </c>
      <c r="B62" s="3" t="s">
        <v>141</v>
      </c>
      <c r="C62" s="5" t="s">
        <v>23</v>
      </c>
      <c r="D62" s="5" t="s">
        <v>20</v>
      </c>
      <c r="E62" s="5" t="s">
        <v>20</v>
      </c>
      <c r="F62" s="5" t="s">
        <v>20</v>
      </c>
      <c r="G62" s="5" t="s">
        <v>20</v>
      </c>
      <c r="H62" s="5" t="s">
        <v>20</v>
      </c>
      <c r="I62" s="5" t="s">
        <v>20</v>
      </c>
      <c r="J62" s="5" t="s">
        <v>20</v>
      </c>
      <c r="K62" s="5" t="s">
        <v>20</v>
      </c>
      <c r="L62" s="5" t="s">
        <v>20</v>
      </c>
      <c r="M62" s="5" t="s">
        <v>20</v>
      </c>
      <c r="N62" s="5" t="s">
        <v>20</v>
      </c>
      <c r="O62" s="5" t="s">
        <v>20</v>
      </c>
      <c r="P62" s="6">
        <f t="shared" si="0"/>
        <v>7.6923076923076925</v>
      </c>
      <c r="Q62" s="6">
        <v>1</v>
      </c>
      <c r="R62" s="7"/>
      <c r="S62" s="41" t="s">
        <v>143</v>
      </c>
    </row>
    <row r="63" spans="1:19" ht="13.2" x14ac:dyDescent="0.25">
      <c r="A63" s="12" t="s">
        <v>142</v>
      </c>
      <c r="B63" s="3" t="s">
        <v>143</v>
      </c>
      <c r="C63" s="5" t="s">
        <v>23</v>
      </c>
      <c r="D63" s="5" t="s">
        <v>23</v>
      </c>
      <c r="E63" s="5" t="s">
        <v>20</v>
      </c>
      <c r="F63" s="5" t="s">
        <v>20</v>
      </c>
      <c r="G63" s="5" t="s">
        <v>20</v>
      </c>
      <c r="H63" s="5" t="s">
        <v>20</v>
      </c>
      <c r="I63" s="5" t="s">
        <v>20</v>
      </c>
      <c r="J63" s="5" t="s">
        <v>20</v>
      </c>
      <c r="K63" s="5" t="s">
        <v>20</v>
      </c>
      <c r="L63" s="5" t="s">
        <v>20</v>
      </c>
      <c r="M63" s="5" t="s">
        <v>20</v>
      </c>
      <c r="N63" s="5" t="s">
        <v>20</v>
      </c>
      <c r="O63" s="5" t="s">
        <v>20</v>
      </c>
      <c r="P63" s="6">
        <f t="shared" si="0"/>
        <v>15.384615384615385</v>
      </c>
      <c r="Q63" s="6">
        <v>0</v>
      </c>
      <c r="R63" s="7"/>
      <c r="S63" s="41" t="s">
        <v>143</v>
      </c>
    </row>
    <row r="64" spans="1:19" ht="13.2" x14ac:dyDescent="0.25">
      <c r="A64" s="12" t="s">
        <v>144</v>
      </c>
      <c r="B64" s="12" t="s">
        <v>145</v>
      </c>
      <c r="C64" s="5" t="s">
        <v>23</v>
      </c>
      <c r="D64" s="5" t="s">
        <v>23</v>
      </c>
      <c r="E64" s="5" t="s">
        <v>20</v>
      </c>
      <c r="F64" s="5" t="s">
        <v>20</v>
      </c>
      <c r="G64" s="5" t="s">
        <v>20</v>
      </c>
      <c r="H64" s="5" t="s">
        <v>20</v>
      </c>
      <c r="I64" s="5" t="s">
        <v>20</v>
      </c>
      <c r="J64" s="5" t="s">
        <v>20</v>
      </c>
      <c r="K64" s="5" t="s">
        <v>20</v>
      </c>
      <c r="L64" s="5" t="s">
        <v>20</v>
      </c>
      <c r="M64" s="5" t="s">
        <v>20</v>
      </c>
      <c r="N64" s="5" t="s">
        <v>20</v>
      </c>
      <c r="O64" s="5" t="s">
        <v>20</v>
      </c>
      <c r="P64" s="6">
        <f t="shared" si="0"/>
        <v>15.384615384615385</v>
      </c>
      <c r="Q64" s="6">
        <v>0</v>
      </c>
      <c r="R64" s="9"/>
      <c r="S64" s="41" t="s">
        <v>143</v>
      </c>
    </row>
    <row r="65" spans="1:19" ht="13.2" x14ac:dyDescent="0.25">
      <c r="A65" s="12" t="s">
        <v>146</v>
      </c>
      <c r="B65" s="12" t="s">
        <v>147</v>
      </c>
      <c r="C65" s="5" t="s">
        <v>23</v>
      </c>
      <c r="D65" s="5" t="s">
        <v>23</v>
      </c>
      <c r="E65" s="5" t="s">
        <v>20</v>
      </c>
      <c r="F65" s="5" t="s">
        <v>20</v>
      </c>
      <c r="G65" s="5" t="s">
        <v>20</v>
      </c>
      <c r="H65" s="5" t="s">
        <v>20</v>
      </c>
      <c r="I65" s="5" t="s">
        <v>20</v>
      </c>
      <c r="J65" s="5" t="s">
        <v>20</v>
      </c>
      <c r="K65" s="5" t="s">
        <v>20</v>
      </c>
      <c r="L65" s="5" t="s">
        <v>20</v>
      </c>
      <c r="M65" s="5" t="s">
        <v>20</v>
      </c>
      <c r="N65" s="5" t="s">
        <v>20</v>
      </c>
      <c r="O65" s="5" t="s">
        <v>20</v>
      </c>
      <c r="P65" s="6">
        <f t="shared" si="0"/>
        <v>15.384615384615385</v>
      </c>
      <c r="Q65" s="6">
        <v>1</v>
      </c>
      <c r="R65" s="7"/>
      <c r="S65" s="41" t="s">
        <v>143</v>
      </c>
    </row>
    <row r="66" spans="1:19" ht="13.2" x14ac:dyDescent="0.25">
      <c r="A66" s="12" t="s">
        <v>148</v>
      </c>
      <c r="B66" s="12" t="s">
        <v>149</v>
      </c>
      <c r="C66" s="5" t="s">
        <v>23</v>
      </c>
      <c r="D66" s="5" t="s">
        <v>23</v>
      </c>
      <c r="E66" s="5" t="s">
        <v>20</v>
      </c>
      <c r="F66" s="5" t="s">
        <v>20</v>
      </c>
      <c r="G66" s="5" t="s">
        <v>20</v>
      </c>
      <c r="H66" s="5" t="s">
        <v>20</v>
      </c>
      <c r="I66" s="5" t="s">
        <v>20</v>
      </c>
      <c r="J66" s="5" t="s">
        <v>20</v>
      </c>
      <c r="K66" s="5" t="s">
        <v>20</v>
      </c>
      <c r="L66" s="5" t="s">
        <v>20</v>
      </c>
      <c r="M66" s="5" t="s">
        <v>20</v>
      </c>
      <c r="N66" s="5" t="s">
        <v>20</v>
      </c>
      <c r="O66" s="5" t="s">
        <v>20</v>
      </c>
      <c r="P66" s="6">
        <f t="shared" si="0"/>
        <v>15.384615384615385</v>
      </c>
      <c r="Q66" s="6">
        <v>0</v>
      </c>
      <c r="R66" s="7"/>
      <c r="S66" s="41" t="s">
        <v>143</v>
      </c>
    </row>
    <row r="67" spans="1:19" ht="13.2" x14ac:dyDescent="0.25">
      <c r="A67" s="12" t="s">
        <v>150</v>
      </c>
      <c r="B67" s="12" t="s">
        <v>151</v>
      </c>
      <c r="C67" s="5" t="s">
        <v>23</v>
      </c>
      <c r="D67" s="5" t="s">
        <v>23</v>
      </c>
      <c r="E67" s="5" t="s">
        <v>23</v>
      </c>
      <c r="F67" s="5" t="s">
        <v>20</v>
      </c>
      <c r="G67" s="5" t="s">
        <v>20</v>
      </c>
      <c r="H67" s="5" t="s">
        <v>20</v>
      </c>
      <c r="I67" s="5" t="s">
        <v>20</v>
      </c>
      <c r="J67" s="5" t="s">
        <v>20</v>
      </c>
      <c r="K67" s="5" t="s">
        <v>20</v>
      </c>
      <c r="L67" s="5" t="s">
        <v>20</v>
      </c>
      <c r="M67" s="5" t="s">
        <v>20</v>
      </c>
      <c r="N67" s="5" t="s">
        <v>20</v>
      </c>
      <c r="O67" s="5" t="s">
        <v>20</v>
      </c>
      <c r="P67" s="6">
        <f t="shared" si="0"/>
        <v>23.076923076923077</v>
      </c>
      <c r="Q67" s="6">
        <v>0</v>
      </c>
      <c r="R67" s="7"/>
      <c r="S67" s="41" t="s">
        <v>143</v>
      </c>
    </row>
    <row r="68" spans="1:19" ht="13.2" x14ac:dyDescent="0.25">
      <c r="A68" s="12" t="s">
        <v>152</v>
      </c>
      <c r="B68" s="12" t="s">
        <v>153</v>
      </c>
      <c r="C68" s="5" t="s">
        <v>23</v>
      </c>
      <c r="D68" s="5" t="s">
        <v>23</v>
      </c>
      <c r="E68" s="5" t="s">
        <v>23</v>
      </c>
      <c r="F68" s="5" t="s">
        <v>23</v>
      </c>
      <c r="G68" s="5" t="s">
        <v>20</v>
      </c>
      <c r="H68" s="5" t="s">
        <v>20</v>
      </c>
      <c r="I68" s="5" t="s">
        <v>20</v>
      </c>
      <c r="J68" s="5" t="s">
        <v>20</v>
      </c>
      <c r="K68" s="5" t="s">
        <v>20</v>
      </c>
      <c r="L68" s="5" t="s">
        <v>20</v>
      </c>
      <c r="M68" s="5" t="s">
        <v>20</v>
      </c>
      <c r="N68" s="5" t="s">
        <v>20</v>
      </c>
      <c r="O68" s="5" t="s">
        <v>20</v>
      </c>
      <c r="P68" s="6">
        <f t="shared" si="0"/>
        <v>30.76923076923077</v>
      </c>
      <c r="Q68" s="6">
        <v>0</v>
      </c>
      <c r="R68" s="7"/>
      <c r="S68" s="41" t="s">
        <v>143</v>
      </c>
    </row>
    <row r="69" spans="1:19" ht="13.2" x14ac:dyDescent="0.25">
      <c r="A69" s="12" t="s">
        <v>154</v>
      </c>
      <c r="B69" s="12" t="s">
        <v>155</v>
      </c>
      <c r="C69" s="5" t="s">
        <v>23</v>
      </c>
      <c r="D69" s="5" t="s">
        <v>20</v>
      </c>
      <c r="E69" s="5" t="s">
        <v>20</v>
      </c>
      <c r="F69" s="5" t="s">
        <v>20</v>
      </c>
      <c r="G69" s="5" t="s">
        <v>20</v>
      </c>
      <c r="H69" s="5" t="s">
        <v>20</v>
      </c>
      <c r="I69" s="5" t="s">
        <v>20</v>
      </c>
      <c r="J69" s="5" t="s">
        <v>20</v>
      </c>
      <c r="K69" s="5" t="s">
        <v>20</v>
      </c>
      <c r="L69" s="5" t="s">
        <v>20</v>
      </c>
      <c r="M69" s="5" t="s">
        <v>20</v>
      </c>
      <c r="N69" s="5" t="s">
        <v>20</v>
      </c>
      <c r="O69" s="5" t="s">
        <v>20</v>
      </c>
      <c r="P69" s="6">
        <f t="shared" si="0"/>
        <v>7.6923076923076925</v>
      </c>
      <c r="Q69" s="6">
        <v>1</v>
      </c>
      <c r="R69" s="7"/>
      <c r="S69" s="41" t="s">
        <v>143</v>
      </c>
    </row>
    <row r="70" spans="1:19" ht="13.2" x14ac:dyDescent="0.25">
      <c r="A70" s="12" t="s">
        <v>156</v>
      </c>
      <c r="B70" s="12" t="s">
        <v>157</v>
      </c>
      <c r="C70" s="5" t="s">
        <v>23</v>
      </c>
      <c r="D70" s="5" t="s">
        <v>23</v>
      </c>
      <c r="E70" s="5" t="s">
        <v>23</v>
      </c>
      <c r="F70" s="5" t="s">
        <v>23</v>
      </c>
      <c r="G70" s="5" t="s">
        <v>20</v>
      </c>
      <c r="H70" s="5" t="s">
        <v>20</v>
      </c>
      <c r="I70" s="5" t="s">
        <v>20</v>
      </c>
      <c r="J70" s="5" t="s">
        <v>20</v>
      </c>
      <c r="K70" s="5" t="s">
        <v>20</v>
      </c>
      <c r="L70" s="5" t="s">
        <v>20</v>
      </c>
      <c r="M70" s="5" t="s">
        <v>20</v>
      </c>
      <c r="N70" s="5" t="s">
        <v>20</v>
      </c>
      <c r="O70" s="5" t="s">
        <v>20</v>
      </c>
      <c r="P70" s="6">
        <f t="shared" si="0"/>
        <v>30.76923076923077</v>
      </c>
      <c r="Q70" s="6">
        <v>0</v>
      </c>
      <c r="R70" s="7"/>
      <c r="S70" s="41" t="s">
        <v>143</v>
      </c>
    </row>
    <row r="71" spans="1:19" ht="13.2" x14ac:dyDescent="0.25">
      <c r="A71" s="12" t="s">
        <v>158</v>
      </c>
      <c r="B71" s="12" t="s">
        <v>159</v>
      </c>
      <c r="C71" s="5" t="s">
        <v>23</v>
      </c>
      <c r="D71" s="5" t="s">
        <v>23</v>
      </c>
      <c r="E71" s="5" t="s">
        <v>20</v>
      </c>
      <c r="F71" s="5" t="s">
        <v>20</v>
      </c>
      <c r="G71" s="5" t="s">
        <v>20</v>
      </c>
      <c r="H71" s="5" t="s">
        <v>20</v>
      </c>
      <c r="I71" s="5" t="s">
        <v>20</v>
      </c>
      <c r="J71" s="5" t="s">
        <v>20</v>
      </c>
      <c r="K71" s="5" t="s">
        <v>20</v>
      </c>
      <c r="L71" s="5" t="s">
        <v>20</v>
      </c>
      <c r="M71" s="5" t="s">
        <v>20</v>
      </c>
      <c r="N71" s="5" t="s">
        <v>20</v>
      </c>
      <c r="O71" s="5" t="s">
        <v>20</v>
      </c>
      <c r="P71" s="6">
        <f t="shared" si="0"/>
        <v>15.384615384615385</v>
      </c>
      <c r="Q71" s="6">
        <v>0</v>
      </c>
      <c r="R71" s="7"/>
      <c r="S71" s="41" t="s">
        <v>143</v>
      </c>
    </row>
    <row r="72" spans="1:19" ht="13.2" x14ac:dyDescent="0.25">
      <c r="A72" s="14" t="s">
        <v>160</v>
      </c>
      <c r="B72" s="12" t="s">
        <v>161</v>
      </c>
      <c r="C72" s="5" t="s">
        <v>23</v>
      </c>
      <c r="D72" s="5" t="s">
        <v>23</v>
      </c>
      <c r="E72" s="5" t="s">
        <v>20</v>
      </c>
      <c r="F72" s="5" t="s">
        <v>20</v>
      </c>
      <c r="G72" s="5" t="s">
        <v>20</v>
      </c>
      <c r="H72" s="5" t="s">
        <v>20</v>
      </c>
      <c r="I72" s="5" t="s">
        <v>20</v>
      </c>
      <c r="J72" s="5" t="s">
        <v>20</v>
      </c>
      <c r="K72" s="5" t="s">
        <v>20</v>
      </c>
      <c r="L72" s="5" t="s">
        <v>20</v>
      </c>
      <c r="M72" s="5" t="s">
        <v>20</v>
      </c>
      <c r="N72" s="5" t="s">
        <v>20</v>
      </c>
      <c r="O72" s="5" t="s">
        <v>20</v>
      </c>
      <c r="P72" s="6">
        <f t="shared" si="0"/>
        <v>15.384615384615385</v>
      </c>
      <c r="Q72" s="6">
        <v>1</v>
      </c>
      <c r="R72" s="7"/>
      <c r="S72" s="41" t="s">
        <v>143</v>
      </c>
    </row>
    <row r="73" spans="1:19" ht="13.2" x14ac:dyDescent="0.25">
      <c r="A73" s="12" t="s">
        <v>162</v>
      </c>
      <c r="B73" s="12" t="s">
        <v>163</v>
      </c>
      <c r="C73" s="5" t="s">
        <v>23</v>
      </c>
      <c r="D73" s="5" t="s">
        <v>23</v>
      </c>
      <c r="E73" s="5" t="s">
        <v>23</v>
      </c>
      <c r="F73" s="5" t="s">
        <v>20</v>
      </c>
      <c r="G73" s="5" t="s">
        <v>20</v>
      </c>
      <c r="H73" s="5" t="s">
        <v>20</v>
      </c>
      <c r="I73" s="5" t="s">
        <v>20</v>
      </c>
      <c r="J73" s="5" t="s">
        <v>20</v>
      </c>
      <c r="K73" s="5" t="s">
        <v>20</v>
      </c>
      <c r="L73" s="5" t="s">
        <v>20</v>
      </c>
      <c r="M73" s="5" t="s">
        <v>20</v>
      </c>
      <c r="N73" s="5" t="s">
        <v>20</v>
      </c>
      <c r="O73" s="5" t="s">
        <v>20</v>
      </c>
      <c r="P73" s="6">
        <f t="shared" si="0"/>
        <v>23.076923076923077</v>
      </c>
      <c r="Q73" s="6">
        <v>1</v>
      </c>
      <c r="R73" s="7"/>
      <c r="S73" s="41" t="s">
        <v>143</v>
      </c>
    </row>
    <row r="74" spans="1:19" ht="13.2" x14ac:dyDescent="0.25">
      <c r="A74" s="12" t="s">
        <v>164</v>
      </c>
      <c r="B74" s="12" t="s">
        <v>165</v>
      </c>
      <c r="C74" s="5" t="s">
        <v>23</v>
      </c>
      <c r="D74" s="5" t="s">
        <v>23</v>
      </c>
      <c r="E74" s="5" t="s">
        <v>23</v>
      </c>
      <c r="F74" s="5" t="s">
        <v>20</v>
      </c>
      <c r="G74" s="5" t="s">
        <v>20</v>
      </c>
      <c r="H74" s="5" t="s">
        <v>20</v>
      </c>
      <c r="I74" s="5" t="s">
        <v>20</v>
      </c>
      <c r="J74" s="5" t="s">
        <v>20</v>
      </c>
      <c r="K74" s="5" t="s">
        <v>20</v>
      </c>
      <c r="L74" s="5" t="s">
        <v>20</v>
      </c>
      <c r="M74" s="5" t="s">
        <v>20</v>
      </c>
      <c r="N74" s="5" t="s">
        <v>20</v>
      </c>
      <c r="O74" s="5" t="s">
        <v>20</v>
      </c>
      <c r="P74" s="6">
        <f t="shared" si="0"/>
        <v>23.076923076923077</v>
      </c>
      <c r="Q74" s="6">
        <v>0</v>
      </c>
      <c r="R74" s="7"/>
      <c r="S74" s="41" t="s">
        <v>143</v>
      </c>
    </row>
    <row r="75" spans="1:19" ht="13.2" x14ac:dyDescent="0.25">
      <c r="A75" s="3" t="s">
        <v>166</v>
      </c>
      <c r="B75" s="12" t="s">
        <v>167</v>
      </c>
      <c r="C75" s="5" t="s">
        <v>23</v>
      </c>
      <c r="D75" s="5" t="s">
        <v>23</v>
      </c>
      <c r="E75" s="5" t="s">
        <v>23</v>
      </c>
      <c r="F75" s="5" t="s">
        <v>23</v>
      </c>
      <c r="G75" s="5" t="s">
        <v>23</v>
      </c>
      <c r="H75" s="5" t="s">
        <v>23</v>
      </c>
      <c r="I75" s="5" t="s">
        <v>20</v>
      </c>
      <c r="J75" s="5" t="s">
        <v>20</v>
      </c>
      <c r="K75" s="5" t="s">
        <v>20</v>
      </c>
      <c r="L75" s="5" t="s">
        <v>20</v>
      </c>
      <c r="M75" s="5" t="s">
        <v>20</v>
      </c>
      <c r="N75" s="5" t="s">
        <v>20</v>
      </c>
      <c r="O75" s="5" t="s">
        <v>20</v>
      </c>
      <c r="P75" s="6">
        <f t="shared" si="0"/>
        <v>46.153846153846153</v>
      </c>
      <c r="Q75" s="6">
        <v>0</v>
      </c>
      <c r="R75" s="7"/>
      <c r="S75" s="41" t="s">
        <v>143</v>
      </c>
    </row>
    <row r="76" spans="1:19" ht="13.2" x14ac:dyDescent="0.25">
      <c r="A76" s="12" t="s">
        <v>168</v>
      </c>
      <c r="B76" s="12" t="s">
        <v>169</v>
      </c>
      <c r="C76" s="5" t="s">
        <v>23</v>
      </c>
      <c r="D76" s="5" t="s">
        <v>20</v>
      </c>
      <c r="E76" s="5" t="s">
        <v>20</v>
      </c>
      <c r="F76" s="5" t="s">
        <v>20</v>
      </c>
      <c r="G76" s="5" t="s">
        <v>20</v>
      </c>
      <c r="H76" s="5" t="s">
        <v>20</v>
      </c>
      <c r="I76" s="5" t="s">
        <v>20</v>
      </c>
      <c r="J76" s="5" t="s">
        <v>20</v>
      </c>
      <c r="K76" s="5" t="s">
        <v>20</v>
      </c>
      <c r="L76" s="5" t="s">
        <v>20</v>
      </c>
      <c r="M76" s="5" t="s">
        <v>20</v>
      </c>
      <c r="N76" s="5" t="s">
        <v>20</v>
      </c>
      <c r="O76" s="5" t="s">
        <v>20</v>
      </c>
      <c r="P76" s="6">
        <f t="shared" si="0"/>
        <v>7.6923076923076925</v>
      </c>
      <c r="Q76" s="6">
        <v>1</v>
      </c>
      <c r="R76" s="9"/>
      <c r="S76" s="41" t="s">
        <v>143</v>
      </c>
    </row>
    <row r="77" spans="1:19" ht="13.2" x14ac:dyDescent="0.25">
      <c r="A77" s="12" t="s">
        <v>170</v>
      </c>
      <c r="B77" s="12" t="s">
        <v>171</v>
      </c>
      <c r="C77" s="5" t="s">
        <v>23</v>
      </c>
      <c r="D77" s="5" t="s">
        <v>23</v>
      </c>
      <c r="E77" s="5" t="s">
        <v>20</v>
      </c>
      <c r="F77" s="5" t="s">
        <v>20</v>
      </c>
      <c r="G77" s="5" t="s">
        <v>20</v>
      </c>
      <c r="H77" s="5" t="s">
        <v>20</v>
      </c>
      <c r="I77" s="5" t="s">
        <v>20</v>
      </c>
      <c r="J77" s="5" t="s">
        <v>20</v>
      </c>
      <c r="K77" s="5" t="s">
        <v>20</v>
      </c>
      <c r="L77" s="5" t="s">
        <v>20</v>
      </c>
      <c r="M77" s="5" t="s">
        <v>20</v>
      </c>
      <c r="N77" s="5" t="s">
        <v>20</v>
      </c>
      <c r="O77" s="5" t="s">
        <v>20</v>
      </c>
      <c r="P77" s="6">
        <f t="shared" si="0"/>
        <v>15.384615384615385</v>
      </c>
      <c r="Q77" s="6">
        <v>1</v>
      </c>
      <c r="R77" s="9"/>
      <c r="S77" s="41" t="s">
        <v>143</v>
      </c>
    </row>
    <row r="78" spans="1:19" ht="13.2" x14ac:dyDescent="0.25">
      <c r="A78" s="12" t="s">
        <v>172</v>
      </c>
      <c r="B78" s="3" t="s">
        <v>173</v>
      </c>
      <c r="C78" s="5" t="s">
        <v>23</v>
      </c>
      <c r="D78" s="5" t="s">
        <v>23</v>
      </c>
      <c r="E78" s="5" t="s">
        <v>20</v>
      </c>
      <c r="F78" s="5" t="s">
        <v>20</v>
      </c>
      <c r="G78" s="5" t="s">
        <v>20</v>
      </c>
      <c r="H78" s="5" t="s">
        <v>20</v>
      </c>
      <c r="I78" s="5" t="s">
        <v>20</v>
      </c>
      <c r="J78" s="5" t="s">
        <v>20</v>
      </c>
      <c r="K78" s="5" t="s">
        <v>20</v>
      </c>
      <c r="L78" s="5" t="s">
        <v>20</v>
      </c>
      <c r="M78" s="5" t="s">
        <v>20</v>
      </c>
      <c r="N78" s="5" t="s">
        <v>20</v>
      </c>
      <c r="O78" s="5" t="s">
        <v>20</v>
      </c>
      <c r="P78" s="6">
        <f t="shared" si="0"/>
        <v>15.384615384615385</v>
      </c>
      <c r="Q78" s="6">
        <v>0</v>
      </c>
      <c r="R78" s="9"/>
      <c r="S78" s="41" t="s">
        <v>143</v>
      </c>
    </row>
    <row r="79" spans="1:19" ht="13.2" x14ac:dyDescent="0.25">
      <c r="A79" s="12" t="s">
        <v>174</v>
      </c>
      <c r="B79" s="12" t="s">
        <v>175</v>
      </c>
      <c r="C79" s="5" t="s">
        <v>23</v>
      </c>
      <c r="D79" s="5" t="s">
        <v>20</v>
      </c>
      <c r="E79" s="5" t="s">
        <v>20</v>
      </c>
      <c r="F79" s="5" t="s">
        <v>20</v>
      </c>
      <c r="G79" s="5" t="s">
        <v>20</v>
      </c>
      <c r="H79" s="5" t="s">
        <v>20</v>
      </c>
      <c r="I79" s="5" t="s">
        <v>20</v>
      </c>
      <c r="J79" s="5" t="s">
        <v>20</v>
      </c>
      <c r="K79" s="5" t="s">
        <v>20</v>
      </c>
      <c r="L79" s="5" t="s">
        <v>20</v>
      </c>
      <c r="M79" s="5" t="s">
        <v>20</v>
      </c>
      <c r="N79" s="5" t="s">
        <v>20</v>
      </c>
      <c r="O79" s="5" t="s">
        <v>20</v>
      </c>
      <c r="P79" s="6">
        <f t="shared" si="0"/>
        <v>7.6923076923076925</v>
      </c>
      <c r="Q79" s="6">
        <v>1</v>
      </c>
      <c r="R79" s="7"/>
      <c r="S79" s="41" t="s">
        <v>143</v>
      </c>
    </row>
    <row r="80" spans="1:19" ht="13.2" x14ac:dyDescent="0.25">
      <c r="A80" s="12" t="s">
        <v>176</v>
      </c>
      <c r="B80" s="12" t="s">
        <v>177</v>
      </c>
      <c r="C80" s="5" t="s">
        <v>23</v>
      </c>
      <c r="D80" s="5" t="s">
        <v>23</v>
      </c>
      <c r="E80" s="5" t="s">
        <v>20</v>
      </c>
      <c r="F80" s="5" t="s">
        <v>20</v>
      </c>
      <c r="G80" s="5" t="s">
        <v>20</v>
      </c>
      <c r="H80" s="5" t="s">
        <v>20</v>
      </c>
      <c r="I80" s="5" t="s">
        <v>20</v>
      </c>
      <c r="J80" s="5" t="s">
        <v>20</v>
      </c>
      <c r="K80" s="5" t="s">
        <v>20</v>
      </c>
      <c r="L80" s="5" t="s">
        <v>20</v>
      </c>
      <c r="M80" s="5" t="s">
        <v>20</v>
      </c>
      <c r="N80" s="5" t="s">
        <v>20</v>
      </c>
      <c r="O80" s="5" t="s">
        <v>20</v>
      </c>
      <c r="P80" s="6">
        <f t="shared" si="0"/>
        <v>15.384615384615385</v>
      </c>
      <c r="Q80" s="6">
        <v>1</v>
      </c>
      <c r="R80" s="7"/>
      <c r="S80" s="41" t="s">
        <v>143</v>
      </c>
    </row>
    <row r="81" spans="1:19" ht="13.2" x14ac:dyDescent="0.25">
      <c r="A81" s="12" t="s">
        <v>178</v>
      </c>
      <c r="B81" s="12" t="s">
        <v>179</v>
      </c>
      <c r="C81" s="5" t="s">
        <v>23</v>
      </c>
      <c r="D81" s="5" t="s">
        <v>23</v>
      </c>
      <c r="E81" s="5" t="s">
        <v>20</v>
      </c>
      <c r="F81" s="5" t="s">
        <v>20</v>
      </c>
      <c r="G81" s="5" t="s">
        <v>20</v>
      </c>
      <c r="H81" s="5" t="s">
        <v>20</v>
      </c>
      <c r="I81" s="5" t="s">
        <v>20</v>
      </c>
      <c r="J81" s="5" t="s">
        <v>20</v>
      </c>
      <c r="K81" s="5" t="s">
        <v>20</v>
      </c>
      <c r="L81" s="5" t="s">
        <v>20</v>
      </c>
      <c r="M81" s="5" t="s">
        <v>20</v>
      </c>
      <c r="N81" s="5" t="s">
        <v>20</v>
      </c>
      <c r="O81" s="5" t="s">
        <v>20</v>
      </c>
      <c r="P81" s="6">
        <f t="shared" si="0"/>
        <v>15.384615384615385</v>
      </c>
      <c r="Q81" s="6">
        <v>0</v>
      </c>
      <c r="R81" s="7"/>
      <c r="S81" s="41" t="s">
        <v>143</v>
      </c>
    </row>
    <row r="82" spans="1:19" ht="13.2" x14ac:dyDescent="0.25">
      <c r="A82" s="12" t="s">
        <v>180</v>
      </c>
      <c r="B82" s="12" t="s">
        <v>181</v>
      </c>
      <c r="C82" s="5" t="s">
        <v>23</v>
      </c>
      <c r="D82" s="5" t="s">
        <v>23</v>
      </c>
      <c r="E82" s="5" t="s">
        <v>20</v>
      </c>
      <c r="F82" s="5" t="s">
        <v>20</v>
      </c>
      <c r="G82" s="5" t="s">
        <v>20</v>
      </c>
      <c r="H82" s="5" t="s">
        <v>20</v>
      </c>
      <c r="I82" s="5" t="s">
        <v>20</v>
      </c>
      <c r="J82" s="5" t="s">
        <v>20</v>
      </c>
      <c r="K82" s="5" t="s">
        <v>20</v>
      </c>
      <c r="L82" s="5" t="s">
        <v>20</v>
      </c>
      <c r="M82" s="5" t="s">
        <v>20</v>
      </c>
      <c r="N82" s="5" t="s">
        <v>20</v>
      </c>
      <c r="O82" s="5" t="s">
        <v>20</v>
      </c>
      <c r="P82" s="6">
        <f t="shared" si="0"/>
        <v>15.384615384615385</v>
      </c>
      <c r="Q82" s="6">
        <v>0</v>
      </c>
      <c r="R82" s="7"/>
      <c r="S82" s="41" t="s">
        <v>143</v>
      </c>
    </row>
    <row r="83" spans="1:19" ht="13.2" x14ac:dyDescent="0.25">
      <c r="A83" s="12" t="s">
        <v>182</v>
      </c>
      <c r="B83" s="12" t="s">
        <v>183</v>
      </c>
      <c r="C83" s="5" t="s">
        <v>23</v>
      </c>
      <c r="D83" s="5" t="s">
        <v>23</v>
      </c>
      <c r="E83" s="5" t="s">
        <v>20</v>
      </c>
      <c r="F83" s="5" t="s">
        <v>20</v>
      </c>
      <c r="G83" s="5" t="s">
        <v>20</v>
      </c>
      <c r="H83" s="5" t="s">
        <v>20</v>
      </c>
      <c r="I83" s="5" t="s">
        <v>20</v>
      </c>
      <c r="J83" s="5" t="s">
        <v>20</v>
      </c>
      <c r="K83" s="5" t="s">
        <v>20</v>
      </c>
      <c r="L83" s="5" t="s">
        <v>20</v>
      </c>
      <c r="M83" s="5" t="s">
        <v>20</v>
      </c>
      <c r="N83" s="5" t="s">
        <v>20</v>
      </c>
      <c r="O83" s="5" t="s">
        <v>20</v>
      </c>
      <c r="P83" s="6">
        <f t="shared" si="0"/>
        <v>15.384615384615385</v>
      </c>
      <c r="Q83" s="6">
        <v>0</v>
      </c>
      <c r="R83" s="9"/>
      <c r="S83" s="41" t="s">
        <v>143</v>
      </c>
    </row>
    <row r="84" spans="1:19" ht="13.2" x14ac:dyDescent="0.25">
      <c r="A84" s="12" t="s">
        <v>184</v>
      </c>
      <c r="B84" s="3" t="s">
        <v>185</v>
      </c>
      <c r="C84" s="5" t="s">
        <v>23</v>
      </c>
      <c r="D84" s="5" t="s">
        <v>23</v>
      </c>
      <c r="E84" s="5" t="s">
        <v>20</v>
      </c>
      <c r="F84" s="5" t="s">
        <v>20</v>
      </c>
      <c r="G84" s="5" t="s">
        <v>20</v>
      </c>
      <c r="H84" s="5" t="s">
        <v>20</v>
      </c>
      <c r="I84" s="5" t="s">
        <v>20</v>
      </c>
      <c r="J84" s="5" t="s">
        <v>20</v>
      </c>
      <c r="K84" s="5" t="s">
        <v>20</v>
      </c>
      <c r="L84" s="5" t="s">
        <v>20</v>
      </c>
      <c r="M84" s="5" t="s">
        <v>20</v>
      </c>
      <c r="N84" s="5" t="s">
        <v>20</v>
      </c>
      <c r="O84" s="5" t="s">
        <v>20</v>
      </c>
      <c r="P84" s="6">
        <f t="shared" si="0"/>
        <v>15.384615384615385</v>
      </c>
      <c r="Q84" s="6">
        <v>0</v>
      </c>
      <c r="R84" s="7"/>
      <c r="S84" s="41" t="s">
        <v>143</v>
      </c>
    </row>
    <row r="85" spans="1:19" ht="13.2" x14ac:dyDescent="0.25">
      <c r="A85" s="12" t="s">
        <v>186</v>
      </c>
      <c r="B85" s="12" t="s">
        <v>187</v>
      </c>
      <c r="C85" s="5" t="s">
        <v>23</v>
      </c>
      <c r="D85" s="5" t="s">
        <v>23</v>
      </c>
      <c r="E85" s="5" t="s">
        <v>20</v>
      </c>
      <c r="F85" s="5" t="s">
        <v>20</v>
      </c>
      <c r="G85" s="5" t="s">
        <v>20</v>
      </c>
      <c r="H85" s="5" t="s">
        <v>20</v>
      </c>
      <c r="I85" s="5" t="s">
        <v>20</v>
      </c>
      <c r="J85" s="5" t="s">
        <v>20</v>
      </c>
      <c r="K85" s="5" t="s">
        <v>20</v>
      </c>
      <c r="L85" s="5" t="s">
        <v>20</v>
      </c>
      <c r="M85" s="5" t="s">
        <v>20</v>
      </c>
      <c r="N85" s="5" t="s">
        <v>20</v>
      </c>
      <c r="O85" s="5" t="s">
        <v>20</v>
      </c>
      <c r="P85" s="6">
        <f t="shared" si="0"/>
        <v>15.384615384615385</v>
      </c>
      <c r="Q85" s="6">
        <v>1</v>
      </c>
      <c r="R85" s="7"/>
      <c r="S85" s="41" t="s">
        <v>143</v>
      </c>
    </row>
    <row r="86" spans="1:19" ht="13.2" x14ac:dyDescent="0.25">
      <c r="A86" s="12" t="s">
        <v>188</v>
      </c>
      <c r="B86" s="12" t="s">
        <v>189</v>
      </c>
      <c r="C86" s="5" t="s">
        <v>23</v>
      </c>
      <c r="D86" s="5" t="s">
        <v>23</v>
      </c>
      <c r="E86" s="5" t="s">
        <v>20</v>
      </c>
      <c r="F86" s="5" t="s">
        <v>20</v>
      </c>
      <c r="G86" s="5" t="s">
        <v>20</v>
      </c>
      <c r="H86" s="5" t="s">
        <v>20</v>
      </c>
      <c r="I86" s="5" t="s">
        <v>20</v>
      </c>
      <c r="J86" s="5" t="s">
        <v>20</v>
      </c>
      <c r="K86" s="5" t="s">
        <v>20</v>
      </c>
      <c r="L86" s="5" t="s">
        <v>20</v>
      </c>
      <c r="M86" s="5" t="s">
        <v>20</v>
      </c>
      <c r="N86" s="5" t="s">
        <v>20</v>
      </c>
      <c r="O86" s="5" t="s">
        <v>20</v>
      </c>
      <c r="P86" s="6">
        <f t="shared" si="0"/>
        <v>15.384615384615385</v>
      </c>
      <c r="Q86" s="6">
        <v>2</v>
      </c>
      <c r="R86" s="7"/>
      <c r="S86" s="41" t="s">
        <v>143</v>
      </c>
    </row>
    <row r="87" spans="1:19" ht="13.2" x14ac:dyDescent="0.25">
      <c r="A87" s="14" t="s">
        <v>190</v>
      </c>
      <c r="B87" s="3" t="s">
        <v>191</v>
      </c>
      <c r="C87" s="5" t="s">
        <v>23</v>
      </c>
      <c r="D87" s="5" t="s">
        <v>23</v>
      </c>
      <c r="E87" s="5" t="s">
        <v>20</v>
      </c>
      <c r="F87" s="5" t="s">
        <v>20</v>
      </c>
      <c r="G87" s="5" t="s">
        <v>20</v>
      </c>
      <c r="H87" s="5" t="s">
        <v>20</v>
      </c>
      <c r="I87" s="5" t="s">
        <v>20</v>
      </c>
      <c r="J87" s="5" t="s">
        <v>20</v>
      </c>
      <c r="K87" s="5" t="s">
        <v>20</v>
      </c>
      <c r="L87" s="5" t="s">
        <v>20</v>
      </c>
      <c r="M87" s="5" t="s">
        <v>20</v>
      </c>
      <c r="N87" s="5" t="s">
        <v>20</v>
      </c>
      <c r="O87" s="5" t="s">
        <v>20</v>
      </c>
      <c r="P87" s="6">
        <f t="shared" si="0"/>
        <v>15.384615384615385</v>
      </c>
      <c r="Q87" s="6">
        <v>0</v>
      </c>
      <c r="R87" s="7"/>
      <c r="S87" s="41" t="s">
        <v>143</v>
      </c>
    </row>
    <row r="88" spans="1:19" ht="13.2" x14ac:dyDescent="0.25">
      <c r="A88" s="14" t="s">
        <v>192</v>
      </c>
      <c r="B88" s="12" t="s">
        <v>193</v>
      </c>
      <c r="C88" s="5" t="s">
        <v>23</v>
      </c>
      <c r="D88" s="5" t="s">
        <v>20</v>
      </c>
      <c r="E88" s="5" t="s">
        <v>20</v>
      </c>
      <c r="F88" s="5" t="s">
        <v>20</v>
      </c>
      <c r="G88" s="5" t="s">
        <v>20</v>
      </c>
      <c r="H88" s="5" t="s">
        <v>20</v>
      </c>
      <c r="I88" s="5" t="s">
        <v>20</v>
      </c>
      <c r="J88" s="5" t="s">
        <v>20</v>
      </c>
      <c r="K88" s="5" t="s">
        <v>20</v>
      </c>
      <c r="L88" s="5" t="s">
        <v>20</v>
      </c>
      <c r="M88" s="5" t="s">
        <v>20</v>
      </c>
      <c r="N88" s="5" t="s">
        <v>20</v>
      </c>
      <c r="O88" s="5" t="s">
        <v>20</v>
      </c>
      <c r="P88" s="6">
        <f t="shared" si="0"/>
        <v>7.6923076923076925</v>
      </c>
      <c r="Q88" s="6">
        <v>1</v>
      </c>
      <c r="R88" s="7"/>
      <c r="S88" s="41" t="s">
        <v>143</v>
      </c>
    </row>
    <row r="89" spans="1:19" ht="13.2" x14ac:dyDescent="0.25">
      <c r="A89" s="14" t="s">
        <v>194</v>
      </c>
      <c r="B89" s="12" t="s">
        <v>195</v>
      </c>
      <c r="C89" s="5" t="s">
        <v>23</v>
      </c>
      <c r="D89" s="5" t="s">
        <v>20</v>
      </c>
      <c r="E89" s="5" t="s">
        <v>20</v>
      </c>
      <c r="F89" s="5" t="s">
        <v>20</v>
      </c>
      <c r="G89" s="5" t="s">
        <v>20</v>
      </c>
      <c r="H89" s="5" t="s">
        <v>20</v>
      </c>
      <c r="I89" s="5" t="s">
        <v>20</v>
      </c>
      <c r="J89" s="5" t="s">
        <v>20</v>
      </c>
      <c r="K89" s="5" t="s">
        <v>20</v>
      </c>
      <c r="L89" s="5" t="s">
        <v>20</v>
      </c>
      <c r="M89" s="5" t="s">
        <v>20</v>
      </c>
      <c r="N89" s="5" t="s">
        <v>20</v>
      </c>
      <c r="O89" s="5" t="s">
        <v>20</v>
      </c>
      <c r="P89" s="6">
        <f t="shared" si="0"/>
        <v>7.6923076923076925</v>
      </c>
      <c r="Q89" s="6">
        <v>1</v>
      </c>
      <c r="R89" s="9"/>
      <c r="S89" s="41" t="s">
        <v>143</v>
      </c>
    </row>
    <row r="90" spans="1:19" ht="13.2" x14ac:dyDescent="0.25">
      <c r="A90" s="14" t="s">
        <v>196</v>
      </c>
      <c r="B90" s="12" t="s">
        <v>197</v>
      </c>
      <c r="C90" s="5" t="s">
        <v>23</v>
      </c>
      <c r="D90" s="5" t="s">
        <v>23</v>
      </c>
      <c r="E90" s="5" t="s">
        <v>20</v>
      </c>
      <c r="F90" s="5" t="s">
        <v>20</v>
      </c>
      <c r="G90" s="5" t="s">
        <v>20</v>
      </c>
      <c r="H90" s="5" t="s">
        <v>20</v>
      </c>
      <c r="I90" s="5" t="s">
        <v>20</v>
      </c>
      <c r="J90" s="5" t="s">
        <v>20</v>
      </c>
      <c r="K90" s="5" t="s">
        <v>20</v>
      </c>
      <c r="L90" s="5" t="s">
        <v>20</v>
      </c>
      <c r="M90" s="5" t="s">
        <v>20</v>
      </c>
      <c r="N90" s="5" t="s">
        <v>20</v>
      </c>
      <c r="O90" s="5" t="s">
        <v>20</v>
      </c>
      <c r="P90" s="6">
        <f t="shared" si="0"/>
        <v>15.384615384615385</v>
      </c>
      <c r="Q90" s="6">
        <v>1</v>
      </c>
      <c r="R90" s="7"/>
      <c r="S90" s="41" t="s">
        <v>143</v>
      </c>
    </row>
    <row r="91" spans="1:19" ht="13.2" x14ac:dyDescent="0.25">
      <c r="A91" s="14" t="s">
        <v>198</v>
      </c>
      <c r="B91" s="12" t="s">
        <v>199</v>
      </c>
      <c r="C91" s="5" t="s">
        <v>23</v>
      </c>
      <c r="D91" s="5" t="s">
        <v>23</v>
      </c>
      <c r="E91" s="5" t="s">
        <v>20</v>
      </c>
      <c r="F91" s="5" t="s">
        <v>20</v>
      </c>
      <c r="G91" s="5" t="s">
        <v>20</v>
      </c>
      <c r="H91" s="5" t="s">
        <v>20</v>
      </c>
      <c r="I91" s="5" t="s">
        <v>20</v>
      </c>
      <c r="J91" s="5" t="s">
        <v>20</v>
      </c>
      <c r="K91" s="5" t="s">
        <v>20</v>
      </c>
      <c r="L91" s="5" t="s">
        <v>20</v>
      </c>
      <c r="M91" s="5" t="s">
        <v>20</v>
      </c>
      <c r="N91" s="5" t="s">
        <v>20</v>
      </c>
      <c r="O91" s="5" t="s">
        <v>20</v>
      </c>
      <c r="P91" s="6">
        <f t="shared" si="0"/>
        <v>15.384615384615385</v>
      </c>
      <c r="Q91" s="6">
        <v>1</v>
      </c>
      <c r="R91" s="9"/>
      <c r="S91" s="41" t="s">
        <v>143</v>
      </c>
    </row>
    <row r="92" spans="1:19" ht="13.2" x14ac:dyDescent="0.25">
      <c r="A92" s="14" t="s">
        <v>200</v>
      </c>
      <c r="B92" s="12" t="s">
        <v>201</v>
      </c>
      <c r="C92" s="5" t="s">
        <v>23</v>
      </c>
      <c r="D92" s="5" t="s">
        <v>23</v>
      </c>
      <c r="E92" s="5" t="s">
        <v>23</v>
      </c>
      <c r="F92" s="5" t="s">
        <v>23</v>
      </c>
      <c r="G92" s="5" t="s">
        <v>23</v>
      </c>
      <c r="H92" s="5" t="s">
        <v>23</v>
      </c>
      <c r="I92" s="5" t="s">
        <v>23</v>
      </c>
      <c r="J92" s="5" t="s">
        <v>23</v>
      </c>
      <c r="K92" s="5" t="s">
        <v>23</v>
      </c>
      <c r="L92" s="5" t="s">
        <v>23</v>
      </c>
      <c r="M92" s="5" t="s">
        <v>23</v>
      </c>
      <c r="N92" s="5" t="s">
        <v>23</v>
      </c>
      <c r="O92" s="5" t="s">
        <v>20</v>
      </c>
      <c r="P92" s="6">
        <f t="shared" si="0"/>
        <v>92.307692307692307</v>
      </c>
      <c r="Q92" s="6">
        <v>0</v>
      </c>
      <c r="R92" s="7"/>
      <c r="S92" s="42" t="s">
        <v>364</v>
      </c>
    </row>
    <row r="93" spans="1:19" ht="13.2" x14ac:dyDescent="0.25">
      <c r="A93" s="14" t="s">
        <v>202</v>
      </c>
      <c r="B93" s="12" t="s">
        <v>203</v>
      </c>
      <c r="C93" s="5" t="s">
        <v>23</v>
      </c>
      <c r="D93" s="5" t="s">
        <v>20</v>
      </c>
      <c r="E93" s="5" t="s">
        <v>20</v>
      </c>
      <c r="F93" s="5" t="s">
        <v>20</v>
      </c>
      <c r="G93" s="5" t="s">
        <v>20</v>
      </c>
      <c r="H93" s="5" t="s">
        <v>20</v>
      </c>
      <c r="I93" s="5" t="s">
        <v>20</v>
      </c>
      <c r="J93" s="5" t="s">
        <v>20</v>
      </c>
      <c r="K93" s="5" t="s">
        <v>20</v>
      </c>
      <c r="L93" s="5" t="s">
        <v>20</v>
      </c>
      <c r="M93" s="5" t="s">
        <v>20</v>
      </c>
      <c r="N93" s="5" t="s">
        <v>20</v>
      </c>
      <c r="O93" s="5" t="s">
        <v>20</v>
      </c>
      <c r="P93" s="6">
        <f t="shared" si="0"/>
        <v>7.6923076923076925</v>
      </c>
      <c r="Q93" s="6">
        <v>1</v>
      </c>
      <c r="R93" s="9"/>
      <c r="S93" s="42" t="s">
        <v>364</v>
      </c>
    </row>
    <row r="94" spans="1:19" ht="13.2" x14ac:dyDescent="0.25">
      <c r="A94" s="14" t="s">
        <v>204</v>
      </c>
      <c r="B94" s="12" t="s">
        <v>205</v>
      </c>
      <c r="C94" s="5" t="s">
        <v>23</v>
      </c>
      <c r="D94" s="5" t="s">
        <v>20</v>
      </c>
      <c r="E94" s="5" t="s">
        <v>20</v>
      </c>
      <c r="F94" s="5" t="s">
        <v>20</v>
      </c>
      <c r="G94" s="5" t="s">
        <v>20</v>
      </c>
      <c r="H94" s="5" t="s">
        <v>20</v>
      </c>
      <c r="I94" s="5" t="s">
        <v>20</v>
      </c>
      <c r="J94" s="5" t="s">
        <v>20</v>
      </c>
      <c r="K94" s="5" t="s">
        <v>20</v>
      </c>
      <c r="L94" s="5" t="s">
        <v>20</v>
      </c>
      <c r="M94" s="5" t="s">
        <v>20</v>
      </c>
      <c r="N94" s="5" t="s">
        <v>20</v>
      </c>
      <c r="O94" s="5" t="s">
        <v>20</v>
      </c>
      <c r="P94" s="6">
        <f t="shared" si="0"/>
        <v>7.6923076923076925</v>
      </c>
      <c r="Q94" s="6">
        <v>1</v>
      </c>
      <c r="R94" s="7"/>
      <c r="S94" s="42" t="s">
        <v>364</v>
      </c>
    </row>
    <row r="95" spans="1:19" ht="13.2" x14ac:dyDescent="0.25">
      <c r="A95" s="12" t="s">
        <v>206</v>
      </c>
      <c r="B95" s="12" t="s">
        <v>207</v>
      </c>
      <c r="C95" s="5" t="s">
        <v>23</v>
      </c>
      <c r="D95" s="5" t="s">
        <v>20</v>
      </c>
      <c r="E95" s="5" t="s">
        <v>20</v>
      </c>
      <c r="F95" s="5" t="s">
        <v>20</v>
      </c>
      <c r="G95" s="5" t="s">
        <v>20</v>
      </c>
      <c r="H95" s="5" t="s">
        <v>20</v>
      </c>
      <c r="I95" s="5" t="s">
        <v>20</v>
      </c>
      <c r="J95" s="5" t="s">
        <v>20</v>
      </c>
      <c r="K95" s="5" t="s">
        <v>20</v>
      </c>
      <c r="L95" s="5" t="s">
        <v>20</v>
      </c>
      <c r="M95" s="5" t="s">
        <v>20</v>
      </c>
      <c r="N95" s="5" t="s">
        <v>20</v>
      </c>
      <c r="O95" s="5" t="s">
        <v>20</v>
      </c>
      <c r="P95" s="6">
        <f t="shared" si="0"/>
        <v>7.6923076923076925</v>
      </c>
      <c r="Q95" s="6">
        <v>1</v>
      </c>
      <c r="R95" s="7"/>
      <c r="S95" s="42" t="s">
        <v>364</v>
      </c>
    </row>
    <row r="96" spans="1:19" ht="13.2" x14ac:dyDescent="0.25">
      <c r="A96" s="12" t="s">
        <v>208</v>
      </c>
      <c r="B96" s="12" t="s">
        <v>209</v>
      </c>
      <c r="C96" s="5" t="s">
        <v>23</v>
      </c>
      <c r="D96" s="5" t="s">
        <v>23</v>
      </c>
      <c r="E96" s="5" t="s">
        <v>20</v>
      </c>
      <c r="F96" s="5" t="s">
        <v>20</v>
      </c>
      <c r="G96" s="5" t="s">
        <v>20</v>
      </c>
      <c r="H96" s="5" t="s">
        <v>20</v>
      </c>
      <c r="I96" s="5" t="s">
        <v>20</v>
      </c>
      <c r="J96" s="5" t="s">
        <v>20</v>
      </c>
      <c r="K96" s="5" t="s">
        <v>20</v>
      </c>
      <c r="L96" s="5" t="s">
        <v>20</v>
      </c>
      <c r="M96" s="5" t="s">
        <v>20</v>
      </c>
      <c r="N96" s="5" t="s">
        <v>20</v>
      </c>
      <c r="O96" s="5" t="s">
        <v>20</v>
      </c>
      <c r="P96" s="6">
        <f t="shared" si="0"/>
        <v>15.384615384615385</v>
      </c>
      <c r="Q96" s="6">
        <v>0</v>
      </c>
      <c r="R96" s="7"/>
      <c r="S96" s="42" t="s">
        <v>364</v>
      </c>
    </row>
    <row r="97" spans="1:19" ht="13.2" x14ac:dyDescent="0.25">
      <c r="A97" s="12" t="s">
        <v>210</v>
      </c>
      <c r="B97" s="3" t="s">
        <v>211</v>
      </c>
      <c r="C97" s="5" t="s">
        <v>23</v>
      </c>
      <c r="D97" s="5" t="s">
        <v>23</v>
      </c>
      <c r="E97" s="5" t="s">
        <v>23</v>
      </c>
      <c r="F97" s="5" t="s">
        <v>23</v>
      </c>
      <c r="G97" s="5" t="s">
        <v>23</v>
      </c>
      <c r="H97" s="5" t="s">
        <v>20</v>
      </c>
      <c r="I97" s="5" t="s">
        <v>20</v>
      </c>
      <c r="J97" s="5" t="s">
        <v>20</v>
      </c>
      <c r="K97" s="5" t="s">
        <v>20</v>
      </c>
      <c r="L97" s="5" t="s">
        <v>20</v>
      </c>
      <c r="M97" s="5" t="s">
        <v>20</v>
      </c>
      <c r="N97" s="5" t="s">
        <v>20</v>
      </c>
      <c r="O97" s="5" t="s">
        <v>20</v>
      </c>
      <c r="P97" s="6">
        <f t="shared" si="0"/>
        <v>38.461538461538467</v>
      </c>
      <c r="Q97" s="6">
        <v>0</v>
      </c>
      <c r="R97" s="7"/>
      <c r="S97" s="42" t="s">
        <v>364</v>
      </c>
    </row>
    <row r="98" spans="1:19" ht="13.2" x14ac:dyDescent="0.25">
      <c r="A98" s="12" t="s">
        <v>212</v>
      </c>
      <c r="B98" s="3" t="s">
        <v>213</v>
      </c>
      <c r="C98" s="5" t="s">
        <v>20</v>
      </c>
      <c r="D98" s="5" t="s">
        <v>20</v>
      </c>
      <c r="E98" s="5" t="s">
        <v>20</v>
      </c>
      <c r="F98" s="5" t="s">
        <v>20</v>
      </c>
      <c r="G98" s="5" t="s">
        <v>20</v>
      </c>
      <c r="H98" s="5" t="s">
        <v>20</v>
      </c>
      <c r="I98" s="5" t="s">
        <v>20</v>
      </c>
      <c r="J98" s="5" t="s">
        <v>20</v>
      </c>
      <c r="K98" s="5" t="s">
        <v>20</v>
      </c>
      <c r="L98" s="5" t="s">
        <v>20</v>
      </c>
      <c r="M98" s="5" t="s">
        <v>20</v>
      </c>
      <c r="N98" s="5" t="s">
        <v>20</v>
      </c>
      <c r="O98" s="5" t="s">
        <v>20</v>
      </c>
      <c r="P98" s="6">
        <f t="shared" si="0"/>
        <v>0</v>
      </c>
      <c r="Q98" s="6">
        <v>2</v>
      </c>
      <c r="R98" s="9"/>
      <c r="S98" s="42" t="s">
        <v>364</v>
      </c>
    </row>
    <row r="99" spans="1:19" ht="13.2" x14ac:dyDescent="0.25">
      <c r="A99" s="12" t="s">
        <v>214</v>
      </c>
      <c r="B99" s="12" t="s">
        <v>215</v>
      </c>
      <c r="C99" s="5" t="s">
        <v>23</v>
      </c>
      <c r="D99" s="5" t="s">
        <v>20</v>
      </c>
      <c r="E99" s="5" t="s">
        <v>20</v>
      </c>
      <c r="F99" s="5" t="s">
        <v>20</v>
      </c>
      <c r="G99" s="5" t="s">
        <v>20</v>
      </c>
      <c r="H99" s="5" t="s">
        <v>20</v>
      </c>
      <c r="I99" s="5" t="s">
        <v>20</v>
      </c>
      <c r="J99" s="5" t="s">
        <v>20</v>
      </c>
      <c r="K99" s="5" t="s">
        <v>20</v>
      </c>
      <c r="L99" s="5" t="s">
        <v>20</v>
      </c>
      <c r="M99" s="5" t="s">
        <v>20</v>
      </c>
      <c r="N99" s="5" t="s">
        <v>20</v>
      </c>
      <c r="O99" s="5" t="s">
        <v>20</v>
      </c>
      <c r="P99" s="6">
        <f t="shared" si="0"/>
        <v>7.6923076923076925</v>
      </c>
      <c r="Q99" s="6">
        <v>1</v>
      </c>
      <c r="R99" s="7"/>
      <c r="S99" s="42" t="s">
        <v>364</v>
      </c>
    </row>
    <row r="100" spans="1:19" ht="13.2" x14ac:dyDescent="0.25">
      <c r="A100" s="12" t="s">
        <v>216</v>
      </c>
      <c r="B100" s="12" t="s">
        <v>217</v>
      </c>
      <c r="C100" s="5" t="s">
        <v>23</v>
      </c>
      <c r="D100" s="5" t="s">
        <v>20</v>
      </c>
      <c r="E100" s="5" t="s">
        <v>20</v>
      </c>
      <c r="F100" s="5" t="s">
        <v>20</v>
      </c>
      <c r="G100" s="5" t="s">
        <v>20</v>
      </c>
      <c r="H100" s="5" t="s">
        <v>20</v>
      </c>
      <c r="I100" s="5" t="s">
        <v>20</v>
      </c>
      <c r="J100" s="5" t="s">
        <v>20</v>
      </c>
      <c r="K100" s="5" t="s">
        <v>20</v>
      </c>
      <c r="L100" s="5" t="s">
        <v>20</v>
      </c>
      <c r="M100" s="5" t="s">
        <v>20</v>
      </c>
      <c r="N100" s="5" t="s">
        <v>20</v>
      </c>
      <c r="O100" s="5" t="s">
        <v>20</v>
      </c>
      <c r="P100" s="6">
        <f t="shared" si="0"/>
        <v>7.6923076923076925</v>
      </c>
      <c r="Q100" s="6">
        <v>1</v>
      </c>
      <c r="R100" s="7"/>
      <c r="S100" s="42" t="s">
        <v>364</v>
      </c>
    </row>
    <row r="101" spans="1:19" ht="13.2" x14ac:dyDescent="0.25">
      <c r="A101" s="12" t="s">
        <v>218</v>
      </c>
      <c r="B101" s="12" t="s">
        <v>219</v>
      </c>
      <c r="C101" s="5" t="s">
        <v>23</v>
      </c>
      <c r="D101" s="5" t="s">
        <v>20</v>
      </c>
      <c r="E101" s="5" t="s">
        <v>20</v>
      </c>
      <c r="F101" s="5" t="s">
        <v>20</v>
      </c>
      <c r="G101" s="5" t="s">
        <v>20</v>
      </c>
      <c r="H101" s="5" t="s">
        <v>20</v>
      </c>
      <c r="I101" s="5" t="s">
        <v>20</v>
      </c>
      <c r="J101" s="5" t="s">
        <v>20</v>
      </c>
      <c r="K101" s="5" t="s">
        <v>20</v>
      </c>
      <c r="L101" s="5" t="s">
        <v>20</v>
      </c>
      <c r="M101" s="5" t="s">
        <v>20</v>
      </c>
      <c r="N101" s="5" t="s">
        <v>20</v>
      </c>
      <c r="O101" s="5" t="s">
        <v>20</v>
      </c>
      <c r="P101" s="6">
        <f t="shared" si="0"/>
        <v>7.6923076923076925</v>
      </c>
      <c r="Q101" s="6">
        <v>1</v>
      </c>
      <c r="R101" s="7"/>
      <c r="S101" s="42" t="s">
        <v>364</v>
      </c>
    </row>
    <row r="102" spans="1:19" ht="13.2" x14ac:dyDescent="0.25">
      <c r="A102" s="14" t="s">
        <v>220</v>
      </c>
      <c r="B102" s="12" t="s">
        <v>221</v>
      </c>
      <c r="C102" s="5" t="s">
        <v>23</v>
      </c>
      <c r="D102" s="5" t="s">
        <v>23</v>
      </c>
      <c r="E102" s="5" t="s">
        <v>20</v>
      </c>
      <c r="F102" s="5" t="s">
        <v>20</v>
      </c>
      <c r="G102" s="5" t="s">
        <v>20</v>
      </c>
      <c r="H102" s="5" t="s">
        <v>20</v>
      </c>
      <c r="I102" s="5" t="s">
        <v>20</v>
      </c>
      <c r="J102" s="5" t="s">
        <v>20</v>
      </c>
      <c r="K102" s="5" t="s">
        <v>20</v>
      </c>
      <c r="L102" s="5" t="s">
        <v>20</v>
      </c>
      <c r="M102" s="5" t="s">
        <v>20</v>
      </c>
      <c r="N102" s="5" t="s">
        <v>20</v>
      </c>
      <c r="O102" s="5" t="s">
        <v>20</v>
      </c>
      <c r="P102" s="6">
        <f t="shared" si="0"/>
        <v>15.384615384615385</v>
      </c>
      <c r="Q102" s="6">
        <v>0</v>
      </c>
      <c r="R102" s="9"/>
      <c r="S102" s="42" t="s">
        <v>364</v>
      </c>
    </row>
    <row r="103" spans="1:19" ht="13.2" x14ac:dyDescent="0.25">
      <c r="A103" s="12" t="s">
        <v>222</v>
      </c>
      <c r="B103" s="12" t="s">
        <v>223</v>
      </c>
      <c r="C103" s="5" t="s">
        <v>23</v>
      </c>
      <c r="D103" s="5" t="s">
        <v>23</v>
      </c>
      <c r="E103" s="5" t="s">
        <v>23</v>
      </c>
      <c r="F103" s="5" t="s">
        <v>23</v>
      </c>
      <c r="G103" s="5" t="s">
        <v>23</v>
      </c>
      <c r="H103" s="5" t="s">
        <v>20</v>
      </c>
      <c r="I103" s="5" t="s">
        <v>20</v>
      </c>
      <c r="J103" s="5" t="s">
        <v>20</v>
      </c>
      <c r="K103" s="5" t="s">
        <v>20</v>
      </c>
      <c r="L103" s="5" t="s">
        <v>20</v>
      </c>
      <c r="M103" s="5" t="s">
        <v>20</v>
      </c>
      <c r="N103" s="5" t="s">
        <v>20</v>
      </c>
      <c r="O103" s="5" t="s">
        <v>20</v>
      </c>
      <c r="P103" s="6">
        <f t="shared" si="0"/>
        <v>38.461538461538467</v>
      </c>
      <c r="Q103" s="6">
        <v>0</v>
      </c>
      <c r="R103" s="7"/>
      <c r="S103" s="42" t="s">
        <v>364</v>
      </c>
    </row>
    <row r="104" spans="1:19" ht="13.2" x14ac:dyDescent="0.25">
      <c r="A104" s="12" t="s">
        <v>224</v>
      </c>
      <c r="B104" s="12" t="s">
        <v>225</v>
      </c>
      <c r="C104" s="5" t="s">
        <v>23</v>
      </c>
      <c r="D104" s="5" t="s">
        <v>23</v>
      </c>
      <c r="E104" s="5" t="s">
        <v>23</v>
      </c>
      <c r="F104" s="5" t="s">
        <v>23</v>
      </c>
      <c r="G104" s="5" t="s">
        <v>20</v>
      </c>
      <c r="H104" s="5" t="s">
        <v>20</v>
      </c>
      <c r="I104" s="5" t="s">
        <v>20</v>
      </c>
      <c r="J104" s="5" t="s">
        <v>20</v>
      </c>
      <c r="K104" s="5" t="s">
        <v>20</v>
      </c>
      <c r="L104" s="5" t="s">
        <v>20</v>
      </c>
      <c r="M104" s="5" t="s">
        <v>20</v>
      </c>
      <c r="N104" s="5" t="s">
        <v>20</v>
      </c>
      <c r="O104" s="5" t="s">
        <v>20</v>
      </c>
      <c r="P104" s="6">
        <f t="shared" si="0"/>
        <v>30.76923076923077</v>
      </c>
      <c r="Q104" s="6">
        <v>1</v>
      </c>
      <c r="R104" s="7"/>
      <c r="S104" s="42" t="s">
        <v>364</v>
      </c>
    </row>
    <row r="105" spans="1:19" ht="13.2" x14ac:dyDescent="0.25">
      <c r="A105" s="14" t="s">
        <v>226</v>
      </c>
      <c r="B105" s="12" t="s">
        <v>227</v>
      </c>
      <c r="C105" s="5" t="s">
        <v>23</v>
      </c>
      <c r="D105" s="5" t="s">
        <v>20</v>
      </c>
      <c r="E105" s="5" t="s">
        <v>20</v>
      </c>
      <c r="F105" s="5" t="s">
        <v>20</v>
      </c>
      <c r="G105" s="5" t="s">
        <v>20</v>
      </c>
      <c r="H105" s="5" t="s">
        <v>20</v>
      </c>
      <c r="I105" s="5" t="s">
        <v>20</v>
      </c>
      <c r="J105" s="5" t="s">
        <v>20</v>
      </c>
      <c r="K105" s="5" t="s">
        <v>20</v>
      </c>
      <c r="L105" s="5" t="s">
        <v>20</v>
      </c>
      <c r="M105" s="5" t="s">
        <v>20</v>
      </c>
      <c r="N105" s="5" t="s">
        <v>20</v>
      </c>
      <c r="O105" s="5" t="s">
        <v>20</v>
      </c>
      <c r="P105" s="6">
        <f t="shared" si="0"/>
        <v>7.6923076923076925</v>
      </c>
      <c r="Q105" s="6">
        <v>1</v>
      </c>
      <c r="R105" s="9"/>
      <c r="S105" s="42" t="s">
        <v>364</v>
      </c>
    </row>
    <row r="106" spans="1:19" ht="13.2" x14ac:dyDescent="0.25">
      <c r="A106" s="12" t="s">
        <v>228</v>
      </c>
      <c r="B106" s="12" t="s">
        <v>229</v>
      </c>
      <c r="C106" s="5" t="s">
        <v>23</v>
      </c>
      <c r="D106" s="5" t="s">
        <v>23</v>
      </c>
      <c r="E106" s="5" t="s">
        <v>20</v>
      </c>
      <c r="F106" s="5" t="s">
        <v>20</v>
      </c>
      <c r="G106" s="5" t="s">
        <v>20</v>
      </c>
      <c r="H106" s="5" t="s">
        <v>20</v>
      </c>
      <c r="I106" s="5" t="s">
        <v>20</v>
      </c>
      <c r="J106" s="5" t="s">
        <v>20</v>
      </c>
      <c r="K106" s="5" t="s">
        <v>20</v>
      </c>
      <c r="L106" s="5" t="s">
        <v>20</v>
      </c>
      <c r="M106" s="5" t="s">
        <v>20</v>
      </c>
      <c r="N106" s="5" t="s">
        <v>20</v>
      </c>
      <c r="O106" s="5" t="s">
        <v>20</v>
      </c>
      <c r="P106" s="6">
        <f t="shared" si="0"/>
        <v>15.384615384615385</v>
      </c>
      <c r="Q106" s="6">
        <v>0</v>
      </c>
      <c r="R106" s="7"/>
      <c r="S106" s="42" t="s">
        <v>364</v>
      </c>
    </row>
    <row r="107" spans="1:19" ht="13.2" x14ac:dyDescent="0.25">
      <c r="A107" s="12" t="s">
        <v>230</v>
      </c>
      <c r="B107" s="12" t="s">
        <v>231</v>
      </c>
      <c r="C107" s="5" t="s">
        <v>23</v>
      </c>
      <c r="D107" s="5" t="s">
        <v>23</v>
      </c>
      <c r="E107" s="5" t="s">
        <v>20</v>
      </c>
      <c r="F107" s="5" t="s">
        <v>20</v>
      </c>
      <c r="G107" s="5" t="s">
        <v>20</v>
      </c>
      <c r="H107" s="5" t="s">
        <v>20</v>
      </c>
      <c r="I107" s="5" t="s">
        <v>20</v>
      </c>
      <c r="J107" s="5" t="s">
        <v>20</v>
      </c>
      <c r="K107" s="5" t="s">
        <v>20</v>
      </c>
      <c r="L107" s="5" t="s">
        <v>20</v>
      </c>
      <c r="M107" s="5" t="s">
        <v>20</v>
      </c>
      <c r="N107" s="5" t="s">
        <v>20</v>
      </c>
      <c r="O107" s="5" t="s">
        <v>20</v>
      </c>
      <c r="P107" s="6">
        <f t="shared" si="0"/>
        <v>15.384615384615385</v>
      </c>
      <c r="Q107" s="6">
        <v>0</v>
      </c>
      <c r="R107" s="9"/>
      <c r="S107" s="42" t="s">
        <v>364</v>
      </c>
    </row>
    <row r="108" spans="1:19" ht="13.2" x14ac:dyDescent="0.25">
      <c r="A108" s="12" t="s">
        <v>232</v>
      </c>
      <c r="B108" s="12" t="s">
        <v>233</v>
      </c>
      <c r="C108" s="5" t="s">
        <v>23</v>
      </c>
      <c r="D108" s="5" t="s">
        <v>23</v>
      </c>
      <c r="E108" s="5" t="s">
        <v>23</v>
      </c>
      <c r="F108" s="5" t="s">
        <v>20</v>
      </c>
      <c r="G108" s="5" t="s">
        <v>20</v>
      </c>
      <c r="H108" s="5" t="s">
        <v>20</v>
      </c>
      <c r="I108" s="5" t="s">
        <v>20</v>
      </c>
      <c r="J108" s="5" t="s">
        <v>20</v>
      </c>
      <c r="K108" s="5" t="s">
        <v>20</v>
      </c>
      <c r="L108" s="5" t="s">
        <v>20</v>
      </c>
      <c r="M108" s="5" t="s">
        <v>20</v>
      </c>
      <c r="N108" s="5" t="s">
        <v>20</v>
      </c>
      <c r="O108" s="5" t="s">
        <v>20</v>
      </c>
      <c r="P108" s="6">
        <f t="shared" si="0"/>
        <v>23.076923076923077</v>
      </c>
      <c r="Q108" s="6">
        <v>1</v>
      </c>
      <c r="R108" s="7"/>
      <c r="S108" s="42" t="s">
        <v>364</v>
      </c>
    </row>
    <row r="109" spans="1:19" ht="13.2" x14ac:dyDescent="0.25">
      <c r="A109" s="12" t="s">
        <v>234</v>
      </c>
      <c r="B109" s="12" t="s">
        <v>235</v>
      </c>
      <c r="C109" s="5" t="s">
        <v>23</v>
      </c>
      <c r="D109" s="5" t="s">
        <v>23</v>
      </c>
      <c r="E109" s="5" t="s">
        <v>23</v>
      </c>
      <c r="F109" s="5" t="s">
        <v>23</v>
      </c>
      <c r="G109" s="5" t="s">
        <v>23</v>
      </c>
      <c r="H109" s="5" t="s">
        <v>23</v>
      </c>
      <c r="I109" s="5" t="s">
        <v>23</v>
      </c>
      <c r="J109" s="5" t="s">
        <v>23</v>
      </c>
      <c r="K109" s="5" t="s">
        <v>20</v>
      </c>
      <c r="L109" s="5" t="s">
        <v>20</v>
      </c>
      <c r="M109" s="5" t="s">
        <v>20</v>
      </c>
      <c r="N109" s="5" t="s">
        <v>20</v>
      </c>
      <c r="O109" s="5" t="s">
        <v>20</v>
      </c>
      <c r="P109" s="6">
        <f t="shared" si="0"/>
        <v>61.53846153846154</v>
      </c>
      <c r="Q109" s="6">
        <v>0</v>
      </c>
      <c r="R109" s="10"/>
      <c r="S109" s="42" t="s">
        <v>364</v>
      </c>
    </row>
    <row r="110" spans="1:19" ht="13.2" x14ac:dyDescent="0.25">
      <c r="A110" s="12" t="s">
        <v>236</v>
      </c>
      <c r="B110" s="3" t="s">
        <v>237</v>
      </c>
      <c r="C110" s="5" t="s">
        <v>23</v>
      </c>
      <c r="D110" s="5" t="s">
        <v>23</v>
      </c>
      <c r="E110" s="5" t="s">
        <v>23</v>
      </c>
      <c r="F110" s="5" t="s">
        <v>23</v>
      </c>
      <c r="G110" s="5" t="s">
        <v>20</v>
      </c>
      <c r="H110" s="5" t="s">
        <v>20</v>
      </c>
      <c r="I110" s="5" t="s">
        <v>20</v>
      </c>
      <c r="J110" s="5" t="s">
        <v>20</v>
      </c>
      <c r="K110" s="5" t="s">
        <v>20</v>
      </c>
      <c r="L110" s="5" t="s">
        <v>20</v>
      </c>
      <c r="M110" s="5" t="s">
        <v>20</v>
      </c>
      <c r="N110" s="5" t="s">
        <v>20</v>
      </c>
      <c r="O110" s="5" t="s">
        <v>20</v>
      </c>
      <c r="P110" s="6">
        <f t="shared" si="0"/>
        <v>30.76923076923077</v>
      </c>
      <c r="Q110" s="6">
        <v>0</v>
      </c>
      <c r="R110" s="9"/>
      <c r="S110" s="42" t="s">
        <v>364</v>
      </c>
    </row>
    <row r="111" spans="1:19" ht="13.2" x14ac:dyDescent="0.25">
      <c r="A111" s="12" t="s">
        <v>238</v>
      </c>
      <c r="B111" s="12" t="s">
        <v>239</v>
      </c>
      <c r="C111" s="5" t="s">
        <v>23</v>
      </c>
      <c r="D111" s="5" t="s">
        <v>23</v>
      </c>
      <c r="E111" s="5" t="s">
        <v>23</v>
      </c>
      <c r="F111" s="5" t="s">
        <v>23</v>
      </c>
      <c r="G111" s="5" t="s">
        <v>20</v>
      </c>
      <c r="H111" s="5" t="s">
        <v>20</v>
      </c>
      <c r="I111" s="5" t="s">
        <v>20</v>
      </c>
      <c r="J111" s="5" t="s">
        <v>20</v>
      </c>
      <c r="K111" s="5" t="s">
        <v>20</v>
      </c>
      <c r="L111" s="5" t="s">
        <v>20</v>
      </c>
      <c r="M111" s="5" t="s">
        <v>20</v>
      </c>
      <c r="N111" s="5" t="s">
        <v>20</v>
      </c>
      <c r="O111" s="5" t="s">
        <v>20</v>
      </c>
      <c r="P111" s="6">
        <f t="shared" si="0"/>
        <v>30.76923076923077</v>
      </c>
      <c r="Q111" s="6">
        <v>1</v>
      </c>
      <c r="R111" s="7"/>
      <c r="S111" s="42" t="s">
        <v>364</v>
      </c>
    </row>
    <row r="112" spans="1:19" ht="13.2" x14ac:dyDescent="0.25">
      <c r="A112" s="14" t="s">
        <v>240</v>
      </c>
      <c r="B112" s="12" t="s">
        <v>241</v>
      </c>
      <c r="C112" s="5" t="s">
        <v>23</v>
      </c>
      <c r="D112" s="5" t="s">
        <v>23</v>
      </c>
      <c r="E112" s="5" t="s">
        <v>23</v>
      </c>
      <c r="F112" s="5" t="s">
        <v>23</v>
      </c>
      <c r="G112" s="5" t="s">
        <v>23</v>
      </c>
      <c r="H112" s="5" t="s">
        <v>20</v>
      </c>
      <c r="I112" s="5" t="s">
        <v>20</v>
      </c>
      <c r="J112" s="5" t="s">
        <v>20</v>
      </c>
      <c r="K112" s="5" t="s">
        <v>20</v>
      </c>
      <c r="L112" s="5" t="s">
        <v>20</v>
      </c>
      <c r="M112" s="5" t="s">
        <v>20</v>
      </c>
      <c r="N112" s="5" t="s">
        <v>20</v>
      </c>
      <c r="O112" s="5" t="s">
        <v>20</v>
      </c>
      <c r="P112" s="6">
        <f t="shared" si="0"/>
        <v>38.461538461538467</v>
      </c>
      <c r="Q112" s="6">
        <v>0</v>
      </c>
      <c r="R112" s="7"/>
      <c r="S112" s="42" t="s">
        <v>364</v>
      </c>
    </row>
    <row r="113" spans="1:19" ht="13.2" x14ac:dyDescent="0.25">
      <c r="A113" s="14" t="s">
        <v>242</v>
      </c>
      <c r="B113" s="12" t="s">
        <v>243</v>
      </c>
      <c r="C113" s="5" t="s">
        <v>23</v>
      </c>
      <c r="D113" s="5" t="s">
        <v>23</v>
      </c>
      <c r="E113" s="5" t="s">
        <v>23</v>
      </c>
      <c r="F113" s="5" t="s">
        <v>23</v>
      </c>
      <c r="G113" s="5" t="s">
        <v>23</v>
      </c>
      <c r="H113" s="5" t="s">
        <v>23</v>
      </c>
      <c r="I113" s="5" t="s">
        <v>23</v>
      </c>
      <c r="J113" s="5" t="s">
        <v>20</v>
      </c>
      <c r="K113" s="5" t="s">
        <v>20</v>
      </c>
      <c r="L113" s="5" t="s">
        <v>20</v>
      </c>
      <c r="M113" s="5" t="s">
        <v>20</v>
      </c>
      <c r="N113" s="5" t="s">
        <v>20</v>
      </c>
      <c r="O113" s="5" t="s">
        <v>20</v>
      </c>
      <c r="P113" s="6">
        <f t="shared" si="0"/>
        <v>53.846153846153847</v>
      </c>
      <c r="Q113" s="6">
        <v>0</v>
      </c>
      <c r="R113" s="7"/>
      <c r="S113" s="42" t="s">
        <v>364</v>
      </c>
    </row>
    <row r="114" spans="1:19" ht="13.2" x14ac:dyDescent="0.25">
      <c r="A114" s="14" t="s">
        <v>244</v>
      </c>
      <c r="B114" s="14" t="s">
        <v>245</v>
      </c>
      <c r="C114" s="5" t="s">
        <v>23</v>
      </c>
      <c r="D114" s="5" t="s">
        <v>23</v>
      </c>
      <c r="E114" s="5" t="s">
        <v>20</v>
      </c>
      <c r="F114" s="5" t="s">
        <v>20</v>
      </c>
      <c r="G114" s="5" t="s">
        <v>20</v>
      </c>
      <c r="H114" s="5" t="s">
        <v>20</v>
      </c>
      <c r="I114" s="5" t="s">
        <v>20</v>
      </c>
      <c r="J114" s="5" t="s">
        <v>20</v>
      </c>
      <c r="K114" s="5" t="s">
        <v>20</v>
      </c>
      <c r="L114" s="5" t="s">
        <v>20</v>
      </c>
      <c r="M114" s="5" t="s">
        <v>20</v>
      </c>
      <c r="N114" s="5" t="s">
        <v>20</v>
      </c>
      <c r="O114" s="5" t="s">
        <v>20</v>
      </c>
      <c r="P114" s="6">
        <f t="shared" si="0"/>
        <v>15.384615384615385</v>
      </c>
      <c r="Q114" s="6">
        <v>1</v>
      </c>
      <c r="R114" s="7"/>
      <c r="S114" s="42" t="s">
        <v>364</v>
      </c>
    </row>
    <row r="115" spans="1:19" ht="13.2" x14ac:dyDescent="0.25">
      <c r="A115" s="4" t="s">
        <v>246</v>
      </c>
      <c r="B115" s="15" t="s">
        <v>247</v>
      </c>
      <c r="C115" s="5" t="s">
        <v>23</v>
      </c>
      <c r="D115" s="5" t="s">
        <v>20</v>
      </c>
      <c r="E115" s="5" t="s">
        <v>20</v>
      </c>
      <c r="F115" s="5" t="s">
        <v>20</v>
      </c>
      <c r="G115" s="5" t="s">
        <v>20</v>
      </c>
      <c r="H115" s="5" t="s">
        <v>20</v>
      </c>
      <c r="I115" s="5" t="s">
        <v>20</v>
      </c>
      <c r="J115" s="5" t="s">
        <v>20</v>
      </c>
      <c r="K115" s="5" t="s">
        <v>20</v>
      </c>
      <c r="L115" s="5" t="s">
        <v>20</v>
      </c>
      <c r="M115" s="5" t="s">
        <v>20</v>
      </c>
      <c r="N115" s="5" t="s">
        <v>20</v>
      </c>
      <c r="O115" s="5" t="s">
        <v>20</v>
      </c>
      <c r="P115" s="6">
        <f t="shared" si="0"/>
        <v>7.6923076923076925</v>
      </c>
      <c r="Q115" s="6">
        <v>1</v>
      </c>
      <c r="R115" s="7"/>
      <c r="S115" s="42" t="s">
        <v>364</v>
      </c>
    </row>
    <row r="116" spans="1:19" ht="13.2" x14ac:dyDescent="0.25">
      <c r="A116" s="3" t="s">
        <v>248</v>
      </c>
      <c r="B116" s="16" t="s">
        <v>249</v>
      </c>
      <c r="C116" s="5" t="s">
        <v>23</v>
      </c>
      <c r="D116" s="5" t="s">
        <v>23</v>
      </c>
      <c r="E116" s="5" t="s">
        <v>20</v>
      </c>
      <c r="F116" s="5" t="s">
        <v>20</v>
      </c>
      <c r="G116" s="5" t="s">
        <v>20</v>
      </c>
      <c r="H116" s="5" t="s">
        <v>20</v>
      </c>
      <c r="I116" s="5" t="s">
        <v>20</v>
      </c>
      <c r="J116" s="5" t="s">
        <v>20</v>
      </c>
      <c r="K116" s="5" t="s">
        <v>20</v>
      </c>
      <c r="L116" s="5" t="s">
        <v>20</v>
      </c>
      <c r="M116" s="5" t="s">
        <v>20</v>
      </c>
      <c r="N116" s="5" t="s">
        <v>20</v>
      </c>
      <c r="O116" s="5" t="s">
        <v>20</v>
      </c>
      <c r="P116" s="6">
        <f t="shared" si="0"/>
        <v>15.384615384615385</v>
      </c>
      <c r="Q116" s="6">
        <v>0</v>
      </c>
      <c r="R116" s="7"/>
      <c r="S116" s="42" t="s">
        <v>364</v>
      </c>
    </row>
    <row r="117" spans="1:19" ht="13.2" x14ac:dyDescent="0.25">
      <c r="A117" s="3" t="s">
        <v>250</v>
      </c>
      <c r="B117" s="16" t="s">
        <v>251</v>
      </c>
      <c r="C117" s="5" t="s">
        <v>23</v>
      </c>
      <c r="D117" s="5" t="s">
        <v>23</v>
      </c>
      <c r="E117" s="5" t="s">
        <v>20</v>
      </c>
      <c r="F117" s="5" t="s">
        <v>20</v>
      </c>
      <c r="G117" s="5" t="s">
        <v>20</v>
      </c>
      <c r="H117" s="5" t="s">
        <v>20</v>
      </c>
      <c r="I117" s="5" t="s">
        <v>20</v>
      </c>
      <c r="J117" s="5" t="s">
        <v>20</v>
      </c>
      <c r="K117" s="5" t="s">
        <v>20</v>
      </c>
      <c r="L117" s="5" t="s">
        <v>20</v>
      </c>
      <c r="M117" s="5" t="s">
        <v>20</v>
      </c>
      <c r="N117" s="5" t="s">
        <v>20</v>
      </c>
      <c r="O117" s="5" t="s">
        <v>20</v>
      </c>
      <c r="P117" s="6">
        <f t="shared" si="0"/>
        <v>15.384615384615385</v>
      </c>
      <c r="Q117" s="6">
        <v>0</v>
      </c>
      <c r="R117" s="7"/>
      <c r="S117" s="42" t="s">
        <v>364</v>
      </c>
    </row>
    <row r="118" spans="1:19" ht="13.2" x14ac:dyDescent="0.25">
      <c r="A118" s="3" t="s">
        <v>252</v>
      </c>
      <c r="B118" s="16" t="s">
        <v>253</v>
      </c>
      <c r="C118" s="5" t="s">
        <v>23</v>
      </c>
      <c r="D118" s="5" t="s">
        <v>20</v>
      </c>
      <c r="E118" s="5" t="s">
        <v>20</v>
      </c>
      <c r="F118" s="5" t="s">
        <v>20</v>
      </c>
      <c r="G118" s="5" t="s">
        <v>20</v>
      </c>
      <c r="H118" s="5" t="s">
        <v>20</v>
      </c>
      <c r="I118" s="5" t="s">
        <v>20</v>
      </c>
      <c r="J118" s="5" t="s">
        <v>20</v>
      </c>
      <c r="K118" s="5" t="s">
        <v>20</v>
      </c>
      <c r="L118" s="5" t="s">
        <v>20</v>
      </c>
      <c r="M118" s="5" t="s">
        <v>20</v>
      </c>
      <c r="N118" s="5" t="s">
        <v>20</v>
      </c>
      <c r="O118" s="5" t="s">
        <v>20</v>
      </c>
      <c r="P118" s="6">
        <f t="shared" si="0"/>
        <v>7.6923076923076925</v>
      </c>
      <c r="Q118" s="6">
        <v>1</v>
      </c>
      <c r="R118" s="7"/>
      <c r="S118" s="42" t="s">
        <v>364</v>
      </c>
    </row>
    <row r="119" spans="1:19" ht="13.2" x14ac:dyDescent="0.25">
      <c r="A119" s="3" t="s">
        <v>254</v>
      </c>
      <c r="B119" s="16" t="s">
        <v>255</v>
      </c>
      <c r="C119" s="5" t="s">
        <v>20</v>
      </c>
      <c r="D119" s="5" t="s">
        <v>20</v>
      </c>
      <c r="E119" s="5" t="s">
        <v>20</v>
      </c>
      <c r="F119" s="5" t="s">
        <v>20</v>
      </c>
      <c r="G119" s="5" t="s">
        <v>20</v>
      </c>
      <c r="H119" s="5" t="s">
        <v>20</v>
      </c>
      <c r="I119" s="5" t="s">
        <v>20</v>
      </c>
      <c r="J119" s="5" t="s">
        <v>20</v>
      </c>
      <c r="K119" s="5" t="s">
        <v>20</v>
      </c>
      <c r="L119" s="5" t="s">
        <v>20</v>
      </c>
      <c r="M119" s="5" t="s">
        <v>20</v>
      </c>
      <c r="N119" s="5" t="s">
        <v>20</v>
      </c>
      <c r="O119" s="5" t="s">
        <v>20</v>
      </c>
      <c r="P119" s="6">
        <f t="shared" si="0"/>
        <v>0</v>
      </c>
      <c r="Q119" s="6">
        <v>2</v>
      </c>
      <c r="R119" s="7"/>
      <c r="S119" s="42" t="s">
        <v>364</v>
      </c>
    </row>
    <row r="120" spans="1:19" ht="13.2" x14ac:dyDescent="0.25">
      <c r="A120" s="3" t="s">
        <v>256</v>
      </c>
      <c r="B120" s="16" t="s">
        <v>257</v>
      </c>
      <c r="C120" s="5" t="s">
        <v>23</v>
      </c>
      <c r="D120" s="5" t="s">
        <v>23</v>
      </c>
      <c r="E120" s="5" t="s">
        <v>20</v>
      </c>
      <c r="F120" s="5" t="s">
        <v>20</v>
      </c>
      <c r="G120" s="5" t="s">
        <v>20</v>
      </c>
      <c r="H120" s="5" t="s">
        <v>20</v>
      </c>
      <c r="I120" s="5" t="s">
        <v>20</v>
      </c>
      <c r="J120" s="5" t="s">
        <v>20</v>
      </c>
      <c r="K120" s="5" t="s">
        <v>20</v>
      </c>
      <c r="L120" s="5" t="s">
        <v>20</v>
      </c>
      <c r="M120" s="5" t="s">
        <v>20</v>
      </c>
      <c r="N120" s="5" t="s">
        <v>20</v>
      </c>
      <c r="O120" s="5" t="s">
        <v>20</v>
      </c>
      <c r="P120" s="6">
        <f t="shared" si="0"/>
        <v>15.384615384615385</v>
      </c>
      <c r="Q120" s="6">
        <v>1</v>
      </c>
      <c r="R120" s="7"/>
      <c r="S120" s="42" t="s">
        <v>364</v>
      </c>
    </row>
    <row r="121" spans="1:19" ht="13.2" x14ac:dyDescent="0.25">
      <c r="A121" s="3" t="s">
        <v>258</v>
      </c>
      <c r="B121" s="16" t="s">
        <v>259</v>
      </c>
      <c r="C121" s="5" t="s">
        <v>23</v>
      </c>
      <c r="D121" s="5" t="s">
        <v>23</v>
      </c>
      <c r="E121" s="5" t="s">
        <v>20</v>
      </c>
      <c r="F121" s="5" t="s">
        <v>20</v>
      </c>
      <c r="G121" s="5" t="s">
        <v>20</v>
      </c>
      <c r="H121" s="5" t="s">
        <v>20</v>
      </c>
      <c r="I121" s="5" t="s">
        <v>20</v>
      </c>
      <c r="J121" s="5" t="s">
        <v>20</v>
      </c>
      <c r="K121" s="5" t="s">
        <v>20</v>
      </c>
      <c r="L121" s="5" t="s">
        <v>20</v>
      </c>
      <c r="M121" s="5" t="s">
        <v>20</v>
      </c>
      <c r="N121" s="5" t="s">
        <v>20</v>
      </c>
      <c r="O121" s="5" t="s">
        <v>20</v>
      </c>
      <c r="P121" s="6">
        <f t="shared" si="0"/>
        <v>15.384615384615385</v>
      </c>
      <c r="Q121" s="6">
        <v>1</v>
      </c>
      <c r="R121" s="7"/>
      <c r="S121" s="42" t="s">
        <v>364</v>
      </c>
    </row>
    <row r="122" spans="1:19" ht="13.2" x14ac:dyDescent="0.25">
      <c r="A122" s="3" t="s">
        <v>260</v>
      </c>
      <c r="B122" s="16" t="s">
        <v>261</v>
      </c>
      <c r="C122" s="5" t="s">
        <v>23</v>
      </c>
      <c r="D122" s="5" t="s">
        <v>23</v>
      </c>
      <c r="E122" s="5" t="s">
        <v>20</v>
      </c>
      <c r="F122" s="5" t="s">
        <v>20</v>
      </c>
      <c r="G122" s="5" t="s">
        <v>20</v>
      </c>
      <c r="H122" s="5" t="s">
        <v>20</v>
      </c>
      <c r="I122" s="5" t="s">
        <v>20</v>
      </c>
      <c r="J122" s="5" t="s">
        <v>20</v>
      </c>
      <c r="K122" s="5" t="s">
        <v>20</v>
      </c>
      <c r="L122" s="5" t="s">
        <v>20</v>
      </c>
      <c r="M122" s="5" t="s">
        <v>20</v>
      </c>
      <c r="N122" s="5" t="s">
        <v>20</v>
      </c>
      <c r="O122" s="5" t="s">
        <v>20</v>
      </c>
      <c r="P122" s="6">
        <f t="shared" si="0"/>
        <v>15.384615384615385</v>
      </c>
      <c r="Q122" s="6">
        <v>0</v>
      </c>
      <c r="R122" s="7"/>
      <c r="S122" s="42" t="s">
        <v>364</v>
      </c>
    </row>
    <row r="123" spans="1:19" ht="13.2" x14ac:dyDescent="0.25">
      <c r="A123" s="3" t="s">
        <v>262</v>
      </c>
      <c r="B123" s="16" t="s">
        <v>263</v>
      </c>
      <c r="C123" s="5" t="s">
        <v>23</v>
      </c>
      <c r="D123" s="5" t="s">
        <v>23</v>
      </c>
      <c r="E123" s="5" t="s">
        <v>23</v>
      </c>
      <c r="F123" s="5" t="s">
        <v>20</v>
      </c>
      <c r="G123" s="5" t="s">
        <v>20</v>
      </c>
      <c r="H123" s="5" t="s">
        <v>20</v>
      </c>
      <c r="I123" s="5" t="s">
        <v>20</v>
      </c>
      <c r="J123" s="5" t="s">
        <v>20</v>
      </c>
      <c r="K123" s="5" t="s">
        <v>20</v>
      </c>
      <c r="L123" s="5" t="s">
        <v>20</v>
      </c>
      <c r="M123" s="5" t="s">
        <v>20</v>
      </c>
      <c r="N123" s="5" t="s">
        <v>20</v>
      </c>
      <c r="O123" s="5" t="s">
        <v>20</v>
      </c>
      <c r="P123" s="6">
        <f t="shared" si="0"/>
        <v>23.076923076923077</v>
      </c>
      <c r="Q123" s="6">
        <v>0</v>
      </c>
      <c r="R123" s="10"/>
      <c r="S123" s="42" t="s">
        <v>364</v>
      </c>
    </row>
    <row r="124" spans="1:19" ht="13.2" x14ac:dyDescent="0.25">
      <c r="A124" s="3" t="s">
        <v>264</v>
      </c>
      <c r="B124" s="16" t="s">
        <v>265</v>
      </c>
      <c r="C124" s="5" t="s">
        <v>23</v>
      </c>
      <c r="D124" s="5" t="s">
        <v>20</v>
      </c>
      <c r="E124" s="5" t="s">
        <v>20</v>
      </c>
      <c r="F124" s="5" t="s">
        <v>20</v>
      </c>
      <c r="G124" s="5" t="s">
        <v>20</v>
      </c>
      <c r="H124" s="5" t="s">
        <v>20</v>
      </c>
      <c r="I124" s="5" t="s">
        <v>20</v>
      </c>
      <c r="J124" s="5" t="s">
        <v>20</v>
      </c>
      <c r="K124" s="5" t="s">
        <v>20</v>
      </c>
      <c r="L124" s="5" t="s">
        <v>20</v>
      </c>
      <c r="M124" s="5" t="s">
        <v>20</v>
      </c>
      <c r="N124" s="5" t="s">
        <v>20</v>
      </c>
      <c r="O124" s="5" t="s">
        <v>20</v>
      </c>
      <c r="P124" s="6">
        <f t="shared" si="0"/>
        <v>7.6923076923076925</v>
      </c>
      <c r="Q124" s="6">
        <v>1</v>
      </c>
      <c r="R124" s="7"/>
      <c r="S124" s="42" t="s">
        <v>153</v>
      </c>
    </row>
    <row r="125" spans="1:19" ht="13.2" x14ac:dyDescent="0.25">
      <c r="A125" s="3" t="s">
        <v>266</v>
      </c>
      <c r="B125" s="16" t="s">
        <v>267</v>
      </c>
      <c r="C125" s="5" t="s">
        <v>23</v>
      </c>
      <c r="D125" s="5" t="s">
        <v>20</v>
      </c>
      <c r="E125" s="5" t="s">
        <v>20</v>
      </c>
      <c r="F125" s="5" t="s">
        <v>20</v>
      </c>
      <c r="G125" s="5" t="s">
        <v>20</v>
      </c>
      <c r="H125" s="5" t="s">
        <v>20</v>
      </c>
      <c r="I125" s="5" t="s">
        <v>20</v>
      </c>
      <c r="J125" s="5" t="s">
        <v>20</v>
      </c>
      <c r="K125" s="5" t="s">
        <v>20</v>
      </c>
      <c r="L125" s="5" t="s">
        <v>20</v>
      </c>
      <c r="M125" s="5" t="s">
        <v>20</v>
      </c>
      <c r="N125" s="5" t="s">
        <v>20</v>
      </c>
      <c r="O125" s="5" t="s">
        <v>20</v>
      </c>
      <c r="P125" s="6">
        <f t="shared" si="0"/>
        <v>7.6923076923076925</v>
      </c>
      <c r="Q125" s="6">
        <v>1</v>
      </c>
      <c r="R125" s="7"/>
      <c r="S125" s="42" t="s">
        <v>153</v>
      </c>
    </row>
    <row r="126" spans="1:19" ht="13.2" x14ac:dyDescent="0.25">
      <c r="A126" s="3" t="s">
        <v>268</v>
      </c>
      <c r="B126" s="16" t="s">
        <v>269</v>
      </c>
      <c r="C126" s="5" t="s">
        <v>23</v>
      </c>
      <c r="D126" s="5" t="s">
        <v>20</v>
      </c>
      <c r="E126" s="5" t="s">
        <v>20</v>
      </c>
      <c r="F126" s="5" t="s">
        <v>20</v>
      </c>
      <c r="G126" s="5" t="s">
        <v>20</v>
      </c>
      <c r="H126" s="5" t="s">
        <v>20</v>
      </c>
      <c r="I126" s="5" t="s">
        <v>20</v>
      </c>
      <c r="J126" s="5" t="s">
        <v>20</v>
      </c>
      <c r="K126" s="5" t="s">
        <v>20</v>
      </c>
      <c r="L126" s="5" t="s">
        <v>20</v>
      </c>
      <c r="M126" s="5" t="s">
        <v>20</v>
      </c>
      <c r="N126" s="5" t="s">
        <v>20</v>
      </c>
      <c r="O126" s="5" t="s">
        <v>20</v>
      </c>
      <c r="P126" s="6">
        <f t="shared" si="0"/>
        <v>7.6923076923076925</v>
      </c>
      <c r="Q126" s="6">
        <v>1</v>
      </c>
      <c r="R126" s="7"/>
      <c r="S126" s="42" t="s">
        <v>153</v>
      </c>
    </row>
    <row r="127" spans="1:19" ht="13.2" x14ac:dyDescent="0.25">
      <c r="A127" s="3" t="s">
        <v>270</v>
      </c>
      <c r="B127" s="16" t="s">
        <v>271</v>
      </c>
      <c r="C127" s="5" t="s">
        <v>23</v>
      </c>
      <c r="D127" s="5" t="s">
        <v>20</v>
      </c>
      <c r="E127" s="5" t="s">
        <v>20</v>
      </c>
      <c r="F127" s="5" t="s">
        <v>20</v>
      </c>
      <c r="G127" s="5" t="s">
        <v>20</v>
      </c>
      <c r="H127" s="5" t="s">
        <v>20</v>
      </c>
      <c r="I127" s="5" t="s">
        <v>20</v>
      </c>
      <c r="J127" s="5" t="s">
        <v>20</v>
      </c>
      <c r="K127" s="5" t="s">
        <v>20</v>
      </c>
      <c r="L127" s="5" t="s">
        <v>20</v>
      </c>
      <c r="M127" s="5" t="s">
        <v>20</v>
      </c>
      <c r="N127" s="5" t="s">
        <v>20</v>
      </c>
      <c r="O127" s="5" t="s">
        <v>20</v>
      </c>
      <c r="P127" s="6">
        <f t="shared" si="0"/>
        <v>7.6923076923076925</v>
      </c>
      <c r="Q127" s="6">
        <v>1</v>
      </c>
      <c r="R127" s="9"/>
      <c r="S127" s="42" t="s">
        <v>153</v>
      </c>
    </row>
    <row r="128" spans="1:19" ht="13.2" x14ac:dyDescent="0.25">
      <c r="A128" s="3" t="s">
        <v>272</v>
      </c>
      <c r="B128" s="16" t="s">
        <v>273</v>
      </c>
      <c r="C128" s="5" t="s">
        <v>23</v>
      </c>
      <c r="D128" s="5" t="s">
        <v>23</v>
      </c>
      <c r="E128" s="5" t="s">
        <v>20</v>
      </c>
      <c r="F128" s="5" t="s">
        <v>20</v>
      </c>
      <c r="G128" s="5" t="s">
        <v>20</v>
      </c>
      <c r="H128" s="5" t="s">
        <v>20</v>
      </c>
      <c r="I128" s="5" t="s">
        <v>20</v>
      </c>
      <c r="J128" s="5" t="s">
        <v>20</v>
      </c>
      <c r="K128" s="5" t="s">
        <v>20</v>
      </c>
      <c r="L128" s="5" t="s">
        <v>20</v>
      </c>
      <c r="M128" s="5" t="s">
        <v>20</v>
      </c>
      <c r="N128" s="5" t="s">
        <v>20</v>
      </c>
      <c r="O128" s="5" t="s">
        <v>20</v>
      </c>
      <c r="P128" s="6">
        <f t="shared" si="0"/>
        <v>15.384615384615385</v>
      </c>
      <c r="Q128" s="6">
        <v>1</v>
      </c>
      <c r="R128" s="7"/>
      <c r="S128" s="42" t="s">
        <v>153</v>
      </c>
    </row>
    <row r="129" spans="1:19" ht="13.2" x14ac:dyDescent="0.25">
      <c r="A129" s="3" t="s">
        <v>274</v>
      </c>
      <c r="B129" s="16" t="s">
        <v>275</v>
      </c>
      <c r="C129" s="5" t="s">
        <v>23</v>
      </c>
      <c r="D129" s="5" t="s">
        <v>20</v>
      </c>
      <c r="E129" s="5" t="s">
        <v>20</v>
      </c>
      <c r="F129" s="5" t="s">
        <v>20</v>
      </c>
      <c r="G129" s="5" t="s">
        <v>20</v>
      </c>
      <c r="H129" s="5" t="s">
        <v>20</v>
      </c>
      <c r="I129" s="5" t="s">
        <v>20</v>
      </c>
      <c r="J129" s="5" t="s">
        <v>20</v>
      </c>
      <c r="K129" s="5" t="s">
        <v>20</v>
      </c>
      <c r="L129" s="5" t="s">
        <v>20</v>
      </c>
      <c r="M129" s="5" t="s">
        <v>20</v>
      </c>
      <c r="N129" s="5" t="s">
        <v>20</v>
      </c>
      <c r="O129" s="5" t="s">
        <v>20</v>
      </c>
      <c r="P129" s="6">
        <f t="shared" si="0"/>
        <v>7.6923076923076925</v>
      </c>
      <c r="Q129" s="6">
        <v>1</v>
      </c>
      <c r="R129" s="7" t="s">
        <v>276</v>
      </c>
      <c r="S129" s="42" t="s">
        <v>153</v>
      </c>
    </row>
    <row r="130" spans="1:19" ht="13.2" x14ac:dyDescent="0.25">
      <c r="A130" s="3" t="s">
        <v>277</v>
      </c>
      <c r="B130" s="16" t="s">
        <v>278</v>
      </c>
      <c r="C130" s="5" t="s">
        <v>23</v>
      </c>
      <c r="D130" s="5" t="s">
        <v>20</v>
      </c>
      <c r="E130" s="5" t="s">
        <v>20</v>
      </c>
      <c r="F130" s="5" t="s">
        <v>20</v>
      </c>
      <c r="G130" s="5" t="s">
        <v>20</v>
      </c>
      <c r="H130" s="5" t="s">
        <v>20</v>
      </c>
      <c r="I130" s="5" t="s">
        <v>20</v>
      </c>
      <c r="J130" s="5" t="s">
        <v>20</v>
      </c>
      <c r="K130" s="5" t="s">
        <v>20</v>
      </c>
      <c r="L130" s="5" t="s">
        <v>20</v>
      </c>
      <c r="M130" s="5" t="s">
        <v>20</v>
      </c>
      <c r="N130" s="5" t="s">
        <v>20</v>
      </c>
      <c r="O130" s="5" t="s">
        <v>20</v>
      </c>
      <c r="P130" s="6">
        <f t="shared" si="0"/>
        <v>7.6923076923076925</v>
      </c>
      <c r="Q130" s="6">
        <v>1</v>
      </c>
      <c r="R130" s="7"/>
      <c r="S130" s="42" t="s">
        <v>153</v>
      </c>
    </row>
    <row r="131" spans="1:19" ht="13.2" x14ac:dyDescent="0.25">
      <c r="A131" s="3" t="s">
        <v>279</v>
      </c>
      <c r="B131" s="16" t="s">
        <v>280</v>
      </c>
      <c r="C131" s="5" t="s">
        <v>23</v>
      </c>
      <c r="D131" s="5" t="s">
        <v>20</v>
      </c>
      <c r="E131" s="5" t="s">
        <v>20</v>
      </c>
      <c r="F131" s="5" t="s">
        <v>20</v>
      </c>
      <c r="G131" s="5" t="s">
        <v>20</v>
      </c>
      <c r="H131" s="5" t="s">
        <v>20</v>
      </c>
      <c r="I131" s="5" t="s">
        <v>20</v>
      </c>
      <c r="J131" s="5" t="s">
        <v>20</v>
      </c>
      <c r="K131" s="5" t="s">
        <v>20</v>
      </c>
      <c r="L131" s="5" t="s">
        <v>20</v>
      </c>
      <c r="M131" s="5" t="s">
        <v>20</v>
      </c>
      <c r="N131" s="5" t="s">
        <v>20</v>
      </c>
      <c r="O131" s="5" t="s">
        <v>20</v>
      </c>
      <c r="P131" s="6">
        <f t="shared" si="0"/>
        <v>7.6923076923076925</v>
      </c>
      <c r="Q131" s="6">
        <v>1</v>
      </c>
      <c r="R131" s="7"/>
      <c r="S131" s="42" t="s">
        <v>153</v>
      </c>
    </row>
    <row r="132" spans="1:19" ht="13.2" x14ac:dyDescent="0.25">
      <c r="A132" s="3" t="s">
        <v>281</v>
      </c>
      <c r="B132" s="16" t="s">
        <v>282</v>
      </c>
      <c r="C132" s="5" t="s">
        <v>23</v>
      </c>
      <c r="D132" s="5" t="s">
        <v>20</v>
      </c>
      <c r="E132" s="5" t="s">
        <v>20</v>
      </c>
      <c r="F132" s="5" t="s">
        <v>20</v>
      </c>
      <c r="G132" s="5" t="s">
        <v>20</v>
      </c>
      <c r="H132" s="5" t="s">
        <v>20</v>
      </c>
      <c r="I132" s="5" t="s">
        <v>20</v>
      </c>
      <c r="J132" s="5" t="s">
        <v>20</v>
      </c>
      <c r="K132" s="5" t="s">
        <v>20</v>
      </c>
      <c r="L132" s="5" t="s">
        <v>20</v>
      </c>
      <c r="M132" s="5" t="s">
        <v>20</v>
      </c>
      <c r="N132" s="5" t="s">
        <v>20</v>
      </c>
      <c r="O132" s="5" t="s">
        <v>20</v>
      </c>
      <c r="P132" s="6">
        <f t="shared" si="0"/>
        <v>7.6923076923076925</v>
      </c>
      <c r="Q132" s="6">
        <v>1</v>
      </c>
      <c r="R132" s="7"/>
      <c r="S132" s="42" t="s">
        <v>153</v>
      </c>
    </row>
    <row r="133" spans="1:19" ht="13.2" x14ac:dyDescent="0.25">
      <c r="A133" s="3" t="s">
        <v>283</v>
      </c>
      <c r="B133" s="16" t="s">
        <v>284</v>
      </c>
      <c r="C133" s="5" t="s">
        <v>23</v>
      </c>
      <c r="D133" s="5" t="s">
        <v>20</v>
      </c>
      <c r="E133" s="5" t="s">
        <v>20</v>
      </c>
      <c r="F133" s="5" t="s">
        <v>20</v>
      </c>
      <c r="G133" s="5" t="s">
        <v>20</v>
      </c>
      <c r="H133" s="5" t="s">
        <v>20</v>
      </c>
      <c r="I133" s="5" t="s">
        <v>20</v>
      </c>
      <c r="J133" s="5" t="s">
        <v>20</v>
      </c>
      <c r="K133" s="5" t="s">
        <v>20</v>
      </c>
      <c r="L133" s="5" t="s">
        <v>20</v>
      </c>
      <c r="M133" s="5" t="s">
        <v>20</v>
      </c>
      <c r="N133" s="5" t="s">
        <v>20</v>
      </c>
      <c r="O133" s="5" t="s">
        <v>20</v>
      </c>
      <c r="P133" s="6">
        <f t="shared" si="0"/>
        <v>7.6923076923076925</v>
      </c>
      <c r="Q133" s="6">
        <v>1</v>
      </c>
      <c r="R133" s="7"/>
      <c r="S133" s="42" t="s">
        <v>153</v>
      </c>
    </row>
    <row r="134" spans="1:19" ht="13.2" x14ac:dyDescent="0.25">
      <c r="A134" s="3" t="s">
        <v>285</v>
      </c>
      <c r="B134" s="16" t="s">
        <v>286</v>
      </c>
      <c r="C134" s="5" t="s">
        <v>23</v>
      </c>
      <c r="D134" s="5" t="s">
        <v>23</v>
      </c>
      <c r="E134" s="5" t="s">
        <v>20</v>
      </c>
      <c r="F134" s="5" t="s">
        <v>20</v>
      </c>
      <c r="G134" s="5" t="s">
        <v>20</v>
      </c>
      <c r="H134" s="5" t="s">
        <v>20</v>
      </c>
      <c r="I134" s="5" t="s">
        <v>20</v>
      </c>
      <c r="J134" s="5" t="s">
        <v>20</v>
      </c>
      <c r="K134" s="5" t="s">
        <v>20</v>
      </c>
      <c r="L134" s="5" t="s">
        <v>20</v>
      </c>
      <c r="M134" s="5" t="s">
        <v>20</v>
      </c>
      <c r="N134" s="5" t="s">
        <v>20</v>
      </c>
      <c r="O134" s="5" t="s">
        <v>20</v>
      </c>
      <c r="P134" s="6">
        <f t="shared" si="0"/>
        <v>15.384615384615385</v>
      </c>
      <c r="Q134" s="6">
        <v>0</v>
      </c>
      <c r="R134" s="7"/>
      <c r="S134" s="42" t="s">
        <v>153</v>
      </c>
    </row>
    <row r="135" spans="1:19" ht="13.2" x14ac:dyDescent="0.25">
      <c r="A135" s="3" t="s">
        <v>287</v>
      </c>
      <c r="B135" s="16" t="s">
        <v>288</v>
      </c>
      <c r="C135" s="5" t="s">
        <v>23</v>
      </c>
      <c r="D135" s="5" t="s">
        <v>23</v>
      </c>
      <c r="E135" s="5" t="s">
        <v>20</v>
      </c>
      <c r="F135" s="5" t="s">
        <v>20</v>
      </c>
      <c r="G135" s="5" t="s">
        <v>20</v>
      </c>
      <c r="H135" s="5" t="s">
        <v>20</v>
      </c>
      <c r="I135" s="5" t="s">
        <v>20</v>
      </c>
      <c r="J135" s="5" t="s">
        <v>20</v>
      </c>
      <c r="K135" s="5" t="s">
        <v>20</v>
      </c>
      <c r="L135" s="5" t="s">
        <v>20</v>
      </c>
      <c r="M135" s="5" t="s">
        <v>20</v>
      </c>
      <c r="N135" s="5" t="s">
        <v>20</v>
      </c>
      <c r="O135" s="5" t="s">
        <v>20</v>
      </c>
      <c r="P135" s="6">
        <f t="shared" si="0"/>
        <v>15.384615384615385</v>
      </c>
      <c r="Q135" s="6">
        <v>0</v>
      </c>
      <c r="R135" s="7"/>
      <c r="S135" s="42" t="s">
        <v>153</v>
      </c>
    </row>
    <row r="136" spans="1:19" ht="13.2" x14ac:dyDescent="0.25">
      <c r="A136" s="3" t="s">
        <v>289</v>
      </c>
      <c r="B136" s="16" t="s">
        <v>290</v>
      </c>
      <c r="C136" s="5" t="s">
        <v>23</v>
      </c>
      <c r="D136" s="5" t="s">
        <v>23</v>
      </c>
      <c r="E136" s="5" t="s">
        <v>20</v>
      </c>
      <c r="F136" s="5" t="s">
        <v>20</v>
      </c>
      <c r="G136" s="5" t="s">
        <v>20</v>
      </c>
      <c r="H136" s="5" t="s">
        <v>20</v>
      </c>
      <c r="I136" s="5" t="s">
        <v>20</v>
      </c>
      <c r="J136" s="5" t="s">
        <v>20</v>
      </c>
      <c r="K136" s="5" t="s">
        <v>20</v>
      </c>
      <c r="L136" s="5" t="s">
        <v>20</v>
      </c>
      <c r="M136" s="5" t="s">
        <v>20</v>
      </c>
      <c r="N136" s="5" t="s">
        <v>20</v>
      </c>
      <c r="O136" s="5" t="s">
        <v>20</v>
      </c>
      <c r="P136" s="6">
        <f t="shared" si="0"/>
        <v>15.384615384615385</v>
      </c>
      <c r="Q136" s="6">
        <v>0</v>
      </c>
      <c r="R136" s="7"/>
      <c r="S136" s="42" t="s">
        <v>153</v>
      </c>
    </row>
    <row r="137" spans="1:19" ht="13.2" x14ac:dyDescent="0.25">
      <c r="A137" s="3" t="s">
        <v>291</v>
      </c>
      <c r="B137" s="16" t="s">
        <v>292</v>
      </c>
      <c r="C137" s="5" t="s">
        <v>23</v>
      </c>
      <c r="D137" s="5" t="s">
        <v>20</v>
      </c>
      <c r="E137" s="5" t="s">
        <v>20</v>
      </c>
      <c r="F137" s="5" t="s">
        <v>20</v>
      </c>
      <c r="G137" s="5" t="s">
        <v>20</v>
      </c>
      <c r="H137" s="5" t="s">
        <v>20</v>
      </c>
      <c r="I137" s="5" t="s">
        <v>20</v>
      </c>
      <c r="J137" s="5" t="s">
        <v>20</v>
      </c>
      <c r="K137" s="5" t="s">
        <v>20</v>
      </c>
      <c r="L137" s="5" t="s">
        <v>20</v>
      </c>
      <c r="M137" s="5" t="s">
        <v>20</v>
      </c>
      <c r="N137" s="5" t="s">
        <v>20</v>
      </c>
      <c r="O137" s="5" t="s">
        <v>20</v>
      </c>
      <c r="P137" s="6">
        <f t="shared" si="0"/>
        <v>7.6923076923076925</v>
      </c>
      <c r="Q137" s="6">
        <v>1</v>
      </c>
      <c r="R137" s="7"/>
      <c r="S137" s="42" t="s">
        <v>153</v>
      </c>
    </row>
    <row r="138" spans="1:19" ht="13.2" x14ac:dyDescent="0.25">
      <c r="A138" s="3" t="s">
        <v>293</v>
      </c>
      <c r="B138" s="16" t="s">
        <v>294</v>
      </c>
      <c r="C138" s="5" t="s">
        <v>23</v>
      </c>
      <c r="D138" s="5" t="s">
        <v>20</v>
      </c>
      <c r="E138" s="5" t="s">
        <v>20</v>
      </c>
      <c r="F138" s="5" t="s">
        <v>20</v>
      </c>
      <c r="G138" s="5" t="s">
        <v>20</v>
      </c>
      <c r="H138" s="5" t="s">
        <v>20</v>
      </c>
      <c r="I138" s="5" t="s">
        <v>20</v>
      </c>
      <c r="J138" s="5" t="s">
        <v>20</v>
      </c>
      <c r="K138" s="5" t="s">
        <v>20</v>
      </c>
      <c r="L138" s="5" t="s">
        <v>20</v>
      </c>
      <c r="M138" s="5" t="s">
        <v>20</v>
      </c>
      <c r="N138" s="5" t="s">
        <v>20</v>
      </c>
      <c r="O138" s="5" t="s">
        <v>20</v>
      </c>
      <c r="P138" s="6">
        <f t="shared" si="0"/>
        <v>7.6923076923076925</v>
      </c>
      <c r="Q138" s="6">
        <v>2</v>
      </c>
      <c r="R138" s="7"/>
      <c r="S138" s="42" t="s">
        <v>153</v>
      </c>
    </row>
    <row r="139" spans="1:19" ht="13.2" x14ac:dyDescent="0.25">
      <c r="A139" s="3" t="s">
        <v>295</v>
      </c>
      <c r="B139" s="3" t="s">
        <v>296</v>
      </c>
      <c r="C139" s="5" t="s">
        <v>23</v>
      </c>
      <c r="D139" s="5" t="s">
        <v>23</v>
      </c>
      <c r="E139" s="5" t="s">
        <v>23</v>
      </c>
      <c r="F139" s="5" t="s">
        <v>20</v>
      </c>
      <c r="G139" s="5" t="s">
        <v>20</v>
      </c>
      <c r="H139" s="5" t="s">
        <v>20</v>
      </c>
      <c r="I139" s="5" t="s">
        <v>20</v>
      </c>
      <c r="J139" s="5" t="s">
        <v>20</v>
      </c>
      <c r="K139" s="5" t="s">
        <v>20</v>
      </c>
      <c r="L139" s="5" t="s">
        <v>20</v>
      </c>
      <c r="M139" s="5" t="s">
        <v>20</v>
      </c>
      <c r="N139" s="5" t="s">
        <v>20</v>
      </c>
      <c r="O139" s="5" t="s">
        <v>20</v>
      </c>
      <c r="P139" s="6">
        <f t="shared" si="0"/>
        <v>23.076923076923077</v>
      </c>
      <c r="Q139" s="6">
        <v>0</v>
      </c>
      <c r="R139" s="7"/>
      <c r="S139" s="42" t="s">
        <v>153</v>
      </c>
    </row>
    <row r="140" spans="1:19" ht="13.2" x14ac:dyDescent="0.25">
      <c r="A140" s="3" t="s">
        <v>297</v>
      </c>
      <c r="B140" s="16" t="s">
        <v>298</v>
      </c>
      <c r="C140" s="5" t="s">
        <v>23</v>
      </c>
      <c r="D140" s="5" t="s">
        <v>23</v>
      </c>
      <c r="E140" s="5" t="s">
        <v>23</v>
      </c>
      <c r="F140" s="5" t="s">
        <v>20</v>
      </c>
      <c r="G140" s="5" t="s">
        <v>20</v>
      </c>
      <c r="H140" s="5" t="s">
        <v>20</v>
      </c>
      <c r="I140" s="5" t="s">
        <v>20</v>
      </c>
      <c r="J140" s="5" t="s">
        <v>20</v>
      </c>
      <c r="K140" s="5" t="s">
        <v>20</v>
      </c>
      <c r="L140" s="5" t="s">
        <v>20</v>
      </c>
      <c r="M140" s="5" t="s">
        <v>20</v>
      </c>
      <c r="N140" s="5" t="s">
        <v>20</v>
      </c>
      <c r="O140" s="5" t="s">
        <v>20</v>
      </c>
      <c r="P140" s="6">
        <f t="shared" si="0"/>
        <v>23.076923076923077</v>
      </c>
      <c r="Q140" s="6">
        <v>0</v>
      </c>
      <c r="R140" s="7"/>
      <c r="S140" s="42" t="s">
        <v>153</v>
      </c>
    </row>
    <row r="141" spans="1:19" ht="13.2" x14ac:dyDescent="0.25">
      <c r="A141" s="3" t="s">
        <v>299</v>
      </c>
      <c r="B141" s="16" t="s">
        <v>300</v>
      </c>
      <c r="C141" s="5" t="s">
        <v>23</v>
      </c>
      <c r="D141" s="5" t="s">
        <v>23</v>
      </c>
      <c r="E141" s="5" t="s">
        <v>20</v>
      </c>
      <c r="F141" s="5" t="s">
        <v>20</v>
      </c>
      <c r="G141" s="5" t="s">
        <v>20</v>
      </c>
      <c r="H141" s="5" t="s">
        <v>20</v>
      </c>
      <c r="I141" s="5" t="s">
        <v>20</v>
      </c>
      <c r="J141" s="5" t="s">
        <v>20</v>
      </c>
      <c r="K141" s="5" t="s">
        <v>20</v>
      </c>
      <c r="L141" s="5" t="s">
        <v>20</v>
      </c>
      <c r="M141" s="5" t="s">
        <v>20</v>
      </c>
      <c r="N141" s="5" t="s">
        <v>20</v>
      </c>
      <c r="O141" s="5" t="s">
        <v>20</v>
      </c>
      <c r="P141" s="6">
        <f t="shared" si="0"/>
        <v>15.384615384615385</v>
      </c>
      <c r="Q141" s="6">
        <v>1</v>
      </c>
      <c r="R141" s="7"/>
      <c r="S141" s="42" t="s">
        <v>153</v>
      </c>
    </row>
    <row r="142" spans="1:19" ht="13.2" x14ac:dyDescent="0.25">
      <c r="A142" s="3" t="s">
        <v>301</v>
      </c>
      <c r="B142" s="16" t="s">
        <v>302</v>
      </c>
      <c r="C142" s="5" t="s">
        <v>23</v>
      </c>
      <c r="D142" s="5" t="s">
        <v>23</v>
      </c>
      <c r="E142" s="5" t="s">
        <v>20</v>
      </c>
      <c r="F142" s="5" t="s">
        <v>20</v>
      </c>
      <c r="G142" s="5" t="s">
        <v>20</v>
      </c>
      <c r="H142" s="5" t="s">
        <v>20</v>
      </c>
      <c r="I142" s="5" t="s">
        <v>20</v>
      </c>
      <c r="J142" s="5" t="s">
        <v>20</v>
      </c>
      <c r="K142" s="5" t="s">
        <v>20</v>
      </c>
      <c r="L142" s="5" t="s">
        <v>20</v>
      </c>
      <c r="M142" s="5" t="s">
        <v>20</v>
      </c>
      <c r="N142" s="5" t="s">
        <v>20</v>
      </c>
      <c r="O142" s="5" t="s">
        <v>20</v>
      </c>
      <c r="P142" s="6">
        <f t="shared" si="0"/>
        <v>15.384615384615385</v>
      </c>
      <c r="Q142" s="6">
        <v>0</v>
      </c>
      <c r="R142" s="7"/>
      <c r="S142" s="42" t="s">
        <v>153</v>
      </c>
    </row>
    <row r="143" spans="1:19" ht="13.2" x14ac:dyDescent="0.25">
      <c r="A143" s="3" t="s">
        <v>303</v>
      </c>
      <c r="B143" s="16" t="s">
        <v>304</v>
      </c>
      <c r="C143" s="5" t="s">
        <v>23</v>
      </c>
      <c r="D143" s="5" t="s">
        <v>23</v>
      </c>
      <c r="E143" s="5" t="s">
        <v>23</v>
      </c>
      <c r="F143" s="5" t="s">
        <v>23</v>
      </c>
      <c r="G143" s="5" t="s">
        <v>23</v>
      </c>
      <c r="H143" s="5" t="s">
        <v>23</v>
      </c>
      <c r="I143" s="5" t="s">
        <v>20</v>
      </c>
      <c r="J143" s="5" t="s">
        <v>20</v>
      </c>
      <c r="K143" s="5" t="s">
        <v>20</v>
      </c>
      <c r="L143" s="5" t="s">
        <v>20</v>
      </c>
      <c r="M143" s="5" t="s">
        <v>20</v>
      </c>
      <c r="N143" s="5" t="s">
        <v>20</v>
      </c>
      <c r="O143" s="5" t="s">
        <v>20</v>
      </c>
      <c r="P143" s="6">
        <f t="shared" si="0"/>
        <v>46.153846153846153</v>
      </c>
      <c r="Q143" s="6">
        <v>0</v>
      </c>
      <c r="R143" s="7"/>
      <c r="S143" s="42" t="s">
        <v>153</v>
      </c>
    </row>
    <row r="144" spans="1:19" ht="13.2" x14ac:dyDescent="0.25">
      <c r="A144" s="3" t="s">
        <v>305</v>
      </c>
      <c r="B144" s="3" t="s">
        <v>306</v>
      </c>
      <c r="C144" s="5" t="s">
        <v>23</v>
      </c>
      <c r="D144" s="5" t="s">
        <v>23</v>
      </c>
      <c r="E144" s="5" t="s">
        <v>23</v>
      </c>
      <c r="F144" s="5" t="s">
        <v>23</v>
      </c>
      <c r="G144" s="5" t="s">
        <v>20</v>
      </c>
      <c r="H144" s="5" t="s">
        <v>20</v>
      </c>
      <c r="I144" s="5" t="s">
        <v>20</v>
      </c>
      <c r="J144" s="5" t="s">
        <v>20</v>
      </c>
      <c r="K144" s="5" t="s">
        <v>20</v>
      </c>
      <c r="L144" s="5" t="s">
        <v>20</v>
      </c>
      <c r="M144" s="5" t="s">
        <v>20</v>
      </c>
      <c r="N144" s="5" t="s">
        <v>20</v>
      </c>
      <c r="O144" s="5" t="s">
        <v>20</v>
      </c>
      <c r="P144" s="6">
        <f t="shared" si="0"/>
        <v>30.76923076923077</v>
      </c>
      <c r="Q144" s="6">
        <v>1</v>
      </c>
      <c r="R144" s="7"/>
      <c r="S144" s="42" t="s">
        <v>153</v>
      </c>
    </row>
    <row r="145" spans="1:19" ht="13.2" x14ac:dyDescent="0.25">
      <c r="A145" s="3" t="s">
        <v>307</v>
      </c>
      <c r="B145" s="16" t="s">
        <v>308</v>
      </c>
      <c r="C145" s="5" t="s">
        <v>23</v>
      </c>
      <c r="D145" s="5" t="s">
        <v>23</v>
      </c>
      <c r="E145" s="5" t="s">
        <v>23</v>
      </c>
      <c r="F145" s="5" t="s">
        <v>20</v>
      </c>
      <c r="G145" s="5" t="s">
        <v>20</v>
      </c>
      <c r="H145" s="5" t="s">
        <v>20</v>
      </c>
      <c r="I145" s="5" t="s">
        <v>20</v>
      </c>
      <c r="J145" s="5" t="s">
        <v>20</v>
      </c>
      <c r="K145" s="5" t="s">
        <v>20</v>
      </c>
      <c r="L145" s="5" t="s">
        <v>20</v>
      </c>
      <c r="M145" s="5" t="s">
        <v>20</v>
      </c>
      <c r="N145" s="5" t="s">
        <v>20</v>
      </c>
      <c r="O145" s="5" t="s">
        <v>20</v>
      </c>
      <c r="P145" s="6">
        <f t="shared" si="0"/>
        <v>23.076923076923077</v>
      </c>
      <c r="Q145" s="6">
        <v>0</v>
      </c>
      <c r="R145" s="7"/>
      <c r="S145" s="42" t="s">
        <v>153</v>
      </c>
    </row>
    <row r="146" spans="1:19" ht="13.2" x14ac:dyDescent="0.25">
      <c r="A146" s="3" t="s">
        <v>309</v>
      </c>
      <c r="B146" s="16" t="s">
        <v>310</v>
      </c>
      <c r="C146" s="5" t="s">
        <v>23</v>
      </c>
      <c r="D146" s="5" t="s">
        <v>20</v>
      </c>
      <c r="E146" s="5" t="s">
        <v>20</v>
      </c>
      <c r="F146" s="5" t="s">
        <v>20</v>
      </c>
      <c r="G146" s="5" t="s">
        <v>20</v>
      </c>
      <c r="H146" s="5" t="s">
        <v>20</v>
      </c>
      <c r="I146" s="5" t="s">
        <v>20</v>
      </c>
      <c r="J146" s="5" t="s">
        <v>20</v>
      </c>
      <c r="K146" s="5" t="s">
        <v>20</v>
      </c>
      <c r="L146" s="5" t="s">
        <v>20</v>
      </c>
      <c r="M146" s="5" t="s">
        <v>20</v>
      </c>
      <c r="N146" s="5" t="s">
        <v>20</v>
      </c>
      <c r="O146" s="5" t="s">
        <v>20</v>
      </c>
      <c r="P146" s="6">
        <f t="shared" si="0"/>
        <v>7.6923076923076925</v>
      </c>
      <c r="Q146" s="6">
        <v>1</v>
      </c>
      <c r="R146" s="7"/>
      <c r="S146" s="42" t="s">
        <v>153</v>
      </c>
    </row>
    <row r="147" spans="1:19" ht="13.2" x14ac:dyDescent="0.25">
      <c r="A147" s="3" t="s">
        <v>311</v>
      </c>
      <c r="B147" s="16" t="s">
        <v>312</v>
      </c>
      <c r="C147" s="5" t="s">
        <v>23</v>
      </c>
      <c r="D147" s="5" t="s">
        <v>23</v>
      </c>
      <c r="E147" s="5" t="s">
        <v>23</v>
      </c>
      <c r="F147" s="5" t="s">
        <v>20</v>
      </c>
      <c r="G147" s="5" t="s">
        <v>20</v>
      </c>
      <c r="H147" s="5" t="s">
        <v>20</v>
      </c>
      <c r="I147" s="5" t="s">
        <v>20</v>
      </c>
      <c r="J147" s="5" t="s">
        <v>20</v>
      </c>
      <c r="K147" s="5" t="s">
        <v>20</v>
      </c>
      <c r="L147" s="5" t="s">
        <v>20</v>
      </c>
      <c r="M147" s="5" t="s">
        <v>20</v>
      </c>
      <c r="N147" s="5" t="s">
        <v>20</v>
      </c>
      <c r="O147" s="5" t="s">
        <v>20</v>
      </c>
      <c r="P147" s="6">
        <f t="shared" si="0"/>
        <v>23.076923076923077</v>
      </c>
      <c r="Q147" s="6">
        <v>0</v>
      </c>
      <c r="R147" s="7"/>
      <c r="S147" s="42" t="s">
        <v>153</v>
      </c>
    </row>
    <row r="148" spans="1:19" ht="13.2" x14ac:dyDescent="0.25">
      <c r="A148" s="3" t="s">
        <v>313</v>
      </c>
      <c r="B148" s="16" t="s">
        <v>314</v>
      </c>
      <c r="C148" s="5" t="s">
        <v>23</v>
      </c>
      <c r="D148" s="5" t="s">
        <v>23</v>
      </c>
      <c r="E148" s="5" t="s">
        <v>23</v>
      </c>
      <c r="F148" s="5" t="s">
        <v>20</v>
      </c>
      <c r="G148" s="5" t="s">
        <v>20</v>
      </c>
      <c r="H148" s="5" t="s">
        <v>20</v>
      </c>
      <c r="I148" s="5" t="s">
        <v>20</v>
      </c>
      <c r="J148" s="5" t="s">
        <v>20</v>
      </c>
      <c r="K148" s="5" t="s">
        <v>20</v>
      </c>
      <c r="L148" s="5" t="s">
        <v>20</v>
      </c>
      <c r="M148" s="5" t="s">
        <v>20</v>
      </c>
      <c r="N148" s="5" t="s">
        <v>20</v>
      </c>
      <c r="O148" s="5" t="s">
        <v>20</v>
      </c>
      <c r="P148" s="6">
        <f t="shared" si="0"/>
        <v>23.076923076923077</v>
      </c>
      <c r="Q148" s="6">
        <v>0</v>
      </c>
      <c r="R148" s="7"/>
      <c r="S148" s="42" t="s">
        <v>153</v>
      </c>
    </row>
    <row r="149" spans="1:19" ht="13.2" x14ac:dyDescent="0.25">
      <c r="A149" s="3" t="s">
        <v>315</v>
      </c>
      <c r="B149" s="16" t="s">
        <v>316</v>
      </c>
      <c r="C149" s="5" t="s">
        <v>23</v>
      </c>
      <c r="D149" s="5" t="s">
        <v>23</v>
      </c>
      <c r="E149" s="5" t="s">
        <v>23</v>
      </c>
      <c r="F149" s="5" t="s">
        <v>20</v>
      </c>
      <c r="G149" s="5" t="s">
        <v>20</v>
      </c>
      <c r="H149" s="5" t="s">
        <v>20</v>
      </c>
      <c r="I149" s="5" t="s">
        <v>20</v>
      </c>
      <c r="J149" s="5" t="s">
        <v>20</v>
      </c>
      <c r="K149" s="5" t="s">
        <v>20</v>
      </c>
      <c r="L149" s="5" t="s">
        <v>20</v>
      </c>
      <c r="M149" s="5" t="s">
        <v>20</v>
      </c>
      <c r="N149" s="5" t="s">
        <v>20</v>
      </c>
      <c r="O149" s="5" t="s">
        <v>20</v>
      </c>
      <c r="P149" s="6">
        <f t="shared" si="0"/>
        <v>23.076923076923077</v>
      </c>
      <c r="Q149" s="6">
        <v>0</v>
      </c>
      <c r="R149" s="7"/>
      <c r="S149" s="42" t="s">
        <v>153</v>
      </c>
    </row>
    <row r="150" spans="1:19" ht="13.2" x14ac:dyDescent="0.25">
      <c r="A150" s="3" t="s">
        <v>317</v>
      </c>
      <c r="B150" s="3" t="s">
        <v>318</v>
      </c>
      <c r="C150" s="5" t="s">
        <v>23</v>
      </c>
      <c r="D150" s="5" t="s">
        <v>20</v>
      </c>
      <c r="E150" s="5" t="s">
        <v>20</v>
      </c>
      <c r="F150" s="5" t="s">
        <v>20</v>
      </c>
      <c r="G150" s="5" t="s">
        <v>20</v>
      </c>
      <c r="H150" s="5" t="s">
        <v>20</v>
      </c>
      <c r="I150" s="5" t="s">
        <v>20</v>
      </c>
      <c r="J150" s="5" t="s">
        <v>20</v>
      </c>
      <c r="K150" s="5" t="s">
        <v>20</v>
      </c>
      <c r="L150" s="5" t="s">
        <v>20</v>
      </c>
      <c r="M150" s="5" t="s">
        <v>20</v>
      </c>
      <c r="N150" s="5" t="s">
        <v>20</v>
      </c>
      <c r="O150" s="5" t="s">
        <v>20</v>
      </c>
      <c r="P150" s="6">
        <f t="shared" si="0"/>
        <v>7.6923076923076925</v>
      </c>
      <c r="Q150" s="6">
        <v>1</v>
      </c>
      <c r="R150" s="7"/>
      <c r="S150" s="42" t="s">
        <v>153</v>
      </c>
    </row>
    <row r="151" spans="1:19" ht="15" customHeight="1" x14ac:dyDescent="0.25">
      <c r="A151" s="43" t="s">
        <v>319</v>
      </c>
      <c r="B151" s="44"/>
      <c r="C151" s="17">
        <f t="shared" ref="C151:O151" si="1">COUNTIF(C3:C150,"Y")</f>
        <v>144</v>
      </c>
      <c r="D151" s="17">
        <f t="shared" si="1"/>
        <v>103</v>
      </c>
      <c r="E151" s="17">
        <f t="shared" si="1"/>
        <v>42</v>
      </c>
      <c r="F151" s="17">
        <f t="shared" si="1"/>
        <v>21</v>
      </c>
      <c r="G151" s="17">
        <f t="shared" si="1"/>
        <v>14</v>
      </c>
      <c r="H151" s="17">
        <f t="shared" si="1"/>
        <v>9</v>
      </c>
      <c r="I151" s="17">
        <f t="shared" si="1"/>
        <v>6</v>
      </c>
      <c r="J151" s="17">
        <f t="shared" si="1"/>
        <v>5</v>
      </c>
      <c r="K151" s="17">
        <f t="shared" si="1"/>
        <v>4</v>
      </c>
      <c r="L151" s="17">
        <f t="shared" si="1"/>
        <v>4</v>
      </c>
      <c r="M151" s="17">
        <f t="shared" si="1"/>
        <v>2</v>
      </c>
      <c r="N151" s="17">
        <f t="shared" si="1"/>
        <v>2</v>
      </c>
      <c r="O151" s="17">
        <f t="shared" si="1"/>
        <v>0</v>
      </c>
      <c r="P151" s="18"/>
      <c r="Q151" s="19"/>
      <c r="R151" s="20"/>
    </row>
    <row r="152" spans="1:19" ht="15" customHeight="1" x14ac:dyDescent="0.25">
      <c r="A152" s="43" t="s">
        <v>320</v>
      </c>
      <c r="B152" s="44"/>
      <c r="C152" s="17">
        <f t="shared" ref="C152:O152" si="2">COUNTIF(C3:C150,"N")</f>
        <v>4</v>
      </c>
      <c r="D152" s="17">
        <f t="shared" si="2"/>
        <v>45</v>
      </c>
      <c r="E152" s="17">
        <f t="shared" si="2"/>
        <v>106</v>
      </c>
      <c r="F152" s="17">
        <f t="shared" si="2"/>
        <v>127</v>
      </c>
      <c r="G152" s="17">
        <f t="shared" si="2"/>
        <v>134</v>
      </c>
      <c r="H152" s="17">
        <f t="shared" si="2"/>
        <v>139</v>
      </c>
      <c r="I152" s="17">
        <f t="shared" si="2"/>
        <v>142</v>
      </c>
      <c r="J152" s="17">
        <f t="shared" si="2"/>
        <v>143</v>
      </c>
      <c r="K152" s="17">
        <f t="shared" si="2"/>
        <v>144</v>
      </c>
      <c r="L152" s="17">
        <f t="shared" si="2"/>
        <v>144</v>
      </c>
      <c r="M152" s="17">
        <f t="shared" si="2"/>
        <v>146</v>
      </c>
      <c r="N152" s="17">
        <f t="shared" si="2"/>
        <v>146</v>
      </c>
      <c r="O152" s="17">
        <f t="shared" si="2"/>
        <v>148</v>
      </c>
      <c r="P152" s="18"/>
      <c r="Q152" s="19"/>
      <c r="R152" s="20"/>
    </row>
    <row r="153" spans="1:19" ht="15" customHeight="1" x14ac:dyDescent="0.25">
      <c r="A153" s="43" t="s">
        <v>321</v>
      </c>
      <c r="B153" s="44"/>
      <c r="C153" s="17">
        <f t="shared" ref="C153:O153" si="3">ROUND(100*(COUNTIF(C3:C150,"Y")/148),1)</f>
        <v>97.3</v>
      </c>
      <c r="D153" s="17">
        <f t="shared" si="3"/>
        <v>69.599999999999994</v>
      </c>
      <c r="E153" s="17">
        <f t="shared" si="3"/>
        <v>28.4</v>
      </c>
      <c r="F153" s="17">
        <f t="shared" si="3"/>
        <v>14.2</v>
      </c>
      <c r="G153" s="17">
        <f t="shared" si="3"/>
        <v>9.5</v>
      </c>
      <c r="H153" s="17">
        <f t="shared" si="3"/>
        <v>6.1</v>
      </c>
      <c r="I153" s="17">
        <f t="shared" si="3"/>
        <v>4.0999999999999996</v>
      </c>
      <c r="J153" s="17">
        <f t="shared" si="3"/>
        <v>3.4</v>
      </c>
      <c r="K153" s="17">
        <f t="shared" si="3"/>
        <v>2.7</v>
      </c>
      <c r="L153" s="17">
        <f t="shared" si="3"/>
        <v>2.7</v>
      </c>
      <c r="M153" s="17">
        <f t="shared" si="3"/>
        <v>1.4</v>
      </c>
      <c r="N153" s="17">
        <f t="shared" si="3"/>
        <v>1.4</v>
      </c>
      <c r="O153" s="17">
        <f t="shared" si="3"/>
        <v>0</v>
      </c>
      <c r="P153" s="18"/>
      <c r="Q153" s="19"/>
      <c r="R153" s="20"/>
    </row>
    <row r="154" spans="1:19" ht="13.2" x14ac:dyDescent="0.25">
      <c r="A154" s="21" t="s">
        <v>322</v>
      </c>
      <c r="B154" s="21" t="s">
        <v>323</v>
      </c>
      <c r="C154" s="22" t="s">
        <v>20</v>
      </c>
      <c r="D154" s="22" t="s">
        <v>20</v>
      </c>
      <c r="E154" s="22" t="s">
        <v>20</v>
      </c>
      <c r="F154" s="22" t="s">
        <v>20</v>
      </c>
      <c r="G154" s="22" t="s">
        <v>20</v>
      </c>
      <c r="H154" s="22" t="s">
        <v>20</v>
      </c>
      <c r="I154" s="22" t="s">
        <v>20</v>
      </c>
      <c r="J154" s="22" t="s">
        <v>20</v>
      </c>
      <c r="K154" s="22" t="s">
        <v>20</v>
      </c>
      <c r="L154" s="22" t="s">
        <v>20</v>
      </c>
      <c r="M154" s="22" t="s">
        <v>20</v>
      </c>
      <c r="N154" s="22" t="s">
        <v>20</v>
      </c>
      <c r="O154" s="22" t="s">
        <v>20</v>
      </c>
      <c r="P154" s="23">
        <f>100*(COUNTIF(C154:O154,"Y")/13)</f>
        <v>0</v>
      </c>
      <c r="Q154" s="23">
        <v>2</v>
      </c>
      <c r="R154" s="24" t="s">
        <v>324</v>
      </c>
    </row>
    <row r="155" spans="1:19" ht="15" customHeight="1" x14ac:dyDescent="0.25">
      <c r="A155" s="25" t="str">
        <f>HYPERLINK("https://awsacademy.instructure.com/login/canvas","Canvas Portal Link")</f>
        <v>Canvas Portal Link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7"/>
      <c r="Q155" s="28"/>
      <c r="R155" s="29"/>
    </row>
  </sheetData>
  <mergeCells count="9">
    <mergeCell ref="A151:B151"/>
    <mergeCell ref="A152:B152"/>
    <mergeCell ref="A153:B153"/>
    <mergeCell ref="S1:S2"/>
    <mergeCell ref="A1:A2"/>
    <mergeCell ref="B1:B2"/>
    <mergeCell ref="P1:P2"/>
    <mergeCell ref="Q1:Q2"/>
    <mergeCell ref="R1:R2"/>
  </mergeCells>
  <conditionalFormatting sqref="C3:O150 C154:O154">
    <cfRule type="cellIs" dxfId="2" priority="1" operator="equal">
      <formula>"N"</formula>
    </cfRule>
  </conditionalFormatting>
  <hyperlinks>
    <hyperlink ref="B115" r:id="rId1" xr:uid="{00000000-0004-0000-0000-000000000000}"/>
    <hyperlink ref="B116" r:id="rId2" xr:uid="{00000000-0004-0000-0000-000001000000}"/>
    <hyperlink ref="B117" r:id="rId3" xr:uid="{00000000-0004-0000-0000-000002000000}"/>
    <hyperlink ref="B118" r:id="rId4" xr:uid="{00000000-0004-0000-0000-000003000000}"/>
    <hyperlink ref="B119" r:id="rId5" xr:uid="{00000000-0004-0000-0000-000004000000}"/>
    <hyperlink ref="B120" r:id="rId6" xr:uid="{00000000-0004-0000-0000-000005000000}"/>
    <hyperlink ref="B121" r:id="rId7" xr:uid="{00000000-0004-0000-0000-000006000000}"/>
    <hyperlink ref="B122" r:id="rId8" xr:uid="{00000000-0004-0000-0000-000007000000}"/>
    <hyperlink ref="B123" r:id="rId9" xr:uid="{00000000-0004-0000-0000-000008000000}"/>
    <hyperlink ref="B124" r:id="rId10" xr:uid="{00000000-0004-0000-0000-000009000000}"/>
    <hyperlink ref="B125" r:id="rId11" xr:uid="{00000000-0004-0000-0000-00000A000000}"/>
    <hyperlink ref="B126" r:id="rId12" xr:uid="{00000000-0004-0000-0000-00000B000000}"/>
    <hyperlink ref="B127" r:id="rId13" xr:uid="{00000000-0004-0000-0000-00000C000000}"/>
    <hyperlink ref="B128" r:id="rId14" xr:uid="{00000000-0004-0000-0000-00000D000000}"/>
    <hyperlink ref="B129" r:id="rId15" xr:uid="{00000000-0004-0000-0000-00000E000000}"/>
    <hyperlink ref="B130" r:id="rId16" xr:uid="{00000000-0004-0000-0000-00000F000000}"/>
    <hyperlink ref="B131" r:id="rId17" xr:uid="{00000000-0004-0000-0000-000010000000}"/>
    <hyperlink ref="B132" r:id="rId18" xr:uid="{00000000-0004-0000-0000-000011000000}"/>
    <hyperlink ref="B133" r:id="rId19" xr:uid="{00000000-0004-0000-0000-000012000000}"/>
    <hyperlink ref="B134" r:id="rId20" xr:uid="{00000000-0004-0000-0000-000013000000}"/>
    <hyperlink ref="B135" r:id="rId21" xr:uid="{00000000-0004-0000-0000-000014000000}"/>
    <hyperlink ref="B136" r:id="rId22" xr:uid="{00000000-0004-0000-0000-000015000000}"/>
    <hyperlink ref="B137" r:id="rId23" xr:uid="{00000000-0004-0000-0000-000016000000}"/>
    <hyperlink ref="B138" r:id="rId24" xr:uid="{00000000-0004-0000-0000-000017000000}"/>
    <hyperlink ref="B140" r:id="rId25" xr:uid="{00000000-0004-0000-0000-000018000000}"/>
    <hyperlink ref="B141" r:id="rId26" xr:uid="{00000000-0004-0000-0000-000019000000}"/>
    <hyperlink ref="B142" r:id="rId27" xr:uid="{00000000-0004-0000-0000-00001A000000}"/>
    <hyperlink ref="B143" r:id="rId28" xr:uid="{00000000-0004-0000-0000-00001B000000}"/>
    <hyperlink ref="B145" r:id="rId29" xr:uid="{00000000-0004-0000-0000-00001C000000}"/>
    <hyperlink ref="B146" r:id="rId30" xr:uid="{00000000-0004-0000-0000-00001D000000}"/>
    <hyperlink ref="B147" r:id="rId31" xr:uid="{00000000-0004-0000-0000-00001E000000}"/>
    <hyperlink ref="B148" r:id="rId32" xr:uid="{00000000-0004-0000-0000-00001F000000}"/>
    <hyperlink ref="B149" r:id="rId33" xr:uid="{00000000-0004-0000-0000-000020000000}"/>
  </hyperlinks>
  <pageMargins left="0.7" right="0.7" top="0.75" bottom="0.75" header="0.3" footer="0.3"/>
  <pageSetup orientation="portrait" verticalDpi="0" r:id="rId34"/>
  <legacy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5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 x14ac:dyDescent="0.25"/>
  <cols>
    <col min="1" max="1" width="4.6640625" customWidth="1"/>
    <col min="4" max="4" width="4.109375" customWidth="1"/>
    <col min="5" max="17" width="3.33203125" customWidth="1"/>
    <col min="19" max="19" width="28.33203125" customWidth="1"/>
  </cols>
  <sheetData>
    <row r="1" spans="1:19" ht="50.4" x14ac:dyDescent="0.25">
      <c r="A1" s="51" t="s">
        <v>325</v>
      </c>
      <c r="B1" s="51" t="s">
        <v>326</v>
      </c>
      <c r="C1" s="51" t="s">
        <v>327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0" t="s">
        <v>328</v>
      </c>
      <c r="O1" s="30" t="s">
        <v>329</v>
      </c>
      <c r="P1" s="30" t="s">
        <v>330</v>
      </c>
      <c r="Q1" s="30" t="s">
        <v>331</v>
      </c>
      <c r="R1" s="51" t="s">
        <v>17</v>
      </c>
      <c r="S1" s="45" t="s">
        <v>363</v>
      </c>
    </row>
    <row r="2" spans="1:19" ht="31.5" customHeight="1" x14ac:dyDescent="0.25">
      <c r="A2" s="47"/>
      <c r="B2" s="47"/>
      <c r="C2" s="47"/>
      <c r="D2" s="31">
        <v>44105</v>
      </c>
      <c r="E2" s="31">
        <v>44106</v>
      </c>
      <c r="F2" s="31">
        <v>44108</v>
      </c>
      <c r="G2" s="31">
        <v>44110</v>
      </c>
      <c r="H2" s="31">
        <v>44112</v>
      </c>
      <c r="I2" s="31">
        <v>44113</v>
      </c>
      <c r="J2" s="31">
        <v>44115</v>
      </c>
      <c r="K2" s="31">
        <v>44116</v>
      </c>
      <c r="L2" s="31">
        <v>44117</v>
      </c>
      <c r="M2" s="31">
        <v>44118</v>
      </c>
      <c r="N2" s="31">
        <v>44119</v>
      </c>
      <c r="O2" s="31">
        <v>44121</v>
      </c>
      <c r="P2" s="31">
        <v>44122</v>
      </c>
      <c r="Q2" s="31">
        <v>44124</v>
      </c>
      <c r="R2" s="47"/>
      <c r="S2" s="45"/>
    </row>
    <row r="3" spans="1:19" ht="13.2" x14ac:dyDescent="0.25">
      <c r="A3" s="32">
        <v>1</v>
      </c>
      <c r="B3" s="51" t="s">
        <v>332</v>
      </c>
      <c r="C3" s="33" t="s">
        <v>113</v>
      </c>
      <c r="D3" s="32" t="s">
        <v>20</v>
      </c>
      <c r="E3" s="33" t="s">
        <v>20</v>
      </c>
      <c r="F3" s="33" t="s">
        <v>20</v>
      </c>
      <c r="G3" s="33" t="s">
        <v>20</v>
      </c>
      <c r="H3" s="33" t="s">
        <v>20</v>
      </c>
      <c r="I3" s="33" t="s">
        <v>20</v>
      </c>
      <c r="J3" s="33" t="s">
        <v>20</v>
      </c>
      <c r="K3" s="33" t="s">
        <v>20</v>
      </c>
      <c r="L3" s="33" t="s">
        <v>20</v>
      </c>
      <c r="M3" s="33" t="s">
        <v>20</v>
      </c>
      <c r="N3" s="33" t="s">
        <v>20</v>
      </c>
      <c r="O3" s="33" t="s">
        <v>20</v>
      </c>
      <c r="P3" s="33" t="s">
        <v>20</v>
      </c>
      <c r="Q3" s="53" t="s">
        <v>20</v>
      </c>
      <c r="R3" s="32"/>
      <c r="S3" s="39" t="s">
        <v>221</v>
      </c>
    </row>
    <row r="4" spans="1:19" ht="13.2" x14ac:dyDescent="0.25">
      <c r="A4" s="32">
        <v>2</v>
      </c>
      <c r="B4" s="52"/>
      <c r="C4" s="33" t="s">
        <v>333</v>
      </c>
      <c r="D4" s="32" t="s">
        <v>23</v>
      </c>
      <c r="E4" s="32" t="s">
        <v>23</v>
      </c>
      <c r="F4" s="32" t="s">
        <v>23</v>
      </c>
      <c r="G4" s="32" t="s">
        <v>23</v>
      </c>
      <c r="H4" s="32" t="s">
        <v>23</v>
      </c>
      <c r="I4" s="32" t="s">
        <v>23</v>
      </c>
      <c r="J4" s="32" t="s">
        <v>23</v>
      </c>
      <c r="K4" s="32" t="s">
        <v>23</v>
      </c>
      <c r="L4" s="32" t="s">
        <v>20</v>
      </c>
      <c r="M4" s="32" t="s">
        <v>20</v>
      </c>
      <c r="N4" s="32" t="s">
        <v>20</v>
      </c>
      <c r="O4" s="32" t="s">
        <v>20</v>
      </c>
      <c r="P4" s="32" t="s">
        <v>20</v>
      </c>
      <c r="Q4" s="52"/>
      <c r="R4" s="32"/>
      <c r="S4" s="39" t="s">
        <v>221</v>
      </c>
    </row>
    <row r="5" spans="1:19" ht="13.2" x14ac:dyDescent="0.25">
      <c r="A5" s="32">
        <v>3</v>
      </c>
      <c r="B5" s="52"/>
      <c r="C5" s="33" t="s">
        <v>18</v>
      </c>
      <c r="D5" s="32" t="s">
        <v>20</v>
      </c>
      <c r="E5" s="32" t="s">
        <v>20</v>
      </c>
      <c r="F5" s="32" t="s">
        <v>20</v>
      </c>
      <c r="G5" s="32" t="s">
        <v>20</v>
      </c>
      <c r="H5" s="32" t="s">
        <v>20</v>
      </c>
      <c r="I5" s="32" t="s">
        <v>20</v>
      </c>
      <c r="J5" s="32" t="s">
        <v>20</v>
      </c>
      <c r="K5" s="32" t="s">
        <v>20</v>
      </c>
      <c r="L5" s="32" t="s">
        <v>20</v>
      </c>
      <c r="M5" s="32" t="s">
        <v>20</v>
      </c>
      <c r="N5" s="32" t="s">
        <v>20</v>
      </c>
      <c r="O5" s="32" t="s">
        <v>20</v>
      </c>
      <c r="P5" s="32" t="s">
        <v>20</v>
      </c>
      <c r="Q5" s="52"/>
      <c r="R5" s="32"/>
      <c r="S5" s="39" t="s">
        <v>221</v>
      </c>
    </row>
    <row r="6" spans="1:19" ht="13.2" x14ac:dyDescent="0.25">
      <c r="A6" s="32">
        <v>4</v>
      </c>
      <c r="B6" s="52"/>
      <c r="C6" s="33" t="s">
        <v>160</v>
      </c>
      <c r="D6" s="32" t="s">
        <v>23</v>
      </c>
      <c r="E6" s="32" t="s">
        <v>23</v>
      </c>
      <c r="F6" s="32" t="s">
        <v>23</v>
      </c>
      <c r="G6" s="32" t="s">
        <v>23</v>
      </c>
      <c r="H6" s="32" t="s">
        <v>20</v>
      </c>
      <c r="I6" s="32" t="s">
        <v>20</v>
      </c>
      <c r="J6" s="32" t="s">
        <v>20</v>
      </c>
      <c r="K6" s="32" t="s">
        <v>20</v>
      </c>
      <c r="L6" s="32" t="s">
        <v>20</v>
      </c>
      <c r="M6" s="32" t="s">
        <v>20</v>
      </c>
      <c r="N6" s="32" t="s">
        <v>20</v>
      </c>
      <c r="O6" s="32" t="s">
        <v>20</v>
      </c>
      <c r="P6" s="32" t="s">
        <v>20</v>
      </c>
      <c r="Q6" s="52"/>
      <c r="R6" s="32"/>
      <c r="S6" s="39" t="s">
        <v>221</v>
      </c>
    </row>
    <row r="7" spans="1:19" ht="13.2" x14ac:dyDescent="0.25">
      <c r="A7" s="32">
        <v>5</v>
      </c>
      <c r="B7" s="47"/>
      <c r="C7" s="33" t="s">
        <v>212</v>
      </c>
      <c r="D7" s="32" t="s">
        <v>20</v>
      </c>
      <c r="E7" s="32" t="s">
        <v>20</v>
      </c>
      <c r="F7" s="32" t="s">
        <v>20</v>
      </c>
      <c r="G7" s="32" t="s">
        <v>20</v>
      </c>
      <c r="H7" s="32" t="s">
        <v>20</v>
      </c>
      <c r="I7" s="32" t="s">
        <v>20</v>
      </c>
      <c r="J7" s="32" t="s">
        <v>20</v>
      </c>
      <c r="K7" s="32" t="s">
        <v>20</v>
      </c>
      <c r="L7" s="32" t="s">
        <v>20</v>
      </c>
      <c r="M7" s="32" t="s">
        <v>20</v>
      </c>
      <c r="N7" s="32" t="s">
        <v>20</v>
      </c>
      <c r="O7" s="32" t="s">
        <v>20</v>
      </c>
      <c r="P7" s="32" t="s">
        <v>20</v>
      </c>
      <c r="Q7" s="47"/>
      <c r="R7" s="32"/>
      <c r="S7" s="39" t="s">
        <v>221</v>
      </c>
    </row>
    <row r="8" spans="1:19" ht="13.2" x14ac:dyDescent="0.25">
      <c r="A8" s="32">
        <v>6</v>
      </c>
      <c r="B8" s="51" t="s">
        <v>334</v>
      </c>
      <c r="C8" s="33" t="s">
        <v>56</v>
      </c>
      <c r="D8" s="32" t="s">
        <v>23</v>
      </c>
      <c r="E8" s="32" t="s">
        <v>23</v>
      </c>
      <c r="F8" s="32" t="s">
        <v>23</v>
      </c>
      <c r="G8" s="32" t="s">
        <v>23</v>
      </c>
      <c r="H8" s="32" t="s">
        <v>23</v>
      </c>
      <c r="I8" s="32" t="s">
        <v>23</v>
      </c>
      <c r="J8" s="32" t="s">
        <v>23</v>
      </c>
      <c r="K8" s="32" t="s">
        <v>23</v>
      </c>
      <c r="L8" s="32" t="s">
        <v>23</v>
      </c>
      <c r="M8" s="32" t="s">
        <v>20</v>
      </c>
      <c r="N8" s="32" t="s">
        <v>20</v>
      </c>
      <c r="O8" s="32" t="s">
        <v>20</v>
      </c>
      <c r="P8" s="32" t="s">
        <v>20</v>
      </c>
      <c r="Q8" s="53" t="s">
        <v>20</v>
      </c>
      <c r="R8" s="32"/>
      <c r="S8" s="39" t="s">
        <v>221</v>
      </c>
    </row>
    <row r="9" spans="1:19" ht="13.2" x14ac:dyDescent="0.25">
      <c r="A9" s="32">
        <v>7</v>
      </c>
      <c r="B9" s="52"/>
      <c r="C9" s="33" t="s">
        <v>115</v>
      </c>
      <c r="D9" s="32" t="s">
        <v>23</v>
      </c>
      <c r="E9" s="32" t="s">
        <v>20</v>
      </c>
      <c r="F9" s="32" t="s">
        <v>20</v>
      </c>
      <c r="G9" s="32" t="s">
        <v>20</v>
      </c>
      <c r="H9" s="32" t="s">
        <v>20</v>
      </c>
      <c r="I9" s="32" t="s">
        <v>20</v>
      </c>
      <c r="J9" s="32" t="s">
        <v>20</v>
      </c>
      <c r="K9" s="32" t="s">
        <v>20</v>
      </c>
      <c r="L9" s="32" t="s">
        <v>20</v>
      </c>
      <c r="M9" s="32" t="s">
        <v>20</v>
      </c>
      <c r="N9" s="32" t="s">
        <v>20</v>
      </c>
      <c r="O9" s="32" t="s">
        <v>20</v>
      </c>
      <c r="P9" s="32" t="s">
        <v>20</v>
      </c>
      <c r="Q9" s="52"/>
      <c r="R9" s="32"/>
      <c r="S9" s="39" t="s">
        <v>221</v>
      </c>
    </row>
    <row r="10" spans="1:19" ht="13.2" x14ac:dyDescent="0.25">
      <c r="A10" s="32">
        <v>8</v>
      </c>
      <c r="B10" s="52"/>
      <c r="C10" s="33" t="s">
        <v>198</v>
      </c>
      <c r="D10" s="32" t="s">
        <v>23</v>
      </c>
      <c r="E10" s="32" t="s">
        <v>23</v>
      </c>
      <c r="F10" s="32" t="s">
        <v>23</v>
      </c>
      <c r="G10" s="32" t="s">
        <v>23</v>
      </c>
      <c r="H10" s="32" t="s">
        <v>23</v>
      </c>
      <c r="I10" s="32" t="s">
        <v>20</v>
      </c>
      <c r="J10" s="32" t="s">
        <v>20</v>
      </c>
      <c r="K10" s="32" t="s">
        <v>20</v>
      </c>
      <c r="L10" s="32" t="s">
        <v>20</v>
      </c>
      <c r="M10" s="32" t="s">
        <v>20</v>
      </c>
      <c r="N10" s="32" t="s">
        <v>20</v>
      </c>
      <c r="O10" s="32" t="s">
        <v>20</v>
      </c>
      <c r="P10" s="32" t="s">
        <v>20</v>
      </c>
      <c r="Q10" s="52"/>
      <c r="R10" s="32"/>
      <c r="S10" s="39" t="s">
        <v>221</v>
      </c>
    </row>
    <row r="11" spans="1:19" ht="13.2" x14ac:dyDescent="0.25">
      <c r="A11" s="32">
        <v>9</v>
      </c>
      <c r="B11" s="52"/>
      <c r="C11" s="33" t="s">
        <v>335</v>
      </c>
      <c r="D11" s="32" t="s">
        <v>23</v>
      </c>
      <c r="E11" s="32" t="s">
        <v>23</v>
      </c>
      <c r="F11" s="32" t="s">
        <v>23</v>
      </c>
      <c r="G11" s="32" t="s">
        <v>23</v>
      </c>
      <c r="H11" s="32" t="s">
        <v>23</v>
      </c>
      <c r="I11" s="32" t="s">
        <v>23</v>
      </c>
      <c r="J11" s="32" t="s">
        <v>23</v>
      </c>
      <c r="K11" s="32" t="s">
        <v>23</v>
      </c>
      <c r="L11" s="32" t="s">
        <v>23</v>
      </c>
      <c r="M11" s="32" t="s">
        <v>23</v>
      </c>
      <c r="N11" s="32" t="s">
        <v>20</v>
      </c>
      <c r="O11" s="32" t="s">
        <v>20</v>
      </c>
      <c r="P11" s="32" t="s">
        <v>20</v>
      </c>
      <c r="Q11" s="52"/>
      <c r="R11" s="32"/>
      <c r="S11" s="39" t="s">
        <v>221</v>
      </c>
    </row>
    <row r="12" spans="1:19" ht="13.2" x14ac:dyDescent="0.25">
      <c r="A12" s="32">
        <v>10</v>
      </c>
      <c r="B12" s="47"/>
      <c r="C12" s="33" t="s">
        <v>32</v>
      </c>
      <c r="D12" s="32" t="s">
        <v>23</v>
      </c>
      <c r="E12" s="32" t="s">
        <v>23</v>
      </c>
      <c r="F12" s="32" t="s">
        <v>20</v>
      </c>
      <c r="G12" s="32" t="s">
        <v>20</v>
      </c>
      <c r="H12" s="32" t="s">
        <v>20</v>
      </c>
      <c r="I12" s="32" t="s">
        <v>20</v>
      </c>
      <c r="J12" s="32" t="s">
        <v>20</v>
      </c>
      <c r="K12" s="32" t="s">
        <v>20</v>
      </c>
      <c r="L12" s="32" t="s">
        <v>20</v>
      </c>
      <c r="M12" s="32" t="s">
        <v>20</v>
      </c>
      <c r="N12" s="32" t="s">
        <v>20</v>
      </c>
      <c r="O12" s="32" t="s">
        <v>20</v>
      </c>
      <c r="P12" s="32" t="s">
        <v>20</v>
      </c>
      <c r="Q12" s="47"/>
      <c r="R12" s="32"/>
      <c r="S12" s="39" t="s">
        <v>221</v>
      </c>
    </row>
    <row r="13" spans="1:19" ht="13.2" x14ac:dyDescent="0.25">
      <c r="A13" s="32">
        <v>11</v>
      </c>
      <c r="B13" s="34" t="s">
        <v>336</v>
      </c>
      <c r="C13" s="33" t="s">
        <v>158</v>
      </c>
      <c r="D13" s="32" t="s">
        <v>23</v>
      </c>
      <c r="E13" s="32" t="s">
        <v>23</v>
      </c>
      <c r="F13" s="32" t="s">
        <v>23</v>
      </c>
      <c r="G13" s="32" t="s">
        <v>23</v>
      </c>
      <c r="H13" s="32" t="s">
        <v>23</v>
      </c>
      <c r="I13" s="32" t="s">
        <v>23</v>
      </c>
      <c r="J13" s="32" t="s">
        <v>23</v>
      </c>
      <c r="K13" s="32" t="s">
        <v>23</v>
      </c>
      <c r="L13" s="32" t="s">
        <v>23</v>
      </c>
      <c r="M13" s="32" t="s">
        <v>23</v>
      </c>
      <c r="N13" s="32" t="s">
        <v>23</v>
      </c>
      <c r="O13" s="32" t="s">
        <v>23</v>
      </c>
      <c r="P13" s="32" t="s">
        <v>20</v>
      </c>
      <c r="Q13" s="32" t="s">
        <v>20</v>
      </c>
      <c r="R13" s="32"/>
      <c r="S13" s="39" t="s">
        <v>221</v>
      </c>
    </row>
    <row r="14" spans="1:19" ht="13.2" x14ac:dyDescent="0.25">
      <c r="A14" s="32">
        <v>12</v>
      </c>
      <c r="B14" s="51" t="s">
        <v>337</v>
      </c>
      <c r="C14" s="33" t="s">
        <v>152</v>
      </c>
      <c r="D14" s="32" t="s">
        <v>23</v>
      </c>
      <c r="E14" s="32" t="s">
        <v>23</v>
      </c>
      <c r="F14" s="32" t="s">
        <v>23</v>
      </c>
      <c r="G14" s="32" t="s">
        <v>23</v>
      </c>
      <c r="H14" s="32" t="s">
        <v>23</v>
      </c>
      <c r="I14" s="32" t="s">
        <v>23</v>
      </c>
      <c r="J14" s="32" t="s">
        <v>23</v>
      </c>
      <c r="K14" s="32" t="s">
        <v>23</v>
      </c>
      <c r="L14" s="32" t="s">
        <v>23</v>
      </c>
      <c r="M14" s="32" t="s">
        <v>23</v>
      </c>
      <c r="N14" s="32" t="s">
        <v>23</v>
      </c>
      <c r="O14" s="32" t="s">
        <v>23</v>
      </c>
      <c r="P14" s="32" t="s">
        <v>20</v>
      </c>
      <c r="Q14" s="53" t="s">
        <v>20</v>
      </c>
      <c r="R14" s="32"/>
      <c r="S14" s="39" t="s">
        <v>221</v>
      </c>
    </row>
    <row r="15" spans="1:19" ht="13.2" x14ac:dyDescent="0.25">
      <c r="A15" s="32">
        <v>13</v>
      </c>
      <c r="B15" s="52"/>
      <c r="C15" s="33" t="s">
        <v>142</v>
      </c>
      <c r="D15" s="32" t="s">
        <v>23</v>
      </c>
      <c r="E15" s="32" t="s">
        <v>23</v>
      </c>
      <c r="F15" s="32" t="s">
        <v>23</v>
      </c>
      <c r="G15" s="32" t="s">
        <v>23</v>
      </c>
      <c r="H15" s="32" t="s">
        <v>23</v>
      </c>
      <c r="I15" s="32" t="s">
        <v>23</v>
      </c>
      <c r="J15" s="32" t="s">
        <v>23</v>
      </c>
      <c r="K15" s="32" t="s">
        <v>23</v>
      </c>
      <c r="L15" s="32" t="s">
        <v>23</v>
      </c>
      <c r="M15" s="32" t="s">
        <v>23</v>
      </c>
      <c r="N15" s="32" t="s">
        <v>23</v>
      </c>
      <c r="O15" s="32" t="s">
        <v>23</v>
      </c>
      <c r="P15" s="32" t="s">
        <v>20</v>
      </c>
      <c r="Q15" s="52"/>
      <c r="R15" s="32"/>
      <c r="S15" s="39" t="s">
        <v>221</v>
      </c>
    </row>
    <row r="16" spans="1:19" ht="13.2" x14ac:dyDescent="0.25">
      <c r="A16" s="32">
        <v>14</v>
      </c>
      <c r="B16" s="52"/>
      <c r="C16" s="33" t="s">
        <v>338</v>
      </c>
      <c r="D16" s="32" t="s">
        <v>23</v>
      </c>
      <c r="E16" s="32" t="s">
        <v>23</v>
      </c>
      <c r="F16" s="32" t="s">
        <v>23</v>
      </c>
      <c r="G16" s="32" t="s">
        <v>23</v>
      </c>
      <c r="H16" s="32" t="s">
        <v>23</v>
      </c>
      <c r="I16" s="32" t="s">
        <v>23</v>
      </c>
      <c r="J16" s="32" t="s">
        <v>23</v>
      </c>
      <c r="K16" s="32" t="s">
        <v>23</v>
      </c>
      <c r="L16" s="32" t="s">
        <v>23</v>
      </c>
      <c r="M16" s="32" t="s">
        <v>23</v>
      </c>
      <c r="N16" s="32" t="s">
        <v>23</v>
      </c>
      <c r="O16" s="32" t="s">
        <v>23</v>
      </c>
      <c r="P16" s="32" t="s">
        <v>20</v>
      </c>
      <c r="Q16" s="52"/>
      <c r="R16" s="32"/>
      <c r="S16" s="39" t="s">
        <v>221</v>
      </c>
    </row>
    <row r="17" spans="1:19" ht="13.2" x14ac:dyDescent="0.25">
      <c r="A17" s="32">
        <v>15</v>
      </c>
      <c r="B17" s="52"/>
      <c r="C17" s="33" t="s">
        <v>232</v>
      </c>
      <c r="D17" s="32" t="s">
        <v>23</v>
      </c>
      <c r="E17" s="32" t="s">
        <v>23</v>
      </c>
      <c r="F17" s="32" t="s">
        <v>23</v>
      </c>
      <c r="G17" s="32" t="s">
        <v>23</v>
      </c>
      <c r="H17" s="32" t="s">
        <v>23</v>
      </c>
      <c r="I17" s="32" t="s">
        <v>23</v>
      </c>
      <c r="J17" s="32" t="s">
        <v>23</v>
      </c>
      <c r="K17" s="32" t="s">
        <v>23</v>
      </c>
      <c r="L17" s="32" t="s">
        <v>23</v>
      </c>
      <c r="M17" s="32" t="s">
        <v>23</v>
      </c>
      <c r="N17" s="32" t="s">
        <v>23</v>
      </c>
      <c r="O17" s="32" t="s">
        <v>23</v>
      </c>
      <c r="P17" s="32" t="s">
        <v>20</v>
      </c>
      <c r="Q17" s="52"/>
      <c r="R17" s="32"/>
      <c r="S17" s="39" t="s">
        <v>221</v>
      </c>
    </row>
    <row r="18" spans="1:19" ht="13.2" x14ac:dyDescent="0.25">
      <c r="A18" s="32">
        <v>16</v>
      </c>
      <c r="B18" s="47"/>
      <c r="C18" s="33" t="s">
        <v>130</v>
      </c>
      <c r="D18" s="32" t="s">
        <v>23</v>
      </c>
      <c r="E18" s="32" t="s">
        <v>23</v>
      </c>
      <c r="F18" s="32" t="s">
        <v>23</v>
      </c>
      <c r="G18" s="32" t="s">
        <v>23</v>
      </c>
      <c r="H18" s="32" t="s">
        <v>23</v>
      </c>
      <c r="I18" s="32" t="s">
        <v>23</v>
      </c>
      <c r="J18" s="32" t="s">
        <v>23</v>
      </c>
      <c r="K18" s="32" t="s">
        <v>23</v>
      </c>
      <c r="L18" s="32" t="s">
        <v>23</v>
      </c>
      <c r="M18" s="32" t="s">
        <v>23</v>
      </c>
      <c r="N18" s="32" t="s">
        <v>20</v>
      </c>
      <c r="O18" s="32" t="s">
        <v>20</v>
      </c>
      <c r="P18" s="32" t="s">
        <v>20</v>
      </c>
      <c r="Q18" s="47"/>
      <c r="R18" s="32"/>
      <c r="S18" s="39" t="s">
        <v>221</v>
      </c>
    </row>
    <row r="19" spans="1:19" ht="13.2" x14ac:dyDescent="0.25">
      <c r="A19" s="32">
        <v>17</v>
      </c>
      <c r="B19" s="51" t="s">
        <v>339</v>
      </c>
      <c r="C19" s="33" t="s">
        <v>144</v>
      </c>
      <c r="D19" s="32" t="s">
        <v>23</v>
      </c>
      <c r="E19" s="32" t="s">
        <v>23</v>
      </c>
      <c r="F19" s="32" t="s">
        <v>23</v>
      </c>
      <c r="G19" s="32" t="s">
        <v>23</v>
      </c>
      <c r="H19" s="32" t="s">
        <v>23</v>
      </c>
      <c r="I19" s="32" t="s">
        <v>23</v>
      </c>
      <c r="J19" s="32" t="s">
        <v>20</v>
      </c>
      <c r="K19" s="32" t="s">
        <v>20</v>
      </c>
      <c r="L19" s="32" t="s">
        <v>20</v>
      </c>
      <c r="M19" s="32" t="s">
        <v>20</v>
      </c>
      <c r="N19" s="32" t="s">
        <v>20</v>
      </c>
      <c r="O19" s="32" t="s">
        <v>20</v>
      </c>
      <c r="P19" s="32" t="s">
        <v>20</v>
      </c>
      <c r="Q19" s="53" t="s">
        <v>20</v>
      </c>
      <c r="R19" s="32"/>
      <c r="S19" s="39" t="s">
        <v>221</v>
      </c>
    </row>
    <row r="20" spans="1:19" ht="13.2" x14ac:dyDescent="0.25">
      <c r="A20" s="32">
        <v>18</v>
      </c>
      <c r="B20" s="52"/>
      <c r="C20" s="33" t="s">
        <v>164</v>
      </c>
      <c r="D20" s="32" t="s">
        <v>23</v>
      </c>
      <c r="E20" s="32" t="s">
        <v>23</v>
      </c>
      <c r="F20" s="32" t="s">
        <v>23</v>
      </c>
      <c r="G20" s="32" t="s">
        <v>23</v>
      </c>
      <c r="H20" s="32" t="s">
        <v>23</v>
      </c>
      <c r="I20" s="32" t="s">
        <v>23</v>
      </c>
      <c r="J20" s="32" t="s">
        <v>23</v>
      </c>
      <c r="K20" s="32" t="s">
        <v>20</v>
      </c>
      <c r="L20" s="32" t="s">
        <v>20</v>
      </c>
      <c r="M20" s="32" t="s">
        <v>20</v>
      </c>
      <c r="N20" s="32" t="s">
        <v>20</v>
      </c>
      <c r="O20" s="32" t="s">
        <v>20</v>
      </c>
      <c r="P20" s="32" t="s">
        <v>20</v>
      </c>
      <c r="Q20" s="52"/>
      <c r="R20" s="32"/>
      <c r="S20" s="39" t="s">
        <v>221</v>
      </c>
    </row>
    <row r="21" spans="1:19" ht="13.2" x14ac:dyDescent="0.25">
      <c r="A21" s="32">
        <v>19</v>
      </c>
      <c r="B21" s="52"/>
      <c r="C21" s="33" t="s">
        <v>38</v>
      </c>
      <c r="D21" s="32" t="s">
        <v>20</v>
      </c>
      <c r="E21" s="32" t="s">
        <v>20</v>
      </c>
      <c r="F21" s="32" t="s">
        <v>20</v>
      </c>
      <c r="G21" s="32" t="s">
        <v>20</v>
      </c>
      <c r="H21" s="32" t="s">
        <v>20</v>
      </c>
      <c r="I21" s="32" t="s">
        <v>20</v>
      </c>
      <c r="J21" s="32" t="s">
        <v>20</v>
      </c>
      <c r="K21" s="32" t="s">
        <v>20</v>
      </c>
      <c r="L21" s="32" t="s">
        <v>20</v>
      </c>
      <c r="M21" s="32" t="s">
        <v>20</v>
      </c>
      <c r="N21" s="32" t="s">
        <v>20</v>
      </c>
      <c r="O21" s="32" t="s">
        <v>20</v>
      </c>
      <c r="P21" s="32" t="s">
        <v>20</v>
      </c>
      <c r="Q21" s="52"/>
      <c r="R21" s="32"/>
      <c r="S21" s="39" t="s">
        <v>221</v>
      </c>
    </row>
    <row r="22" spans="1:19" ht="13.2" x14ac:dyDescent="0.25">
      <c r="A22" s="32">
        <v>20</v>
      </c>
      <c r="B22" s="52"/>
      <c r="C22" s="33" t="s">
        <v>148</v>
      </c>
      <c r="D22" s="32" t="s">
        <v>23</v>
      </c>
      <c r="E22" s="32" t="s">
        <v>23</v>
      </c>
      <c r="F22" s="32" t="s">
        <v>23</v>
      </c>
      <c r="G22" s="32" t="s">
        <v>23</v>
      </c>
      <c r="H22" s="32" t="s">
        <v>23</v>
      </c>
      <c r="I22" s="32" t="s">
        <v>23</v>
      </c>
      <c r="J22" s="32" t="s">
        <v>20</v>
      </c>
      <c r="K22" s="32" t="s">
        <v>20</v>
      </c>
      <c r="L22" s="32" t="s">
        <v>20</v>
      </c>
      <c r="M22" s="32" t="s">
        <v>20</v>
      </c>
      <c r="N22" s="32" t="s">
        <v>20</v>
      </c>
      <c r="O22" s="32" t="s">
        <v>20</v>
      </c>
      <c r="P22" s="32" t="s">
        <v>20</v>
      </c>
      <c r="Q22" s="52"/>
      <c r="R22" s="32"/>
      <c r="S22" s="39" t="s">
        <v>221</v>
      </c>
    </row>
    <row r="23" spans="1:19" ht="13.2" x14ac:dyDescent="0.25">
      <c r="A23" s="32">
        <v>21</v>
      </c>
      <c r="B23" s="47"/>
      <c r="C23" s="33" t="s">
        <v>202</v>
      </c>
      <c r="D23" s="32" t="s">
        <v>20</v>
      </c>
      <c r="E23" s="32" t="s">
        <v>20</v>
      </c>
      <c r="F23" s="32" t="s">
        <v>20</v>
      </c>
      <c r="G23" s="32" t="s">
        <v>20</v>
      </c>
      <c r="H23" s="32" t="s">
        <v>20</v>
      </c>
      <c r="I23" s="32" t="s">
        <v>20</v>
      </c>
      <c r="J23" s="32" t="s">
        <v>20</v>
      </c>
      <c r="K23" s="32" t="s">
        <v>20</v>
      </c>
      <c r="L23" s="32" t="s">
        <v>20</v>
      </c>
      <c r="M23" s="32" t="s">
        <v>20</v>
      </c>
      <c r="N23" s="32" t="s">
        <v>20</v>
      </c>
      <c r="O23" s="32" t="s">
        <v>20</v>
      </c>
      <c r="P23" s="32" t="s">
        <v>20</v>
      </c>
      <c r="Q23" s="47"/>
      <c r="R23" s="32"/>
      <c r="S23" s="39" t="s">
        <v>221</v>
      </c>
    </row>
    <row r="24" spans="1:19" ht="13.2" x14ac:dyDescent="0.25">
      <c r="A24" s="32">
        <v>22</v>
      </c>
      <c r="B24" s="51" t="s">
        <v>340</v>
      </c>
      <c r="C24" s="33" t="s">
        <v>146</v>
      </c>
      <c r="D24" s="32" t="s">
        <v>23</v>
      </c>
      <c r="E24" s="32" t="s">
        <v>23</v>
      </c>
      <c r="F24" s="32" t="s">
        <v>23</v>
      </c>
      <c r="G24" s="32" t="s">
        <v>23</v>
      </c>
      <c r="H24" s="32" t="s">
        <v>23</v>
      </c>
      <c r="I24" s="32" t="s">
        <v>23</v>
      </c>
      <c r="J24" s="32" t="s">
        <v>23</v>
      </c>
      <c r="K24" s="32" t="s">
        <v>23</v>
      </c>
      <c r="L24" s="32" t="s">
        <v>23</v>
      </c>
      <c r="M24" s="32" t="s">
        <v>23</v>
      </c>
      <c r="N24" s="32" t="s">
        <v>23</v>
      </c>
      <c r="O24" s="32" t="s">
        <v>23</v>
      </c>
      <c r="P24" s="32" t="s">
        <v>23</v>
      </c>
      <c r="Q24" s="53" t="s">
        <v>20</v>
      </c>
      <c r="R24" s="32"/>
      <c r="S24" s="39" t="s">
        <v>221</v>
      </c>
    </row>
    <row r="25" spans="1:19" ht="13.2" x14ac:dyDescent="0.25">
      <c r="A25" s="32">
        <v>23</v>
      </c>
      <c r="B25" s="52"/>
      <c r="C25" s="33" t="s">
        <v>184</v>
      </c>
      <c r="D25" s="32" t="s">
        <v>20</v>
      </c>
      <c r="E25" s="32" t="s">
        <v>20</v>
      </c>
      <c r="F25" s="32" t="s">
        <v>20</v>
      </c>
      <c r="G25" s="32" t="s">
        <v>20</v>
      </c>
      <c r="H25" s="32" t="s">
        <v>20</v>
      </c>
      <c r="I25" s="32" t="s">
        <v>20</v>
      </c>
      <c r="J25" s="32" t="s">
        <v>20</v>
      </c>
      <c r="K25" s="32" t="s">
        <v>20</v>
      </c>
      <c r="L25" s="32" t="s">
        <v>20</v>
      </c>
      <c r="M25" s="32" t="s">
        <v>20</v>
      </c>
      <c r="N25" s="32" t="s">
        <v>20</v>
      </c>
      <c r="O25" s="32" t="s">
        <v>20</v>
      </c>
      <c r="P25" s="32" t="s">
        <v>20</v>
      </c>
      <c r="Q25" s="52"/>
      <c r="R25" s="32"/>
      <c r="S25" s="39" t="s">
        <v>221</v>
      </c>
    </row>
    <row r="26" spans="1:19" ht="13.2" x14ac:dyDescent="0.25">
      <c r="A26" s="32">
        <v>24</v>
      </c>
      <c r="B26" s="52"/>
      <c r="C26" s="33" t="s">
        <v>194</v>
      </c>
      <c r="D26" s="32" t="s">
        <v>20</v>
      </c>
      <c r="E26" s="32" t="s">
        <v>20</v>
      </c>
      <c r="F26" s="32" t="s">
        <v>20</v>
      </c>
      <c r="G26" s="32" t="s">
        <v>20</v>
      </c>
      <c r="H26" s="32" t="s">
        <v>20</v>
      </c>
      <c r="I26" s="32" t="s">
        <v>20</v>
      </c>
      <c r="J26" s="32" t="s">
        <v>20</v>
      </c>
      <c r="K26" s="32" t="s">
        <v>20</v>
      </c>
      <c r="L26" s="32" t="s">
        <v>20</v>
      </c>
      <c r="M26" s="32" t="s">
        <v>20</v>
      </c>
      <c r="N26" s="32" t="s">
        <v>20</v>
      </c>
      <c r="O26" s="32" t="s">
        <v>20</v>
      </c>
      <c r="P26" s="32" t="s">
        <v>20</v>
      </c>
      <c r="Q26" s="52"/>
      <c r="R26" s="32"/>
      <c r="S26" s="39" t="s">
        <v>221</v>
      </c>
    </row>
    <row r="27" spans="1:19" ht="13.2" x14ac:dyDescent="0.25">
      <c r="A27" s="32">
        <v>25</v>
      </c>
      <c r="B27" s="52"/>
      <c r="C27" s="33" t="s">
        <v>180</v>
      </c>
      <c r="D27" s="32" t="s">
        <v>23</v>
      </c>
      <c r="E27" s="32" t="s">
        <v>23</v>
      </c>
      <c r="F27" s="32" t="s">
        <v>23</v>
      </c>
      <c r="G27" s="32" t="s">
        <v>23</v>
      </c>
      <c r="H27" s="32" t="s">
        <v>23</v>
      </c>
      <c r="I27" s="32" t="s">
        <v>23</v>
      </c>
      <c r="J27" s="32" t="s">
        <v>23</v>
      </c>
      <c r="K27" s="32" t="s">
        <v>23</v>
      </c>
      <c r="L27" s="32" t="s">
        <v>23</v>
      </c>
      <c r="M27" s="32" t="s">
        <v>23</v>
      </c>
      <c r="N27" s="32" t="s">
        <v>23</v>
      </c>
      <c r="O27" s="32" t="s">
        <v>23</v>
      </c>
      <c r="P27" s="32" t="s">
        <v>20</v>
      </c>
      <c r="Q27" s="52"/>
      <c r="R27" s="32"/>
      <c r="S27" s="40" t="s">
        <v>131</v>
      </c>
    </row>
    <row r="28" spans="1:19" ht="13.2" x14ac:dyDescent="0.25">
      <c r="A28" s="32">
        <v>26</v>
      </c>
      <c r="B28" s="47"/>
      <c r="C28" s="33" t="s">
        <v>226</v>
      </c>
      <c r="D28" s="32" t="s">
        <v>20</v>
      </c>
      <c r="E28" s="32" t="s">
        <v>20</v>
      </c>
      <c r="F28" s="32" t="s">
        <v>20</v>
      </c>
      <c r="G28" s="32" t="s">
        <v>20</v>
      </c>
      <c r="H28" s="32" t="s">
        <v>20</v>
      </c>
      <c r="I28" s="32" t="s">
        <v>20</v>
      </c>
      <c r="J28" s="32" t="s">
        <v>20</v>
      </c>
      <c r="K28" s="32" t="s">
        <v>20</v>
      </c>
      <c r="L28" s="32" t="s">
        <v>20</v>
      </c>
      <c r="M28" s="32" t="s">
        <v>20</v>
      </c>
      <c r="N28" s="32" t="s">
        <v>20</v>
      </c>
      <c r="O28" s="32" t="s">
        <v>20</v>
      </c>
      <c r="P28" s="32" t="s">
        <v>20</v>
      </c>
      <c r="Q28" s="47"/>
      <c r="R28" s="32"/>
      <c r="S28" s="40" t="s">
        <v>131</v>
      </c>
    </row>
    <row r="29" spans="1:19" ht="13.2" x14ac:dyDescent="0.25">
      <c r="A29" s="32">
        <v>27</v>
      </c>
      <c r="B29" s="51" t="s">
        <v>341</v>
      </c>
      <c r="C29" s="33" t="s">
        <v>208</v>
      </c>
      <c r="D29" s="32" t="s">
        <v>23</v>
      </c>
      <c r="E29" s="32" t="s">
        <v>20</v>
      </c>
      <c r="F29" s="32" t="s">
        <v>20</v>
      </c>
      <c r="G29" s="32" t="s">
        <v>20</v>
      </c>
      <c r="H29" s="32" t="s">
        <v>20</v>
      </c>
      <c r="I29" s="32" t="s">
        <v>20</v>
      </c>
      <c r="J29" s="32" t="s">
        <v>20</v>
      </c>
      <c r="K29" s="32" t="s">
        <v>20</v>
      </c>
      <c r="L29" s="32" t="s">
        <v>20</v>
      </c>
      <c r="M29" s="32" t="s">
        <v>20</v>
      </c>
      <c r="N29" s="32" t="s">
        <v>20</v>
      </c>
      <c r="O29" s="32" t="s">
        <v>20</v>
      </c>
      <c r="P29" s="32" t="s">
        <v>20</v>
      </c>
      <c r="Q29" s="53" t="s">
        <v>20</v>
      </c>
      <c r="R29" s="32"/>
      <c r="S29" s="40" t="s">
        <v>131</v>
      </c>
    </row>
    <row r="30" spans="1:19" ht="13.2" x14ac:dyDescent="0.25">
      <c r="A30" s="32">
        <v>28</v>
      </c>
      <c r="B30" s="52"/>
      <c r="C30" s="33" t="s">
        <v>342</v>
      </c>
      <c r="D30" s="32" t="s">
        <v>23</v>
      </c>
      <c r="E30" s="32" t="s">
        <v>23</v>
      </c>
      <c r="F30" s="32" t="s">
        <v>23</v>
      </c>
      <c r="G30" s="32" t="s">
        <v>23</v>
      </c>
      <c r="H30" s="32" t="s">
        <v>23</v>
      </c>
      <c r="I30" s="32" t="s">
        <v>23</v>
      </c>
      <c r="J30" s="32" t="s">
        <v>23</v>
      </c>
      <c r="K30" s="32" t="s">
        <v>23</v>
      </c>
      <c r="L30" s="32" t="s">
        <v>23</v>
      </c>
      <c r="M30" s="32" t="s">
        <v>23</v>
      </c>
      <c r="N30" s="32" t="s">
        <v>23</v>
      </c>
      <c r="O30" s="32" t="s">
        <v>23</v>
      </c>
      <c r="P30" s="32" t="s">
        <v>23</v>
      </c>
      <c r="Q30" s="52"/>
      <c r="R30" s="32"/>
      <c r="S30" s="40" t="s">
        <v>131</v>
      </c>
    </row>
    <row r="31" spans="1:19" ht="13.2" x14ac:dyDescent="0.25">
      <c r="A31" s="32">
        <v>29</v>
      </c>
      <c r="B31" s="52"/>
      <c r="C31" s="33" t="s">
        <v>343</v>
      </c>
      <c r="D31" s="32" t="s">
        <v>23</v>
      </c>
      <c r="E31" s="32" t="s">
        <v>23</v>
      </c>
      <c r="F31" s="32" t="s">
        <v>23</v>
      </c>
      <c r="G31" s="32" t="s">
        <v>23</v>
      </c>
      <c r="H31" s="32" t="s">
        <v>23</v>
      </c>
      <c r="I31" s="32" t="s">
        <v>23</v>
      </c>
      <c r="J31" s="32" t="s">
        <v>23</v>
      </c>
      <c r="K31" s="32" t="s">
        <v>23</v>
      </c>
      <c r="L31" s="32" t="s">
        <v>20</v>
      </c>
      <c r="M31" s="32" t="s">
        <v>20</v>
      </c>
      <c r="N31" s="32" t="s">
        <v>20</v>
      </c>
      <c r="O31" s="32" t="s">
        <v>20</v>
      </c>
      <c r="P31" s="32" t="s">
        <v>20</v>
      </c>
      <c r="Q31" s="52"/>
      <c r="R31" s="32"/>
      <c r="S31" s="40" t="s">
        <v>131</v>
      </c>
    </row>
    <row r="32" spans="1:19" ht="13.2" x14ac:dyDescent="0.25">
      <c r="A32" s="32">
        <v>30</v>
      </c>
      <c r="B32" s="52"/>
      <c r="C32" s="33" t="s">
        <v>344</v>
      </c>
      <c r="D32" s="32" t="s">
        <v>23</v>
      </c>
      <c r="E32" s="32" t="s">
        <v>23</v>
      </c>
      <c r="F32" s="32" t="s">
        <v>23</v>
      </c>
      <c r="G32" s="32" t="s">
        <v>23</v>
      </c>
      <c r="H32" s="32" t="s">
        <v>23</v>
      </c>
      <c r="I32" s="32" t="s">
        <v>23</v>
      </c>
      <c r="J32" s="32" t="s">
        <v>23</v>
      </c>
      <c r="K32" s="32" t="s">
        <v>23</v>
      </c>
      <c r="L32" s="32" t="s">
        <v>23</v>
      </c>
      <c r="M32" s="32" t="s">
        <v>23</v>
      </c>
      <c r="N32" s="32" t="s">
        <v>23</v>
      </c>
      <c r="O32" s="32" t="s">
        <v>23</v>
      </c>
      <c r="P32" s="32" t="s">
        <v>20</v>
      </c>
      <c r="Q32" s="52"/>
      <c r="R32" s="32"/>
      <c r="S32" s="40" t="s">
        <v>131</v>
      </c>
    </row>
    <row r="33" spans="1:19" ht="13.2" x14ac:dyDescent="0.25">
      <c r="A33" s="32">
        <v>31</v>
      </c>
      <c r="B33" s="47"/>
      <c r="C33" s="33" t="s">
        <v>345</v>
      </c>
      <c r="D33" s="32" t="s">
        <v>23</v>
      </c>
      <c r="E33" s="32" t="s">
        <v>23</v>
      </c>
      <c r="F33" s="32" t="s">
        <v>23</v>
      </c>
      <c r="G33" s="32" t="s">
        <v>23</v>
      </c>
      <c r="H33" s="32" t="s">
        <v>23</v>
      </c>
      <c r="I33" s="32" t="s">
        <v>23</v>
      </c>
      <c r="J33" s="32" t="s">
        <v>23</v>
      </c>
      <c r="K33" s="32" t="s">
        <v>23</v>
      </c>
      <c r="L33" s="32" t="s">
        <v>23</v>
      </c>
      <c r="M33" s="32" t="s">
        <v>23</v>
      </c>
      <c r="N33" s="32" t="s">
        <v>23</v>
      </c>
      <c r="O33" s="32" t="s">
        <v>23</v>
      </c>
      <c r="P33" s="32" t="s">
        <v>23</v>
      </c>
      <c r="Q33" s="47"/>
      <c r="R33" s="32"/>
      <c r="S33" s="40" t="s">
        <v>131</v>
      </c>
    </row>
    <row r="34" spans="1:19" ht="13.2" x14ac:dyDescent="0.25">
      <c r="A34" s="32">
        <v>32</v>
      </c>
      <c r="B34" s="51" t="s">
        <v>346</v>
      </c>
      <c r="C34" s="33" t="s">
        <v>248</v>
      </c>
      <c r="D34" s="32" t="s">
        <v>23</v>
      </c>
      <c r="E34" s="32" t="s">
        <v>23</v>
      </c>
      <c r="F34" s="32" t="s">
        <v>20</v>
      </c>
      <c r="G34" s="32" t="s">
        <v>20</v>
      </c>
      <c r="H34" s="32" t="s">
        <v>20</v>
      </c>
      <c r="I34" s="32" t="s">
        <v>20</v>
      </c>
      <c r="J34" s="32" t="s">
        <v>20</v>
      </c>
      <c r="K34" s="32" t="s">
        <v>20</v>
      </c>
      <c r="L34" s="32" t="s">
        <v>20</v>
      </c>
      <c r="M34" s="32" t="s">
        <v>20</v>
      </c>
      <c r="N34" s="32" t="s">
        <v>20</v>
      </c>
      <c r="O34" s="32" t="s">
        <v>20</v>
      </c>
      <c r="P34" s="32" t="s">
        <v>20</v>
      </c>
      <c r="Q34" s="53" t="s">
        <v>20</v>
      </c>
      <c r="R34" s="32"/>
      <c r="S34" s="40" t="s">
        <v>131</v>
      </c>
    </row>
    <row r="35" spans="1:19" ht="13.2" x14ac:dyDescent="0.25">
      <c r="A35" s="32">
        <v>33</v>
      </c>
      <c r="B35" s="52"/>
      <c r="C35" s="33" t="s">
        <v>287</v>
      </c>
      <c r="D35" s="32" t="s">
        <v>23</v>
      </c>
      <c r="E35" s="32" t="s">
        <v>23</v>
      </c>
      <c r="F35" s="32" t="s">
        <v>20</v>
      </c>
      <c r="G35" s="32" t="s">
        <v>20</v>
      </c>
      <c r="H35" s="32" t="s">
        <v>20</v>
      </c>
      <c r="I35" s="32" t="s">
        <v>20</v>
      </c>
      <c r="J35" s="32" t="s">
        <v>20</v>
      </c>
      <c r="K35" s="32" t="s">
        <v>20</v>
      </c>
      <c r="L35" s="32" t="s">
        <v>20</v>
      </c>
      <c r="M35" s="32" t="s">
        <v>20</v>
      </c>
      <c r="N35" s="32" t="s">
        <v>20</v>
      </c>
      <c r="O35" s="32" t="s">
        <v>20</v>
      </c>
      <c r="P35" s="32" t="s">
        <v>20</v>
      </c>
      <c r="Q35" s="52"/>
      <c r="R35" s="32"/>
      <c r="S35" s="40" t="s">
        <v>131</v>
      </c>
    </row>
    <row r="36" spans="1:19" ht="13.2" x14ac:dyDescent="0.25">
      <c r="A36" s="32">
        <v>34</v>
      </c>
      <c r="B36" s="52"/>
      <c r="C36" s="33" t="s">
        <v>313</v>
      </c>
      <c r="D36" s="32" t="s">
        <v>23</v>
      </c>
      <c r="E36" s="32" t="s">
        <v>23</v>
      </c>
      <c r="F36" s="32" t="s">
        <v>23</v>
      </c>
      <c r="G36" s="32" t="s">
        <v>23</v>
      </c>
      <c r="H36" s="32" t="s">
        <v>23</v>
      </c>
      <c r="I36" s="32" t="s">
        <v>23</v>
      </c>
      <c r="J36" s="32" t="s">
        <v>23</v>
      </c>
      <c r="K36" s="32" t="s">
        <v>23</v>
      </c>
      <c r="L36" s="32" t="s">
        <v>23</v>
      </c>
      <c r="M36" s="32" t="s">
        <v>20</v>
      </c>
      <c r="N36" s="32" t="s">
        <v>20</v>
      </c>
      <c r="O36" s="32" t="s">
        <v>20</v>
      </c>
      <c r="P36" s="32" t="s">
        <v>20</v>
      </c>
      <c r="Q36" s="52"/>
      <c r="R36" s="32"/>
      <c r="S36" s="40" t="s">
        <v>131</v>
      </c>
    </row>
    <row r="37" spans="1:19" ht="13.2" x14ac:dyDescent="0.25">
      <c r="A37" s="32">
        <v>35</v>
      </c>
      <c r="B37" s="52"/>
      <c r="C37" s="33" t="s">
        <v>347</v>
      </c>
      <c r="D37" s="32" t="s">
        <v>23</v>
      </c>
      <c r="E37" s="32" t="s">
        <v>23</v>
      </c>
      <c r="F37" s="32" t="s">
        <v>23</v>
      </c>
      <c r="G37" s="32" t="s">
        <v>23</v>
      </c>
      <c r="H37" s="32" t="s">
        <v>23</v>
      </c>
      <c r="I37" s="32" t="s">
        <v>23</v>
      </c>
      <c r="J37" s="32" t="s">
        <v>23</v>
      </c>
      <c r="K37" s="32" t="s">
        <v>23</v>
      </c>
      <c r="L37" s="32" t="s">
        <v>23</v>
      </c>
      <c r="M37" s="32" t="s">
        <v>20</v>
      </c>
      <c r="N37" s="32" t="s">
        <v>20</v>
      </c>
      <c r="O37" s="32" t="s">
        <v>20</v>
      </c>
      <c r="P37" s="32" t="s">
        <v>20</v>
      </c>
      <c r="Q37" s="52"/>
      <c r="R37" s="32"/>
      <c r="S37" s="40" t="s">
        <v>131</v>
      </c>
    </row>
    <row r="38" spans="1:19" ht="13.2" x14ac:dyDescent="0.25">
      <c r="A38" s="32">
        <v>36</v>
      </c>
      <c r="B38" s="47"/>
      <c r="C38" s="33" t="s">
        <v>270</v>
      </c>
      <c r="D38" s="32" t="s">
        <v>23</v>
      </c>
      <c r="E38" s="32" t="s">
        <v>23</v>
      </c>
      <c r="F38" s="32" t="s">
        <v>20</v>
      </c>
      <c r="G38" s="32" t="s">
        <v>20</v>
      </c>
      <c r="H38" s="32" t="s">
        <v>20</v>
      </c>
      <c r="I38" s="32" t="s">
        <v>20</v>
      </c>
      <c r="J38" s="32" t="s">
        <v>20</v>
      </c>
      <c r="K38" s="32" t="s">
        <v>20</v>
      </c>
      <c r="L38" s="32" t="s">
        <v>20</v>
      </c>
      <c r="M38" s="32" t="s">
        <v>20</v>
      </c>
      <c r="N38" s="32" t="s">
        <v>20</v>
      </c>
      <c r="O38" s="32" t="s">
        <v>20</v>
      </c>
      <c r="P38" s="32" t="s">
        <v>20</v>
      </c>
      <c r="Q38" s="47"/>
      <c r="R38" s="32"/>
      <c r="S38" s="40" t="s">
        <v>131</v>
      </c>
    </row>
    <row r="39" spans="1:19" ht="13.2" x14ac:dyDescent="0.25">
      <c r="A39" s="32">
        <v>37</v>
      </c>
      <c r="B39" s="51" t="s">
        <v>348</v>
      </c>
      <c r="C39" s="33" t="s">
        <v>349</v>
      </c>
      <c r="D39" s="32" t="s">
        <v>23</v>
      </c>
      <c r="E39" s="32" t="s">
        <v>20</v>
      </c>
      <c r="F39" s="32" t="s">
        <v>20</v>
      </c>
      <c r="G39" s="32" t="s">
        <v>20</v>
      </c>
      <c r="H39" s="32" t="s">
        <v>20</v>
      </c>
      <c r="I39" s="32" t="s">
        <v>20</v>
      </c>
      <c r="J39" s="32" t="s">
        <v>20</v>
      </c>
      <c r="K39" s="32" t="s">
        <v>20</v>
      </c>
      <c r="L39" s="32" t="s">
        <v>20</v>
      </c>
      <c r="M39" s="32" t="s">
        <v>20</v>
      </c>
      <c r="N39" s="32" t="s">
        <v>20</v>
      </c>
      <c r="O39" s="32" t="s">
        <v>20</v>
      </c>
      <c r="P39" s="32" t="s">
        <v>20</v>
      </c>
      <c r="Q39" s="53" t="s">
        <v>20</v>
      </c>
      <c r="R39" s="32"/>
      <c r="S39" s="40" t="s">
        <v>131</v>
      </c>
    </row>
    <row r="40" spans="1:19" ht="13.2" x14ac:dyDescent="0.25">
      <c r="A40" s="32">
        <v>38</v>
      </c>
      <c r="B40" s="52"/>
      <c r="C40" s="33" t="s">
        <v>258</v>
      </c>
      <c r="D40" s="32" t="s">
        <v>23</v>
      </c>
      <c r="E40" s="32" t="s">
        <v>23</v>
      </c>
      <c r="F40" s="32" t="s">
        <v>20</v>
      </c>
      <c r="G40" s="32" t="s">
        <v>20</v>
      </c>
      <c r="H40" s="32" t="s">
        <v>20</v>
      </c>
      <c r="I40" s="32" t="s">
        <v>20</v>
      </c>
      <c r="J40" s="32" t="s">
        <v>20</v>
      </c>
      <c r="K40" s="32" t="s">
        <v>20</v>
      </c>
      <c r="L40" s="32" t="s">
        <v>20</v>
      </c>
      <c r="M40" s="32" t="s">
        <v>20</v>
      </c>
      <c r="N40" s="32" t="s">
        <v>20</v>
      </c>
      <c r="O40" s="32" t="s">
        <v>20</v>
      </c>
      <c r="P40" s="32" t="s">
        <v>20</v>
      </c>
      <c r="Q40" s="52"/>
      <c r="R40" s="32"/>
      <c r="S40" s="40" t="s">
        <v>131</v>
      </c>
    </row>
    <row r="41" spans="1:19" ht="13.2" x14ac:dyDescent="0.25">
      <c r="A41" s="32">
        <v>39</v>
      </c>
      <c r="B41" s="52"/>
      <c r="C41" s="33" t="s">
        <v>291</v>
      </c>
      <c r="D41" s="32" t="s">
        <v>23</v>
      </c>
      <c r="E41" s="32" t="s">
        <v>20</v>
      </c>
      <c r="F41" s="32" t="s">
        <v>20</v>
      </c>
      <c r="G41" s="32" t="s">
        <v>20</v>
      </c>
      <c r="H41" s="32" t="s">
        <v>20</v>
      </c>
      <c r="I41" s="32" t="s">
        <v>20</v>
      </c>
      <c r="J41" s="32" t="s">
        <v>20</v>
      </c>
      <c r="K41" s="32" t="s">
        <v>20</v>
      </c>
      <c r="L41" s="32" t="s">
        <v>20</v>
      </c>
      <c r="M41" s="32" t="s">
        <v>20</v>
      </c>
      <c r="N41" s="32" t="s">
        <v>20</v>
      </c>
      <c r="O41" s="32" t="s">
        <v>20</v>
      </c>
      <c r="P41" s="32" t="s">
        <v>20</v>
      </c>
      <c r="Q41" s="52"/>
      <c r="R41" s="32"/>
      <c r="S41" s="40" t="s">
        <v>131</v>
      </c>
    </row>
    <row r="42" spans="1:19" ht="13.2" x14ac:dyDescent="0.25">
      <c r="A42" s="32">
        <v>40</v>
      </c>
      <c r="B42" s="52"/>
      <c r="C42" s="33" t="s">
        <v>289</v>
      </c>
      <c r="D42" s="32" t="s">
        <v>23</v>
      </c>
      <c r="E42" s="32" t="s">
        <v>23</v>
      </c>
      <c r="F42" s="32" t="s">
        <v>23</v>
      </c>
      <c r="G42" s="32" t="s">
        <v>23</v>
      </c>
      <c r="H42" s="32" t="s">
        <v>23</v>
      </c>
      <c r="I42" s="32" t="s">
        <v>23</v>
      </c>
      <c r="J42" s="32" t="s">
        <v>23</v>
      </c>
      <c r="K42" s="32" t="s">
        <v>23</v>
      </c>
      <c r="L42" s="32" t="s">
        <v>23</v>
      </c>
      <c r="M42" s="32" t="s">
        <v>20</v>
      </c>
      <c r="N42" s="32" t="s">
        <v>20</v>
      </c>
      <c r="O42" s="32" t="s">
        <v>20</v>
      </c>
      <c r="P42" s="32" t="s">
        <v>20</v>
      </c>
      <c r="Q42" s="52"/>
      <c r="R42" s="32"/>
      <c r="S42" s="40" t="s">
        <v>131</v>
      </c>
    </row>
    <row r="43" spans="1:19" ht="13.2" x14ac:dyDescent="0.25">
      <c r="A43" s="32">
        <v>41</v>
      </c>
      <c r="B43" s="47"/>
      <c r="C43" s="33" t="s">
        <v>293</v>
      </c>
      <c r="D43" s="32" t="s">
        <v>23</v>
      </c>
      <c r="E43" s="32" t="s">
        <v>20</v>
      </c>
      <c r="F43" s="32" t="s">
        <v>20</v>
      </c>
      <c r="G43" s="32" t="s">
        <v>20</v>
      </c>
      <c r="H43" s="32" t="s">
        <v>20</v>
      </c>
      <c r="I43" s="32" t="s">
        <v>20</v>
      </c>
      <c r="J43" s="32" t="s">
        <v>20</v>
      </c>
      <c r="K43" s="32" t="s">
        <v>20</v>
      </c>
      <c r="L43" s="32" t="s">
        <v>20</v>
      </c>
      <c r="M43" s="32" t="s">
        <v>20</v>
      </c>
      <c r="N43" s="32" t="s">
        <v>20</v>
      </c>
      <c r="O43" s="32" t="s">
        <v>20</v>
      </c>
      <c r="P43" s="32" t="s">
        <v>20</v>
      </c>
      <c r="Q43" s="47"/>
      <c r="R43" s="32"/>
      <c r="S43" s="40" t="s">
        <v>131</v>
      </c>
    </row>
    <row r="44" spans="1:19" ht="13.2" x14ac:dyDescent="0.25">
      <c r="A44" s="32">
        <v>42</v>
      </c>
      <c r="B44" s="51" t="s">
        <v>350</v>
      </c>
      <c r="C44" s="33" t="s">
        <v>351</v>
      </c>
      <c r="D44" s="32" t="s">
        <v>20</v>
      </c>
      <c r="E44" s="32" t="s">
        <v>20</v>
      </c>
      <c r="F44" s="32" t="s">
        <v>20</v>
      </c>
      <c r="G44" s="32" t="s">
        <v>20</v>
      </c>
      <c r="H44" s="32" t="s">
        <v>20</v>
      </c>
      <c r="I44" s="32" t="s">
        <v>20</v>
      </c>
      <c r="J44" s="32" t="s">
        <v>20</v>
      </c>
      <c r="K44" s="32" t="s">
        <v>20</v>
      </c>
      <c r="L44" s="32" t="s">
        <v>20</v>
      </c>
      <c r="M44" s="32" t="s">
        <v>20</v>
      </c>
      <c r="N44" s="32" t="s">
        <v>20</v>
      </c>
      <c r="O44" s="32" t="s">
        <v>20</v>
      </c>
      <c r="P44" s="32" t="s">
        <v>20</v>
      </c>
      <c r="Q44" s="53" t="s">
        <v>20</v>
      </c>
      <c r="R44" s="32"/>
      <c r="S44" s="40" t="s">
        <v>131</v>
      </c>
    </row>
    <row r="45" spans="1:19" ht="13.2" x14ac:dyDescent="0.25">
      <c r="A45" s="32">
        <v>43</v>
      </c>
      <c r="B45" s="52"/>
      <c r="C45" s="33" t="s">
        <v>352</v>
      </c>
      <c r="D45" s="32" t="s">
        <v>23</v>
      </c>
      <c r="E45" s="32" t="s">
        <v>23</v>
      </c>
      <c r="F45" s="32" t="s">
        <v>23</v>
      </c>
      <c r="G45" s="32" t="s">
        <v>23</v>
      </c>
      <c r="H45" s="32" t="s">
        <v>23</v>
      </c>
      <c r="I45" s="32" t="s">
        <v>23</v>
      </c>
      <c r="J45" s="32" t="s">
        <v>23</v>
      </c>
      <c r="K45" s="32" t="s">
        <v>23</v>
      </c>
      <c r="L45" s="32" t="s">
        <v>23</v>
      </c>
      <c r="M45" s="32" t="s">
        <v>23</v>
      </c>
      <c r="N45" s="32" t="s">
        <v>20</v>
      </c>
      <c r="O45" s="32" t="s">
        <v>20</v>
      </c>
      <c r="P45" s="32" t="s">
        <v>20</v>
      </c>
      <c r="Q45" s="52"/>
      <c r="R45" s="32"/>
      <c r="S45" s="40" t="s">
        <v>131</v>
      </c>
    </row>
    <row r="46" spans="1:19" ht="13.2" x14ac:dyDescent="0.25">
      <c r="A46" s="32">
        <v>44</v>
      </c>
      <c r="B46" s="47"/>
      <c r="C46" s="33" t="s">
        <v>254</v>
      </c>
      <c r="D46" s="32" t="s">
        <v>20</v>
      </c>
      <c r="E46" s="32" t="s">
        <v>20</v>
      </c>
      <c r="F46" s="32" t="s">
        <v>20</v>
      </c>
      <c r="G46" s="32" t="s">
        <v>20</v>
      </c>
      <c r="H46" s="32" t="s">
        <v>20</v>
      </c>
      <c r="I46" s="32" t="s">
        <v>20</v>
      </c>
      <c r="J46" s="32" t="s">
        <v>20</v>
      </c>
      <c r="K46" s="32" t="s">
        <v>20</v>
      </c>
      <c r="L46" s="32" t="s">
        <v>20</v>
      </c>
      <c r="M46" s="32" t="s">
        <v>20</v>
      </c>
      <c r="N46" s="32" t="s">
        <v>20</v>
      </c>
      <c r="O46" s="32" t="s">
        <v>20</v>
      </c>
      <c r="P46" s="32" t="s">
        <v>20</v>
      </c>
      <c r="Q46" s="47"/>
      <c r="R46" s="32"/>
      <c r="S46" s="40" t="s">
        <v>131</v>
      </c>
    </row>
    <row r="47" spans="1:19" ht="13.2" x14ac:dyDescent="0.25">
      <c r="A47" s="54" t="s">
        <v>353</v>
      </c>
      <c r="B47" s="55"/>
      <c r="C47" s="44"/>
      <c r="D47" s="33">
        <f t="shared" ref="D47:Q47" si="0">COUNTIF(D3:D46,"Y")</f>
        <v>34</v>
      </c>
      <c r="E47" s="33">
        <f t="shared" si="0"/>
        <v>29</v>
      </c>
      <c r="F47" s="33">
        <f t="shared" si="0"/>
        <v>24</v>
      </c>
      <c r="G47" s="33">
        <f t="shared" si="0"/>
        <v>24</v>
      </c>
      <c r="H47" s="33">
        <f t="shared" si="0"/>
        <v>23</v>
      </c>
      <c r="I47" s="33">
        <f t="shared" si="0"/>
        <v>22</v>
      </c>
      <c r="J47" s="33">
        <f t="shared" si="0"/>
        <v>20</v>
      </c>
      <c r="K47" s="33">
        <f t="shared" si="0"/>
        <v>19</v>
      </c>
      <c r="L47" s="33">
        <f t="shared" si="0"/>
        <v>17</v>
      </c>
      <c r="M47" s="33">
        <f t="shared" si="0"/>
        <v>13</v>
      </c>
      <c r="N47" s="33">
        <f t="shared" si="0"/>
        <v>10</v>
      </c>
      <c r="O47" s="33">
        <f t="shared" si="0"/>
        <v>10</v>
      </c>
      <c r="P47" s="33">
        <f t="shared" si="0"/>
        <v>3</v>
      </c>
      <c r="Q47" s="33">
        <f t="shared" si="0"/>
        <v>0</v>
      </c>
      <c r="R47" s="34"/>
      <c r="S47" s="40"/>
    </row>
    <row r="48" spans="1:19" ht="13.2" x14ac:dyDescent="0.25">
      <c r="A48" s="54" t="s">
        <v>354</v>
      </c>
      <c r="B48" s="55"/>
      <c r="C48" s="44"/>
      <c r="D48" s="33">
        <f t="shared" ref="D48:Q48" si="1">COUNTIF(D3:D46,"N")</f>
        <v>10</v>
      </c>
      <c r="E48" s="33">
        <f t="shared" si="1"/>
        <v>15</v>
      </c>
      <c r="F48" s="33">
        <f t="shared" si="1"/>
        <v>20</v>
      </c>
      <c r="G48" s="33">
        <f t="shared" si="1"/>
        <v>20</v>
      </c>
      <c r="H48" s="33">
        <f t="shared" si="1"/>
        <v>21</v>
      </c>
      <c r="I48" s="33">
        <f t="shared" si="1"/>
        <v>22</v>
      </c>
      <c r="J48" s="33">
        <f t="shared" si="1"/>
        <v>24</v>
      </c>
      <c r="K48" s="33">
        <f t="shared" si="1"/>
        <v>25</v>
      </c>
      <c r="L48" s="33">
        <f t="shared" si="1"/>
        <v>27</v>
      </c>
      <c r="M48" s="33">
        <f t="shared" si="1"/>
        <v>31</v>
      </c>
      <c r="N48" s="33">
        <f t="shared" si="1"/>
        <v>34</v>
      </c>
      <c r="O48" s="33">
        <f t="shared" si="1"/>
        <v>34</v>
      </c>
      <c r="P48" s="33">
        <f t="shared" si="1"/>
        <v>41</v>
      </c>
      <c r="Q48" s="33">
        <f t="shared" si="1"/>
        <v>10</v>
      </c>
      <c r="R48" s="34"/>
      <c r="S48" s="40"/>
    </row>
    <row r="49" spans="1:19" ht="13.2" x14ac:dyDescent="0.25">
      <c r="A49" s="54" t="s">
        <v>355</v>
      </c>
      <c r="B49" s="55"/>
      <c r="C49" s="44"/>
      <c r="D49" s="33">
        <f t="shared" ref="D49:Q49" si="2">ROUND(100*(COUNTIF(D3:D46,"Y")/149),1)</f>
        <v>22.8</v>
      </c>
      <c r="E49" s="33">
        <f t="shared" si="2"/>
        <v>19.5</v>
      </c>
      <c r="F49" s="33">
        <f t="shared" si="2"/>
        <v>16.100000000000001</v>
      </c>
      <c r="G49" s="33">
        <f t="shared" si="2"/>
        <v>16.100000000000001</v>
      </c>
      <c r="H49" s="33">
        <f t="shared" si="2"/>
        <v>15.4</v>
      </c>
      <c r="I49" s="33">
        <f t="shared" si="2"/>
        <v>14.8</v>
      </c>
      <c r="J49" s="33">
        <f t="shared" si="2"/>
        <v>13.4</v>
      </c>
      <c r="K49" s="33">
        <f t="shared" si="2"/>
        <v>12.8</v>
      </c>
      <c r="L49" s="33">
        <f t="shared" si="2"/>
        <v>11.4</v>
      </c>
      <c r="M49" s="33">
        <f t="shared" si="2"/>
        <v>8.6999999999999993</v>
      </c>
      <c r="N49" s="33">
        <f t="shared" si="2"/>
        <v>6.7</v>
      </c>
      <c r="O49" s="33">
        <f t="shared" si="2"/>
        <v>6.7</v>
      </c>
      <c r="P49" s="33">
        <f t="shared" si="2"/>
        <v>2</v>
      </c>
      <c r="Q49" s="33">
        <f t="shared" si="2"/>
        <v>0</v>
      </c>
      <c r="R49" s="34"/>
      <c r="S49" s="40"/>
    </row>
    <row r="50" spans="1:19" ht="13.2" x14ac:dyDescent="0.25">
      <c r="A50" s="56" t="s">
        <v>356</v>
      </c>
      <c r="B50" s="57"/>
      <c r="C50" s="57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6"/>
      <c r="S50" s="40"/>
    </row>
    <row r="51" spans="1:19" ht="15.75" customHeight="1" x14ac:dyDescent="0.25">
      <c r="S51" s="40"/>
    </row>
    <row r="52" spans="1:19" ht="15.75" customHeight="1" x14ac:dyDescent="0.25">
      <c r="S52" s="40"/>
    </row>
    <row r="53" spans="1:19" ht="15.75" customHeight="1" x14ac:dyDescent="0.25">
      <c r="S53" s="40"/>
    </row>
    <row r="54" spans="1:19" ht="15.75" customHeight="1" x14ac:dyDescent="0.25">
      <c r="S54" s="40"/>
    </row>
    <row r="55" spans="1:19" ht="15.75" customHeight="1" x14ac:dyDescent="0.25">
      <c r="S55" s="40"/>
    </row>
    <row r="56" spans="1:19" ht="15.75" customHeight="1" x14ac:dyDescent="0.25">
      <c r="S56" s="40"/>
    </row>
    <row r="57" spans="1:19" ht="15.75" customHeight="1" x14ac:dyDescent="0.25">
      <c r="S57" s="40"/>
    </row>
    <row r="58" spans="1:19" ht="15.75" customHeight="1" x14ac:dyDescent="0.25">
      <c r="S58" s="40"/>
    </row>
    <row r="59" spans="1:19" ht="15.75" customHeight="1" x14ac:dyDescent="0.25">
      <c r="S59" s="40"/>
    </row>
    <row r="60" spans="1:19" ht="15.75" customHeight="1" x14ac:dyDescent="0.25">
      <c r="S60" s="41"/>
    </row>
    <row r="61" spans="1:19" ht="15.75" customHeight="1" x14ac:dyDescent="0.25">
      <c r="S61" s="41"/>
    </row>
    <row r="62" spans="1:19" ht="15.75" customHeight="1" x14ac:dyDescent="0.25">
      <c r="S62" s="41"/>
    </row>
    <row r="63" spans="1:19" ht="15.75" customHeight="1" x14ac:dyDescent="0.25">
      <c r="S63" s="41"/>
    </row>
    <row r="64" spans="1:19" ht="15.75" customHeight="1" x14ac:dyDescent="0.25">
      <c r="S64" s="41"/>
    </row>
    <row r="65" spans="19:19" ht="15.75" customHeight="1" x14ac:dyDescent="0.25">
      <c r="S65" s="41"/>
    </row>
    <row r="66" spans="19:19" ht="15.75" customHeight="1" x14ac:dyDescent="0.25">
      <c r="S66" s="41"/>
    </row>
    <row r="67" spans="19:19" ht="15.75" customHeight="1" x14ac:dyDescent="0.25">
      <c r="S67" s="41"/>
    </row>
    <row r="68" spans="19:19" ht="15.75" customHeight="1" x14ac:dyDescent="0.25">
      <c r="S68" s="41"/>
    </row>
    <row r="69" spans="19:19" ht="15.75" customHeight="1" x14ac:dyDescent="0.25">
      <c r="S69" s="41"/>
    </row>
    <row r="70" spans="19:19" ht="15.75" customHeight="1" x14ac:dyDescent="0.25">
      <c r="S70" s="41"/>
    </row>
    <row r="71" spans="19:19" ht="15.75" customHeight="1" x14ac:dyDescent="0.25">
      <c r="S71" s="41"/>
    </row>
    <row r="72" spans="19:19" ht="15.75" customHeight="1" x14ac:dyDescent="0.25">
      <c r="S72" s="41"/>
    </row>
    <row r="73" spans="19:19" ht="15.75" customHeight="1" x14ac:dyDescent="0.25">
      <c r="S73" s="41"/>
    </row>
    <row r="74" spans="19:19" ht="15.75" customHeight="1" x14ac:dyDescent="0.25">
      <c r="S74" s="41"/>
    </row>
    <row r="75" spans="19:19" ht="15.75" customHeight="1" x14ac:dyDescent="0.25">
      <c r="S75" s="41"/>
    </row>
    <row r="76" spans="19:19" ht="15.75" customHeight="1" x14ac:dyDescent="0.25">
      <c r="S76" s="41"/>
    </row>
    <row r="77" spans="19:19" ht="15.75" customHeight="1" x14ac:dyDescent="0.25">
      <c r="S77" s="41"/>
    </row>
    <row r="78" spans="19:19" ht="15.75" customHeight="1" x14ac:dyDescent="0.25">
      <c r="S78" s="41"/>
    </row>
    <row r="79" spans="19:19" ht="15.75" customHeight="1" x14ac:dyDescent="0.25">
      <c r="S79" s="41"/>
    </row>
    <row r="80" spans="19:19" ht="15.75" customHeight="1" x14ac:dyDescent="0.25">
      <c r="S80" s="41"/>
    </row>
    <row r="81" spans="19:19" ht="15.75" customHeight="1" x14ac:dyDescent="0.25">
      <c r="S81" s="41"/>
    </row>
    <row r="82" spans="19:19" ht="15.75" customHeight="1" x14ac:dyDescent="0.25">
      <c r="S82" s="41"/>
    </row>
    <row r="83" spans="19:19" ht="15.75" customHeight="1" x14ac:dyDescent="0.25">
      <c r="S83" s="41"/>
    </row>
    <row r="84" spans="19:19" ht="15.75" customHeight="1" x14ac:dyDescent="0.25">
      <c r="S84" s="41"/>
    </row>
    <row r="85" spans="19:19" ht="15.75" customHeight="1" x14ac:dyDescent="0.25">
      <c r="S85" s="41"/>
    </row>
    <row r="86" spans="19:19" ht="15.75" customHeight="1" x14ac:dyDescent="0.25">
      <c r="S86" s="41"/>
    </row>
    <row r="87" spans="19:19" ht="15.75" customHeight="1" x14ac:dyDescent="0.25">
      <c r="S87" s="41"/>
    </row>
    <row r="88" spans="19:19" ht="15.75" customHeight="1" x14ac:dyDescent="0.25">
      <c r="S88" s="41"/>
    </row>
    <row r="89" spans="19:19" ht="15.75" customHeight="1" x14ac:dyDescent="0.25">
      <c r="S89" s="41"/>
    </row>
    <row r="90" spans="19:19" ht="15.75" customHeight="1" x14ac:dyDescent="0.25">
      <c r="S90" s="41"/>
    </row>
    <row r="91" spans="19:19" ht="15.75" customHeight="1" x14ac:dyDescent="0.25">
      <c r="S91" s="41"/>
    </row>
    <row r="92" spans="19:19" ht="15.75" customHeight="1" x14ac:dyDescent="0.25">
      <c r="S92" s="42"/>
    </row>
    <row r="93" spans="19:19" ht="15.75" customHeight="1" x14ac:dyDescent="0.25">
      <c r="S93" s="42"/>
    </row>
    <row r="94" spans="19:19" ht="15.75" customHeight="1" x14ac:dyDescent="0.25">
      <c r="S94" s="42"/>
    </row>
    <row r="95" spans="19:19" ht="15.75" customHeight="1" x14ac:dyDescent="0.25">
      <c r="S95" s="42"/>
    </row>
    <row r="96" spans="19:19" ht="15.75" customHeight="1" x14ac:dyDescent="0.25">
      <c r="S96" s="42"/>
    </row>
    <row r="97" spans="19:19" ht="15.75" customHeight="1" x14ac:dyDescent="0.25">
      <c r="S97" s="42"/>
    </row>
    <row r="98" spans="19:19" ht="15.75" customHeight="1" x14ac:dyDescent="0.25">
      <c r="S98" s="42"/>
    </row>
    <row r="99" spans="19:19" ht="15.75" customHeight="1" x14ac:dyDescent="0.25">
      <c r="S99" s="42"/>
    </row>
    <row r="100" spans="19:19" ht="15.75" customHeight="1" x14ac:dyDescent="0.25">
      <c r="S100" s="42"/>
    </row>
    <row r="101" spans="19:19" ht="15.75" customHeight="1" x14ac:dyDescent="0.25">
      <c r="S101" s="42"/>
    </row>
    <row r="102" spans="19:19" ht="15.75" customHeight="1" x14ac:dyDescent="0.25">
      <c r="S102" s="42"/>
    </row>
    <row r="103" spans="19:19" ht="15.75" customHeight="1" x14ac:dyDescent="0.25">
      <c r="S103" s="42"/>
    </row>
    <row r="104" spans="19:19" ht="15.75" customHeight="1" x14ac:dyDescent="0.25">
      <c r="S104" s="42"/>
    </row>
    <row r="105" spans="19:19" ht="15.75" customHeight="1" x14ac:dyDescent="0.25">
      <c r="S105" s="42"/>
    </row>
    <row r="106" spans="19:19" ht="15.75" customHeight="1" x14ac:dyDescent="0.25">
      <c r="S106" s="42"/>
    </row>
    <row r="107" spans="19:19" ht="15.75" customHeight="1" x14ac:dyDescent="0.25">
      <c r="S107" s="42"/>
    </row>
    <row r="108" spans="19:19" ht="15.75" customHeight="1" x14ac:dyDescent="0.25">
      <c r="S108" s="42"/>
    </row>
    <row r="109" spans="19:19" ht="15.75" customHeight="1" x14ac:dyDescent="0.25">
      <c r="S109" s="42"/>
    </row>
    <row r="110" spans="19:19" ht="15.75" customHeight="1" x14ac:dyDescent="0.25">
      <c r="S110" s="42"/>
    </row>
    <row r="111" spans="19:19" ht="15.75" customHeight="1" x14ac:dyDescent="0.25">
      <c r="S111" s="42"/>
    </row>
    <row r="112" spans="19:19" ht="15.75" customHeight="1" x14ac:dyDescent="0.25">
      <c r="S112" s="42"/>
    </row>
    <row r="113" spans="19:19" ht="15.75" customHeight="1" x14ac:dyDescent="0.25">
      <c r="S113" s="42"/>
    </row>
    <row r="114" spans="19:19" ht="15.75" customHeight="1" x14ac:dyDescent="0.25">
      <c r="S114" s="42"/>
    </row>
    <row r="115" spans="19:19" ht="15.75" customHeight="1" x14ac:dyDescent="0.25">
      <c r="S115" s="42"/>
    </row>
    <row r="116" spans="19:19" ht="15.75" customHeight="1" x14ac:dyDescent="0.25">
      <c r="S116" s="42"/>
    </row>
    <row r="117" spans="19:19" ht="15.75" customHeight="1" x14ac:dyDescent="0.25">
      <c r="S117" s="42"/>
    </row>
    <row r="118" spans="19:19" ht="15.75" customHeight="1" x14ac:dyDescent="0.25">
      <c r="S118" s="42"/>
    </row>
    <row r="119" spans="19:19" ht="15.75" customHeight="1" x14ac:dyDescent="0.25">
      <c r="S119" s="42"/>
    </row>
    <row r="120" spans="19:19" ht="15.75" customHeight="1" x14ac:dyDescent="0.25">
      <c r="S120" s="42"/>
    </row>
    <row r="121" spans="19:19" ht="15.75" customHeight="1" x14ac:dyDescent="0.25">
      <c r="S121" s="42"/>
    </row>
    <row r="122" spans="19:19" ht="15.75" customHeight="1" x14ac:dyDescent="0.25">
      <c r="S122" s="42"/>
    </row>
    <row r="123" spans="19:19" ht="15.75" customHeight="1" x14ac:dyDescent="0.25">
      <c r="S123" s="42"/>
    </row>
    <row r="124" spans="19:19" ht="15.75" customHeight="1" x14ac:dyDescent="0.25">
      <c r="S124" s="42"/>
    </row>
    <row r="125" spans="19:19" ht="15.75" customHeight="1" x14ac:dyDescent="0.25">
      <c r="S125" s="42"/>
    </row>
    <row r="126" spans="19:19" ht="15.75" customHeight="1" x14ac:dyDescent="0.25">
      <c r="S126" s="42"/>
    </row>
    <row r="127" spans="19:19" ht="15.75" customHeight="1" x14ac:dyDescent="0.25">
      <c r="S127" s="42"/>
    </row>
    <row r="128" spans="19:19" ht="15.75" customHeight="1" x14ac:dyDescent="0.25">
      <c r="S128" s="42"/>
    </row>
    <row r="129" spans="19:19" ht="15.75" customHeight="1" x14ac:dyDescent="0.25">
      <c r="S129" s="42"/>
    </row>
    <row r="130" spans="19:19" ht="15.75" customHeight="1" x14ac:dyDescent="0.25">
      <c r="S130" s="42"/>
    </row>
    <row r="131" spans="19:19" ht="15.75" customHeight="1" x14ac:dyDescent="0.25">
      <c r="S131" s="42"/>
    </row>
    <row r="132" spans="19:19" ht="15.75" customHeight="1" x14ac:dyDescent="0.25">
      <c r="S132" s="42"/>
    </row>
    <row r="133" spans="19:19" ht="15.75" customHeight="1" x14ac:dyDescent="0.25">
      <c r="S133" s="42"/>
    </row>
    <row r="134" spans="19:19" ht="15.75" customHeight="1" x14ac:dyDescent="0.25">
      <c r="S134" s="42"/>
    </row>
    <row r="135" spans="19:19" ht="15.75" customHeight="1" x14ac:dyDescent="0.25">
      <c r="S135" s="42"/>
    </row>
    <row r="136" spans="19:19" ht="15.75" customHeight="1" x14ac:dyDescent="0.25">
      <c r="S136" s="42"/>
    </row>
    <row r="137" spans="19:19" ht="15.75" customHeight="1" x14ac:dyDescent="0.25">
      <c r="S137" s="42"/>
    </row>
    <row r="138" spans="19:19" ht="15.75" customHeight="1" x14ac:dyDescent="0.25">
      <c r="S138" s="42"/>
    </row>
    <row r="139" spans="19:19" ht="15.75" customHeight="1" x14ac:dyDescent="0.25">
      <c r="S139" s="42"/>
    </row>
    <row r="140" spans="19:19" ht="15.75" customHeight="1" x14ac:dyDescent="0.25">
      <c r="S140" s="42"/>
    </row>
    <row r="141" spans="19:19" ht="15.75" customHeight="1" x14ac:dyDescent="0.25">
      <c r="S141" s="42"/>
    </row>
    <row r="142" spans="19:19" ht="15.75" customHeight="1" x14ac:dyDescent="0.25">
      <c r="S142" s="42"/>
    </row>
    <row r="143" spans="19:19" ht="15.75" customHeight="1" x14ac:dyDescent="0.25">
      <c r="S143" s="42"/>
    </row>
    <row r="144" spans="19:19" ht="15.75" customHeight="1" x14ac:dyDescent="0.25">
      <c r="S144" s="42"/>
    </row>
    <row r="145" spans="19:19" ht="15.75" customHeight="1" x14ac:dyDescent="0.25">
      <c r="S145" s="42"/>
    </row>
    <row r="146" spans="19:19" ht="15.75" customHeight="1" x14ac:dyDescent="0.25">
      <c r="S146" s="42"/>
    </row>
    <row r="147" spans="19:19" ht="15.75" customHeight="1" x14ac:dyDescent="0.25">
      <c r="S147" s="42"/>
    </row>
    <row r="148" spans="19:19" ht="15.75" customHeight="1" x14ac:dyDescent="0.25">
      <c r="S148" s="42"/>
    </row>
    <row r="149" spans="19:19" ht="15.75" customHeight="1" x14ac:dyDescent="0.25">
      <c r="S149" s="42"/>
    </row>
    <row r="150" spans="19:19" ht="15.75" customHeight="1" x14ac:dyDescent="0.25">
      <c r="S150" s="42"/>
    </row>
  </sheetData>
  <mergeCells count="27">
    <mergeCell ref="S1:S2"/>
    <mergeCell ref="A47:C47"/>
    <mergeCell ref="A48:C48"/>
    <mergeCell ref="A49:C49"/>
    <mergeCell ref="A50:C50"/>
    <mergeCell ref="B8:B12"/>
    <mergeCell ref="B14:B18"/>
    <mergeCell ref="B19:B23"/>
    <mergeCell ref="B24:B28"/>
    <mergeCell ref="B29:B33"/>
    <mergeCell ref="B34:B38"/>
    <mergeCell ref="B39:B43"/>
    <mergeCell ref="R1:R2"/>
    <mergeCell ref="B3:B7"/>
    <mergeCell ref="Q3:Q7"/>
    <mergeCell ref="Q8:Q12"/>
    <mergeCell ref="B44:B46"/>
    <mergeCell ref="Q39:Q43"/>
    <mergeCell ref="Q44:Q46"/>
    <mergeCell ref="A1:A2"/>
    <mergeCell ref="B1:B2"/>
    <mergeCell ref="C1:C2"/>
    <mergeCell ref="Q14:Q18"/>
    <mergeCell ref="Q19:Q23"/>
    <mergeCell ref="Q24:Q28"/>
    <mergeCell ref="Q29:Q33"/>
    <mergeCell ref="Q34:Q38"/>
  </mergeCells>
  <conditionalFormatting sqref="D3:Q46">
    <cfRule type="cellIs" dxfId="1" priority="1" operator="equal">
      <formula>"N"</formula>
    </cfRule>
  </conditionalFormatting>
  <hyperlinks>
    <hyperlink ref="A50" r:id="rId1" xr:uid="{00000000-0004-0000-01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54"/>
  <sheetViews>
    <sheetView workbookViewId="0">
      <pane ySplit="2" topLeftCell="A139" activePane="bottomLeft" state="frozen"/>
      <selection pane="bottomLeft" activeCell="A152" sqref="A152:B152"/>
    </sheetView>
  </sheetViews>
  <sheetFormatPr defaultColWidth="14.44140625" defaultRowHeight="15.75" customHeight="1" x14ac:dyDescent="0.25"/>
  <cols>
    <col min="1" max="1" width="16.88671875" customWidth="1"/>
    <col min="2" max="2" width="30.44140625" customWidth="1"/>
    <col min="3" max="4" width="4.109375" customWidth="1"/>
    <col min="5" max="15" width="3.33203125" customWidth="1"/>
    <col min="16" max="16" width="7.109375" customWidth="1"/>
    <col min="17" max="17" width="39.5546875" customWidth="1"/>
    <col min="18" max="18" width="32.77734375" customWidth="1"/>
  </cols>
  <sheetData>
    <row r="1" spans="1:18" ht="70.8" x14ac:dyDescent="0.25">
      <c r="A1" s="46" t="s">
        <v>0</v>
      </c>
      <c r="B1" s="46" t="s">
        <v>1</v>
      </c>
      <c r="C1" s="37" t="s">
        <v>357</v>
      </c>
      <c r="D1" s="38" t="s">
        <v>358</v>
      </c>
      <c r="E1" s="38">
        <v>1.1000000000000001</v>
      </c>
      <c r="F1" s="38">
        <v>1.2</v>
      </c>
      <c r="G1" s="38">
        <v>1.3</v>
      </c>
      <c r="H1" s="38">
        <v>2.1</v>
      </c>
      <c r="I1" s="38">
        <v>2.2000000000000002</v>
      </c>
      <c r="J1" s="38">
        <v>2.2999999999999998</v>
      </c>
      <c r="K1" s="38">
        <v>2.4</v>
      </c>
      <c r="L1" s="38">
        <v>3.1</v>
      </c>
      <c r="M1" s="38">
        <v>3.2</v>
      </c>
      <c r="N1" s="38" t="s">
        <v>359</v>
      </c>
      <c r="O1" s="1" t="s">
        <v>360</v>
      </c>
      <c r="P1" s="48" t="s">
        <v>15</v>
      </c>
      <c r="Q1" s="50" t="s">
        <v>17</v>
      </c>
      <c r="R1" s="45" t="s">
        <v>363</v>
      </c>
    </row>
    <row r="2" spans="1:18" ht="33" customHeight="1" x14ac:dyDescent="0.25">
      <c r="A2" s="47"/>
      <c r="B2" s="47"/>
      <c r="C2" s="2">
        <v>44119</v>
      </c>
      <c r="D2" s="2">
        <v>44125</v>
      </c>
      <c r="E2" s="2">
        <v>44126</v>
      </c>
      <c r="F2" s="2">
        <v>44127</v>
      </c>
      <c r="G2" s="2">
        <v>44128</v>
      </c>
      <c r="H2" s="2">
        <v>44129</v>
      </c>
      <c r="I2" s="2">
        <v>44130</v>
      </c>
      <c r="J2" s="2">
        <v>44131</v>
      </c>
      <c r="K2" s="2">
        <v>44132</v>
      </c>
      <c r="L2" s="2">
        <v>44133</v>
      </c>
      <c r="M2" s="2">
        <v>44134</v>
      </c>
      <c r="N2" s="2">
        <v>44135</v>
      </c>
      <c r="O2" s="2">
        <v>44136</v>
      </c>
      <c r="P2" s="47"/>
      <c r="Q2" s="47"/>
      <c r="R2" s="45"/>
    </row>
    <row r="3" spans="1:18" ht="13.2" x14ac:dyDescent="0.25">
      <c r="A3" s="3" t="s">
        <v>18</v>
      </c>
      <c r="B3" s="4" t="s">
        <v>19</v>
      </c>
      <c r="C3" s="5" t="s">
        <v>20</v>
      </c>
      <c r="D3" s="5" t="s">
        <v>20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20</v>
      </c>
      <c r="J3" s="5" t="s">
        <v>20</v>
      </c>
      <c r="K3" s="5" t="s">
        <v>20</v>
      </c>
      <c r="L3" s="5" t="s">
        <v>20</v>
      </c>
      <c r="M3" s="5" t="s">
        <v>20</v>
      </c>
      <c r="N3" s="5" t="s">
        <v>20</v>
      </c>
      <c r="O3" s="5" t="s">
        <v>20</v>
      </c>
      <c r="P3" s="6">
        <f t="shared" ref="P3:P151" si="0">100*(COUNTIF(D3:O3,"Y")/13)</f>
        <v>0</v>
      </c>
      <c r="Q3" s="7"/>
      <c r="R3" s="39" t="s">
        <v>221</v>
      </c>
    </row>
    <row r="4" spans="1:18" ht="13.2" x14ac:dyDescent="0.25">
      <c r="A4" s="3" t="s">
        <v>21</v>
      </c>
      <c r="B4" s="3" t="s">
        <v>22</v>
      </c>
      <c r="C4" s="5" t="s">
        <v>20</v>
      </c>
      <c r="D4" s="5" t="s">
        <v>20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20</v>
      </c>
      <c r="J4" s="5" t="s">
        <v>20</v>
      </c>
      <c r="K4" s="5" t="s">
        <v>20</v>
      </c>
      <c r="L4" s="5" t="s">
        <v>20</v>
      </c>
      <c r="M4" s="5" t="s">
        <v>20</v>
      </c>
      <c r="N4" s="5" t="s">
        <v>20</v>
      </c>
      <c r="O4" s="5" t="s">
        <v>20</v>
      </c>
      <c r="P4" s="6">
        <f t="shared" si="0"/>
        <v>0</v>
      </c>
      <c r="Q4" s="7"/>
      <c r="R4" s="39" t="s">
        <v>221</v>
      </c>
    </row>
    <row r="5" spans="1:18" ht="13.2" x14ac:dyDescent="0.25">
      <c r="A5" s="3" t="s">
        <v>24</v>
      </c>
      <c r="B5" s="3" t="s">
        <v>25</v>
      </c>
      <c r="C5" s="5" t="s">
        <v>20</v>
      </c>
      <c r="D5" s="5" t="s">
        <v>20</v>
      </c>
      <c r="E5" s="5" t="s">
        <v>20</v>
      </c>
      <c r="F5" s="5" t="s">
        <v>20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20</v>
      </c>
      <c r="O5" s="5" t="s">
        <v>20</v>
      </c>
      <c r="P5" s="6">
        <f t="shared" si="0"/>
        <v>0</v>
      </c>
      <c r="Q5" s="7"/>
      <c r="R5" s="39" t="s">
        <v>221</v>
      </c>
    </row>
    <row r="6" spans="1:18" ht="13.2" x14ac:dyDescent="0.25">
      <c r="A6" s="3" t="s">
        <v>26</v>
      </c>
      <c r="B6" s="3" t="s">
        <v>27</v>
      </c>
      <c r="C6" s="5" t="s">
        <v>23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20</v>
      </c>
      <c r="I6" s="5" t="s">
        <v>20</v>
      </c>
      <c r="J6" s="5" t="s">
        <v>20</v>
      </c>
      <c r="K6" s="5" t="s">
        <v>20</v>
      </c>
      <c r="L6" s="5" t="s">
        <v>20</v>
      </c>
      <c r="M6" s="5" t="s">
        <v>20</v>
      </c>
      <c r="N6" s="5" t="s">
        <v>20</v>
      </c>
      <c r="O6" s="5" t="s">
        <v>20</v>
      </c>
      <c r="P6" s="6">
        <f t="shared" si="0"/>
        <v>30.76923076923077</v>
      </c>
      <c r="Q6" s="7"/>
      <c r="R6" s="39" t="s">
        <v>221</v>
      </c>
    </row>
    <row r="7" spans="1:18" ht="13.2" x14ac:dyDescent="0.25">
      <c r="A7" s="3" t="s">
        <v>28</v>
      </c>
      <c r="B7" s="3" t="s">
        <v>29</v>
      </c>
      <c r="C7" s="5" t="s">
        <v>20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20</v>
      </c>
      <c r="L7" s="5" t="s">
        <v>20</v>
      </c>
      <c r="M7" s="5" t="s">
        <v>20</v>
      </c>
      <c r="N7" s="5" t="s">
        <v>20</v>
      </c>
      <c r="O7" s="5" t="s">
        <v>20</v>
      </c>
      <c r="P7" s="6">
        <f t="shared" si="0"/>
        <v>0</v>
      </c>
      <c r="Q7" s="7"/>
      <c r="R7" s="39" t="s">
        <v>221</v>
      </c>
    </row>
    <row r="8" spans="1:18" ht="13.2" x14ac:dyDescent="0.25">
      <c r="A8" s="3" t="s">
        <v>30</v>
      </c>
      <c r="B8" s="3" t="s">
        <v>31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  <c r="K8" s="5" t="s">
        <v>20</v>
      </c>
      <c r="L8" s="5" t="s">
        <v>20</v>
      </c>
      <c r="M8" s="5" t="s">
        <v>20</v>
      </c>
      <c r="N8" s="5" t="s">
        <v>20</v>
      </c>
      <c r="O8" s="5" t="s">
        <v>20</v>
      </c>
      <c r="P8" s="6">
        <f t="shared" si="0"/>
        <v>0</v>
      </c>
      <c r="Q8" s="7"/>
      <c r="R8" s="39" t="s">
        <v>221</v>
      </c>
    </row>
    <row r="9" spans="1:18" ht="13.2" x14ac:dyDescent="0.25">
      <c r="A9" s="3" t="s">
        <v>32</v>
      </c>
      <c r="B9" s="3" t="s">
        <v>33</v>
      </c>
      <c r="C9" s="5" t="s">
        <v>23</v>
      </c>
      <c r="D9" s="5" t="s">
        <v>20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20</v>
      </c>
      <c r="N9" s="5" t="s">
        <v>20</v>
      </c>
      <c r="O9" s="5" t="s">
        <v>20</v>
      </c>
      <c r="P9" s="6">
        <f t="shared" si="0"/>
        <v>0</v>
      </c>
      <c r="Q9" s="7"/>
      <c r="R9" s="39" t="s">
        <v>221</v>
      </c>
    </row>
    <row r="10" spans="1:18" ht="13.2" x14ac:dyDescent="0.25">
      <c r="A10" s="3" t="s">
        <v>34</v>
      </c>
      <c r="B10" s="3" t="s">
        <v>35</v>
      </c>
      <c r="C10" s="5" t="s">
        <v>23</v>
      </c>
      <c r="D10" s="5" t="s">
        <v>23</v>
      </c>
      <c r="E10" s="5" t="s">
        <v>23</v>
      </c>
      <c r="F10" s="5" t="s">
        <v>20</v>
      </c>
      <c r="G10" s="5" t="s">
        <v>20</v>
      </c>
      <c r="H10" s="5" t="s">
        <v>20</v>
      </c>
      <c r="I10" s="5" t="s">
        <v>20</v>
      </c>
      <c r="J10" s="5" t="s">
        <v>20</v>
      </c>
      <c r="K10" s="5" t="s">
        <v>20</v>
      </c>
      <c r="L10" s="5" t="s">
        <v>20</v>
      </c>
      <c r="M10" s="5" t="s">
        <v>20</v>
      </c>
      <c r="N10" s="5" t="s">
        <v>20</v>
      </c>
      <c r="O10" s="5" t="s">
        <v>20</v>
      </c>
      <c r="P10" s="6">
        <f t="shared" si="0"/>
        <v>15.384615384615385</v>
      </c>
      <c r="Q10" s="7"/>
      <c r="R10" s="39" t="s">
        <v>221</v>
      </c>
    </row>
    <row r="11" spans="1:18" ht="13.2" x14ac:dyDescent="0.25">
      <c r="A11" s="3" t="s">
        <v>36</v>
      </c>
      <c r="B11" s="3" t="s">
        <v>37</v>
      </c>
      <c r="C11" s="5" t="s">
        <v>20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6">
        <f t="shared" si="0"/>
        <v>0</v>
      </c>
      <c r="Q11" s="8"/>
      <c r="R11" s="39" t="s">
        <v>221</v>
      </c>
    </row>
    <row r="12" spans="1:18" ht="13.2" x14ac:dyDescent="0.25">
      <c r="A12" s="3" t="s">
        <v>38</v>
      </c>
      <c r="B12" s="3" t="s">
        <v>39</v>
      </c>
      <c r="C12" s="5" t="s">
        <v>23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6">
        <f t="shared" si="0"/>
        <v>0</v>
      </c>
      <c r="Q12" s="7"/>
      <c r="R12" s="39" t="s">
        <v>221</v>
      </c>
    </row>
    <row r="13" spans="1:18" ht="13.2" x14ac:dyDescent="0.25">
      <c r="A13" s="3" t="s">
        <v>40</v>
      </c>
      <c r="B13" s="3" t="s">
        <v>41</v>
      </c>
      <c r="C13" s="5" t="s">
        <v>20</v>
      </c>
      <c r="D13" s="5" t="s">
        <v>20</v>
      </c>
      <c r="E13" s="5" t="s">
        <v>20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6">
        <f t="shared" si="0"/>
        <v>0</v>
      </c>
      <c r="Q13" s="7"/>
      <c r="R13" s="39" t="s">
        <v>221</v>
      </c>
    </row>
    <row r="14" spans="1:18" ht="13.2" x14ac:dyDescent="0.25">
      <c r="A14" s="3" t="s">
        <v>42</v>
      </c>
      <c r="B14" s="3" t="s">
        <v>43</v>
      </c>
      <c r="C14" s="5" t="s">
        <v>20</v>
      </c>
      <c r="D14" s="5" t="s">
        <v>20</v>
      </c>
      <c r="E14" s="5" t="s">
        <v>20</v>
      </c>
      <c r="F14" s="5" t="s">
        <v>20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  <c r="O14" s="5" t="s">
        <v>20</v>
      </c>
      <c r="P14" s="6">
        <f t="shared" si="0"/>
        <v>0</v>
      </c>
      <c r="Q14" s="7"/>
      <c r="R14" s="39" t="s">
        <v>221</v>
      </c>
    </row>
    <row r="15" spans="1:18" ht="13.2" x14ac:dyDescent="0.25">
      <c r="A15" s="3" t="s">
        <v>44</v>
      </c>
      <c r="B15" s="3" t="s">
        <v>45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6">
        <f t="shared" si="0"/>
        <v>0</v>
      </c>
      <c r="Q15" s="7"/>
      <c r="R15" s="39" t="s">
        <v>221</v>
      </c>
    </row>
    <row r="16" spans="1:18" ht="13.2" x14ac:dyDescent="0.25">
      <c r="A16" s="3" t="s">
        <v>46</v>
      </c>
      <c r="B16" s="3" t="s">
        <v>47</v>
      </c>
      <c r="C16" s="5" t="s">
        <v>20</v>
      </c>
      <c r="D16" s="5" t="s">
        <v>20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 t="s">
        <v>20</v>
      </c>
      <c r="O16" s="5" t="s">
        <v>20</v>
      </c>
      <c r="P16" s="6">
        <f t="shared" si="0"/>
        <v>0</v>
      </c>
      <c r="Q16" s="7"/>
      <c r="R16" s="39" t="s">
        <v>221</v>
      </c>
    </row>
    <row r="17" spans="1:18" ht="13.2" x14ac:dyDescent="0.25">
      <c r="A17" s="3" t="s">
        <v>48</v>
      </c>
      <c r="B17" s="3" t="s">
        <v>49</v>
      </c>
      <c r="C17" s="5" t="s">
        <v>23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  <c r="J17" s="5" t="s">
        <v>20</v>
      </c>
      <c r="K17" s="5" t="s">
        <v>20</v>
      </c>
      <c r="L17" s="5" t="s">
        <v>20</v>
      </c>
      <c r="M17" s="5" t="s">
        <v>20</v>
      </c>
      <c r="N17" s="5" t="s">
        <v>20</v>
      </c>
      <c r="O17" s="5" t="s">
        <v>20</v>
      </c>
      <c r="P17" s="6">
        <f t="shared" si="0"/>
        <v>0</v>
      </c>
      <c r="Q17" s="7"/>
      <c r="R17" s="39" t="s">
        <v>221</v>
      </c>
    </row>
    <row r="18" spans="1:18" ht="13.2" x14ac:dyDescent="0.25">
      <c r="A18" s="3" t="s">
        <v>50</v>
      </c>
      <c r="B18" s="3" t="s">
        <v>51</v>
      </c>
      <c r="C18" s="5" t="s">
        <v>23</v>
      </c>
      <c r="D18" s="5" t="s">
        <v>20</v>
      </c>
      <c r="E18" s="5" t="s">
        <v>20</v>
      </c>
      <c r="F18" s="5" t="s">
        <v>20</v>
      </c>
      <c r="G18" s="5" t="s">
        <v>20</v>
      </c>
      <c r="H18" s="5" t="s">
        <v>20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20</v>
      </c>
      <c r="N18" s="5" t="s">
        <v>20</v>
      </c>
      <c r="O18" s="5" t="s">
        <v>20</v>
      </c>
      <c r="P18" s="6">
        <f t="shared" si="0"/>
        <v>0</v>
      </c>
      <c r="Q18" s="7"/>
      <c r="R18" s="39" t="s">
        <v>221</v>
      </c>
    </row>
    <row r="19" spans="1:18" ht="13.2" x14ac:dyDescent="0.25">
      <c r="A19" s="3" t="s">
        <v>52</v>
      </c>
      <c r="B19" s="3" t="s">
        <v>53</v>
      </c>
      <c r="C19" s="5" t="s">
        <v>20</v>
      </c>
      <c r="D19" s="5" t="s">
        <v>20</v>
      </c>
      <c r="E19" s="5" t="s">
        <v>20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6">
        <f t="shared" si="0"/>
        <v>0</v>
      </c>
      <c r="Q19" s="9"/>
      <c r="R19" s="39" t="s">
        <v>221</v>
      </c>
    </row>
    <row r="20" spans="1:18" ht="13.2" x14ac:dyDescent="0.25">
      <c r="A20" s="3" t="s">
        <v>54</v>
      </c>
      <c r="B20" s="3" t="s">
        <v>55</v>
      </c>
      <c r="C20" s="5" t="s">
        <v>20</v>
      </c>
      <c r="D20" s="5" t="s">
        <v>20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6">
        <f t="shared" si="0"/>
        <v>0</v>
      </c>
      <c r="Q20" s="7"/>
      <c r="R20" s="39" t="s">
        <v>221</v>
      </c>
    </row>
    <row r="21" spans="1:18" ht="13.2" x14ac:dyDescent="0.25">
      <c r="A21" s="3" t="s">
        <v>56</v>
      </c>
      <c r="B21" s="3" t="s">
        <v>57</v>
      </c>
      <c r="C21" s="5" t="s">
        <v>23</v>
      </c>
      <c r="D21" s="5" t="s">
        <v>23</v>
      </c>
      <c r="E21" s="5" t="s">
        <v>20</v>
      </c>
      <c r="F21" s="5" t="s">
        <v>20</v>
      </c>
      <c r="G21" s="5" t="s">
        <v>20</v>
      </c>
      <c r="H21" s="5" t="s">
        <v>20</v>
      </c>
      <c r="I21" s="5" t="s">
        <v>20</v>
      </c>
      <c r="J21" s="5" t="s">
        <v>20</v>
      </c>
      <c r="K21" s="5" t="s">
        <v>20</v>
      </c>
      <c r="L21" s="5" t="s">
        <v>20</v>
      </c>
      <c r="M21" s="5" t="s">
        <v>20</v>
      </c>
      <c r="N21" s="5" t="s">
        <v>20</v>
      </c>
      <c r="O21" s="5" t="s">
        <v>20</v>
      </c>
      <c r="P21" s="6">
        <f t="shared" si="0"/>
        <v>7.6923076923076925</v>
      </c>
      <c r="Q21" s="7"/>
      <c r="R21" s="39" t="s">
        <v>221</v>
      </c>
    </row>
    <row r="22" spans="1:18" ht="13.2" x14ac:dyDescent="0.25">
      <c r="A22" s="3" t="s">
        <v>58</v>
      </c>
      <c r="B22" s="3" t="s">
        <v>59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20</v>
      </c>
      <c r="L22" s="5" t="s">
        <v>20</v>
      </c>
      <c r="M22" s="5" t="s">
        <v>20</v>
      </c>
      <c r="N22" s="5" t="s">
        <v>20</v>
      </c>
      <c r="O22" s="5" t="s">
        <v>20</v>
      </c>
      <c r="P22" s="6">
        <f t="shared" si="0"/>
        <v>0</v>
      </c>
      <c r="Q22" s="7"/>
      <c r="R22" s="39" t="s">
        <v>221</v>
      </c>
    </row>
    <row r="23" spans="1:18" ht="13.2" x14ac:dyDescent="0.25">
      <c r="A23" s="3" t="s">
        <v>60</v>
      </c>
      <c r="B23" s="3" t="s">
        <v>61</v>
      </c>
      <c r="C23" s="5" t="s">
        <v>20</v>
      </c>
      <c r="D23" s="5" t="s">
        <v>20</v>
      </c>
      <c r="E23" s="5" t="s">
        <v>20</v>
      </c>
      <c r="F23" s="5" t="s">
        <v>20</v>
      </c>
      <c r="G23" s="5" t="s">
        <v>20</v>
      </c>
      <c r="H23" s="5" t="s">
        <v>20</v>
      </c>
      <c r="I23" s="5" t="s">
        <v>20</v>
      </c>
      <c r="J23" s="5" t="s">
        <v>20</v>
      </c>
      <c r="K23" s="5" t="s">
        <v>20</v>
      </c>
      <c r="L23" s="5" t="s">
        <v>20</v>
      </c>
      <c r="M23" s="5" t="s">
        <v>20</v>
      </c>
      <c r="N23" s="5" t="s">
        <v>20</v>
      </c>
      <c r="O23" s="5" t="s">
        <v>20</v>
      </c>
      <c r="P23" s="6">
        <f t="shared" si="0"/>
        <v>0</v>
      </c>
      <c r="Q23" s="7"/>
      <c r="R23" s="39" t="s">
        <v>221</v>
      </c>
    </row>
    <row r="24" spans="1:18" ht="13.2" x14ac:dyDescent="0.25">
      <c r="A24" s="3" t="s">
        <v>62</v>
      </c>
      <c r="B24" s="3" t="s">
        <v>63</v>
      </c>
      <c r="C24" s="5" t="s">
        <v>20</v>
      </c>
      <c r="D24" s="5" t="s">
        <v>20</v>
      </c>
      <c r="E24" s="5" t="s">
        <v>20</v>
      </c>
      <c r="F24" s="5" t="s">
        <v>20</v>
      </c>
      <c r="G24" s="5" t="s">
        <v>20</v>
      </c>
      <c r="H24" s="5" t="s">
        <v>20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20</v>
      </c>
      <c r="N24" s="5" t="s">
        <v>20</v>
      </c>
      <c r="O24" s="5" t="s">
        <v>20</v>
      </c>
      <c r="P24" s="6">
        <f t="shared" si="0"/>
        <v>0</v>
      </c>
      <c r="Q24" s="7"/>
      <c r="R24" s="39" t="s">
        <v>221</v>
      </c>
    </row>
    <row r="25" spans="1:18" ht="13.2" x14ac:dyDescent="0.25">
      <c r="A25" s="3" t="s">
        <v>64</v>
      </c>
      <c r="B25" s="3" t="s">
        <v>65</v>
      </c>
      <c r="C25" s="5" t="s">
        <v>20</v>
      </c>
      <c r="D25" s="5" t="s">
        <v>20</v>
      </c>
      <c r="E25" s="5" t="s">
        <v>20</v>
      </c>
      <c r="F25" s="5" t="s">
        <v>20</v>
      </c>
      <c r="G25" s="5" t="s">
        <v>20</v>
      </c>
      <c r="H25" s="5" t="s">
        <v>20</v>
      </c>
      <c r="I25" s="5" t="s">
        <v>20</v>
      </c>
      <c r="J25" s="5" t="s">
        <v>20</v>
      </c>
      <c r="K25" s="5" t="s">
        <v>20</v>
      </c>
      <c r="L25" s="5" t="s">
        <v>20</v>
      </c>
      <c r="M25" s="5" t="s">
        <v>20</v>
      </c>
      <c r="N25" s="5" t="s">
        <v>20</v>
      </c>
      <c r="O25" s="5" t="s">
        <v>20</v>
      </c>
      <c r="P25" s="6">
        <f t="shared" si="0"/>
        <v>0</v>
      </c>
      <c r="Q25" s="7"/>
      <c r="R25" s="39" t="s">
        <v>221</v>
      </c>
    </row>
    <row r="26" spans="1:18" ht="13.2" x14ac:dyDescent="0.25">
      <c r="A26" s="3" t="s">
        <v>66</v>
      </c>
      <c r="B26" s="3" t="s">
        <v>67</v>
      </c>
      <c r="C26" s="5" t="s">
        <v>23</v>
      </c>
      <c r="D26" s="5" t="s">
        <v>20</v>
      </c>
      <c r="E26" s="5" t="s">
        <v>20</v>
      </c>
      <c r="F26" s="5" t="s">
        <v>20</v>
      </c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20</v>
      </c>
      <c r="N26" s="5" t="s">
        <v>20</v>
      </c>
      <c r="O26" s="5" t="s">
        <v>20</v>
      </c>
      <c r="P26" s="6">
        <f t="shared" si="0"/>
        <v>0</v>
      </c>
      <c r="Q26" s="10"/>
      <c r="R26" s="39" t="s">
        <v>221</v>
      </c>
    </row>
    <row r="27" spans="1:18" ht="13.2" x14ac:dyDescent="0.25">
      <c r="A27" s="3" t="s">
        <v>68</v>
      </c>
      <c r="B27" s="3" t="s">
        <v>69</v>
      </c>
      <c r="C27" s="5" t="s">
        <v>20</v>
      </c>
      <c r="D27" s="5" t="s">
        <v>20</v>
      </c>
      <c r="E27" s="5" t="s">
        <v>20</v>
      </c>
      <c r="F27" s="5" t="s">
        <v>20</v>
      </c>
      <c r="G27" s="5" t="s">
        <v>20</v>
      </c>
      <c r="H27" s="5" t="s">
        <v>20</v>
      </c>
      <c r="I27" s="5" t="s">
        <v>20</v>
      </c>
      <c r="J27" s="5" t="s">
        <v>20</v>
      </c>
      <c r="K27" s="5" t="s">
        <v>20</v>
      </c>
      <c r="L27" s="5" t="s">
        <v>20</v>
      </c>
      <c r="M27" s="5" t="s">
        <v>20</v>
      </c>
      <c r="N27" s="5" t="s">
        <v>20</v>
      </c>
      <c r="O27" s="5" t="s">
        <v>20</v>
      </c>
      <c r="P27" s="6">
        <f t="shared" si="0"/>
        <v>0</v>
      </c>
      <c r="Q27" s="7"/>
      <c r="R27" s="40" t="s">
        <v>131</v>
      </c>
    </row>
    <row r="28" spans="1:18" ht="13.2" x14ac:dyDescent="0.25">
      <c r="A28" s="3" t="s">
        <v>70</v>
      </c>
      <c r="B28" s="3" t="s">
        <v>71</v>
      </c>
      <c r="C28" s="5" t="s">
        <v>23</v>
      </c>
      <c r="D28" s="5" t="s">
        <v>20</v>
      </c>
      <c r="E28" s="5" t="s">
        <v>20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20</v>
      </c>
      <c r="O28" s="5" t="s">
        <v>20</v>
      </c>
      <c r="P28" s="6">
        <f t="shared" si="0"/>
        <v>0</v>
      </c>
      <c r="Q28" s="7"/>
      <c r="R28" s="40" t="s">
        <v>131</v>
      </c>
    </row>
    <row r="29" spans="1:18" ht="13.2" x14ac:dyDescent="0.25">
      <c r="A29" s="3" t="s">
        <v>72</v>
      </c>
      <c r="B29" s="3" t="s">
        <v>73</v>
      </c>
      <c r="C29" s="5" t="s">
        <v>20</v>
      </c>
      <c r="D29" s="5" t="s">
        <v>20</v>
      </c>
      <c r="E29" s="5" t="s">
        <v>20</v>
      </c>
      <c r="F29" s="5" t="s">
        <v>20</v>
      </c>
      <c r="G29" s="5" t="s">
        <v>20</v>
      </c>
      <c r="H29" s="5" t="s">
        <v>20</v>
      </c>
      <c r="I29" s="5" t="s">
        <v>20</v>
      </c>
      <c r="J29" s="5" t="s">
        <v>20</v>
      </c>
      <c r="K29" s="5" t="s">
        <v>20</v>
      </c>
      <c r="L29" s="5" t="s">
        <v>20</v>
      </c>
      <c r="M29" s="5" t="s">
        <v>20</v>
      </c>
      <c r="N29" s="5" t="s">
        <v>20</v>
      </c>
      <c r="O29" s="5" t="s">
        <v>20</v>
      </c>
      <c r="P29" s="6">
        <f t="shared" si="0"/>
        <v>0</v>
      </c>
      <c r="Q29" s="9"/>
      <c r="R29" s="40" t="s">
        <v>131</v>
      </c>
    </row>
    <row r="30" spans="1:18" ht="13.2" x14ac:dyDescent="0.25">
      <c r="A30" s="3" t="s">
        <v>74</v>
      </c>
      <c r="B30" s="3" t="s">
        <v>75</v>
      </c>
      <c r="C30" s="5" t="s">
        <v>20</v>
      </c>
      <c r="D30" s="5" t="s">
        <v>20</v>
      </c>
      <c r="E30" s="5" t="s">
        <v>20</v>
      </c>
      <c r="F30" s="5" t="s">
        <v>20</v>
      </c>
      <c r="G30" s="5" t="s">
        <v>20</v>
      </c>
      <c r="H30" s="5" t="s">
        <v>20</v>
      </c>
      <c r="I30" s="5" t="s">
        <v>20</v>
      </c>
      <c r="J30" s="5" t="s">
        <v>20</v>
      </c>
      <c r="K30" s="5" t="s">
        <v>20</v>
      </c>
      <c r="L30" s="5" t="s">
        <v>20</v>
      </c>
      <c r="M30" s="5" t="s">
        <v>20</v>
      </c>
      <c r="N30" s="5" t="s">
        <v>20</v>
      </c>
      <c r="O30" s="5" t="s">
        <v>20</v>
      </c>
      <c r="P30" s="6">
        <f t="shared" si="0"/>
        <v>0</v>
      </c>
      <c r="Q30" s="7"/>
      <c r="R30" s="40" t="s">
        <v>131</v>
      </c>
    </row>
    <row r="31" spans="1:18" ht="13.2" x14ac:dyDescent="0.25">
      <c r="A31" s="3" t="s">
        <v>76</v>
      </c>
      <c r="B31" s="3" t="s">
        <v>77</v>
      </c>
      <c r="C31" s="5" t="s">
        <v>20</v>
      </c>
      <c r="D31" s="5" t="s">
        <v>20</v>
      </c>
      <c r="E31" s="5" t="s">
        <v>20</v>
      </c>
      <c r="F31" s="5" t="s">
        <v>20</v>
      </c>
      <c r="G31" s="5" t="s">
        <v>20</v>
      </c>
      <c r="H31" s="5" t="s">
        <v>20</v>
      </c>
      <c r="I31" s="5" t="s">
        <v>20</v>
      </c>
      <c r="J31" s="5" t="s">
        <v>20</v>
      </c>
      <c r="K31" s="5" t="s">
        <v>20</v>
      </c>
      <c r="L31" s="5" t="s">
        <v>20</v>
      </c>
      <c r="M31" s="5" t="s">
        <v>20</v>
      </c>
      <c r="N31" s="5" t="s">
        <v>20</v>
      </c>
      <c r="O31" s="5" t="s">
        <v>20</v>
      </c>
      <c r="P31" s="6">
        <f t="shared" si="0"/>
        <v>0</v>
      </c>
      <c r="Q31" s="7"/>
      <c r="R31" s="40" t="s">
        <v>131</v>
      </c>
    </row>
    <row r="32" spans="1:18" ht="13.2" x14ac:dyDescent="0.25">
      <c r="A32" s="3" t="s">
        <v>78</v>
      </c>
      <c r="B32" s="3" t="s">
        <v>79</v>
      </c>
      <c r="C32" s="5" t="s">
        <v>20</v>
      </c>
      <c r="D32" s="5" t="s">
        <v>20</v>
      </c>
      <c r="E32" s="5" t="s">
        <v>20</v>
      </c>
      <c r="F32" s="5" t="s">
        <v>20</v>
      </c>
      <c r="G32" s="5" t="s">
        <v>20</v>
      </c>
      <c r="H32" s="5" t="s">
        <v>20</v>
      </c>
      <c r="I32" s="5" t="s">
        <v>20</v>
      </c>
      <c r="J32" s="5" t="s">
        <v>20</v>
      </c>
      <c r="K32" s="5" t="s">
        <v>20</v>
      </c>
      <c r="L32" s="5" t="s">
        <v>20</v>
      </c>
      <c r="M32" s="5" t="s">
        <v>20</v>
      </c>
      <c r="N32" s="5" t="s">
        <v>20</v>
      </c>
      <c r="O32" s="5" t="s">
        <v>20</v>
      </c>
      <c r="P32" s="6">
        <f t="shared" si="0"/>
        <v>0</v>
      </c>
      <c r="Q32" s="7"/>
      <c r="R32" s="40" t="s">
        <v>131</v>
      </c>
    </row>
    <row r="33" spans="1:18" ht="13.2" x14ac:dyDescent="0.25">
      <c r="A33" s="3" t="s">
        <v>80</v>
      </c>
      <c r="B33" s="3" t="s">
        <v>81</v>
      </c>
      <c r="C33" s="5" t="s">
        <v>20</v>
      </c>
      <c r="D33" s="5" t="s">
        <v>20</v>
      </c>
      <c r="E33" s="5" t="s">
        <v>20</v>
      </c>
      <c r="F33" s="5" t="s">
        <v>20</v>
      </c>
      <c r="G33" s="5" t="s">
        <v>20</v>
      </c>
      <c r="H33" s="5" t="s">
        <v>20</v>
      </c>
      <c r="I33" s="5" t="s">
        <v>20</v>
      </c>
      <c r="J33" s="5" t="s">
        <v>20</v>
      </c>
      <c r="K33" s="5" t="s">
        <v>20</v>
      </c>
      <c r="L33" s="5" t="s">
        <v>20</v>
      </c>
      <c r="M33" s="5" t="s">
        <v>20</v>
      </c>
      <c r="N33" s="5" t="s">
        <v>20</v>
      </c>
      <c r="O33" s="5" t="s">
        <v>20</v>
      </c>
      <c r="P33" s="6">
        <f t="shared" si="0"/>
        <v>0</v>
      </c>
      <c r="Q33" s="7"/>
      <c r="R33" s="40" t="s">
        <v>131</v>
      </c>
    </row>
    <row r="34" spans="1:18" ht="13.2" x14ac:dyDescent="0.25">
      <c r="A34" s="3" t="s">
        <v>82</v>
      </c>
      <c r="B34" s="3" t="s">
        <v>83</v>
      </c>
      <c r="C34" s="5" t="s">
        <v>20</v>
      </c>
      <c r="D34" s="5" t="s">
        <v>20</v>
      </c>
      <c r="E34" s="5" t="s">
        <v>20</v>
      </c>
      <c r="F34" s="5" t="s">
        <v>20</v>
      </c>
      <c r="G34" s="5" t="s">
        <v>20</v>
      </c>
      <c r="H34" s="5" t="s">
        <v>20</v>
      </c>
      <c r="I34" s="5" t="s">
        <v>20</v>
      </c>
      <c r="J34" s="5" t="s">
        <v>20</v>
      </c>
      <c r="K34" s="5" t="s">
        <v>20</v>
      </c>
      <c r="L34" s="5" t="s">
        <v>20</v>
      </c>
      <c r="M34" s="5" t="s">
        <v>20</v>
      </c>
      <c r="N34" s="5" t="s">
        <v>20</v>
      </c>
      <c r="O34" s="5" t="s">
        <v>20</v>
      </c>
      <c r="P34" s="6">
        <f t="shared" si="0"/>
        <v>0</v>
      </c>
      <c r="Q34" s="9"/>
      <c r="R34" s="40" t="s">
        <v>131</v>
      </c>
    </row>
    <row r="35" spans="1:18" ht="13.2" x14ac:dyDescent="0.25">
      <c r="A35" s="3" t="s">
        <v>84</v>
      </c>
      <c r="B35" s="3" t="s">
        <v>85</v>
      </c>
      <c r="C35" s="5" t="s">
        <v>20</v>
      </c>
      <c r="D35" s="5" t="s">
        <v>20</v>
      </c>
      <c r="E35" s="5" t="s">
        <v>20</v>
      </c>
      <c r="F35" s="5" t="s">
        <v>20</v>
      </c>
      <c r="G35" s="5" t="s">
        <v>20</v>
      </c>
      <c r="H35" s="5" t="s">
        <v>20</v>
      </c>
      <c r="I35" s="5" t="s">
        <v>20</v>
      </c>
      <c r="J35" s="5" t="s">
        <v>20</v>
      </c>
      <c r="K35" s="5" t="s">
        <v>20</v>
      </c>
      <c r="L35" s="5" t="s">
        <v>20</v>
      </c>
      <c r="M35" s="5" t="s">
        <v>20</v>
      </c>
      <c r="N35" s="5" t="s">
        <v>20</v>
      </c>
      <c r="O35" s="5" t="s">
        <v>20</v>
      </c>
      <c r="P35" s="6">
        <f t="shared" si="0"/>
        <v>0</v>
      </c>
      <c r="Q35" s="7"/>
      <c r="R35" s="40" t="s">
        <v>131</v>
      </c>
    </row>
    <row r="36" spans="1:18" ht="13.2" x14ac:dyDescent="0.25">
      <c r="A36" s="3" t="s">
        <v>86</v>
      </c>
      <c r="B36" s="3" t="s">
        <v>87</v>
      </c>
      <c r="C36" s="5" t="s">
        <v>20</v>
      </c>
      <c r="D36" s="5" t="s">
        <v>20</v>
      </c>
      <c r="E36" s="5" t="s">
        <v>20</v>
      </c>
      <c r="F36" s="5" t="s">
        <v>20</v>
      </c>
      <c r="G36" s="5" t="s">
        <v>20</v>
      </c>
      <c r="H36" s="5" t="s">
        <v>20</v>
      </c>
      <c r="I36" s="5" t="s">
        <v>20</v>
      </c>
      <c r="J36" s="5" t="s">
        <v>20</v>
      </c>
      <c r="K36" s="5" t="s">
        <v>20</v>
      </c>
      <c r="L36" s="5" t="s">
        <v>20</v>
      </c>
      <c r="M36" s="5" t="s">
        <v>20</v>
      </c>
      <c r="N36" s="5" t="s">
        <v>20</v>
      </c>
      <c r="O36" s="5" t="s">
        <v>20</v>
      </c>
      <c r="P36" s="6">
        <f t="shared" si="0"/>
        <v>0</v>
      </c>
      <c r="Q36" s="7"/>
      <c r="R36" s="40" t="s">
        <v>131</v>
      </c>
    </row>
    <row r="37" spans="1:18" ht="13.2" x14ac:dyDescent="0.25">
      <c r="A37" s="3" t="s">
        <v>88</v>
      </c>
      <c r="B37" s="3" t="s">
        <v>89</v>
      </c>
      <c r="C37" s="5" t="s">
        <v>23</v>
      </c>
      <c r="D37" s="5" t="s">
        <v>20</v>
      </c>
      <c r="E37" s="5" t="s">
        <v>20</v>
      </c>
      <c r="F37" s="5" t="s">
        <v>20</v>
      </c>
      <c r="G37" s="5" t="s">
        <v>20</v>
      </c>
      <c r="H37" s="5" t="s">
        <v>20</v>
      </c>
      <c r="I37" s="5" t="s">
        <v>20</v>
      </c>
      <c r="J37" s="5" t="s">
        <v>20</v>
      </c>
      <c r="K37" s="5" t="s">
        <v>20</v>
      </c>
      <c r="L37" s="5" t="s">
        <v>20</v>
      </c>
      <c r="M37" s="5" t="s">
        <v>20</v>
      </c>
      <c r="N37" s="5" t="s">
        <v>20</v>
      </c>
      <c r="O37" s="5" t="s">
        <v>20</v>
      </c>
      <c r="P37" s="6">
        <f t="shared" si="0"/>
        <v>0</v>
      </c>
      <c r="Q37" s="9"/>
      <c r="R37" s="40" t="s">
        <v>131</v>
      </c>
    </row>
    <row r="38" spans="1:18" ht="13.2" x14ac:dyDescent="0.25">
      <c r="A38" s="3" t="s">
        <v>90</v>
      </c>
      <c r="B38" s="3" t="s">
        <v>91</v>
      </c>
      <c r="C38" s="5" t="s">
        <v>20</v>
      </c>
      <c r="D38" s="5" t="s">
        <v>20</v>
      </c>
      <c r="E38" s="5" t="s">
        <v>20</v>
      </c>
      <c r="F38" s="5" t="s">
        <v>20</v>
      </c>
      <c r="G38" s="5" t="s">
        <v>20</v>
      </c>
      <c r="H38" s="5" t="s">
        <v>20</v>
      </c>
      <c r="I38" s="5" t="s">
        <v>20</v>
      </c>
      <c r="J38" s="5" t="s">
        <v>20</v>
      </c>
      <c r="K38" s="5" t="s">
        <v>20</v>
      </c>
      <c r="L38" s="5" t="s">
        <v>20</v>
      </c>
      <c r="M38" s="5" t="s">
        <v>20</v>
      </c>
      <c r="N38" s="5" t="s">
        <v>20</v>
      </c>
      <c r="O38" s="5" t="s">
        <v>20</v>
      </c>
      <c r="P38" s="6">
        <f t="shared" si="0"/>
        <v>0</v>
      </c>
      <c r="Q38" s="7"/>
      <c r="R38" s="40" t="s">
        <v>131</v>
      </c>
    </row>
    <row r="39" spans="1:18" ht="13.2" x14ac:dyDescent="0.25">
      <c r="A39" s="11" t="s">
        <v>92</v>
      </c>
      <c r="B39" s="3" t="s">
        <v>93</v>
      </c>
      <c r="C39" s="5" t="s">
        <v>20</v>
      </c>
      <c r="D39" s="5" t="s">
        <v>20</v>
      </c>
      <c r="E39" s="5" t="s">
        <v>20</v>
      </c>
      <c r="F39" s="5" t="s">
        <v>20</v>
      </c>
      <c r="G39" s="5" t="s">
        <v>20</v>
      </c>
      <c r="H39" s="5" t="s">
        <v>20</v>
      </c>
      <c r="I39" s="5" t="s">
        <v>20</v>
      </c>
      <c r="J39" s="5" t="s">
        <v>20</v>
      </c>
      <c r="K39" s="5" t="s">
        <v>20</v>
      </c>
      <c r="L39" s="5" t="s">
        <v>20</v>
      </c>
      <c r="M39" s="5" t="s">
        <v>20</v>
      </c>
      <c r="N39" s="5" t="s">
        <v>20</v>
      </c>
      <c r="O39" s="5" t="s">
        <v>20</v>
      </c>
      <c r="P39" s="6">
        <f t="shared" si="0"/>
        <v>0</v>
      </c>
      <c r="Q39" s="9"/>
      <c r="R39" s="40" t="s">
        <v>131</v>
      </c>
    </row>
    <row r="40" spans="1:18" ht="13.2" x14ac:dyDescent="0.25">
      <c r="A40" s="11" t="s">
        <v>94</v>
      </c>
      <c r="B40" s="3" t="s">
        <v>95</v>
      </c>
      <c r="C40" s="5" t="s">
        <v>20</v>
      </c>
      <c r="D40" s="5" t="s">
        <v>20</v>
      </c>
      <c r="E40" s="5" t="s">
        <v>20</v>
      </c>
      <c r="F40" s="5" t="s">
        <v>20</v>
      </c>
      <c r="G40" s="5" t="s">
        <v>20</v>
      </c>
      <c r="H40" s="5" t="s">
        <v>20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20</v>
      </c>
      <c r="N40" s="5" t="s">
        <v>20</v>
      </c>
      <c r="O40" s="5" t="s">
        <v>20</v>
      </c>
      <c r="P40" s="6">
        <f t="shared" si="0"/>
        <v>0</v>
      </c>
      <c r="Q40" s="7"/>
      <c r="R40" s="40" t="s">
        <v>131</v>
      </c>
    </row>
    <row r="41" spans="1:18" ht="13.2" x14ac:dyDescent="0.25">
      <c r="A41" s="11" t="s">
        <v>96</v>
      </c>
      <c r="B41" s="3" t="s">
        <v>97</v>
      </c>
      <c r="C41" s="5" t="s">
        <v>20</v>
      </c>
      <c r="D41" s="5" t="s">
        <v>20</v>
      </c>
      <c r="E41" s="5" t="s">
        <v>20</v>
      </c>
      <c r="F41" s="5" t="s">
        <v>20</v>
      </c>
      <c r="G41" s="5" t="s">
        <v>20</v>
      </c>
      <c r="H41" s="5" t="s">
        <v>20</v>
      </c>
      <c r="I41" s="5" t="s">
        <v>20</v>
      </c>
      <c r="J41" s="5" t="s">
        <v>20</v>
      </c>
      <c r="K41" s="5" t="s">
        <v>20</v>
      </c>
      <c r="L41" s="5" t="s">
        <v>20</v>
      </c>
      <c r="M41" s="5" t="s">
        <v>20</v>
      </c>
      <c r="N41" s="5" t="s">
        <v>20</v>
      </c>
      <c r="O41" s="5" t="s">
        <v>20</v>
      </c>
      <c r="P41" s="6">
        <f t="shared" si="0"/>
        <v>0</v>
      </c>
      <c r="Q41" s="7"/>
      <c r="R41" s="40" t="s">
        <v>131</v>
      </c>
    </row>
    <row r="42" spans="1:18" ht="13.2" x14ac:dyDescent="0.25">
      <c r="A42" s="11" t="s">
        <v>98</v>
      </c>
      <c r="B42" s="12" t="s">
        <v>99</v>
      </c>
      <c r="C42" s="5" t="s">
        <v>20</v>
      </c>
      <c r="D42" s="5" t="s">
        <v>20</v>
      </c>
      <c r="E42" s="5" t="s">
        <v>20</v>
      </c>
      <c r="F42" s="5" t="s">
        <v>20</v>
      </c>
      <c r="G42" s="5" t="s">
        <v>20</v>
      </c>
      <c r="H42" s="5" t="s">
        <v>20</v>
      </c>
      <c r="I42" s="5" t="s">
        <v>20</v>
      </c>
      <c r="J42" s="5" t="s">
        <v>20</v>
      </c>
      <c r="K42" s="5" t="s">
        <v>20</v>
      </c>
      <c r="L42" s="5" t="s">
        <v>20</v>
      </c>
      <c r="M42" s="5" t="s">
        <v>20</v>
      </c>
      <c r="N42" s="5" t="s">
        <v>20</v>
      </c>
      <c r="O42" s="5" t="s">
        <v>20</v>
      </c>
      <c r="P42" s="6">
        <f t="shared" si="0"/>
        <v>0</v>
      </c>
      <c r="Q42" s="7"/>
      <c r="R42" s="40" t="s">
        <v>131</v>
      </c>
    </row>
    <row r="43" spans="1:18" ht="13.2" x14ac:dyDescent="0.25">
      <c r="A43" s="11" t="s">
        <v>100</v>
      </c>
      <c r="B43" s="12" t="s">
        <v>101</v>
      </c>
      <c r="C43" s="5" t="s">
        <v>20</v>
      </c>
      <c r="D43" s="5" t="s">
        <v>20</v>
      </c>
      <c r="E43" s="5" t="s">
        <v>20</v>
      </c>
      <c r="F43" s="5" t="s">
        <v>20</v>
      </c>
      <c r="G43" s="5" t="s">
        <v>20</v>
      </c>
      <c r="H43" s="5" t="s">
        <v>20</v>
      </c>
      <c r="I43" s="5" t="s">
        <v>20</v>
      </c>
      <c r="J43" s="5" t="s">
        <v>20</v>
      </c>
      <c r="K43" s="5" t="s">
        <v>20</v>
      </c>
      <c r="L43" s="5" t="s">
        <v>20</v>
      </c>
      <c r="M43" s="5" t="s">
        <v>20</v>
      </c>
      <c r="N43" s="5" t="s">
        <v>20</v>
      </c>
      <c r="O43" s="5" t="s">
        <v>20</v>
      </c>
      <c r="P43" s="6">
        <f t="shared" si="0"/>
        <v>0</v>
      </c>
      <c r="Q43" s="7" t="s">
        <v>102</v>
      </c>
      <c r="R43" s="40" t="s">
        <v>131</v>
      </c>
    </row>
    <row r="44" spans="1:18" ht="13.2" x14ac:dyDescent="0.25">
      <c r="A44" s="11" t="s">
        <v>103</v>
      </c>
      <c r="B44" s="3" t="s">
        <v>104</v>
      </c>
      <c r="C44" s="5" t="s">
        <v>20</v>
      </c>
      <c r="D44" s="5" t="s">
        <v>20</v>
      </c>
      <c r="E44" s="5" t="s">
        <v>20</v>
      </c>
      <c r="F44" s="5" t="s">
        <v>20</v>
      </c>
      <c r="G44" s="5" t="s">
        <v>20</v>
      </c>
      <c r="H44" s="5" t="s">
        <v>20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20</v>
      </c>
      <c r="N44" s="5" t="s">
        <v>20</v>
      </c>
      <c r="O44" s="5" t="s">
        <v>20</v>
      </c>
      <c r="P44" s="6">
        <f t="shared" si="0"/>
        <v>0</v>
      </c>
      <c r="Q44" s="7"/>
      <c r="R44" s="40" t="s">
        <v>131</v>
      </c>
    </row>
    <row r="45" spans="1:18" ht="13.2" x14ac:dyDescent="0.25">
      <c r="A45" s="11" t="s">
        <v>105</v>
      </c>
      <c r="B45" s="3" t="s">
        <v>106</v>
      </c>
      <c r="C45" s="5" t="s">
        <v>20</v>
      </c>
      <c r="D45" s="5" t="s">
        <v>20</v>
      </c>
      <c r="E45" s="5" t="s">
        <v>20</v>
      </c>
      <c r="F45" s="5" t="s">
        <v>20</v>
      </c>
      <c r="G45" s="5" t="s">
        <v>20</v>
      </c>
      <c r="H45" s="5" t="s">
        <v>20</v>
      </c>
      <c r="I45" s="5" t="s">
        <v>20</v>
      </c>
      <c r="J45" s="5" t="s">
        <v>20</v>
      </c>
      <c r="K45" s="5" t="s">
        <v>20</v>
      </c>
      <c r="L45" s="5" t="s">
        <v>20</v>
      </c>
      <c r="M45" s="5" t="s">
        <v>20</v>
      </c>
      <c r="N45" s="5" t="s">
        <v>20</v>
      </c>
      <c r="O45" s="5" t="s">
        <v>20</v>
      </c>
      <c r="P45" s="6">
        <f t="shared" si="0"/>
        <v>0</v>
      </c>
      <c r="Q45" s="7"/>
      <c r="R45" s="40" t="s">
        <v>131</v>
      </c>
    </row>
    <row r="46" spans="1:18" ht="13.2" x14ac:dyDescent="0.25">
      <c r="A46" s="11" t="s">
        <v>107</v>
      </c>
      <c r="B46" s="3" t="s">
        <v>108</v>
      </c>
      <c r="C46" s="5" t="s">
        <v>20</v>
      </c>
      <c r="D46" s="5" t="s">
        <v>20</v>
      </c>
      <c r="E46" s="5" t="s">
        <v>20</v>
      </c>
      <c r="F46" s="5" t="s">
        <v>20</v>
      </c>
      <c r="G46" s="5" t="s">
        <v>20</v>
      </c>
      <c r="H46" s="5" t="s">
        <v>20</v>
      </c>
      <c r="I46" s="5" t="s">
        <v>20</v>
      </c>
      <c r="J46" s="5" t="s">
        <v>20</v>
      </c>
      <c r="K46" s="5" t="s">
        <v>20</v>
      </c>
      <c r="L46" s="5" t="s">
        <v>20</v>
      </c>
      <c r="M46" s="5" t="s">
        <v>20</v>
      </c>
      <c r="N46" s="5" t="s">
        <v>20</v>
      </c>
      <c r="O46" s="5" t="s">
        <v>20</v>
      </c>
      <c r="P46" s="6">
        <f t="shared" si="0"/>
        <v>0</v>
      </c>
      <c r="Q46" s="9"/>
      <c r="R46" s="40" t="s">
        <v>131</v>
      </c>
    </row>
    <row r="47" spans="1:18" ht="13.2" x14ac:dyDescent="0.25">
      <c r="A47" s="11" t="s">
        <v>109</v>
      </c>
      <c r="B47" s="3" t="s">
        <v>110</v>
      </c>
      <c r="C47" s="5" t="s">
        <v>20</v>
      </c>
      <c r="D47" s="5" t="s">
        <v>20</v>
      </c>
      <c r="E47" s="5" t="s">
        <v>20</v>
      </c>
      <c r="F47" s="5" t="s">
        <v>20</v>
      </c>
      <c r="G47" s="5" t="s">
        <v>20</v>
      </c>
      <c r="H47" s="5" t="s">
        <v>20</v>
      </c>
      <c r="I47" s="5" t="s">
        <v>20</v>
      </c>
      <c r="J47" s="5" t="s">
        <v>20</v>
      </c>
      <c r="K47" s="5" t="s">
        <v>20</v>
      </c>
      <c r="L47" s="5" t="s">
        <v>20</v>
      </c>
      <c r="M47" s="5" t="s">
        <v>20</v>
      </c>
      <c r="N47" s="5" t="s">
        <v>20</v>
      </c>
      <c r="O47" s="5" t="s">
        <v>20</v>
      </c>
      <c r="P47" s="6">
        <f t="shared" si="0"/>
        <v>0</v>
      </c>
      <c r="Q47" s="7"/>
      <c r="R47" s="40" t="s">
        <v>131</v>
      </c>
    </row>
    <row r="48" spans="1:18" ht="13.2" x14ac:dyDescent="0.25">
      <c r="A48" s="11" t="s">
        <v>111</v>
      </c>
      <c r="B48" s="3" t="s">
        <v>112</v>
      </c>
      <c r="C48" s="5" t="s">
        <v>20</v>
      </c>
      <c r="D48" s="5" t="s">
        <v>20</v>
      </c>
      <c r="E48" s="5" t="s">
        <v>20</v>
      </c>
      <c r="F48" s="5" t="s">
        <v>20</v>
      </c>
      <c r="G48" s="5" t="s">
        <v>20</v>
      </c>
      <c r="H48" s="5" t="s">
        <v>20</v>
      </c>
      <c r="I48" s="5" t="s">
        <v>20</v>
      </c>
      <c r="J48" s="5" t="s">
        <v>20</v>
      </c>
      <c r="K48" s="5" t="s">
        <v>20</v>
      </c>
      <c r="L48" s="5" t="s">
        <v>20</v>
      </c>
      <c r="M48" s="5" t="s">
        <v>20</v>
      </c>
      <c r="N48" s="5" t="s">
        <v>20</v>
      </c>
      <c r="O48" s="5" t="s">
        <v>20</v>
      </c>
      <c r="P48" s="6">
        <f t="shared" si="0"/>
        <v>0</v>
      </c>
      <c r="Q48" s="7"/>
      <c r="R48" s="40" t="s">
        <v>131</v>
      </c>
    </row>
    <row r="49" spans="1:18" ht="13.2" x14ac:dyDescent="0.25">
      <c r="A49" s="11" t="s">
        <v>113</v>
      </c>
      <c r="B49" s="3" t="s">
        <v>114</v>
      </c>
      <c r="C49" s="5" t="s">
        <v>20</v>
      </c>
      <c r="D49" s="5" t="s">
        <v>20</v>
      </c>
      <c r="E49" s="5" t="s">
        <v>20</v>
      </c>
      <c r="F49" s="5" t="s">
        <v>20</v>
      </c>
      <c r="G49" s="5" t="s">
        <v>20</v>
      </c>
      <c r="H49" s="5" t="s">
        <v>20</v>
      </c>
      <c r="I49" s="5" t="s">
        <v>20</v>
      </c>
      <c r="J49" s="5" t="s">
        <v>20</v>
      </c>
      <c r="K49" s="5" t="s">
        <v>20</v>
      </c>
      <c r="L49" s="5" t="s">
        <v>20</v>
      </c>
      <c r="M49" s="5" t="s">
        <v>20</v>
      </c>
      <c r="N49" s="5" t="s">
        <v>20</v>
      </c>
      <c r="O49" s="5" t="s">
        <v>20</v>
      </c>
      <c r="P49" s="6">
        <f t="shared" si="0"/>
        <v>0</v>
      </c>
      <c r="Q49" s="9"/>
      <c r="R49" s="40" t="s">
        <v>131</v>
      </c>
    </row>
    <row r="50" spans="1:18" ht="13.2" x14ac:dyDescent="0.25">
      <c r="A50" s="11" t="s">
        <v>115</v>
      </c>
      <c r="B50" s="3" t="s">
        <v>116</v>
      </c>
      <c r="C50" s="5" t="s">
        <v>20</v>
      </c>
      <c r="D50" s="5" t="s">
        <v>20</v>
      </c>
      <c r="E50" s="5" t="s">
        <v>20</v>
      </c>
      <c r="F50" s="5" t="s">
        <v>20</v>
      </c>
      <c r="G50" s="5" t="s">
        <v>20</v>
      </c>
      <c r="H50" s="5" t="s">
        <v>20</v>
      </c>
      <c r="I50" s="5" t="s">
        <v>20</v>
      </c>
      <c r="J50" s="5" t="s">
        <v>20</v>
      </c>
      <c r="K50" s="5" t="s">
        <v>20</v>
      </c>
      <c r="L50" s="5" t="s">
        <v>20</v>
      </c>
      <c r="M50" s="5" t="s">
        <v>20</v>
      </c>
      <c r="N50" s="5" t="s">
        <v>20</v>
      </c>
      <c r="O50" s="5" t="s">
        <v>20</v>
      </c>
      <c r="P50" s="6">
        <f t="shared" si="0"/>
        <v>0</v>
      </c>
      <c r="Q50" s="7"/>
      <c r="R50" s="40" t="s">
        <v>131</v>
      </c>
    </row>
    <row r="51" spans="1:18" ht="13.2" x14ac:dyDescent="0.25">
      <c r="A51" s="11" t="s">
        <v>117</v>
      </c>
      <c r="B51" s="3" t="s">
        <v>118</v>
      </c>
      <c r="C51" s="5" t="s">
        <v>20</v>
      </c>
      <c r="D51" s="5" t="s">
        <v>20</v>
      </c>
      <c r="E51" s="5" t="s">
        <v>20</v>
      </c>
      <c r="F51" s="5" t="s">
        <v>20</v>
      </c>
      <c r="G51" s="5" t="s">
        <v>20</v>
      </c>
      <c r="H51" s="5" t="s">
        <v>20</v>
      </c>
      <c r="I51" s="5" t="s">
        <v>20</v>
      </c>
      <c r="J51" s="5" t="s">
        <v>20</v>
      </c>
      <c r="K51" s="5" t="s">
        <v>20</v>
      </c>
      <c r="L51" s="5" t="s">
        <v>20</v>
      </c>
      <c r="M51" s="5" t="s">
        <v>20</v>
      </c>
      <c r="N51" s="5" t="s">
        <v>20</v>
      </c>
      <c r="O51" s="5" t="s">
        <v>20</v>
      </c>
      <c r="P51" s="6">
        <f t="shared" si="0"/>
        <v>0</v>
      </c>
      <c r="Q51" s="7"/>
      <c r="R51" s="40" t="s">
        <v>131</v>
      </c>
    </row>
    <row r="52" spans="1:18" ht="13.2" x14ac:dyDescent="0.25">
      <c r="A52" s="11" t="s">
        <v>119</v>
      </c>
      <c r="B52" s="3" t="s">
        <v>120</v>
      </c>
      <c r="C52" s="5" t="s">
        <v>20</v>
      </c>
      <c r="D52" s="5" t="s">
        <v>20</v>
      </c>
      <c r="E52" s="5" t="s">
        <v>20</v>
      </c>
      <c r="F52" s="5" t="s">
        <v>20</v>
      </c>
      <c r="G52" s="5" t="s">
        <v>20</v>
      </c>
      <c r="H52" s="5" t="s">
        <v>20</v>
      </c>
      <c r="I52" s="5" t="s">
        <v>20</v>
      </c>
      <c r="J52" s="5" t="s">
        <v>20</v>
      </c>
      <c r="K52" s="5" t="s">
        <v>20</v>
      </c>
      <c r="L52" s="5" t="s">
        <v>20</v>
      </c>
      <c r="M52" s="5" t="s">
        <v>20</v>
      </c>
      <c r="N52" s="5" t="s">
        <v>20</v>
      </c>
      <c r="O52" s="5" t="s">
        <v>20</v>
      </c>
      <c r="P52" s="6">
        <f t="shared" si="0"/>
        <v>0</v>
      </c>
      <c r="Q52" s="7"/>
      <c r="R52" s="40" t="s">
        <v>131</v>
      </c>
    </row>
    <row r="53" spans="1:18" ht="13.2" x14ac:dyDescent="0.25">
      <c r="A53" s="11" t="s">
        <v>122</v>
      </c>
      <c r="B53" s="13" t="s">
        <v>123</v>
      </c>
      <c r="C53" s="5" t="s">
        <v>20</v>
      </c>
      <c r="D53" s="5" t="s">
        <v>20</v>
      </c>
      <c r="E53" s="5" t="s">
        <v>20</v>
      </c>
      <c r="F53" s="5" t="s">
        <v>20</v>
      </c>
      <c r="G53" s="5" t="s">
        <v>20</v>
      </c>
      <c r="H53" s="5" t="s">
        <v>20</v>
      </c>
      <c r="I53" s="5" t="s">
        <v>20</v>
      </c>
      <c r="J53" s="5" t="s">
        <v>20</v>
      </c>
      <c r="K53" s="5" t="s">
        <v>20</v>
      </c>
      <c r="L53" s="5" t="s">
        <v>20</v>
      </c>
      <c r="M53" s="5" t="s">
        <v>20</v>
      </c>
      <c r="N53" s="5" t="s">
        <v>20</v>
      </c>
      <c r="O53" s="5" t="s">
        <v>20</v>
      </c>
      <c r="P53" s="6">
        <f t="shared" si="0"/>
        <v>0</v>
      </c>
      <c r="Q53" s="9"/>
      <c r="R53" s="40" t="s">
        <v>131</v>
      </c>
    </row>
    <row r="54" spans="1:18" ht="13.2" x14ac:dyDescent="0.25">
      <c r="A54" s="11" t="s">
        <v>124</v>
      </c>
      <c r="B54" s="13" t="s">
        <v>125</v>
      </c>
      <c r="C54" s="5" t="s">
        <v>20</v>
      </c>
      <c r="D54" s="5" t="s">
        <v>20</v>
      </c>
      <c r="E54" s="5" t="s">
        <v>20</v>
      </c>
      <c r="F54" s="5" t="s">
        <v>20</v>
      </c>
      <c r="G54" s="5" t="s">
        <v>20</v>
      </c>
      <c r="H54" s="5" t="s">
        <v>20</v>
      </c>
      <c r="I54" s="5" t="s">
        <v>20</v>
      </c>
      <c r="J54" s="5" t="s">
        <v>20</v>
      </c>
      <c r="K54" s="5" t="s">
        <v>20</v>
      </c>
      <c r="L54" s="5" t="s">
        <v>20</v>
      </c>
      <c r="M54" s="5" t="s">
        <v>20</v>
      </c>
      <c r="N54" s="5" t="s">
        <v>20</v>
      </c>
      <c r="O54" s="5" t="s">
        <v>20</v>
      </c>
      <c r="P54" s="6">
        <f t="shared" si="0"/>
        <v>0</v>
      </c>
      <c r="Q54" s="7"/>
      <c r="R54" s="40" t="s">
        <v>131</v>
      </c>
    </row>
    <row r="55" spans="1:18" ht="13.2" x14ac:dyDescent="0.25">
      <c r="A55" s="12" t="s">
        <v>126</v>
      </c>
      <c r="B55" s="3" t="s">
        <v>127</v>
      </c>
      <c r="C55" s="5" t="s">
        <v>23</v>
      </c>
      <c r="D55" s="5" t="s">
        <v>23</v>
      </c>
      <c r="E55" s="5" t="s">
        <v>20</v>
      </c>
      <c r="F55" s="5" t="s">
        <v>20</v>
      </c>
      <c r="G55" s="5" t="s">
        <v>20</v>
      </c>
      <c r="H55" s="5" t="s">
        <v>20</v>
      </c>
      <c r="I55" s="5" t="s">
        <v>20</v>
      </c>
      <c r="J55" s="5" t="s">
        <v>20</v>
      </c>
      <c r="K55" s="5" t="s">
        <v>20</v>
      </c>
      <c r="L55" s="5" t="s">
        <v>20</v>
      </c>
      <c r="M55" s="5" t="s">
        <v>20</v>
      </c>
      <c r="N55" s="5" t="s">
        <v>20</v>
      </c>
      <c r="O55" s="5" t="s">
        <v>20</v>
      </c>
      <c r="P55" s="6">
        <f t="shared" si="0"/>
        <v>7.6923076923076925</v>
      </c>
      <c r="Q55" s="7"/>
      <c r="R55" s="40" t="s">
        <v>131</v>
      </c>
    </row>
    <row r="56" spans="1:18" ht="13.2" x14ac:dyDescent="0.25">
      <c r="A56" s="12" t="s">
        <v>128</v>
      </c>
      <c r="B56" s="3" t="s">
        <v>129</v>
      </c>
      <c r="C56" s="5" t="s">
        <v>20</v>
      </c>
      <c r="D56" s="5" t="s">
        <v>20</v>
      </c>
      <c r="E56" s="5" t="s">
        <v>20</v>
      </c>
      <c r="F56" s="5" t="s">
        <v>20</v>
      </c>
      <c r="G56" s="5" t="s">
        <v>20</v>
      </c>
      <c r="H56" s="5" t="s">
        <v>20</v>
      </c>
      <c r="I56" s="5" t="s">
        <v>20</v>
      </c>
      <c r="J56" s="5" t="s">
        <v>20</v>
      </c>
      <c r="K56" s="5" t="s">
        <v>20</v>
      </c>
      <c r="L56" s="5" t="s">
        <v>20</v>
      </c>
      <c r="M56" s="5" t="s">
        <v>20</v>
      </c>
      <c r="N56" s="5" t="s">
        <v>20</v>
      </c>
      <c r="O56" s="5" t="s">
        <v>20</v>
      </c>
      <c r="P56" s="6">
        <f t="shared" si="0"/>
        <v>0</v>
      </c>
      <c r="Q56" s="7"/>
      <c r="R56" s="40" t="s">
        <v>131</v>
      </c>
    </row>
    <row r="57" spans="1:18" ht="13.2" x14ac:dyDescent="0.25">
      <c r="A57" s="12" t="s">
        <v>130</v>
      </c>
      <c r="B57" s="12" t="s">
        <v>131</v>
      </c>
      <c r="C57" s="5" t="s">
        <v>20</v>
      </c>
      <c r="D57" s="5" t="s">
        <v>20</v>
      </c>
      <c r="E57" s="5" t="s">
        <v>20</v>
      </c>
      <c r="F57" s="5" t="s">
        <v>20</v>
      </c>
      <c r="G57" s="5" t="s">
        <v>20</v>
      </c>
      <c r="H57" s="5" t="s">
        <v>20</v>
      </c>
      <c r="I57" s="5" t="s">
        <v>20</v>
      </c>
      <c r="J57" s="5" t="s">
        <v>20</v>
      </c>
      <c r="K57" s="5" t="s">
        <v>20</v>
      </c>
      <c r="L57" s="5" t="s">
        <v>20</v>
      </c>
      <c r="M57" s="5" t="s">
        <v>20</v>
      </c>
      <c r="N57" s="5" t="s">
        <v>20</v>
      </c>
      <c r="O57" s="5" t="s">
        <v>20</v>
      </c>
      <c r="P57" s="6">
        <f t="shared" si="0"/>
        <v>0</v>
      </c>
      <c r="Q57" s="7"/>
      <c r="R57" s="40" t="s">
        <v>131</v>
      </c>
    </row>
    <row r="58" spans="1:18" ht="13.2" x14ac:dyDescent="0.25">
      <c r="A58" s="12" t="s">
        <v>132</v>
      </c>
      <c r="B58" s="13" t="s">
        <v>133</v>
      </c>
      <c r="C58" s="5" t="s">
        <v>20</v>
      </c>
      <c r="D58" s="5" t="s">
        <v>20</v>
      </c>
      <c r="E58" s="5" t="s">
        <v>20</v>
      </c>
      <c r="F58" s="5" t="s">
        <v>20</v>
      </c>
      <c r="G58" s="5" t="s">
        <v>20</v>
      </c>
      <c r="H58" s="5" t="s">
        <v>20</v>
      </c>
      <c r="I58" s="5" t="s">
        <v>20</v>
      </c>
      <c r="J58" s="5" t="s">
        <v>20</v>
      </c>
      <c r="K58" s="5" t="s">
        <v>20</v>
      </c>
      <c r="L58" s="5" t="s">
        <v>20</v>
      </c>
      <c r="M58" s="5" t="s">
        <v>20</v>
      </c>
      <c r="N58" s="5" t="s">
        <v>20</v>
      </c>
      <c r="O58" s="5" t="s">
        <v>20</v>
      </c>
      <c r="P58" s="6">
        <f t="shared" si="0"/>
        <v>0</v>
      </c>
      <c r="Q58" s="7"/>
      <c r="R58" s="40" t="s">
        <v>131</v>
      </c>
    </row>
    <row r="59" spans="1:18" ht="13.2" x14ac:dyDescent="0.25">
      <c r="A59" s="12" t="s">
        <v>134</v>
      </c>
      <c r="B59" s="12" t="s">
        <v>135</v>
      </c>
      <c r="C59" s="5" t="s">
        <v>20</v>
      </c>
      <c r="D59" s="5" t="s">
        <v>20</v>
      </c>
      <c r="E59" s="5" t="s">
        <v>20</v>
      </c>
      <c r="F59" s="5" t="s">
        <v>20</v>
      </c>
      <c r="G59" s="5" t="s">
        <v>20</v>
      </c>
      <c r="H59" s="5" t="s">
        <v>20</v>
      </c>
      <c r="I59" s="5" t="s">
        <v>20</v>
      </c>
      <c r="J59" s="5" t="s">
        <v>20</v>
      </c>
      <c r="K59" s="5" t="s">
        <v>20</v>
      </c>
      <c r="L59" s="5" t="s">
        <v>20</v>
      </c>
      <c r="M59" s="5" t="s">
        <v>20</v>
      </c>
      <c r="N59" s="5" t="s">
        <v>20</v>
      </c>
      <c r="O59" s="5" t="s">
        <v>20</v>
      </c>
      <c r="P59" s="6">
        <f t="shared" si="0"/>
        <v>0</v>
      </c>
      <c r="Q59" s="10"/>
      <c r="R59" s="40" t="s">
        <v>131</v>
      </c>
    </row>
    <row r="60" spans="1:18" ht="13.2" x14ac:dyDescent="0.25">
      <c r="A60" s="12" t="s">
        <v>136</v>
      </c>
      <c r="B60" s="12" t="s">
        <v>137</v>
      </c>
      <c r="C60" s="5" t="s">
        <v>20</v>
      </c>
      <c r="D60" s="5" t="s">
        <v>20</v>
      </c>
      <c r="E60" s="5" t="s">
        <v>20</v>
      </c>
      <c r="F60" s="5" t="s">
        <v>20</v>
      </c>
      <c r="G60" s="5" t="s">
        <v>20</v>
      </c>
      <c r="H60" s="5" t="s">
        <v>20</v>
      </c>
      <c r="I60" s="5" t="s">
        <v>20</v>
      </c>
      <c r="J60" s="5" t="s">
        <v>20</v>
      </c>
      <c r="K60" s="5" t="s">
        <v>20</v>
      </c>
      <c r="L60" s="5" t="s">
        <v>20</v>
      </c>
      <c r="M60" s="5" t="s">
        <v>20</v>
      </c>
      <c r="N60" s="5" t="s">
        <v>20</v>
      </c>
      <c r="O60" s="5" t="s">
        <v>20</v>
      </c>
      <c r="P60" s="6">
        <f t="shared" si="0"/>
        <v>0</v>
      </c>
      <c r="Q60" s="7"/>
      <c r="R60" s="41" t="s">
        <v>143</v>
      </c>
    </row>
    <row r="61" spans="1:18" ht="13.2" x14ac:dyDescent="0.25">
      <c r="A61" s="12" t="s">
        <v>138</v>
      </c>
      <c r="B61" s="12" t="s">
        <v>139</v>
      </c>
      <c r="C61" s="5" t="s">
        <v>20</v>
      </c>
      <c r="D61" s="5" t="s">
        <v>20</v>
      </c>
      <c r="E61" s="5" t="s">
        <v>20</v>
      </c>
      <c r="F61" s="5" t="s">
        <v>20</v>
      </c>
      <c r="G61" s="5" t="s">
        <v>20</v>
      </c>
      <c r="H61" s="5" t="s">
        <v>20</v>
      </c>
      <c r="I61" s="5" t="s">
        <v>20</v>
      </c>
      <c r="J61" s="5" t="s">
        <v>20</v>
      </c>
      <c r="K61" s="5" t="s">
        <v>20</v>
      </c>
      <c r="L61" s="5" t="s">
        <v>20</v>
      </c>
      <c r="M61" s="5" t="s">
        <v>20</v>
      </c>
      <c r="N61" s="5" t="s">
        <v>20</v>
      </c>
      <c r="O61" s="5" t="s">
        <v>20</v>
      </c>
      <c r="P61" s="6">
        <f t="shared" si="0"/>
        <v>0</v>
      </c>
      <c r="Q61" s="7"/>
      <c r="R61" s="41" t="s">
        <v>143</v>
      </c>
    </row>
    <row r="62" spans="1:18" ht="13.2" x14ac:dyDescent="0.25">
      <c r="A62" s="12" t="s">
        <v>140</v>
      </c>
      <c r="B62" s="3" t="s">
        <v>141</v>
      </c>
      <c r="C62" s="5" t="s">
        <v>20</v>
      </c>
      <c r="D62" s="5" t="s">
        <v>20</v>
      </c>
      <c r="E62" s="5" t="s">
        <v>20</v>
      </c>
      <c r="F62" s="5" t="s">
        <v>20</v>
      </c>
      <c r="G62" s="5" t="s">
        <v>20</v>
      </c>
      <c r="H62" s="5" t="s">
        <v>20</v>
      </c>
      <c r="I62" s="5" t="s">
        <v>20</v>
      </c>
      <c r="J62" s="5" t="s">
        <v>20</v>
      </c>
      <c r="K62" s="5" t="s">
        <v>20</v>
      </c>
      <c r="L62" s="5" t="s">
        <v>20</v>
      </c>
      <c r="M62" s="5" t="s">
        <v>20</v>
      </c>
      <c r="N62" s="5" t="s">
        <v>20</v>
      </c>
      <c r="O62" s="5" t="s">
        <v>20</v>
      </c>
      <c r="P62" s="6">
        <f t="shared" si="0"/>
        <v>0</v>
      </c>
      <c r="Q62" s="7"/>
      <c r="R62" s="41" t="s">
        <v>143</v>
      </c>
    </row>
    <row r="63" spans="1:18" ht="13.2" x14ac:dyDescent="0.25">
      <c r="A63" s="12" t="s">
        <v>142</v>
      </c>
      <c r="B63" s="3" t="s">
        <v>143</v>
      </c>
      <c r="C63" s="5" t="s">
        <v>23</v>
      </c>
      <c r="D63" s="5" t="s">
        <v>20</v>
      </c>
      <c r="E63" s="5" t="s">
        <v>20</v>
      </c>
      <c r="F63" s="5" t="s">
        <v>20</v>
      </c>
      <c r="G63" s="5" t="s">
        <v>20</v>
      </c>
      <c r="H63" s="5" t="s">
        <v>20</v>
      </c>
      <c r="I63" s="5" t="s">
        <v>20</v>
      </c>
      <c r="J63" s="5" t="s">
        <v>20</v>
      </c>
      <c r="K63" s="5" t="s">
        <v>20</v>
      </c>
      <c r="L63" s="5" t="s">
        <v>20</v>
      </c>
      <c r="M63" s="5" t="s">
        <v>20</v>
      </c>
      <c r="N63" s="5" t="s">
        <v>20</v>
      </c>
      <c r="O63" s="5" t="s">
        <v>20</v>
      </c>
      <c r="P63" s="6">
        <f t="shared" si="0"/>
        <v>0</v>
      </c>
      <c r="Q63" s="7"/>
      <c r="R63" s="41" t="s">
        <v>143</v>
      </c>
    </row>
    <row r="64" spans="1:18" ht="13.2" x14ac:dyDescent="0.25">
      <c r="A64" s="12" t="s">
        <v>144</v>
      </c>
      <c r="B64" s="12" t="s">
        <v>145</v>
      </c>
      <c r="C64" s="5" t="s">
        <v>23</v>
      </c>
      <c r="D64" s="5" t="s">
        <v>20</v>
      </c>
      <c r="E64" s="5" t="s">
        <v>20</v>
      </c>
      <c r="F64" s="5" t="s">
        <v>20</v>
      </c>
      <c r="G64" s="5" t="s">
        <v>20</v>
      </c>
      <c r="H64" s="5" t="s">
        <v>20</v>
      </c>
      <c r="I64" s="5" t="s">
        <v>20</v>
      </c>
      <c r="J64" s="5" t="s">
        <v>20</v>
      </c>
      <c r="K64" s="5" t="s">
        <v>20</v>
      </c>
      <c r="L64" s="5" t="s">
        <v>20</v>
      </c>
      <c r="M64" s="5" t="s">
        <v>20</v>
      </c>
      <c r="N64" s="5" t="s">
        <v>20</v>
      </c>
      <c r="O64" s="5" t="s">
        <v>20</v>
      </c>
      <c r="P64" s="6">
        <f t="shared" si="0"/>
        <v>0</v>
      </c>
      <c r="Q64" s="9"/>
      <c r="R64" s="41" t="s">
        <v>143</v>
      </c>
    </row>
    <row r="65" spans="1:18" ht="13.2" x14ac:dyDescent="0.25">
      <c r="A65" s="12" t="s">
        <v>146</v>
      </c>
      <c r="B65" s="12" t="s">
        <v>147</v>
      </c>
      <c r="C65" s="5" t="s">
        <v>20</v>
      </c>
      <c r="D65" s="5" t="s">
        <v>20</v>
      </c>
      <c r="E65" s="5" t="s">
        <v>20</v>
      </c>
      <c r="F65" s="5" t="s">
        <v>20</v>
      </c>
      <c r="G65" s="5" t="s">
        <v>20</v>
      </c>
      <c r="H65" s="5" t="s">
        <v>20</v>
      </c>
      <c r="I65" s="5" t="s">
        <v>20</v>
      </c>
      <c r="J65" s="5" t="s">
        <v>20</v>
      </c>
      <c r="K65" s="5" t="s">
        <v>20</v>
      </c>
      <c r="L65" s="5" t="s">
        <v>20</v>
      </c>
      <c r="M65" s="5" t="s">
        <v>20</v>
      </c>
      <c r="N65" s="5" t="s">
        <v>20</v>
      </c>
      <c r="O65" s="5" t="s">
        <v>20</v>
      </c>
      <c r="P65" s="6">
        <f t="shared" si="0"/>
        <v>0</v>
      </c>
      <c r="Q65" s="7"/>
      <c r="R65" s="41" t="s">
        <v>143</v>
      </c>
    </row>
    <row r="66" spans="1:18" ht="13.2" x14ac:dyDescent="0.25">
      <c r="A66" s="12" t="s">
        <v>148</v>
      </c>
      <c r="B66" s="12" t="s">
        <v>149</v>
      </c>
      <c r="C66" s="5" t="s">
        <v>23</v>
      </c>
      <c r="D66" s="5" t="s">
        <v>20</v>
      </c>
      <c r="E66" s="5" t="s">
        <v>20</v>
      </c>
      <c r="F66" s="5" t="s">
        <v>20</v>
      </c>
      <c r="G66" s="5" t="s">
        <v>20</v>
      </c>
      <c r="H66" s="5" t="s">
        <v>20</v>
      </c>
      <c r="I66" s="5" t="s">
        <v>20</v>
      </c>
      <c r="J66" s="5" t="s">
        <v>20</v>
      </c>
      <c r="K66" s="5" t="s">
        <v>20</v>
      </c>
      <c r="L66" s="5" t="s">
        <v>20</v>
      </c>
      <c r="M66" s="5" t="s">
        <v>20</v>
      </c>
      <c r="N66" s="5" t="s">
        <v>20</v>
      </c>
      <c r="O66" s="5" t="s">
        <v>20</v>
      </c>
      <c r="P66" s="6">
        <f t="shared" si="0"/>
        <v>0</v>
      </c>
      <c r="Q66" s="7"/>
      <c r="R66" s="41" t="s">
        <v>143</v>
      </c>
    </row>
    <row r="67" spans="1:18" ht="13.2" x14ac:dyDescent="0.25">
      <c r="A67" s="12" t="s">
        <v>150</v>
      </c>
      <c r="B67" s="12" t="s">
        <v>151</v>
      </c>
      <c r="C67" s="5" t="s">
        <v>23</v>
      </c>
      <c r="D67" s="5" t="s">
        <v>23</v>
      </c>
      <c r="E67" s="5" t="s">
        <v>23</v>
      </c>
      <c r="F67" s="5" t="s">
        <v>20</v>
      </c>
      <c r="G67" s="5" t="s">
        <v>20</v>
      </c>
      <c r="H67" s="5" t="s">
        <v>20</v>
      </c>
      <c r="I67" s="5" t="s">
        <v>20</v>
      </c>
      <c r="J67" s="5" t="s">
        <v>20</v>
      </c>
      <c r="K67" s="5" t="s">
        <v>20</v>
      </c>
      <c r="L67" s="5" t="s">
        <v>20</v>
      </c>
      <c r="M67" s="5" t="s">
        <v>20</v>
      </c>
      <c r="N67" s="5" t="s">
        <v>20</v>
      </c>
      <c r="O67" s="5" t="s">
        <v>20</v>
      </c>
      <c r="P67" s="6">
        <f t="shared" si="0"/>
        <v>15.384615384615385</v>
      </c>
      <c r="Q67" s="7"/>
      <c r="R67" s="41" t="s">
        <v>143</v>
      </c>
    </row>
    <row r="68" spans="1:18" ht="13.2" x14ac:dyDescent="0.25">
      <c r="A68" s="12" t="s">
        <v>152</v>
      </c>
      <c r="B68" s="12" t="s">
        <v>153</v>
      </c>
      <c r="C68" s="5" t="s">
        <v>23</v>
      </c>
      <c r="D68" s="5" t="s">
        <v>20</v>
      </c>
      <c r="E68" s="5" t="s">
        <v>20</v>
      </c>
      <c r="F68" s="5" t="s">
        <v>20</v>
      </c>
      <c r="G68" s="5" t="s">
        <v>20</v>
      </c>
      <c r="H68" s="5" t="s">
        <v>20</v>
      </c>
      <c r="I68" s="5" t="s">
        <v>20</v>
      </c>
      <c r="J68" s="5" t="s">
        <v>20</v>
      </c>
      <c r="K68" s="5" t="s">
        <v>20</v>
      </c>
      <c r="L68" s="5" t="s">
        <v>20</v>
      </c>
      <c r="M68" s="5" t="s">
        <v>20</v>
      </c>
      <c r="N68" s="5" t="s">
        <v>20</v>
      </c>
      <c r="O68" s="5" t="s">
        <v>20</v>
      </c>
      <c r="P68" s="6">
        <f t="shared" si="0"/>
        <v>0</v>
      </c>
      <c r="Q68" s="7"/>
      <c r="R68" s="41" t="s">
        <v>143</v>
      </c>
    </row>
    <row r="69" spans="1:18" ht="13.2" x14ac:dyDescent="0.25">
      <c r="A69" s="12" t="s">
        <v>154</v>
      </c>
      <c r="B69" s="12" t="s">
        <v>155</v>
      </c>
      <c r="C69" s="5" t="s">
        <v>20</v>
      </c>
      <c r="D69" s="5" t="s">
        <v>20</v>
      </c>
      <c r="E69" s="5" t="s">
        <v>20</v>
      </c>
      <c r="F69" s="5" t="s">
        <v>20</v>
      </c>
      <c r="G69" s="5" t="s">
        <v>20</v>
      </c>
      <c r="H69" s="5" t="s">
        <v>20</v>
      </c>
      <c r="I69" s="5" t="s">
        <v>20</v>
      </c>
      <c r="J69" s="5" t="s">
        <v>20</v>
      </c>
      <c r="K69" s="5" t="s">
        <v>20</v>
      </c>
      <c r="L69" s="5" t="s">
        <v>20</v>
      </c>
      <c r="M69" s="5" t="s">
        <v>20</v>
      </c>
      <c r="N69" s="5" t="s">
        <v>20</v>
      </c>
      <c r="O69" s="5" t="s">
        <v>20</v>
      </c>
      <c r="P69" s="6">
        <f t="shared" si="0"/>
        <v>0</v>
      </c>
      <c r="Q69" s="7"/>
      <c r="R69" s="41" t="s">
        <v>143</v>
      </c>
    </row>
    <row r="70" spans="1:18" ht="13.2" x14ac:dyDescent="0.25">
      <c r="A70" s="12" t="s">
        <v>156</v>
      </c>
      <c r="B70" s="12" t="s">
        <v>157</v>
      </c>
      <c r="C70" s="5" t="s">
        <v>20</v>
      </c>
      <c r="D70" s="5" t="s">
        <v>20</v>
      </c>
      <c r="E70" s="5" t="s">
        <v>20</v>
      </c>
      <c r="F70" s="5" t="s">
        <v>20</v>
      </c>
      <c r="G70" s="5" t="s">
        <v>20</v>
      </c>
      <c r="H70" s="5" t="s">
        <v>20</v>
      </c>
      <c r="I70" s="5" t="s">
        <v>20</v>
      </c>
      <c r="J70" s="5" t="s">
        <v>20</v>
      </c>
      <c r="K70" s="5" t="s">
        <v>20</v>
      </c>
      <c r="L70" s="5" t="s">
        <v>20</v>
      </c>
      <c r="M70" s="5" t="s">
        <v>20</v>
      </c>
      <c r="N70" s="5" t="s">
        <v>20</v>
      </c>
      <c r="O70" s="5" t="s">
        <v>20</v>
      </c>
      <c r="P70" s="6">
        <f t="shared" si="0"/>
        <v>0</v>
      </c>
      <c r="Q70" s="7" t="s">
        <v>361</v>
      </c>
      <c r="R70" s="41" t="s">
        <v>143</v>
      </c>
    </row>
    <row r="71" spans="1:18" ht="13.2" x14ac:dyDescent="0.25">
      <c r="A71" s="12" t="s">
        <v>158</v>
      </c>
      <c r="B71" s="12" t="s">
        <v>159</v>
      </c>
      <c r="C71" s="5" t="s">
        <v>20</v>
      </c>
      <c r="D71" s="5" t="s">
        <v>20</v>
      </c>
      <c r="E71" s="5" t="s">
        <v>20</v>
      </c>
      <c r="F71" s="5" t="s">
        <v>20</v>
      </c>
      <c r="G71" s="5" t="s">
        <v>20</v>
      </c>
      <c r="H71" s="5" t="s">
        <v>20</v>
      </c>
      <c r="I71" s="5" t="s">
        <v>20</v>
      </c>
      <c r="J71" s="5" t="s">
        <v>20</v>
      </c>
      <c r="K71" s="5" t="s">
        <v>20</v>
      </c>
      <c r="L71" s="5" t="s">
        <v>20</v>
      </c>
      <c r="M71" s="5" t="s">
        <v>20</v>
      </c>
      <c r="N71" s="5" t="s">
        <v>20</v>
      </c>
      <c r="O71" s="5" t="s">
        <v>20</v>
      </c>
      <c r="P71" s="6">
        <f t="shared" si="0"/>
        <v>0</v>
      </c>
      <c r="Q71" s="7"/>
      <c r="R71" s="41" t="s">
        <v>143</v>
      </c>
    </row>
    <row r="72" spans="1:18" ht="13.2" x14ac:dyDescent="0.25">
      <c r="A72" s="14" t="s">
        <v>160</v>
      </c>
      <c r="B72" s="12" t="s">
        <v>161</v>
      </c>
      <c r="C72" s="5" t="s">
        <v>23</v>
      </c>
      <c r="D72" s="5" t="s">
        <v>20</v>
      </c>
      <c r="E72" s="5" t="s">
        <v>20</v>
      </c>
      <c r="F72" s="5" t="s">
        <v>20</v>
      </c>
      <c r="G72" s="5" t="s">
        <v>20</v>
      </c>
      <c r="H72" s="5" t="s">
        <v>20</v>
      </c>
      <c r="I72" s="5" t="s">
        <v>20</v>
      </c>
      <c r="J72" s="5" t="s">
        <v>20</v>
      </c>
      <c r="K72" s="5" t="s">
        <v>20</v>
      </c>
      <c r="L72" s="5" t="s">
        <v>20</v>
      </c>
      <c r="M72" s="5" t="s">
        <v>20</v>
      </c>
      <c r="N72" s="5" t="s">
        <v>20</v>
      </c>
      <c r="O72" s="5" t="s">
        <v>20</v>
      </c>
      <c r="P72" s="6">
        <f t="shared" si="0"/>
        <v>0</v>
      </c>
      <c r="Q72" s="7"/>
      <c r="R72" s="41" t="s">
        <v>143</v>
      </c>
    </row>
    <row r="73" spans="1:18" ht="13.2" x14ac:dyDescent="0.25">
      <c r="A73" s="12" t="s">
        <v>162</v>
      </c>
      <c r="B73" s="12" t="s">
        <v>163</v>
      </c>
      <c r="C73" s="5" t="s">
        <v>20</v>
      </c>
      <c r="D73" s="5" t="s">
        <v>20</v>
      </c>
      <c r="E73" s="5" t="s">
        <v>20</v>
      </c>
      <c r="F73" s="5" t="s">
        <v>20</v>
      </c>
      <c r="G73" s="5" t="s">
        <v>20</v>
      </c>
      <c r="H73" s="5" t="s">
        <v>20</v>
      </c>
      <c r="I73" s="5" t="s">
        <v>20</v>
      </c>
      <c r="J73" s="5" t="s">
        <v>20</v>
      </c>
      <c r="K73" s="5" t="s">
        <v>20</v>
      </c>
      <c r="L73" s="5" t="s">
        <v>20</v>
      </c>
      <c r="M73" s="5" t="s">
        <v>20</v>
      </c>
      <c r="N73" s="5" t="s">
        <v>20</v>
      </c>
      <c r="O73" s="5" t="s">
        <v>20</v>
      </c>
      <c r="P73" s="6">
        <f t="shared" si="0"/>
        <v>0</v>
      </c>
      <c r="Q73" s="7"/>
      <c r="R73" s="41" t="s">
        <v>143</v>
      </c>
    </row>
    <row r="74" spans="1:18" ht="13.2" x14ac:dyDescent="0.25">
      <c r="A74" s="12" t="s">
        <v>164</v>
      </c>
      <c r="B74" s="12" t="s">
        <v>165</v>
      </c>
      <c r="C74" s="5" t="s">
        <v>23</v>
      </c>
      <c r="D74" s="5" t="s">
        <v>20</v>
      </c>
      <c r="E74" s="5" t="s">
        <v>20</v>
      </c>
      <c r="F74" s="5" t="s">
        <v>20</v>
      </c>
      <c r="G74" s="5" t="s">
        <v>20</v>
      </c>
      <c r="H74" s="5" t="s">
        <v>20</v>
      </c>
      <c r="I74" s="5" t="s">
        <v>20</v>
      </c>
      <c r="J74" s="5" t="s">
        <v>20</v>
      </c>
      <c r="K74" s="5" t="s">
        <v>20</v>
      </c>
      <c r="L74" s="5" t="s">
        <v>20</v>
      </c>
      <c r="M74" s="5" t="s">
        <v>20</v>
      </c>
      <c r="N74" s="5" t="s">
        <v>20</v>
      </c>
      <c r="O74" s="5" t="s">
        <v>20</v>
      </c>
      <c r="P74" s="6">
        <f t="shared" si="0"/>
        <v>0</v>
      </c>
      <c r="Q74" s="7"/>
      <c r="R74" s="41" t="s">
        <v>143</v>
      </c>
    </row>
    <row r="75" spans="1:18" ht="13.2" x14ac:dyDescent="0.25">
      <c r="A75" s="3" t="s">
        <v>166</v>
      </c>
      <c r="B75" s="12" t="s">
        <v>167</v>
      </c>
      <c r="C75" s="5" t="s">
        <v>20</v>
      </c>
      <c r="D75" s="5" t="s">
        <v>20</v>
      </c>
      <c r="E75" s="5" t="s">
        <v>20</v>
      </c>
      <c r="F75" s="5" t="s">
        <v>20</v>
      </c>
      <c r="G75" s="5" t="s">
        <v>20</v>
      </c>
      <c r="H75" s="5" t="s">
        <v>20</v>
      </c>
      <c r="I75" s="5" t="s">
        <v>20</v>
      </c>
      <c r="J75" s="5" t="s">
        <v>20</v>
      </c>
      <c r="K75" s="5" t="s">
        <v>20</v>
      </c>
      <c r="L75" s="5" t="s">
        <v>20</v>
      </c>
      <c r="M75" s="5" t="s">
        <v>20</v>
      </c>
      <c r="N75" s="5" t="s">
        <v>20</v>
      </c>
      <c r="O75" s="5" t="s">
        <v>20</v>
      </c>
      <c r="P75" s="6">
        <f t="shared" si="0"/>
        <v>0</v>
      </c>
      <c r="Q75" s="7"/>
      <c r="R75" s="41" t="s">
        <v>143</v>
      </c>
    </row>
    <row r="76" spans="1:18" ht="13.2" x14ac:dyDescent="0.25">
      <c r="A76" s="12" t="s">
        <v>168</v>
      </c>
      <c r="B76" s="12" t="s">
        <v>169</v>
      </c>
      <c r="C76" s="5" t="s">
        <v>20</v>
      </c>
      <c r="D76" s="5" t="s">
        <v>20</v>
      </c>
      <c r="E76" s="5" t="s">
        <v>20</v>
      </c>
      <c r="F76" s="5" t="s">
        <v>20</v>
      </c>
      <c r="G76" s="5" t="s">
        <v>20</v>
      </c>
      <c r="H76" s="5" t="s">
        <v>20</v>
      </c>
      <c r="I76" s="5" t="s">
        <v>20</v>
      </c>
      <c r="J76" s="5" t="s">
        <v>20</v>
      </c>
      <c r="K76" s="5" t="s">
        <v>20</v>
      </c>
      <c r="L76" s="5" t="s">
        <v>20</v>
      </c>
      <c r="M76" s="5" t="s">
        <v>20</v>
      </c>
      <c r="N76" s="5" t="s">
        <v>20</v>
      </c>
      <c r="O76" s="5" t="s">
        <v>20</v>
      </c>
      <c r="P76" s="6">
        <f t="shared" si="0"/>
        <v>0</v>
      </c>
      <c r="Q76" s="9"/>
      <c r="R76" s="41" t="s">
        <v>143</v>
      </c>
    </row>
    <row r="77" spans="1:18" ht="13.2" x14ac:dyDescent="0.25">
      <c r="A77" s="12" t="s">
        <v>170</v>
      </c>
      <c r="B77" s="12" t="s">
        <v>171</v>
      </c>
      <c r="C77" s="5" t="s">
        <v>20</v>
      </c>
      <c r="D77" s="5" t="s">
        <v>20</v>
      </c>
      <c r="E77" s="5" t="s">
        <v>20</v>
      </c>
      <c r="F77" s="5" t="s">
        <v>20</v>
      </c>
      <c r="G77" s="5" t="s">
        <v>20</v>
      </c>
      <c r="H77" s="5" t="s">
        <v>20</v>
      </c>
      <c r="I77" s="5" t="s">
        <v>20</v>
      </c>
      <c r="J77" s="5" t="s">
        <v>20</v>
      </c>
      <c r="K77" s="5" t="s">
        <v>20</v>
      </c>
      <c r="L77" s="5" t="s">
        <v>20</v>
      </c>
      <c r="M77" s="5" t="s">
        <v>20</v>
      </c>
      <c r="N77" s="5" t="s">
        <v>20</v>
      </c>
      <c r="O77" s="5" t="s">
        <v>20</v>
      </c>
      <c r="P77" s="6">
        <f t="shared" si="0"/>
        <v>0</v>
      </c>
      <c r="Q77" s="9"/>
      <c r="R77" s="41" t="s">
        <v>143</v>
      </c>
    </row>
    <row r="78" spans="1:18" ht="13.2" x14ac:dyDescent="0.25">
      <c r="A78" s="12" t="s">
        <v>172</v>
      </c>
      <c r="B78" s="3" t="s">
        <v>173</v>
      </c>
      <c r="C78" s="5" t="s">
        <v>20</v>
      </c>
      <c r="D78" s="5" t="s">
        <v>20</v>
      </c>
      <c r="E78" s="5" t="s">
        <v>20</v>
      </c>
      <c r="F78" s="5" t="s">
        <v>20</v>
      </c>
      <c r="G78" s="5" t="s">
        <v>20</v>
      </c>
      <c r="H78" s="5" t="s">
        <v>20</v>
      </c>
      <c r="I78" s="5" t="s">
        <v>20</v>
      </c>
      <c r="J78" s="5" t="s">
        <v>20</v>
      </c>
      <c r="K78" s="5" t="s">
        <v>20</v>
      </c>
      <c r="L78" s="5" t="s">
        <v>20</v>
      </c>
      <c r="M78" s="5" t="s">
        <v>20</v>
      </c>
      <c r="N78" s="5" t="s">
        <v>20</v>
      </c>
      <c r="O78" s="5" t="s">
        <v>20</v>
      </c>
      <c r="P78" s="6">
        <f t="shared" si="0"/>
        <v>0</v>
      </c>
      <c r="Q78" s="9"/>
      <c r="R78" s="41" t="s">
        <v>143</v>
      </c>
    </row>
    <row r="79" spans="1:18" ht="13.2" x14ac:dyDescent="0.25">
      <c r="A79" s="12" t="s">
        <v>174</v>
      </c>
      <c r="B79" s="12" t="s">
        <v>175</v>
      </c>
      <c r="C79" s="5" t="s">
        <v>20</v>
      </c>
      <c r="D79" s="5" t="s">
        <v>20</v>
      </c>
      <c r="E79" s="5" t="s">
        <v>20</v>
      </c>
      <c r="F79" s="5" t="s">
        <v>20</v>
      </c>
      <c r="G79" s="5" t="s">
        <v>20</v>
      </c>
      <c r="H79" s="5" t="s">
        <v>20</v>
      </c>
      <c r="I79" s="5" t="s">
        <v>20</v>
      </c>
      <c r="J79" s="5" t="s">
        <v>20</v>
      </c>
      <c r="K79" s="5" t="s">
        <v>20</v>
      </c>
      <c r="L79" s="5" t="s">
        <v>20</v>
      </c>
      <c r="M79" s="5" t="s">
        <v>20</v>
      </c>
      <c r="N79" s="5" t="s">
        <v>20</v>
      </c>
      <c r="O79" s="5" t="s">
        <v>20</v>
      </c>
      <c r="P79" s="6">
        <f t="shared" si="0"/>
        <v>0</v>
      </c>
      <c r="Q79" s="7"/>
      <c r="R79" s="41" t="s">
        <v>143</v>
      </c>
    </row>
    <row r="80" spans="1:18" ht="13.2" x14ac:dyDescent="0.25">
      <c r="A80" s="12" t="s">
        <v>176</v>
      </c>
      <c r="B80" s="12" t="s">
        <v>177</v>
      </c>
      <c r="C80" s="5" t="s">
        <v>20</v>
      </c>
      <c r="D80" s="5" t="s">
        <v>20</v>
      </c>
      <c r="E80" s="5" t="s">
        <v>20</v>
      </c>
      <c r="F80" s="5" t="s">
        <v>20</v>
      </c>
      <c r="G80" s="5" t="s">
        <v>20</v>
      </c>
      <c r="H80" s="5" t="s">
        <v>20</v>
      </c>
      <c r="I80" s="5" t="s">
        <v>20</v>
      </c>
      <c r="J80" s="5" t="s">
        <v>20</v>
      </c>
      <c r="K80" s="5" t="s">
        <v>20</v>
      </c>
      <c r="L80" s="5" t="s">
        <v>20</v>
      </c>
      <c r="M80" s="5" t="s">
        <v>20</v>
      </c>
      <c r="N80" s="5" t="s">
        <v>20</v>
      </c>
      <c r="O80" s="5" t="s">
        <v>20</v>
      </c>
      <c r="P80" s="6">
        <f t="shared" si="0"/>
        <v>0</v>
      </c>
      <c r="Q80" s="7"/>
      <c r="R80" s="41" t="s">
        <v>143</v>
      </c>
    </row>
    <row r="81" spans="1:18" ht="13.2" x14ac:dyDescent="0.25">
      <c r="A81" s="12" t="s">
        <v>178</v>
      </c>
      <c r="B81" s="12" t="s">
        <v>179</v>
      </c>
      <c r="C81" s="5" t="s">
        <v>20</v>
      </c>
      <c r="D81" s="5" t="s">
        <v>20</v>
      </c>
      <c r="E81" s="5" t="s">
        <v>20</v>
      </c>
      <c r="F81" s="5" t="s">
        <v>20</v>
      </c>
      <c r="G81" s="5" t="s">
        <v>20</v>
      </c>
      <c r="H81" s="5" t="s">
        <v>20</v>
      </c>
      <c r="I81" s="5" t="s">
        <v>20</v>
      </c>
      <c r="J81" s="5" t="s">
        <v>20</v>
      </c>
      <c r="K81" s="5" t="s">
        <v>20</v>
      </c>
      <c r="L81" s="5" t="s">
        <v>20</v>
      </c>
      <c r="M81" s="5" t="s">
        <v>20</v>
      </c>
      <c r="N81" s="5" t="s">
        <v>20</v>
      </c>
      <c r="O81" s="5" t="s">
        <v>20</v>
      </c>
      <c r="P81" s="6">
        <f t="shared" si="0"/>
        <v>0</v>
      </c>
      <c r="Q81" s="7"/>
      <c r="R81" s="41" t="s">
        <v>143</v>
      </c>
    </row>
    <row r="82" spans="1:18" ht="13.2" x14ac:dyDescent="0.25">
      <c r="A82" s="12" t="s">
        <v>180</v>
      </c>
      <c r="B82" s="12" t="s">
        <v>181</v>
      </c>
      <c r="C82" s="5" t="s">
        <v>20</v>
      </c>
      <c r="D82" s="5" t="s">
        <v>20</v>
      </c>
      <c r="E82" s="5" t="s">
        <v>20</v>
      </c>
      <c r="F82" s="5" t="s">
        <v>20</v>
      </c>
      <c r="G82" s="5" t="s">
        <v>20</v>
      </c>
      <c r="H82" s="5" t="s">
        <v>20</v>
      </c>
      <c r="I82" s="5" t="s">
        <v>20</v>
      </c>
      <c r="J82" s="5" t="s">
        <v>20</v>
      </c>
      <c r="K82" s="5" t="s">
        <v>20</v>
      </c>
      <c r="L82" s="5" t="s">
        <v>20</v>
      </c>
      <c r="M82" s="5" t="s">
        <v>20</v>
      </c>
      <c r="N82" s="5" t="s">
        <v>20</v>
      </c>
      <c r="O82" s="5" t="s">
        <v>20</v>
      </c>
      <c r="P82" s="6">
        <f t="shared" si="0"/>
        <v>0</v>
      </c>
      <c r="Q82" s="7"/>
      <c r="R82" s="41" t="s">
        <v>143</v>
      </c>
    </row>
    <row r="83" spans="1:18" ht="13.2" x14ac:dyDescent="0.25">
      <c r="A83" s="12" t="s">
        <v>182</v>
      </c>
      <c r="B83" s="12" t="s">
        <v>183</v>
      </c>
      <c r="C83" s="5" t="s">
        <v>20</v>
      </c>
      <c r="D83" s="5" t="s">
        <v>20</v>
      </c>
      <c r="E83" s="5" t="s">
        <v>20</v>
      </c>
      <c r="F83" s="5" t="s">
        <v>20</v>
      </c>
      <c r="G83" s="5" t="s">
        <v>20</v>
      </c>
      <c r="H83" s="5" t="s">
        <v>20</v>
      </c>
      <c r="I83" s="5" t="s">
        <v>20</v>
      </c>
      <c r="J83" s="5" t="s">
        <v>20</v>
      </c>
      <c r="K83" s="5" t="s">
        <v>20</v>
      </c>
      <c r="L83" s="5" t="s">
        <v>20</v>
      </c>
      <c r="M83" s="5" t="s">
        <v>20</v>
      </c>
      <c r="N83" s="5" t="s">
        <v>20</v>
      </c>
      <c r="O83" s="5" t="s">
        <v>20</v>
      </c>
      <c r="P83" s="6">
        <f t="shared" si="0"/>
        <v>0</v>
      </c>
      <c r="Q83" s="9"/>
      <c r="R83" s="41" t="s">
        <v>143</v>
      </c>
    </row>
    <row r="84" spans="1:18" ht="13.2" x14ac:dyDescent="0.25">
      <c r="A84" s="12" t="s">
        <v>184</v>
      </c>
      <c r="B84" s="3" t="s">
        <v>185</v>
      </c>
      <c r="C84" s="5" t="s">
        <v>20</v>
      </c>
      <c r="D84" s="5" t="s">
        <v>20</v>
      </c>
      <c r="E84" s="5" t="s">
        <v>20</v>
      </c>
      <c r="F84" s="5" t="s">
        <v>20</v>
      </c>
      <c r="G84" s="5" t="s">
        <v>20</v>
      </c>
      <c r="H84" s="5" t="s">
        <v>20</v>
      </c>
      <c r="I84" s="5" t="s">
        <v>20</v>
      </c>
      <c r="J84" s="5" t="s">
        <v>20</v>
      </c>
      <c r="K84" s="5" t="s">
        <v>20</v>
      </c>
      <c r="L84" s="5" t="s">
        <v>20</v>
      </c>
      <c r="M84" s="5" t="s">
        <v>20</v>
      </c>
      <c r="N84" s="5" t="s">
        <v>20</v>
      </c>
      <c r="O84" s="5" t="s">
        <v>20</v>
      </c>
      <c r="P84" s="6">
        <f t="shared" si="0"/>
        <v>0</v>
      </c>
      <c r="Q84" s="7"/>
      <c r="R84" s="41" t="s">
        <v>143</v>
      </c>
    </row>
    <row r="85" spans="1:18" ht="13.2" x14ac:dyDescent="0.25">
      <c r="A85" s="12" t="s">
        <v>186</v>
      </c>
      <c r="B85" s="12" t="s">
        <v>187</v>
      </c>
      <c r="C85" s="5" t="s">
        <v>20</v>
      </c>
      <c r="D85" s="5" t="s">
        <v>20</v>
      </c>
      <c r="E85" s="5" t="s">
        <v>20</v>
      </c>
      <c r="F85" s="5" t="s">
        <v>20</v>
      </c>
      <c r="G85" s="5" t="s">
        <v>20</v>
      </c>
      <c r="H85" s="5" t="s">
        <v>20</v>
      </c>
      <c r="I85" s="5" t="s">
        <v>20</v>
      </c>
      <c r="J85" s="5" t="s">
        <v>20</v>
      </c>
      <c r="K85" s="5" t="s">
        <v>20</v>
      </c>
      <c r="L85" s="5" t="s">
        <v>20</v>
      </c>
      <c r="M85" s="5" t="s">
        <v>20</v>
      </c>
      <c r="N85" s="5" t="s">
        <v>20</v>
      </c>
      <c r="O85" s="5" t="s">
        <v>20</v>
      </c>
      <c r="P85" s="6">
        <f t="shared" si="0"/>
        <v>0</v>
      </c>
      <c r="Q85" s="7"/>
      <c r="R85" s="41" t="s">
        <v>143</v>
      </c>
    </row>
    <row r="86" spans="1:18" ht="13.2" x14ac:dyDescent="0.25">
      <c r="A86" s="12" t="s">
        <v>188</v>
      </c>
      <c r="B86" s="12" t="s">
        <v>189</v>
      </c>
      <c r="C86" s="5" t="s">
        <v>20</v>
      </c>
      <c r="D86" s="5" t="s">
        <v>20</v>
      </c>
      <c r="E86" s="5" t="s">
        <v>20</v>
      </c>
      <c r="F86" s="5" t="s">
        <v>20</v>
      </c>
      <c r="G86" s="5" t="s">
        <v>20</v>
      </c>
      <c r="H86" s="5" t="s">
        <v>20</v>
      </c>
      <c r="I86" s="5" t="s">
        <v>20</v>
      </c>
      <c r="J86" s="5" t="s">
        <v>20</v>
      </c>
      <c r="K86" s="5" t="s">
        <v>20</v>
      </c>
      <c r="L86" s="5" t="s">
        <v>20</v>
      </c>
      <c r="M86" s="5" t="s">
        <v>20</v>
      </c>
      <c r="N86" s="5" t="s">
        <v>20</v>
      </c>
      <c r="O86" s="5" t="s">
        <v>20</v>
      </c>
      <c r="P86" s="6">
        <f t="shared" si="0"/>
        <v>0</v>
      </c>
      <c r="Q86" s="7"/>
      <c r="R86" s="41" t="s">
        <v>143</v>
      </c>
    </row>
    <row r="87" spans="1:18" ht="13.2" x14ac:dyDescent="0.25">
      <c r="A87" s="14" t="s">
        <v>190</v>
      </c>
      <c r="B87" s="3" t="s">
        <v>191</v>
      </c>
      <c r="C87" s="5" t="s">
        <v>20</v>
      </c>
      <c r="D87" s="5" t="s">
        <v>20</v>
      </c>
      <c r="E87" s="5" t="s">
        <v>20</v>
      </c>
      <c r="F87" s="5" t="s">
        <v>20</v>
      </c>
      <c r="G87" s="5" t="s">
        <v>20</v>
      </c>
      <c r="H87" s="5" t="s">
        <v>20</v>
      </c>
      <c r="I87" s="5" t="s">
        <v>20</v>
      </c>
      <c r="J87" s="5" t="s">
        <v>20</v>
      </c>
      <c r="K87" s="5" t="s">
        <v>20</v>
      </c>
      <c r="L87" s="5" t="s">
        <v>20</v>
      </c>
      <c r="M87" s="5" t="s">
        <v>20</v>
      </c>
      <c r="N87" s="5" t="s">
        <v>20</v>
      </c>
      <c r="O87" s="5" t="s">
        <v>20</v>
      </c>
      <c r="P87" s="6">
        <f t="shared" si="0"/>
        <v>0</v>
      </c>
      <c r="Q87" s="7"/>
      <c r="R87" s="41" t="s">
        <v>143</v>
      </c>
    </row>
    <row r="88" spans="1:18" ht="13.2" x14ac:dyDescent="0.25">
      <c r="A88" s="14" t="s">
        <v>192</v>
      </c>
      <c r="B88" s="12" t="s">
        <v>193</v>
      </c>
      <c r="C88" s="5" t="s">
        <v>20</v>
      </c>
      <c r="D88" s="5" t="s">
        <v>20</v>
      </c>
      <c r="E88" s="5" t="s">
        <v>20</v>
      </c>
      <c r="F88" s="5" t="s">
        <v>20</v>
      </c>
      <c r="G88" s="5" t="s">
        <v>20</v>
      </c>
      <c r="H88" s="5" t="s">
        <v>20</v>
      </c>
      <c r="I88" s="5" t="s">
        <v>20</v>
      </c>
      <c r="J88" s="5" t="s">
        <v>20</v>
      </c>
      <c r="K88" s="5" t="s">
        <v>20</v>
      </c>
      <c r="L88" s="5" t="s">
        <v>20</v>
      </c>
      <c r="M88" s="5" t="s">
        <v>20</v>
      </c>
      <c r="N88" s="5" t="s">
        <v>20</v>
      </c>
      <c r="O88" s="5" t="s">
        <v>20</v>
      </c>
      <c r="P88" s="6">
        <f t="shared" si="0"/>
        <v>0</v>
      </c>
      <c r="Q88" s="7"/>
      <c r="R88" s="41" t="s">
        <v>143</v>
      </c>
    </row>
    <row r="89" spans="1:18" ht="13.2" x14ac:dyDescent="0.25">
      <c r="A89" s="14" t="s">
        <v>194</v>
      </c>
      <c r="B89" s="12" t="s">
        <v>195</v>
      </c>
      <c r="C89" s="5" t="s">
        <v>20</v>
      </c>
      <c r="D89" s="5" t="s">
        <v>20</v>
      </c>
      <c r="E89" s="5" t="s">
        <v>20</v>
      </c>
      <c r="F89" s="5" t="s">
        <v>20</v>
      </c>
      <c r="G89" s="5" t="s">
        <v>20</v>
      </c>
      <c r="H89" s="5" t="s">
        <v>20</v>
      </c>
      <c r="I89" s="5" t="s">
        <v>20</v>
      </c>
      <c r="J89" s="5" t="s">
        <v>20</v>
      </c>
      <c r="K89" s="5" t="s">
        <v>20</v>
      </c>
      <c r="L89" s="5" t="s">
        <v>20</v>
      </c>
      <c r="M89" s="5" t="s">
        <v>20</v>
      </c>
      <c r="N89" s="5" t="s">
        <v>20</v>
      </c>
      <c r="O89" s="5" t="s">
        <v>20</v>
      </c>
      <c r="P89" s="6">
        <f t="shared" si="0"/>
        <v>0</v>
      </c>
      <c r="Q89" s="9"/>
      <c r="R89" s="41" t="s">
        <v>143</v>
      </c>
    </row>
    <row r="90" spans="1:18" ht="13.2" x14ac:dyDescent="0.25">
      <c r="A90" s="14" t="s">
        <v>196</v>
      </c>
      <c r="B90" s="12" t="s">
        <v>197</v>
      </c>
      <c r="C90" s="5" t="s">
        <v>20</v>
      </c>
      <c r="D90" s="5" t="s">
        <v>20</v>
      </c>
      <c r="E90" s="5" t="s">
        <v>20</v>
      </c>
      <c r="F90" s="5" t="s">
        <v>20</v>
      </c>
      <c r="G90" s="5" t="s">
        <v>20</v>
      </c>
      <c r="H90" s="5" t="s">
        <v>20</v>
      </c>
      <c r="I90" s="5" t="s">
        <v>20</v>
      </c>
      <c r="J90" s="5" t="s">
        <v>20</v>
      </c>
      <c r="K90" s="5" t="s">
        <v>20</v>
      </c>
      <c r="L90" s="5" t="s">
        <v>20</v>
      </c>
      <c r="M90" s="5" t="s">
        <v>20</v>
      </c>
      <c r="N90" s="5" t="s">
        <v>20</v>
      </c>
      <c r="O90" s="5" t="s">
        <v>20</v>
      </c>
      <c r="P90" s="6">
        <f t="shared" si="0"/>
        <v>0</v>
      </c>
      <c r="Q90" s="7"/>
      <c r="R90" s="41" t="s">
        <v>143</v>
      </c>
    </row>
    <row r="91" spans="1:18" ht="13.2" x14ac:dyDescent="0.25">
      <c r="A91" s="14" t="s">
        <v>198</v>
      </c>
      <c r="B91" s="12" t="s">
        <v>199</v>
      </c>
      <c r="C91" s="5" t="s">
        <v>23</v>
      </c>
      <c r="D91" s="5" t="s">
        <v>23</v>
      </c>
      <c r="E91" s="5" t="s">
        <v>20</v>
      </c>
      <c r="F91" s="5" t="s">
        <v>20</v>
      </c>
      <c r="G91" s="5" t="s">
        <v>20</v>
      </c>
      <c r="H91" s="5" t="s">
        <v>20</v>
      </c>
      <c r="I91" s="5" t="s">
        <v>20</v>
      </c>
      <c r="J91" s="5" t="s">
        <v>20</v>
      </c>
      <c r="K91" s="5" t="s">
        <v>20</v>
      </c>
      <c r="L91" s="5" t="s">
        <v>20</v>
      </c>
      <c r="M91" s="5" t="s">
        <v>20</v>
      </c>
      <c r="N91" s="5" t="s">
        <v>20</v>
      </c>
      <c r="O91" s="5" t="s">
        <v>20</v>
      </c>
      <c r="P91" s="6">
        <f t="shared" si="0"/>
        <v>7.6923076923076925</v>
      </c>
      <c r="Q91" s="9"/>
      <c r="R91" s="41" t="s">
        <v>143</v>
      </c>
    </row>
    <row r="92" spans="1:18" ht="13.2" x14ac:dyDescent="0.25">
      <c r="A92" s="14" t="s">
        <v>200</v>
      </c>
      <c r="B92" s="12" t="s">
        <v>201</v>
      </c>
      <c r="C92" s="5" t="s">
        <v>20</v>
      </c>
      <c r="D92" s="5" t="s">
        <v>20</v>
      </c>
      <c r="E92" s="5" t="s">
        <v>20</v>
      </c>
      <c r="F92" s="5" t="s">
        <v>20</v>
      </c>
      <c r="G92" s="5" t="s">
        <v>20</v>
      </c>
      <c r="H92" s="5" t="s">
        <v>20</v>
      </c>
      <c r="I92" s="5" t="s">
        <v>20</v>
      </c>
      <c r="J92" s="5" t="s">
        <v>20</v>
      </c>
      <c r="K92" s="5" t="s">
        <v>20</v>
      </c>
      <c r="L92" s="5" t="s">
        <v>20</v>
      </c>
      <c r="M92" s="5" t="s">
        <v>20</v>
      </c>
      <c r="N92" s="5" t="s">
        <v>20</v>
      </c>
      <c r="O92" s="5" t="s">
        <v>20</v>
      </c>
      <c r="P92" s="6">
        <f t="shared" si="0"/>
        <v>0</v>
      </c>
      <c r="Q92" s="7"/>
      <c r="R92" s="42" t="s">
        <v>364</v>
      </c>
    </row>
    <row r="93" spans="1:18" ht="13.2" x14ac:dyDescent="0.25">
      <c r="A93" s="14" t="s">
        <v>202</v>
      </c>
      <c r="B93" s="12" t="s">
        <v>203</v>
      </c>
      <c r="C93" s="5" t="s">
        <v>20</v>
      </c>
      <c r="D93" s="5" t="s">
        <v>20</v>
      </c>
      <c r="E93" s="5" t="s">
        <v>20</v>
      </c>
      <c r="F93" s="5" t="s">
        <v>20</v>
      </c>
      <c r="G93" s="5" t="s">
        <v>20</v>
      </c>
      <c r="H93" s="5" t="s">
        <v>20</v>
      </c>
      <c r="I93" s="5" t="s">
        <v>20</v>
      </c>
      <c r="J93" s="5" t="s">
        <v>20</v>
      </c>
      <c r="K93" s="5" t="s">
        <v>20</v>
      </c>
      <c r="L93" s="5" t="s">
        <v>20</v>
      </c>
      <c r="M93" s="5" t="s">
        <v>20</v>
      </c>
      <c r="N93" s="5" t="s">
        <v>20</v>
      </c>
      <c r="O93" s="5" t="s">
        <v>20</v>
      </c>
      <c r="P93" s="6">
        <f t="shared" si="0"/>
        <v>0</v>
      </c>
      <c r="Q93" s="9"/>
      <c r="R93" s="42" t="s">
        <v>364</v>
      </c>
    </row>
    <row r="94" spans="1:18" ht="13.2" x14ac:dyDescent="0.25">
      <c r="A94" s="14" t="s">
        <v>204</v>
      </c>
      <c r="B94" s="12" t="s">
        <v>205</v>
      </c>
      <c r="C94" s="5" t="s">
        <v>20</v>
      </c>
      <c r="D94" s="5" t="s">
        <v>20</v>
      </c>
      <c r="E94" s="5" t="s">
        <v>20</v>
      </c>
      <c r="F94" s="5" t="s">
        <v>20</v>
      </c>
      <c r="G94" s="5" t="s">
        <v>20</v>
      </c>
      <c r="H94" s="5" t="s">
        <v>20</v>
      </c>
      <c r="I94" s="5" t="s">
        <v>20</v>
      </c>
      <c r="J94" s="5" t="s">
        <v>20</v>
      </c>
      <c r="K94" s="5" t="s">
        <v>20</v>
      </c>
      <c r="L94" s="5" t="s">
        <v>20</v>
      </c>
      <c r="M94" s="5" t="s">
        <v>20</v>
      </c>
      <c r="N94" s="5" t="s">
        <v>20</v>
      </c>
      <c r="O94" s="5" t="s">
        <v>20</v>
      </c>
      <c r="P94" s="6">
        <f t="shared" si="0"/>
        <v>0</v>
      </c>
      <c r="Q94" s="7"/>
      <c r="R94" s="42" t="s">
        <v>364</v>
      </c>
    </row>
    <row r="95" spans="1:18" ht="13.2" x14ac:dyDescent="0.25">
      <c r="A95" s="12" t="s">
        <v>206</v>
      </c>
      <c r="B95" s="12" t="s">
        <v>207</v>
      </c>
      <c r="C95" s="5" t="s">
        <v>20</v>
      </c>
      <c r="D95" s="5" t="s">
        <v>20</v>
      </c>
      <c r="E95" s="5" t="s">
        <v>20</v>
      </c>
      <c r="F95" s="5" t="s">
        <v>20</v>
      </c>
      <c r="G95" s="5" t="s">
        <v>20</v>
      </c>
      <c r="H95" s="5" t="s">
        <v>20</v>
      </c>
      <c r="I95" s="5" t="s">
        <v>20</v>
      </c>
      <c r="J95" s="5" t="s">
        <v>20</v>
      </c>
      <c r="K95" s="5" t="s">
        <v>20</v>
      </c>
      <c r="L95" s="5" t="s">
        <v>20</v>
      </c>
      <c r="M95" s="5" t="s">
        <v>20</v>
      </c>
      <c r="N95" s="5" t="s">
        <v>20</v>
      </c>
      <c r="O95" s="5" t="s">
        <v>20</v>
      </c>
      <c r="P95" s="6">
        <f t="shared" si="0"/>
        <v>0</v>
      </c>
      <c r="Q95" s="7"/>
      <c r="R95" s="42" t="s">
        <v>364</v>
      </c>
    </row>
    <row r="96" spans="1:18" ht="13.2" x14ac:dyDescent="0.25">
      <c r="A96" s="12" t="s">
        <v>208</v>
      </c>
      <c r="B96" s="12" t="s">
        <v>209</v>
      </c>
      <c r="C96" s="5" t="s">
        <v>20</v>
      </c>
      <c r="D96" s="5" t="s">
        <v>20</v>
      </c>
      <c r="E96" s="5" t="s">
        <v>20</v>
      </c>
      <c r="F96" s="5" t="s">
        <v>20</v>
      </c>
      <c r="G96" s="5" t="s">
        <v>20</v>
      </c>
      <c r="H96" s="5" t="s">
        <v>20</v>
      </c>
      <c r="I96" s="5" t="s">
        <v>20</v>
      </c>
      <c r="J96" s="5" t="s">
        <v>20</v>
      </c>
      <c r="K96" s="5" t="s">
        <v>20</v>
      </c>
      <c r="L96" s="5" t="s">
        <v>20</v>
      </c>
      <c r="M96" s="5" t="s">
        <v>20</v>
      </c>
      <c r="N96" s="5" t="s">
        <v>20</v>
      </c>
      <c r="O96" s="5" t="s">
        <v>20</v>
      </c>
      <c r="P96" s="6">
        <f t="shared" si="0"/>
        <v>0</v>
      </c>
      <c r="Q96" s="7"/>
      <c r="R96" s="42" t="s">
        <v>364</v>
      </c>
    </row>
    <row r="97" spans="1:18" ht="13.2" x14ac:dyDescent="0.25">
      <c r="A97" s="12" t="s">
        <v>210</v>
      </c>
      <c r="B97" s="3" t="s">
        <v>211</v>
      </c>
      <c r="C97" s="5" t="s">
        <v>20</v>
      </c>
      <c r="D97" s="5" t="s">
        <v>20</v>
      </c>
      <c r="E97" s="5" t="s">
        <v>20</v>
      </c>
      <c r="F97" s="5" t="s">
        <v>20</v>
      </c>
      <c r="G97" s="5" t="s">
        <v>20</v>
      </c>
      <c r="H97" s="5" t="s">
        <v>20</v>
      </c>
      <c r="I97" s="5" t="s">
        <v>20</v>
      </c>
      <c r="J97" s="5" t="s">
        <v>20</v>
      </c>
      <c r="K97" s="5" t="s">
        <v>20</v>
      </c>
      <c r="L97" s="5" t="s">
        <v>20</v>
      </c>
      <c r="M97" s="5" t="s">
        <v>20</v>
      </c>
      <c r="N97" s="5" t="s">
        <v>20</v>
      </c>
      <c r="O97" s="5" t="s">
        <v>20</v>
      </c>
      <c r="P97" s="6">
        <f t="shared" si="0"/>
        <v>0</v>
      </c>
      <c r="Q97" s="7"/>
      <c r="R97" s="42" t="s">
        <v>364</v>
      </c>
    </row>
    <row r="98" spans="1:18" ht="13.2" x14ac:dyDescent="0.25">
      <c r="A98" s="12" t="s">
        <v>212</v>
      </c>
      <c r="B98" s="3" t="s">
        <v>213</v>
      </c>
      <c r="C98" s="5" t="s">
        <v>20</v>
      </c>
      <c r="D98" s="5" t="s">
        <v>20</v>
      </c>
      <c r="E98" s="5" t="s">
        <v>20</v>
      </c>
      <c r="F98" s="5" t="s">
        <v>20</v>
      </c>
      <c r="G98" s="5" t="s">
        <v>20</v>
      </c>
      <c r="H98" s="5" t="s">
        <v>20</v>
      </c>
      <c r="I98" s="5" t="s">
        <v>20</v>
      </c>
      <c r="J98" s="5" t="s">
        <v>20</v>
      </c>
      <c r="K98" s="5" t="s">
        <v>20</v>
      </c>
      <c r="L98" s="5" t="s">
        <v>20</v>
      </c>
      <c r="M98" s="5" t="s">
        <v>20</v>
      </c>
      <c r="N98" s="5" t="s">
        <v>20</v>
      </c>
      <c r="O98" s="5" t="s">
        <v>20</v>
      </c>
      <c r="P98" s="6">
        <f t="shared" si="0"/>
        <v>0</v>
      </c>
      <c r="Q98" s="9"/>
      <c r="R98" s="42" t="s">
        <v>364</v>
      </c>
    </row>
    <row r="99" spans="1:18" ht="13.2" x14ac:dyDescent="0.25">
      <c r="A99" s="12" t="s">
        <v>214</v>
      </c>
      <c r="B99" s="12" t="s">
        <v>215</v>
      </c>
      <c r="C99" s="5" t="s">
        <v>23</v>
      </c>
      <c r="D99" s="5" t="s">
        <v>20</v>
      </c>
      <c r="E99" s="5" t="s">
        <v>20</v>
      </c>
      <c r="F99" s="5" t="s">
        <v>20</v>
      </c>
      <c r="G99" s="5" t="s">
        <v>20</v>
      </c>
      <c r="H99" s="5" t="s">
        <v>20</v>
      </c>
      <c r="I99" s="5" t="s">
        <v>20</v>
      </c>
      <c r="J99" s="5" t="s">
        <v>20</v>
      </c>
      <c r="K99" s="5" t="s">
        <v>20</v>
      </c>
      <c r="L99" s="5" t="s">
        <v>20</v>
      </c>
      <c r="M99" s="5" t="s">
        <v>20</v>
      </c>
      <c r="N99" s="5" t="s">
        <v>20</v>
      </c>
      <c r="O99" s="5" t="s">
        <v>20</v>
      </c>
      <c r="P99" s="6">
        <f t="shared" si="0"/>
        <v>0</v>
      </c>
      <c r="Q99" s="7"/>
      <c r="R99" s="42" t="s">
        <v>364</v>
      </c>
    </row>
    <row r="100" spans="1:18" ht="13.2" x14ac:dyDescent="0.25">
      <c r="A100" s="12" t="s">
        <v>216</v>
      </c>
      <c r="B100" s="12" t="s">
        <v>217</v>
      </c>
      <c r="C100" s="5" t="s">
        <v>20</v>
      </c>
      <c r="D100" s="5" t="s">
        <v>20</v>
      </c>
      <c r="E100" s="5" t="s">
        <v>20</v>
      </c>
      <c r="F100" s="5" t="s">
        <v>20</v>
      </c>
      <c r="G100" s="5" t="s">
        <v>20</v>
      </c>
      <c r="H100" s="5" t="s">
        <v>20</v>
      </c>
      <c r="I100" s="5" t="s">
        <v>20</v>
      </c>
      <c r="J100" s="5" t="s">
        <v>20</v>
      </c>
      <c r="K100" s="5" t="s">
        <v>20</v>
      </c>
      <c r="L100" s="5" t="s">
        <v>20</v>
      </c>
      <c r="M100" s="5" t="s">
        <v>20</v>
      </c>
      <c r="N100" s="5" t="s">
        <v>20</v>
      </c>
      <c r="O100" s="5" t="s">
        <v>20</v>
      </c>
      <c r="P100" s="6">
        <f t="shared" si="0"/>
        <v>0</v>
      </c>
      <c r="Q100" s="7"/>
      <c r="R100" s="42" t="s">
        <v>364</v>
      </c>
    </row>
    <row r="101" spans="1:18" ht="13.2" x14ac:dyDescent="0.25">
      <c r="A101" s="12" t="s">
        <v>218</v>
      </c>
      <c r="B101" s="12" t="s">
        <v>219</v>
      </c>
      <c r="C101" s="5" t="s">
        <v>20</v>
      </c>
      <c r="D101" s="5" t="s">
        <v>20</v>
      </c>
      <c r="E101" s="5" t="s">
        <v>20</v>
      </c>
      <c r="F101" s="5" t="s">
        <v>20</v>
      </c>
      <c r="G101" s="5" t="s">
        <v>20</v>
      </c>
      <c r="H101" s="5" t="s">
        <v>20</v>
      </c>
      <c r="I101" s="5" t="s">
        <v>20</v>
      </c>
      <c r="J101" s="5" t="s">
        <v>20</v>
      </c>
      <c r="K101" s="5" t="s">
        <v>20</v>
      </c>
      <c r="L101" s="5" t="s">
        <v>20</v>
      </c>
      <c r="M101" s="5" t="s">
        <v>20</v>
      </c>
      <c r="N101" s="5" t="s">
        <v>20</v>
      </c>
      <c r="O101" s="5" t="s">
        <v>20</v>
      </c>
      <c r="P101" s="6">
        <f t="shared" si="0"/>
        <v>0</v>
      </c>
      <c r="Q101" s="7"/>
      <c r="R101" s="42" t="s">
        <v>364</v>
      </c>
    </row>
    <row r="102" spans="1:18" ht="13.2" x14ac:dyDescent="0.25">
      <c r="A102" s="14" t="s">
        <v>220</v>
      </c>
      <c r="B102" s="12" t="s">
        <v>221</v>
      </c>
      <c r="C102" s="5" t="s">
        <v>23</v>
      </c>
      <c r="D102" s="5" t="s">
        <v>20</v>
      </c>
      <c r="E102" s="5" t="s">
        <v>20</v>
      </c>
      <c r="F102" s="5" t="s">
        <v>20</v>
      </c>
      <c r="G102" s="5" t="s">
        <v>20</v>
      </c>
      <c r="H102" s="5" t="s">
        <v>20</v>
      </c>
      <c r="I102" s="5" t="s">
        <v>20</v>
      </c>
      <c r="J102" s="5" t="s">
        <v>20</v>
      </c>
      <c r="K102" s="5" t="s">
        <v>20</v>
      </c>
      <c r="L102" s="5" t="s">
        <v>20</v>
      </c>
      <c r="M102" s="5" t="s">
        <v>20</v>
      </c>
      <c r="N102" s="5" t="s">
        <v>20</v>
      </c>
      <c r="O102" s="5" t="s">
        <v>20</v>
      </c>
      <c r="P102" s="6">
        <f t="shared" si="0"/>
        <v>0</v>
      </c>
      <c r="Q102" s="9"/>
      <c r="R102" s="42" t="s">
        <v>364</v>
      </c>
    </row>
    <row r="103" spans="1:18" ht="13.2" x14ac:dyDescent="0.25">
      <c r="A103" s="12" t="s">
        <v>222</v>
      </c>
      <c r="B103" s="12" t="s">
        <v>223</v>
      </c>
      <c r="C103" s="5" t="s">
        <v>23</v>
      </c>
      <c r="D103" s="5" t="s">
        <v>20</v>
      </c>
      <c r="E103" s="5" t="s">
        <v>20</v>
      </c>
      <c r="F103" s="5" t="s">
        <v>20</v>
      </c>
      <c r="G103" s="5" t="s">
        <v>20</v>
      </c>
      <c r="H103" s="5" t="s">
        <v>20</v>
      </c>
      <c r="I103" s="5" t="s">
        <v>20</v>
      </c>
      <c r="J103" s="5" t="s">
        <v>20</v>
      </c>
      <c r="K103" s="5" t="s">
        <v>20</v>
      </c>
      <c r="L103" s="5" t="s">
        <v>20</v>
      </c>
      <c r="M103" s="5" t="s">
        <v>20</v>
      </c>
      <c r="N103" s="5" t="s">
        <v>20</v>
      </c>
      <c r="O103" s="5" t="s">
        <v>20</v>
      </c>
      <c r="P103" s="6">
        <f t="shared" si="0"/>
        <v>0</v>
      </c>
      <c r="Q103" s="7"/>
      <c r="R103" s="42" t="s">
        <v>364</v>
      </c>
    </row>
    <row r="104" spans="1:18" ht="13.2" x14ac:dyDescent="0.25">
      <c r="A104" s="12" t="s">
        <v>322</v>
      </c>
      <c r="B104" s="12" t="s">
        <v>323</v>
      </c>
      <c r="C104" s="5" t="s">
        <v>20</v>
      </c>
      <c r="D104" s="5" t="s">
        <v>20</v>
      </c>
      <c r="E104" s="5" t="s">
        <v>20</v>
      </c>
      <c r="F104" s="5" t="s">
        <v>20</v>
      </c>
      <c r="G104" s="5" t="s">
        <v>20</v>
      </c>
      <c r="H104" s="5" t="s">
        <v>20</v>
      </c>
      <c r="I104" s="5" t="s">
        <v>20</v>
      </c>
      <c r="J104" s="5" t="s">
        <v>20</v>
      </c>
      <c r="K104" s="5" t="s">
        <v>20</v>
      </c>
      <c r="L104" s="5" t="s">
        <v>20</v>
      </c>
      <c r="M104" s="5" t="s">
        <v>20</v>
      </c>
      <c r="N104" s="5" t="s">
        <v>20</v>
      </c>
      <c r="O104" s="5" t="s">
        <v>20</v>
      </c>
      <c r="P104" s="6">
        <f t="shared" si="0"/>
        <v>0</v>
      </c>
      <c r="Q104" s="7"/>
      <c r="R104" s="42" t="s">
        <v>364</v>
      </c>
    </row>
    <row r="105" spans="1:18" ht="13.2" x14ac:dyDescent="0.25">
      <c r="A105" s="12" t="s">
        <v>224</v>
      </c>
      <c r="B105" s="12" t="s">
        <v>225</v>
      </c>
      <c r="C105" s="5" t="s">
        <v>23</v>
      </c>
      <c r="D105" s="5" t="s">
        <v>20</v>
      </c>
      <c r="E105" s="5" t="s">
        <v>20</v>
      </c>
      <c r="F105" s="5" t="s">
        <v>20</v>
      </c>
      <c r="G105" s="5" t="s">
        <v>20</v>
      </c>
      <c r="H105" s="5" t="s">
        <v>20</v>
      </c>
      <c r="I105" s="5" t="s">
        <v>20</v>
      </c>
      <c r="J105" s="5" t="s">
        <v>20</v>
      </c>
      <c r="K105" s="5" t="s">
        <v>20</v>
      </c>
      <c r="L105" s="5" t="s">
        <v>20</v>
      </c>
      <c r="M105" s="5" t="s">
        <v>20</v>
      </c>
      <c r="N105" s="5" t="s">
        <v>20</v>
      </c>
      <c r="O105" s="5" t="s">
        <v>20</v>
      </c>
      <c r="P105" s="6">
        <f t="shared" si="0"/>
        <v>0</v>
      </c>
      <c r="Q105" s="7"/>
      <c r="R105" s="42" t="s">
        <v>364</v>
      </c>
    </row>
    <row r="106" spans="1:18" ht="13.2" x14ac:dyDescent="0.25">
      <c r="A106" s="14" t="s">
        <v>226</v>
      </c>
      <c r="B106" s="12" t="s">
        <v>227</v>
      </c>
      <c r="C106" s="5" t="s">
        <v>20</v>
      </c>
      <c r="D106" s="5" t="s">
        <v>20</v>
      </c>
      <c r="E106" s="5" t="s">
        <v>20</v>
      </c>
      <c r="F106" s="5" t="s">
        <v>20</v>
      </c>
      <c r="G106" s="5" t="s">
        <v>20</v>
      </c>
      <c r="H106" s="5" t="s">
        <v>20</v>
      </c>
      <c r="I106" s="5" t="s">
        <v>20</v>
      </c>
      <c r="J106" s="5" t="s">
        <v>20</v>
      </c>
      <c r="K106" s="5" t="s">
        <v>20</v>
      </c>
      <c r="L106" s="5" t="s">
        <v>20</v>
      </c>
      <c r="M106" s="5" t="s">
        <v>20</v>
      </c>
      <c r="N106" s="5" t="s">
        <v>20</v>
      </c>
      <c r="O106" s="5" t="s">
        <v>20</v>
      </c>
      <c r="P106" s="6">
        <f t="shared" si="0"/>
        <v>0</v>
      </c>
      <c r="Q106" s="9"/>
      <c r="R106" s="42" t="s">
        <v>364</v>
      </c>
    </row>
    <row r="107" spans="1:18" ht="13.2" x14ac:dyDescent="0.25">
      <c r="A107" s="12" t="s">
        <v>228</v>
      </c>
      <c r="B107" s="12" t="s">
        <v>229</v>
      </c>
      <c r="C107" s="5" t="s">
        <v>23</v>
      </c>
      <c r="D107" s="5" t="s">
        <v>20</v>
      </c>
      <c r="E107" s="5" t="s">
        <v>20</v>
      </c>
      <c r="F107" s="5" t="s">
        <v>20</v>
      </c>
      <c r="G107" s="5" t="s">
        <v>20</v>
      </c>
      <c r="H107" s="5" t="s">
        <v>20</v>
      </c>
      <c r="I107" s="5" t="s">
        <v>20</v>
      </c>
      <c r="J107" s="5" t="s">
        <v>20</v>
      </c>
      <c r="K107" s="5" t="s">
        <v>20</v>
      </c>
      <c r="L107" s="5" t="s">
        <v>20</v>
      </c>
      <c r="M107" s="5" t="s">
        <v>20</v>
      </c>
      <c r="N107" s="5" t="s">
        <v>20</v>
      </c>
      <c r="O107" s="5" t="s">
        <v>20</v>
      </c>
      <c r="P107" s="6">
        <f t="shared" si="0"/>
        <v>0</v>
      </c>
      <c r="Q107" s="7"/>
      <c r="R107" s="42" t="s">
        <v>364</v>
      </c>
    </row>
    <row r="108" spans="1:18" ht="13.2" x14ac:dyDescent="0.25">
      <c r="A108" s="12" t="s">
        <v>230</v>
      </c>
      <c r="B108" s="12" t="s">
        <v>231</v>
      </c>
      <c r="C108" s="5" t="s">
        <v>20</v>
      </c>
      <c r="D108" s="5" t="s">
        <v>20</v>
      </c>
      <c r="E108" s="5" t="s">
        <v>20</v>
      </c>
      <c r="F108" s="5" t="s">
        <v>20</v>
      </c>
      <c r="G108" s="5" t="s">
        <v>20</v>
      </c>
      <c r="H108" s="5" t="s">
        <v>20</v>
      </c>
      <c r="I108" s="5" t="s">
        <v>20</v>
      </c>
      <c r="J108" s="5" t="s">
        <v>20</v>
      </c>
      <c r="K108" s="5" t="s">
        <v>20</v>
      </c>
      <c r="L108" s="5" t="s">
        <v>20</v>
      </c>
      <c r="M108" s="5" t="s">
        <v>20</v>
      </c>
      <c r="N108" s="5" t="s">
        <v>20</v>
      </c>
      <c r="O108" s="5" t="s">
        <v>20</v>
      </c>
      <c r="P108" s="6">
        <f t="shared" si="0"/>
        <v>0</v>
      </c>
      <c r="Q108" s="9"/>
      <c r="R108" s="42" t="s">
        <v>364</v>
      </c>
    </row>
    <row r="109" spans="1:18" ht="13.2" x14ac:dyDescent="0.25">
      <c r="A109" s="12" t="s">
        <v>232</v>
      </c>
      <c r="B109" s="12" t="s">
        <v>233</v>
      </c>
      <c r="C109" s="5" t="s">
        <v>23</v>
      </c>
      <c r="D109" s="5" t="s">
        <v>20</v>
      </c>
      <c r="E109" s="5" t="s">
        <v>20</v>
      </c>
      <c r="F109" s="5" t="s">
        <v>20</v>
      </c>
      <c r="G109" s="5" t="s">
        <v>20</v>
      </c>
      <c r="H109" s="5" t="s">
        <v>20</v>
      </c>
      <c r="I109" s="5" t="s">
        <v>20</v>
      </c>
      <c r="J109" s="5" t="s">
        <v>20</v>
      </c>
      <c r="K109" s="5" t="s">
        <v>20</v>
      </c>
      <c r="L109" s="5" t="s">
        <v>20</v>
      </c>
      <c r="M109" s="5" t="s">
        <v>20</v>
      </c>
      <c r="N109" s="5" t="s">
        <v>20</v>
      </c>
      <c r="O109" s="5" t="s">
        <v>20</v>
      </c>
      <c r="P109" s="6">
        <f t="shared" si="0"/>
        <v>0</v>
      </c>
      <c r="Q109" s="7"/>
      <c r="R109" s="42" t="s">
        <v>364</v>
      </c>
    </row>
    <row r="110" spans="1:18" ht="13.2" x14ac:dyDescent="0.25">
      <c r="A110" s="12" t="s">
        <v>234</v>
      </c>
      <c r="B110" s="12" t="s">
        <v>235</v>
      </c>
      <c r="C110" s="5" t="s">
        <v>20</v>
      </c>
      <c r="D110" s="5" t="s">
        <v>20</v>
      </c>
      <c r="E110" s="5" t="s">
        <v>20</v>
      </c>
      <c r="F110" s="5" t="s">
        <v>20</v>
      </c>
      <c r="G110" s="5" t="s">
        <v>20</v>
      </c>
      <c r="H110" s="5" t="s">
        <v>20</v>
      </c>
      <c r="I110" s="5" t="s">
        <v>20</v>
      </c>
      <c r="J110" s="5" t="s">
        <v>20</v>
      </c>
      <c r="K110" s="5" t="s">
        <v>20</v>
      </c>
      <c r="L110" s="5" t="s">
        <v>20</v>
      </c>
      <c r="M110" s="5" t="s">
        <v>20</v>
      </c>
      <c r="N110" s="5" t="s">
        <v>20</v>
      </c>
      <c r="O110" s="5" t="s">
        <v>20</v>
      </c>
      <c r="P110" s="6">
        <f t="shared" si="0"/>
        <v>0</v>
      </c>
      <c r="Q110" s="10"/>
      <c r="R110" s="42" t="s">
        <v>364</v>
      </c>
    </row>
    <row r="111" spans="1:18" ht="13.2" x14ac:dyDescent="0.25">
      <c r="A111" s="12" t="s">
        <v>236</v>
      </c>
      <c r="B111" s="3" t="s">
        <v>237</v>
      </c>
      <c r="C111" s="5" t="s">
        <v>20</v>
      </c>
      <c r="D111" s="5" t="s">
        <v>20</v>
      </c>
      <c r="E111" s="5" t="s">
        <v>20</v>
      </c>
      <c r="F111" s="5" t="s">
        <v>20</v>
      </c>
      <c r="G111" s="5" t="s">
        <v>20</v>
      </c>
      <c r="H111" s="5" t="s">
        <v>20</v>
      </c>
      <c r="I111" s="5" t="s">
        <v>20</v>
      </c>
      <c r="J111" s="5" t="s">
        <v>20</v>
      </c>
      <c r="K111" s="5" t="s">
        <v>20</v>
      </c>
      <c r="L111" s="5" t="s">
        <v>20</v>
      </c>
      <c r="M111" s="5" t="s">
        <v>20</v>
      </c>
      <c r="N111" s="5" t="s">
        <v>20</v>
      </c>
      <c r="O111" s="5" t="s">
        <v>20</v>
      </c>
      <c r="P111" s="6">
        <f t="shared" si="0"/>
        <v>0</v>
      </c>
      <c r="Q111" s="9"/>
      <c r="R111" s="42" t="s">
        <v>364</v>
      </c>
    </row>
    <row r="112" spans="1:18" ht="13.2" x14ac:dyDescent="0.25">
      <c r="A112" s="12" t="s">
        <v>238</v>
      </c>
      <c r="B112" s="12" t="s">
        <v>239</v>
      </c>
      <c r="C112" s="5" t="s">
        <v>20</v>
      </c>
      <c r="D112" s="5" t="s">
        <v>20</v>
      </c>
      <c r="E112" s="5" t="s">
        <v>20</v>
      </c>
      <c r="F112" s="5" t="s">
        <v>20</v>
      </c>
      <c r="G112" s="5" t="s">
        <v>20</v>
      </c>
      <c r="H112" s="5" t="s">
        <v>20</v>
      </c>
      <c r="I112" s="5" t="s">
        <v>20</v>
      </c>
      <c r="J112" s="5" t="s">
        <v>20</v>
      </c>
      <c r="K112" s="5" t="s">
        <v>20</v>
      </c>
      <c r="L112" s="5" t="s">
        <v>20</v>
      </c>
      <c r="M112" s="5" t="s">
        <v>20</v>
      </c>
      <c r="N112" s="5" t="s">
        <v>20</v>
      </c>
      <c r="O112" s="5" t="s">
        <v>20</v>
      </c>
      <c r="P112" s="6">
        <f t="shared" si="0"/>
        <v>0</v>
      </c>
      <c r="Q112" s="7"/>
      <c r="R112" s="42" t="s">
        <v>364</v>
      </c>
    </row>
    <row r="113" spans="1:18" ht="13.2" x14ac:dyDescent="0.25">
      <c r="A113" s="14" t="s">
        <v>240</v>
      </c>
      <c r="B113" s="12" t="s">
        <v>241</v>
      </c>
      <c r="C113" s="5" t="s">
        <v>23</v>
      </c>
      <c r="D113" s="5" t="s">
        <v>20</v>
      </c>
      <c r="E113" s="5" t="s">
        <v>20</v>
      </c>
      <c r="F113" s="5" t="s">
        <v>20</v>
      </c>
      <c r="G113" s="5" t="s">
        <v>20</v>
      </c>
      <c r="H113" s="5" t="s">
        <v>20</v>
      </c>
      <c r="I113" s="5" t="s">
        <v>20</v>
      </c>
      <c r="J113" s="5" t="s">
        <v>20</v>
      </c>
      <c r="K113" s="5" t="s">
        <v>20</v>
      </c>
      <c r="L113" s="5" t="s">
        <v>20</v>
      </c>
      <c r="M113" s="5" t="s">
        <v>20</v>
      </c>
      <c r="N113" s="5" t="s">
        <v>20</v>
      </c>
      <c r="O113" s="5" t="s">
        <v>20</v>
      </c>
      <c r="P113" s="6">
        <f t="shared" si="0"/>
        <v>0</v>
      </c>
      <c r="Q113" s="7"/>
      <c r="R113" s="42" t="s">
        <v>364</v>
      </c>
    </row>
    <row r="114" spans="1:18" ht="13.2" x14ac:dyDescent="0.25">
      <c r="A114" s="14" t="s">
        <v>242</v>
      </c>
      <c r="B114" s="12" t="s">
        <v>243</v>
      </c>
      <c r="C114" s="5" t="s">
        <v>20</v>
      </c>
      <c r="D114" s="5" t="s">
        <v>20</v>
      </c>
      <c r="E114" s="5" t="s">
        <v>20</v>
      </c>
      <c r="F114" s="5" t="s">
        <v>20</v>
      </c>
      <c r="G114" s="5" t="s">
        <v>20</v>
      </c>
      <c r="H114" s="5" t="s">
        <v>20</v>
      </c>
      <c r="I114" s="5" t="s">
        <v>20</v>
      </c>
      <c r="J114" s="5" t="s">
        <v>20</v>
      </c>
      <c r="K114" s="5" t="s">
        <v>20</v>
      </c>
      <c r="L114" s="5" t="s">
        <v>20</v>
      </c>
      <c r="M114" s="5" t="s">
        <v>20</v>
      </c>
      <c r="N114" s="5" t="s">
        <v>20</v>
      </c>
      <c r="O114" s="5" t="s">
        <v>20</v>
      </c>
      <c r="P114" s="6">
        <f t="shared" si="0"/>
        <v>0</v>
      </c>
      <c r="Q114" s="7"/>
      <c r="R114" s="42" t="s">
        <v>364</v>
      </c>
    </row>
    <row r="115" spans="1:18" ht="13.2" x14ac:dyDescent="0.25">
      <c r="A115" s="14" t="s">
        <v>244</v>
      </c>
      <c r="B115" s="14" t="s">
        <v>245</v>
      </c>
      <c r="C115" s="5" t="s">
        <v>20</v>
      </c>
      <c r="D115" s="5" t="s">
        <v>20</v>
      </c>
      <c r="E115" s="5" t="s">
        <v>20</v>
      </c>
      <c r="F115" s="5" t="s">
        <v>20</v>
      </c>
      <c r="G115" s="5" t="s">
        <v>20</v>
      </c>
      <c r="H115" s="5" t="s">
        <v>20</v>
      </c>
      <c r="I115" s="5" t="s">
        <v>20</v>
      </c>
      <c r="J115" s="5" t="s">
        <v>20</v>
      </c>
      <c r="K115" s="5" t="s">
        <v>20</v>
      </c>
      <c r="L115" s="5" t="s">
        <v>20</v>
      </c>
      <c r="M115" s="5" t="s">
        <v>20</v>
      </c>
      <c r="N115" s="5" t="s">
        <v>20</v>
      </c>
      <c r="O115" s="5" t="s">
        <v>20</v>
      </c>
      <c r="P115" s="6">
        <f t="shared" si="0"/>
        <v>0</v>
      </c>
      <c r="Q115" s="7"/>
      <c r="R115" s="42" t="s">
        <v>364</v>
      </c>
    </row>
    <row r="116" spans="1:18" ht="13.2" x14ac:dyDescent="0.25">
      <c r="A116" s="4" t="s">
        <v>246</v>
      </c>
      <c r="B116" s="15" t="s">
        <v>247</v>
      </c>
      <c r="C116" s="5" t="s">
        <v>20</v>
      </c>
      <c r="D116" s="5" t="s">
        <v>20</v>
      </c>
      <c r="E116" s="5" t="s">
        <v>20</v>
      </c>
      <c r="F116" s="5" t="s">
        <v>20</v>
      </c>
      <c r="G116" s="5" t="s">
        <v>20</v>
      </c>
      <c r="H116" s="5" t="s">
        <v>20</v>
      </c>
      <c r="I116" s="5" t="s">
        <v>20</v>
      </c>
      <c r="J116" s="5" t="s">
        <v>20</v>
      </c>
      <c r="K116" s="5" t="s">
        <v>20</v>
      </c>
      <c r="L116" s="5" t="s">
        <v>20</v>
      </c>
      <c r="M116" s="5" t="s">
        <v>20</v>
      </c>
      <c r="N116" s="5" t="s">
        <v>20</v>
      </c>
      <c r="O116" s="5" t="s">
        <v>20</v>
      </c>
      <c r="P116" s="6">
        <f t="shared" si="0"/>
        <v>0</v>
      </c>
      <c r="Q116" s="7"/>
      <c r="R116" s="42" t="s">
        <v>364</v>
      </c>
    </row>
    <row r="117" spans="1:18" ht="13.2" x14ac:dyDescent="0.25">
      <c r="A117" s="3" t="s">
        <v>248</v>
      </c>
      <c r="B117" s="16" t="s">
        <v>249</v>
      </c>
      <c r="C117" s="5" t="s">
        <v>23</v>
      </c>
      <c r="D117" s="5" t="s">
        <v>20</v>
      </c>
      <c r="E117" s="5" t="s">
        <v>20</v>
      </c>
      <c r="F117" s="5" t="s">
        <v>20</v>
      </c>
      <c r="G117" s="5" t="s">
        <v>20</v>
      </c>
      <c r="H117" s="5" t="s">
        <v>20</v>
      </c>
      <c r="I117" s="5" t="s">
        <v>20</v>
      </c>
      <c r="J117" s="5" t="s">
        <v>20</v>
      </c>
      <c r="K117" s="5" t="s">
        <v>20</v>
      </c>
      <c r="L117" s="5" t="s">
        <v>20</v>
      </c>
      <c r="M117" s="5" t="s">
        <v>20</v>
      </c>
      <c r="N117" s="5" t="s">
        <v>20</v>
      </c>
      <c r="O117" s="5" t="s">
        <v>20</v>
      </c>
      <c r="P117" s="6">
        <f t="shared" si="0"/>
        <v>0</v>
      </c>
      <c r="Q117" s="7"/>
      <c r="R117" s="42" t="s">
        <v>364</v>
      </c>
    </row>
    <row r="118" spans="1:18" ht="13.2" x14ac:dyDescent="0.25">
      <c r="A118" s="3" t="s">
        <v>250</v>
      </c>
      <c r="B118" s="16" t="s">
        <v>251</v>
      </c>
      <c r="C118" s="5" t="s">
        <v>23</v>
      </c>
      <c r="D118" s="5" t="s">
        <v>20</v>
      </c>
      <c r="E118" s="5" t="s">
        <v>20</v>
      </c>
      <c r="F118" s="5" t="s">
        <v>20</v>
      </c>
      <c r="G118" s="5" t="s">
        <v>20</v>
      </c>
      <c r="H118" s="5" t="s">
        <v>20</v>
      </c>
      <c r="I118" s="5" t="s">
        <v>20</v>
      </c>
      <c r="J118" s="5" t="s">
        <v>20</v>
      </c>
      <c r="K118" s="5" t="s">
        <v>20</v>
      </c>
      <c r="L118" s="5" t="s">
        <v>20</v>
      </c>
      <c r="M118" s="5" t="s">
        <v>20</v>
      </c>
      <c r="N118" s="5" t="s">
        <v>20</v>
      </c>
      <c r="O118" s="5" t="s">
        <v>20</v>
      </c>
      <c r="P118" s="6">
        <f t="shared" si="0"/>
        <v>0</v>
      </c>
      <c r="Q118" s="7"/>
      <c r="R118" s="42" t="s">
        <v>364</v>
      </c>
    </row>
    <row r="119" spans="1:18" ht="13.2" x14ac:dyDescent="0.25">
      <c r="A119" s="3" t="s">
        <v>252</v>
      </c>
      <c r="B119" s="16" t="s">
        <v>253</v>
      </c>
      <c r="C119" s="5" t="s">
        <v>20</v>
      </c>
      <c r="D119" s="5" t="s">
        <v>20</v>
      </c>
      <c r="E119" s="5" t="s">
        <v>20</v>
      </c>
      <c r="F119" s="5" t="s">
        <v>20</v>
      </c>
      <c r="G119" s="5" t="s">
        <v>20</v>
      </c>
      <c r="H119" s="5" t="s">
        <v>20</v>
      </c>
      <c r="I119" s="5" t="s">
        <v>20</v>
      </c>
      <c r="J119" s="5" t="s">
        <v>20</v>
      </c>
      <c r="K119" s="5" t="s">
        <v>20</v>
      </c>
      <c r="L119" s="5" t="s">
        <v>20</v>
      </c>
      <c r="M119" s="5" t="s">
        <v>20</v>
      </c>
      <c r="N119" s="5" t="s">
        <v>20</v>
      </c>
      <c r="O119" s="5" t="s">
        <v>20</v>
      </c>
      <c r="P119" s="6">
        <f t="shared" si="0"/>
        <v>0</v>
      </c>
      <c r="Q119" s="7"/>
      <c r="R119" s="42" t="s">
        <v>364</v>
      </c>
    </row>
    <row r="120" spans="1:18" ht="13.2" x14ac:dyDescent="0.25">
      <c r="A120" s="3" t="s">
        <v>254</v>
      </c>
      <c r="B120" s="16" t="s">
        <v>255</v>
      </c>
      <c r="C120" s="5" t="s">
        <v>20</v>
      </c>
      <c r="D120" s="5" t="s">
        <v>20</v>
      </c>
      <c r="E120" s="5" t="s">
        <v>20</v>
      </c>
      <c r="F120" s="5" t="s">
        <v>20</v>
      </c>
      <c r="G120" s="5" t="s">
        <v>20</v>
      </c>
      <c r="H120" s="5" t="s">
        <v>20</v>
      </c>
      <c r="I120" s="5" t="s">
        <v>20</v>
      </c>
      <c r="J120" s="5" t="s">
        <v>20</v>
      </c>
      <c r="K120" s="5" t="s">
        <v>20</v>
      </c>
      <c r="L120" s="5" t="s">
        <v>20</v>
      </c>
      <c r="M120" s="5" t="s">
        <v>20</v>
      </c>
      <c r="N120" s="5" t="s">
        <v>20</v>
      </c>
      <c r="O120" s="5" t="s">
        <v>20</v>
      </c>
      <c r="P120" s="6">
        <f t="shared" si="0"/>
        <v>0</v>
      </c>
      <c r="Q120" s="7"/>
      <c r="R120" s="42" t="s">
        <v>364</v>
      </c>
    </row>
    <row r="121" spans="1:18" ht="13.2" x14ac:dyDescent="0.25">
      <c r="A121" s="3" t="s">
        <v>256</v>
      </c>
      <c r="B121" s="16" t="s">
        <v>257</v>
      </c>
      <c r="C121" s="5" t="s">
        <v>20</v>
      </c>
      <c r="D121" s="5" t="s">
        <v>20</v>
      </c>
      <c r="E121" s="5" t="s">
        <v>20</v>
      </c>
      <c r="F121" s="5" t="s">
        <v>20</v>
      </c>
      <c r="G121" s="5" t="s">
        <v>20</v>
      </c>
      <c r="H121" s="5" t="s">
        <v>20</v>
      </c>
      <c r="I121" s="5" t="s">
        <v>20</v>
      </c>
      <c r="J121" s="5" t="s">
        <v>20</v>
      </c>
      <c r="K121" s="5" t="s">
        <v>20</v>
      </c>
      <c r="L121" s="5" t="s">
        <v>20</v>
      </c>
      <c r="M121" s="5" t="s">
        <v>20</v>
      </c>
      <c r="N121" s="5" t="s">
        <v>20</v>
      </c>
      <c r="O121" s="5" t="s">
        <v>20</v>
      </c>
      <c r="P121" s="6">
        <f t="shared" si="0"/>
        <v>0</v>
      </c>
      <c r="Q121" s="7"/>
      <c r="R121" s="42" t="s">
        <v>364</v>
      </c>
    </row>
    <row r="122" spans="1:18" ht="13.2" x14ac:dyDescent="0.25">
      <c r="A122" s="3" t="s">
        <v>258</v>
      </c>
      <c r="B122" s="16" t="s">
        <v>259</v>
      </c>
      <c r="C122" s="5" t="s">
        <v>20</v>
      </c>
      <c r="D122" s="5" t="s">
        <v>20</v>
      </c>
      <c r="E122" s="5" t="s">
        <v>20</v>
      </c>
      <c r="F122" s="5" t="s">
        <v>20</v>
      </c>
      <c r="G122" s="5" t="s">
        <v>20</v>
      </c>
      <c r="H122" s="5" t="s">
        <v>20</v>
      </c>
      <c r="I122" s="5" t="s">
        <v>20</v>
      </c>
      <c r="J122" s="5" t="s">
        <v>20</v>
      </c>
      <c r="K122" s="5" t="s">
        <v>20</v>
      </c>
      <c r="L122" s="5" t="s">
        <v>20</v>
      </c>
      <c r="M122" s="5" t="s">
        <v>20</v>
      </c>
      <c r="N122" s="5" t="s">
        <v>20</v>
      </c>
      <c r="O122" s="5" t="s">
        <v>20</v>
      </c>
      <c r="P122" s="6">
        <f t="shared" si="0"/>
        <v>0</v>
      </c>
      <c r="Q122" s="7"/>
      <c r="R122" s="42" t="s">
        <v>364</v>
      </c>
    </row>
    <row r="123" spans="1:18" ht="13.2" x14ac:dyDescent="0.25">
      <c r="A123" s="3" t="s">
        <v>260</v>
      </c>
      <c r="B123" s="16" t="s">
        <v>261</v>
      </c>
      <c r="C123" s="5" t="s">
        <v>23</v>
      </c>
      <c r="D123" s="5" t="s">
        <v>20</v>
      </c>
      <c r="E123" s="5" t="s">
        <v>20</v>
      </c>
      <c r="F123" s="5" t="s">
        <v>20</v>
      </c>
      <c r="G123" s="5" t="s">
        <v>20</v>
      </c>
      <c r="H123" s="5" t="s">
        <v>20</v>
      </c>
      <c r="I123" s="5" t="s">
        <v>20</v>
      </c>
      <c r="J123" s="5" t="s">
        <v>20</v>
      </c>
      <c r="K123" s="5" t="s">
        <v>20</v>
      </c>
      <c r="L123" s="5" t="s">
        <v>20</v>
      </c>
      <c r="M123" s="5" t="s">
        <v>20</v>
      </c>
      <c r="N123" s="5" t="s">
        <v>20</v>
      </c>
      <c r="O123" s="5" t="s">
        <v>20</v>
      </c>
      <c r="P123" s="6">
        <f t="shared" si="0"/>
        <v>0</v>
      </c>
      <c r="Q123" s="7"/>
      <c r="R123" s="42" t="s">
        <v>364</v>
      </c>
    </row>
    <row r="124" spans="1:18" ht="13.2" x14ac:dyDescent="0.25">
      <c r="A124" s="3" t="s">
        <v>262</v>
      </c>
      <c r="B124" s="16" t="s">
        <v>263</v>
      </c>
      <c r="C124" s="5" t="s">
        <v>20</v>
      </c>
      <c r="D124" s="5" t="s">
        <v>20</v>
      </c>
      <c r="E124" s="5" t="s">
        <v>20</v>
      </c>
      <c r="F124" s="5" t="s">
        <v>20</v>
      </c>
      <c r="G124" s="5" t="s">
        <v>20</v>
      </c>
      <c r="H124" s="5" t="s">
        <v>20</v>
      </c>
      <c r="I124" s="5" t="s">
        <v>20</v>
      </c>
      <c r="J124" s="5" t="s">
        <v>20</v>
      </c>
      <c r="K124" s="5" t="s">
        <v>20</v>
      </c>
      <c r="L124" s="5" t="s">
        <v>20</v>
      </c>
      <c r="M124" s="5" t="s">
        <v>20</v>
      </c>
      <c r="N124" s="5" t="s">
        <v>20</v>
      </c>
      <c r="O124" s="5" t="s">
        <v>20</v>
      </c>
      <c r="P124" s="6">
        <f t="shared" si="0"/>
        <v>0</v>
      </c>
      <c r="Q124" s="10"/>
      <c r="R124" s="42" t="s">
        <v>153</v>
      </c>
    </row>
    <row r="125" spans="1:18" ht="13.2" x14ac:dyDescent="0.25">
      <c r="A125" s="3" t="s">
        <v>264</v>
      </c>
      <c r="B125" s="16" t="s">
        <v>265</v>
      </c>
      <c r="C125" s="5" t="s">
        <v>20</v>
      </c>
      <c r="D125" s="5" t="s">
        <v>20</v>
      </c>
      <c r="E125" s="5" t="s">
        <v>20</v>
      </c>
      <c r="F125" s="5" t="s">
        <v>20</v>
      </c>
      <c r="G125" s="5" t="s">
        <v>20</v>
      </c>
      <c r="H125" s="5" t="s">
        <v>20</v>
      </c>
      <c r="I125" s="5" t="s">
        <v>20</v>
      </c>
      <c r="J125" s="5" t="s">
        <v>20</v>
      </c>
      <c r="K125" s="5" t="s">
        <v>20</v>
      </c>
      <c r="L125" s="5" t="s">
        <v>20</v>
      </c>
      <c r="M125" s="5" t="s">
        <v>20</v>
      </c>
      <c r="N125" s="5" t="s">
        <v>20</v>
      </c>
      <c r="O125" s="5" t="s">
        <v>20</v>
      </c>
      <c r="P125" s="6">
        <f t="shared" si="0"/>
        <v>0</v>
      </c>
      <c r="Q125" s="7"/>
      <c r="R125" s="42" t="s">
        <v>153</v>
      </c>
    </row>
    <row r="126" spans="1:18" ht="13.2" x14ac:dyDescent="0.25">
      <c r="A126" s="3" t="s">
        <v>266</v>
      </c>
      <c r="B126" s="16" t="s">
        <v>267</v>
      </c>
      <c r="C126" s="5" t="s">
        <v>23</v>
      </c>
      <c r="D126" s="5" t="s">
        <v>20</v>
      </c>
      <c r="E126" s="5" t="s">
        <v>20</v>
      </c>
      <c r="F126" s="5" t="s">
        <v>20</v>
      </c>
      <c r="G126" s="5" t="s">
        <v>20</v>
      </c>
      <c r="H126" s="5" t="s">
        <v>20</v>
      </c>
      <c r="I126" s="5" t="s">
        <v>20</v>
      </c>
      <c r="J126" s="5" t="s">
        <v>20</v>
      </c>
      <c r="K126" s="5" t="s">
        <v>20</v>
      </c>
      <c r="L126" s="5" t="s">
        <v>20</v>
      </c>
      <c r="M126" s="5" t="s">
        <v>20</v>
      </c>
      <c r="N126" s="5" t="s">
        <v>20</v>
      </c>
      <c r="O126" s="5" t="s">
        <v>20</v>
      </c>
      <c r="P126" s="6">
        <f t="shared" si="0"/>
        <v>0</v>
      </c>
      <c r="Q126" s="7"/>
      <c r="R126" s="42" t="s">
        <v>153</v>
      </c>
    </row>
    <row r="127" spans="1:18" ht="13.2" x14ac:dyDescent="0.25">
      <c r="A127" s="3" t="s">
        <v>268</v>
      </c>
      <c r="B127" s="16" t="s">
        <v>269</v>
      </c>
      <c r="C127" s="5" t="s">
        <v>20</v>
      </c>
      <c r="D127" s="5" t="s">
        <v>20</v>
      </c>
      <c r="E127" s="5" t="s">
        <v>20</v>
      </c>
      <c r="F127" s="5" t="s">
        <v>20</v>
      </c>
      <c r="G127" s="5" t="s">
        <v>20</v>
      </c>
      <c r="H127" s="5" t="s">
        <v>20</v>
      </c>
      <c r="I127" s="5" t="s">
        <v>20</v>
      </c>
      <c r="J127" s="5" t="s">
        <v>20</v>
      </c>
      <c r="K127" s="5" t="s">
        <v>20</v>
      </c>
      <c r="L127" s="5" t="s">
        <v>20</v>
      </c>
      <c r="M127" s="5" t="s">
        <v>20</v>
      </c>
      <c r="N127" s="5" t="s">
        <v>20</v>
      </c>
      <c r="O127" s="5" t="s">
        <v>20</v>
      </c>
      <c r="P127" s="6">
        <f t="shared" si="0"/>
        <v>0</v>
      </c>
      <c r="Q127" s="7"/>
      <c r="R127" s="42" t="s">
        <v>153</v>
      </c>
    </row>
    <row r="128" spans="1:18" ht="13.2" x14ac:dyDescent="0.25">
      <c r="A128" s="3" t="s">
        <v>270</v>
      </c>
      <c r="B128" s="16" t="s">
        <v>271</v>
      </c>
      <c r="C128" s="5" t="s">
        <v>20</v>
      </c>
      <c r="D128" s="5" t="s">
        <v>20</v>
      </c>
      <c r="E128" s="5" t="s">
        <v>20</v>
      </c>
      <c r="F128" s="5" t="s">
        <v>20</v>
      </c>
      <c r="G128" s="5" t="s">
        <v>20</v>
      </c>
      <c r="H128" s="5" t="s">
        <v>20</v>
      </c>
      <c r="I128" s="5" t="s">
        <v>20</v>
      </c>
      <c r="J128" s="5" t="s">
        <v>20</v>
      </c>
      <c r="K128" s="5" t="s">
        <v>20</v>
      </c>
      <c r="L128" s="5" t="s">
        <v>20</v>
      </c>
      <c r="M128" s="5" t="s">
        <v>20</v>
      </c>
      <c r="N128" s="5" t="s">
        <v>20</v>
      </c>
      <c r="O128" s="5" t="s">
        <v>20</v>
      </c>
      <c r="P128" s="6">
        <f t="shared" si="0"/>
        <v>0</v>
      </c>
      <c r="Q128" s="9"/>
      <c r="R128" s="42" t="s">
        <v>153</v>
      </c>
    </row>
    <row r="129" spans="1:18" ht="13.2" x14ac:dyDescent="0.25">
      <c r="A129" s="3" t="s">
        <v>272</v>
      </c>
      <c r="B129" s="16" t="s">
        <v>273</v>
      </c>
      <c r="C129" s="5" t="s">
        <v>20</v>
      </c>
      <c r="D129" s="5" t="s">
        <v>20</v>
      </c>
      <c r="E129" s="5" t="s">
        <v>20</v>
      </c>
      <c r="F129" s="5" t="s">
        <v>20</v>
      </c>
      <c r="G129" s="5" t="s">
        <v>20</v>
      </c>
      <c r="H129" s="5" t="s">
        <v>20</v>
      </c>
      <c r="I129" s="5" t="s">
        <v>20</v>
      </c>
      <c r="J129" s="5" t="s">
        <v>20</v>
      </c>
      <c r="K129" s="5" t="s">
        <v>20</v>
      </c>
      <c r="L129" s="5" t="s">
        <v>20</v>
      </c>
      <c r="M129" s="5" t="s">
        <v>20</v>
      </c>
      <c r="N129" s="5" t="s">
        <v>20</v>
      </c>
      <c r="O129" s="5" t="s">
        <v>20</v>
      </c>
      <c r="P129" s="6">
        <f t="shared" si="0"/>
        <v>0</v>
      </c>
      <c r="Q129" s="7"/>
      <c r="R129" s="42" t="s">
        <v>153</v>
      </c>
    </row>
    <row r="130" spans="1:18" ht="13.2" x14ac:dyDescent="0.25">
      <c r="A130" s="3" t="s">
        <v>274</v>
      </c>
      <c r="B130" s="16" t="s">
        <v>275</v>
      </c>
      <c r="C130" s="5" t="s">
        <v>23</v>
      </c>
      <c r="D130" s="5" t="s">
        <v>20</v>
      </c>
      <c r="E130" s="5" t="s">
        <v>20</v>
      </c>
      <c r="F130" s="5" t="s">
        <v>20</v>
      </c>
      <c r="G130" s="5" t="s">
        <v>20</v>
      </c>
      <c r="H130" s="5" t="s">
        <v>20</v>
      </c>
      <c r="I130" s="5" t="s">
        <v>20</v>
      </c>
      <c r="J130" s="5" t="s">
        <v>20</v>
      </c>
      <c r="K130" s="5" t="s">
        <v>20</v>
      </c>
      <c r="L130" s="5" t="s">
        <v>20</v>
      </c>
      <c r="M130" s="5" t="s">
        <v>20</v>
      </c>
      <c r="N130" s="5" t="s">
        <v>20</v>
      </c>
      <c r="O130" s="5" t="s">
        <v>20</v>
      </c>
      <c r="P130" s="6">
        <f t="shared" si="0"/>
        <v>0</v>
      </c>
      <c r="Q130" s="7" t="s">
        <v>276</v>
      </c>
      <c r="R130" s="42" t="s">
        <v>153</v>
      </c>
    </row>
    <row r="131" spans="1:18" ht="13.2" x14ac:dyDescent="0.25">
      <c r="A131" s="3" t="s">
        <v>277</v>
      </c>
      <c r="B131" s="16" t="s">
        <v>278</v>
      </c>
      <c r="C131" s="5" t="s">
        <v>20</v>
      </c>
      <c r="D131" s="5" t="s">
        <v>20</v>
      </c>
      <c r="E131" s="5" t="s">
        <v>20</v>
      </c>
      <c r="F131" s="5" t="s">
        <v>20</v>
      </c>
      <c r="G131" s="5" t="s">
        <v>20</v>
      </c>
      <c r="H131" s="5" t="s">
        <v>20</v>
      </c>
      <c r="I131" s="5" t="s">
        <v>20</v>
      </c>
      <c r="J131" s="5" t="s">
        <v>20</v>
      </c>
      <c r="K131" s="5" t="s">
        <v>20</v>
      </c>
      <c r="L131" s="5" t="s">
        <v>20</v>
      </c>
      <c r="M131" s="5" t="s">
        <v>20</v>
      </c>
      <c r="N131" s="5" t="s">
        <v>20</v>
      </c>
      <c r="O131" s="5" t="s">
        <v>20</v>
      </c>
      <c r="P131" s="6">
        <f t="shared" si="0"/>
        <v>0</v>
      </c>
      <c r="Q131" s="7"/>
      <c r="R131" s="42" t="s">
        <v>153</v>
      </c>
    </row>
    <row r="132" spans="1:18" ht="13.2" x14ac:dyDescent="0.25">
      <c r="A132" s="3" t="s">
        <v>279</v>
      </c>
      <c r="B132" s="16" t="s">
        <v>280</v>
      </c>
      <c r="C132" s="5" t="s">
        <v>20</v>
      </c>
      <c r="D132" s="5" t="s">
        <v>20</v>
      </c>
      <c r="E132" s="5" t="s">
        <v>20</v>
      </c>
      <c r="F132" s="5" t="s">
        <v>20</v>
      </c>
      <c r="G132" s="5" t="s">
        <v>20</v>
      </c>
      <c r="H132" s="5" t="s">
        <v>20</v>
      </c>
      <c r="I132" s="5" t="s">
        <v>20</v>
      </c>
      <c r="J132" s="5" t="s">
        <v>20</v>
      </c>
      <c r="K132" s="5" t="s">
        <v>20</v>
      </c>
      <c r="L132" s="5" t="s">
        <v>20</v>
      </c>
      <c r="M132" s="5" t="s">
        <v>20</v>
      </c>
      <c r="N132" s="5" t="s">
        <v>20</v>
      </c>
      <c r="O132" s="5" t="s">
        <v>20</v>
      </c>
      <c r="P132" s="6">
        <f t="shared" si="0"/>
        <v>0</v>
      </c>
      <c r="Q132" s="7"/>
      <c r="R132" s="42" t="s">
        <v>153</v>
      </c>
    </row>
    <row r="133" spans="1:18" ht="13.2" x14ac:dyDescent="0.25">
      <c r="A133" s="3" t="s">
        <v>281</v>
      </c>
      <c r="B133" s="16" t="s">
        <v>282</v>
      </c>
      <c r="C133" s="5" t="s">
        <v>20</v>
      </c>
      <c r="D133" s="5" t="s">
        <v>20</v>
      </c>
      <c r="E133" s="5" t="s">
        <v>20</v>
      </c>
      <c r="F133" s="5" t="s">
        <v>20</v>
      </c>
      <c r="G133" s="5" t="s">
        <v>20</v>
      </c>
      <c r="H133" s="5" t="s">
        <v>20</v>
      </c>
      <c r="I133" s="5" t="s">
        <v>20</v>
      </c>
      <c r="J133" s="5" t="s">
        <v>20</v>
      </c>
      <c r="K133" s="5" t="s">
        <v>20</v>
      </c>
      <c r="L133" s="5" t="s">
        <v>20</v>
      </c>
      <c r="M133" s="5" t="s">
        <v>20</v>
      </c>
      <c r="N133" s="5" t="s">
        <v>20</v>
      </c>
      <c r="O133" s="5" t="s">
        <v>20</v>
      </c>
      <c r="P133" s="6">
        <f t="shared" si="0"/>
        <v>0</v>
      </c>
      <c r="Q133" s="7"/>
      <c r="R133" s="42" t="s">
        <v>153</v>
      </c>
    </row>
    <row r="134" spans="1:18" ht="13.2" x14ac:dyDescent="0.25">
      <c r="A134" s="3" t="s">
        <v>283</v>
      </c>
      <c r="B134" s="16" t="s">
        <v>284</v>
      </c>
      <c r="C134" s="5" t="s">
        <v>20</v>
      </c>
      <c r="D134" s="5" t="s">
        <v>20</v>
      </c>
      <c r="E134" s="5" t="s">
        <v>20</v>
      </c>
      <c r="F134" s="5" t="s">
        <v>20</v>
      </c>
      <c r="G134" s="5" t="s">
        <v>20</v>
      </c>
      <c r="H134" s="5" t="s">
        <v>20</v>
      </c>
      <c r="I134" s="5" t="s">
        <v>20</v>
      </c>
      <c r="J134" s="5" t="s">
        <v>20</v>
      </c>
      <c r="K134" s="5" t="s">
        <v>20</v>
      </c>
      <c r="L134" s="5" t="s">
        <v>20</v>
      </c>
      <c r="M134" s="5" t="s">
        <v>20</v>
      </c>
      <c r="N134" s="5" t="s">
        <v>20</v>
      </c>
      <c r="O134" s="5" t="s">
        <v>20</v>
      </c>
      <c r="P134" s="6">
        <f t="shared" si="0"/>
        <v>0</v>
      </c>
      <c r="Q134" s="7"/>
      <c r="R134" s="42" t="s">
        <v>153</v>
      </c>
    </row>
    <row r="135" spans="1:18" ht="13.2" x14ac:dyDescent="0.25">
      <c r="A135" s="3" t="s">
        <v>285</v>
      </c>
      <c r="B135" s="16" t="s">
        <v>286</v>
      </c>
      <c r="C135" s="5" t="s">
        <v>23</v>
      </c>
      <c r="D135" s="5" t="s">
        <v>20</v>
      </c>
      <c r="E135" s="5" t="s">
        <v>20</v>
      </c>
      <c r="F135" s="5" t="s">
        <v>20</v>
      </c>
      <c r="G135" s="5" t="s">
        <v>20</v>
      </c>
      <c r="H135" s="5" t="s">
        <v>20</v>
      </c>
      <c r="I135" s="5" t="s">
        <v>20</v>
      </c>
      <c r="J135" s="5" t="s">
        <v>20</v>
      </c>
      <c r="K135" s="5" t="s">
        <v>20</v>
      </c>
      <c r="L135" s="5" t="s">
        <v>20</v>
      </c>
      <c r="M135" s="5" t="s">
        <v>20</v>
      </c>
      <c r="N135" s="5" t="s">
        <v>20</v>
      </c>
      <c r="O135" s="5" t="s">
        <v>20</v>
      </c>
      <c r="P135" s="6">
        <f t="shared" si="0"/>
        <v>0</v>
      </c>
      <c r="Q135" s="7"/>
      <c r="R135" s="42" t="s">
        <v>153</v>
      </c>
    </row>
    <row r="136" spans="1:18" ht="13.2" x14ac:dyDescent="0.25">
      <c r="A136" s="3" t="s">
        <v>287</v>
      </c>
      <c r="B136" s="16" t="s">
        <v>288</v>
      </c>
      <c r="C136" s="5" t="s">
        <v>20</v>
      </c>
      <c r="D136" s="5" t="s">
        <v>20</v>
      </c>
      <c r="E136" s="5" t="s">
        <v>20</v>
      </c>
      <c r="F136" s="5" t="s">
        <v>20</v>
      </c>
      <c r="G136" s="5" t="s">
        <v>20</v>
      </c>
      <c r="H136" s="5" t="s">
        <v>20</v>
      </c>
      <c r="I136" s="5" t="s">
        <v>20</v>
      </c>
      <c r="J136" s="5" t="s">
        <v>20</v>
      </c>
      <c r="K136" s="5" t="s">
        <v>20</v>
      </c>
      <c r="L136" s="5" t="s">
        <v>20</v>
      </c>
      <c r="M136" s="5" t="s">
        <v>20</v>
      </c>
      <c r="N136" s="5" t="s">
        <v>20</v>
      </c>
      <c r="O136" s="5" t="s">
        <v>20</v>
      </c>
      <c r="P136" s="6">
        <f t="shared" si="0"/>
        <v>0</v>
      </c>
      <c r="Q136" s="7"/>
      <c r="R136" s="42" t="s">
        <v>153</v>
      </c>
    </row>
    <row r="137" spans="1:18" ht="13.2" x14ac:dyDescent="0.25">
      <c r="A137" s="3" t="s">
        <v>289</v>
      </c>
      <c r="B137" s="16" t="s">
        <v>290</v>
      </c>
      <c r="C137" s="5" t="s">
        <v>23</v>
      </c>
      <c r="D137" s="5" t="s">
        <v>20</v>
      </c>
      <c r="E137" s="5" t="s">
        <v>20</v>
      </c>
      <c r="F137" s="5" t="s">
        <v>20</v>
      </c>
      <c r="G137" s="5" t="s">
        <v>20</v>
      </c>
      <c r="H137" s="5" t="s">
        <v>20</v>
      </c>
      <c r="I137" s="5" t="s">
        <v>20</v>
      </c>
      <c r="J137" s="5" t="s">
        <v>20</v>
      </c>
      <c r="K137" s="5" t="s">
        <v>20</v>
      </c>
      <c r="L137" s="5" t="s">
        <v>20</v>
      </c>
      <c r="M137" s="5" t="s">
        <v>20</v>
      </c>
      <c r="N137" s="5" t="s">
        <v>20</v>
      </c>
      <c r="O137" s="5" t="s">
        <v>20</v>
      </c>
      <c r="P137" s="6">
        <f t="shared" si="0"/>
        <v>0</v>
      </c>
      <c r="Q137" s="7"/>
      <c r="R137" s="42" t="s">
        <v>153</v>
      </c>
    </row>
    <row r="138" spans="1:18" ht="13.2" x14ac:dyDescent="0.25">
      <c r="A138" s="3" t="s">
        <v>291</v>
      </c>
      <c r="B138" s="16" t="s">
        <v>292</v>
      </c>
      <c r="C138" s="5" t="s">
        <v>23</v>
      </c>
      <c r="D138" s="5" t="s">
        <v>20</v>
      </c>
      <c r="E138" s="5" t="s">
        <v>20</v>
      </c>
      <c r="F138" s="5" t="s">
        <v>20</v>
      </c>
      <c r="G138" s="5" t="s">
        <v>20</v>
      </c>
      <c r="H138" s="5" t="s">
        <v>20</v>
      </c>
      <c r="I138" s="5" t="s">
        <v>20</v>
      </c>
      <c r="J138" s="5" t="s">
        <v>20</v>
      </c>
      <c r="K138" s="5" t="s">
        <v>20</v>
      </c>
      <c r="L138" s="5" t="s">
        <v>20</v>
      </c>
      <c r="M138" s="5" t="s">
        <v>20</v>
      </c>
      <c r="N138" s="5" t="s">
        <v>20</v>
      </c>
      <c r="O138" s="5" t="s">
        <v>20</v>
      </c>
      <c r="P138" s="6">
        <f t="shared" si="0"/>
        <v>0</v>
      </c>
      <c r="Q138" s="7"/>
      <c r="R138" s="42" t="s">
        <v>153</v>
      </c>
    </row>
    <row r="139" spans="1:18" ht="13.2" x14ac:dyDescent="0.25">
      <c r="A139" s="3" t="s">
        <v>293</v>
      </c>
      <c r="B139" s="16" t="s">
        <v>294</v>
      </c>
      <c r="C139" s="5" t="s">
        <v>20</v>
      </c>
      <c r="D139" s="5" t="s">
        <v>20</v>
      </c>
      <c r="E139" s="5" t="s">
        <v>20</v>
      </c>
      <c r="F139" s="5" t="s">
        <v>20</v>
      </c>
      <c r="G139" s="5" t="s">
        <v>20</v>
      </c>
      <c r="H139" s="5" t="s">
        <v>20</v>
      </c>
      <c r="I139" s="5" t="s">
        <v>20</v>
      </c>
      <c r="J139" s="5" t="s">
        <v>20</v>
      </c>
      <c r="K139" s="5" t="s">
        <v>20</v>
      </c>
      <c r="L139" s="5" t="s">
        <v>20</v>
      </c>
      <c r="M139" s="5" t="s">
        <v>20</v>
      </c>
      <c r="N139" s="5" t="s">
        <v>20</v>
      </c>
      <c r="O139" s="5" t="s">
        <v>20</v>
      </c>
      <c r="P139" s="6">
        <f t="shared" si="0"/>
        <v>0</v>
      </c>
      <c r="Q139" s="7"/>
      <c r="R139" s="42" t="s">
        <v>153</v>
      </c>
    </row>
    <row r="140" spans="1:18" ht="13.2" x14ac:dyDescent="0.25">
      <c r="A140" s="3" t="s">
        <v>295</v>
      </c>
      <c r="B140" s="3" t="s">
        <v>296</v>
      </c>
      <c r="C140" s="5" t="s">
        <v>20</v>
      </c>
      <c r="D140" s="5" t="s">
        <v>20</v>
      </c>
      <c r="E140" s="5" t="s">
        <v>20</v>
      </c>
      <c r="F140" s="5" t="s">
        <v>20</v>
      </c>
      <c r="G140" s="5" t="s">
        <v>20</v>
      </c>
      <c r="H140" s="5" t="s">
        <v>20</v>
      </c>
      <c r="I140" s="5" t="s">
        <v>20</v>
      </c>
      <c r="J140" s="5" t="s">
        <v>20</v>
      </c>
      <c r="K140" s="5" t="s">
        <v>20</v>
      </c>
      <c r="L140" s="5" t="s">
        <v>20</v>
      </c>
      <c r="M140" s="5" t="s">
        <v>20</v>
      </c>
      <c r="N140" s="5" t="s">
        <v>20</v>
      </c>
      <c r="O140" s="5" t="s">
        <v>20</v>
      </c>
      <c r="P140" s="6">
        <f t="shared" si="0"/>
        <v>0</v>
      </c>
      <c r="Q140" s="7"/>
      <c r="R140" s="42" t="s">
        <v>153</v>
      </c>
    </row>
    <row r="141" spans="1:18" ht="13.2" x14ac:dyDescent="0.25">
      <c r="A141" s="3" t="s">
        <v>297</v>
      </c>
      <c r="B141" s="16" t="s">
        <v>298</v>
      </c>
      <c r="C141" s="5" t="s">
        <v>23</v>
      </c>
      <c r="D141" s="5" t="s">
        <v>20</v>
      </c>
      <c r="E141" s="5" t="s">
        <v>20</v>
      </c>
      <c r="F141" s="5" t="s">
        <v>20</v>
      </c>
      <c r="G141" s="5" t="s">
        <v>20</v>
      </c>
      <c r="H141" s="5" t="s">
        <v>20</v>
      </c>
      <c r="I141" s="5" t="s">
        <v>20</v>
      </c>
      <c r="J141" s="5" t="s">
        <v>20</v>
      </c>
      <c r="K141" s="5" t="s">
        <v>20</v>
      </c>
      <c r="L141" s="5" t="s">
        <v>20</v>
      </c>
      <c r="M141" s="5" t="s">
        <v>20</v>
      </c>
      <c r="N141" s="5" t="s">
        <v>20</v>
      </c>
      <c r="O141" s="5" t="s">
        <v>20</v>
      </c>
      <c r="P141" s="6">
        <f t="shared" si="0"/>
        <v>0</v>
      </c>
      <c r="Q141" s="7"/>
      <c r="R141" s="42" t="s">
        <v>153</v>
      </c>
    </row>
    <row r="142" spans="1:18" ht="13.2" x14ac:dyDescent="0.25">
      <c r="A142" s="3" t="s">
        <v>299</v>
      </c>
      <c r="B142" s="16" t="s">
        <v>300</v>
      </c>
      <c r="C142" s="5" t="s">
        <v>20</v>
      </c>
      <c r="D142" s="5" t="s">
        <v>20</v>
      </c>
      <c r="E142" s="5" t="s">
        <v>20</v>
      </c>
      <c r="F142" s="5" t="s">
        <v>20</v>
      </c>
      <c r="G142" s="5" t="s">
        <v>20</v>
      </c>
      <c r="H142" s="5" t="s">
        <v>20</v>
      </c>
      <c r="I142" s="5" t="s">
        <v>20</v>
      </c>
      <c r="J142" s="5" t="s">
        <v>20</v>
      </c>
      <c r="K142" s="5" t="s">
        <v>20</v>
      </c>
      <c r="L142" s="5" t="s">
        <v>20</v>
      </c>
      <c r="M142" s="5" t="s">
        <v>20</v>
      </c>
      <c r="N142" s="5" t="s">
        <v>20</v>
      </c>
      <c r="O142" s="5" t="s">
        <v>20</v>
      </c>
      <c r="P142" s="6">
        <f t="shared" si="0"/>
        <v>0</v>
      </c>
      <c r="Q142" s="7"/>
      <c r="R142" s="42" t="s">
        <v>153</v>
      </c>
    </row>
    <row r="143" spans="1:18" ht="13.2" x14ac:dyDescent="0.25">
      <c r="A143" s="3" t="s">
        <v>301</v>
      </c>
      <c r="B143" s="16" t="s">
        <v>302</v>
      </c>
      <c r="C143" s="5" t="s">
        <v>20</v>
      </c>
      <c r="D143" s="5" t="s">
        <v>20</v>
      </c>
      <c r="E143" s="5" t="s">
        <v>20</v>
      </c>
      <c r="F143" s="5" t="s">
        <v>20</v>
      </c>
      <c r="G143" s="5" t="s">
        <v>20</v>
      </c>
      <c r="H143" s="5" t="s">
        <v>20</v>
      </c>
      <c r="I143" s="5" t="s">
        <v>20</v>
      </c>
      <c r="J143" s="5" t="s">
        <v>20</v>
      </c>
      <c r="K143" s="5" t="s">
        <v>20</v>
      </c>
      <c r="L143" s="5" t="s">
        <v>20</v>
      </c>
      <c r="M143" s="5" t="s">
        <v>20</v>
      </c>
      <c r="N143" s="5" t="s">
        <v>20</v>
      </c>
      <c r="O143" s="5" t="s">
        <v>20</v>
      </c>
      <c r="P143" s="6">
        <f t="shared" si="0"/>
        <v>0</v>
      </c>
      <c r="Q143" s="7"/>
      <c r="R143" s="42" t="s">
        <v>153</v>
      </c>
    </row>
    <row r="144" spans="1:18" ht="13.2" x14ac:dyDescent="0.25">
      <c r="A144" s="3" t="s">
        <v>303</v>
      </c>
      <c r="B144" s="16" t="s">
        <v>304</v>
      </c>
      <c r="C144" s="5" t="s">
        <v>23</v>
      </c>
      <c r="D144" s="5" t="s">
        <v>20</v>
      </c>
      <c r="E144" s="5" t="s">
        <v>20</v>
      </c>
      <c r="F144" s="5" t="s">
        <v>20</v>
      </c>
      <c r="G144" s="5" t="s">
        <v>20</v>
      </c>
      <c r="H144" s="5" t="s">
        <v>20</v>
      </c>
      <c r="I144" s="5" t="s">
        <v>20</v>
      </c>
      <c r="J144" s="5" t="s">
        <v>20</v>
      </c>
      <c r="K144" s="5" t="s">
        <v>20</v>
      </c>
      <c r="L144" s="5" t="s">
        <v>20</v>
      </c>
      <c r="M144" s="5" t="s">
        <v>20</v>
      </c>
      <c r="N144" s="5" t="s">
        <v>20</v>
      </c>
      <c r="O144" s="5" t="s">
        <v>20</v>
      </c>
      <c r="P144" s="6">
        <f t="shared" si="0"/>
        <v>0</v>
      </c>
      <c r="Q144" s="7" t="s">
        <v>362</v>
      </c>
      <c r="R144" s="42" t="s">
        <v>153</v>
      </c>
    </row>
    <row r="145" spans="1:18" ht="13.2" x14ac:dyDescent="0.25">
      <c r="A145" s="3" t="s">
        <v>305</v>
      </c>
      <c r="B145" s="3" t="s">
        <v>306</v>
      </c>
      <c r="C145" s="5" t="s">
        <v>23</v>
      </c>
      <c r="D145" s="5" t="s">
        <v>20</v>
      </c>
      <c r="E145" s="5" t="s">
        <v>20</v>
      </c>
      <c r="F145" s="5" t="s">
        <v>20</v>
      </c>
      <c r="G145" s="5" t="s">
        <v>20</v>
      </c>
      <c r="H145" s="5" t="s">
        <v>20</v>
      </c>
      <c r="I145" s="5" t="s">
        <v>20</v>
      </c>
      <c r="J145" s="5" t="s">
        <v>20</v>
      </c>
      <c r="K145" s="5" t="s">
        <v>20</v>
      </c>
      <c r="L145" s="5" t="s">
        <v>20</v>
      </c>
      <c r="M145" s="5" t="s">
        <v>20</v>
      </c>
      <c r="N145" s="5" t="s">
        <v>20</v>
      </c>
      <c r="O145" s="5" t="s">
        <v>20</v>
      </c>
      <c r="P145" s="6">
        <f t="shared" si="0"/>
        <v>0</v>
      </c>
      <c r="Q145" s="7"/>
      <c r="R145" s="42" t="s">
        <v>153</v>
      </c>
    </row>
    <row r="146" spans="1:18" ht="13.2" x14ac:dyDescent="0.25">
      <c r="A146" s="3" t="s">
        <v>307</v>
      </c>
      <c r="B146" s="16" t="s">
        <v>308</v>
      </c>
      <c r="C146" s="5" t="s">
        <v>23</v>
      </c>
      <c r="D146" s="5" t="s">
        <v>20</v>
      </c>
      <c r="E146" s="5" t="s">
        <v>20</v>
      </c>
      <c r="F146" s="5" t="s">
        <v>20</v>
      </c>
      <c r="G146" s="5" t="s">
        <v>20</v>
      </c>
      <c r="H146" s="5" t="s">
        <v>20</v>
      </c>
      <c r="I146" s="5" t="s">
        <v>20</v>
      </c>
      <c r="J146" s="5" t="s">
        <v>20</v>
      </c>
      <c r="K146" s="5" t="s">
        <v>20</v>
      </c>
      <c r="L146" s="5" t="s">
        <v>20</v>
      </c>
      <c r="M146" s="5" t="s">
        <v>20</v>
      </c>
      <c r="N146" s="5" t="s">
        <v>20</v>
      </c>
      <c r="O146" s="5" t="s">
        <v>20</v>
      </c>
      <c r="P146" s="6">
        <f t="shared" si="0"/>
        <v>0</v>
      </c>
      <c r="Q146" s="7"/>
      <c r="R146" s="42" t="s">
        <v>153</v>
      </c>
    </row>
    <row r="147" spans="1:18" ht="13.2" x14ac:dyDescent="0.25">
      <c r="A147" s="3" t="s">
        <v>309</v>
      </c>
      <c r="B147" s="16" t="s">
        <v>310</v>
      </c>
      <c r="C147" s="5" t="s">
        <v>23</v>
      </c>
      <c r="D147" s="5" t="s">
        <v>20</v>
      </c>
      <c r="E147" s="5" t="s">
        <v>20</v>
      </c>
      <c r="F147" s="5" t="s">
        <v>20</v>
      </c>
      <c r="G147" s="5" t="s">
        <v>20</v>
      </c>
      <c r="H147" s="5" t="s">
        <v>20</v>
      </c>
      <c r="I147" s="5" t="s">
        <v>20</v>
      </c>
      <c r="J147" s="5" t="s">
        <v>20</v>
      </c>
      <c r="K147" s="5" t="s">
        <v>20</v>
      </c>
      <c r="L147" s="5" t="s">
        <v>20</v>
      </c>
      <c r="M147" s="5" t="s">
        <v>20</v>
      </c>
      <c r="N147" s="5" t="s">
        <v>20</v>
      </c>
      <c r="O147" s="5" t="s">
        <v>20</v>
      </c>
      <c r="P147" s="6">
        <f t="shared" si="0"/>
        <v>0</v>
      </c>
      <c r="Q147" s="7"/>
      <c r="R147" s="42" t="s">
        <v>153</v>
      </c>
    </row>
    <row r="148" spans="1:18" ht="13.2" x14ac:dyDescent="0.25">
      <c r="A148" s="3" t="s">
        <v>311</v>
      </c>
      <c r="B148" s="16" t="s">
        <v>312</v>
      </c>
      <c r="C148" s="5" t="s">
        <v>23</v>
      </c>
      <c r="D148" s="5" t="s">
        <v>20</v>
      </c>
      <c r="E148" s="5" t="s">
        <v>20</v>
      </c>
      <c r="F148" s="5" t="s">
        <v>20</v>
      </c>
      <c r="G148" s="5" t="s">
        <v>20</v>
      </c>
      <c r="H148" s="5" t="s">
        <v>20</v>
      </c>
      <c r="I148" s="5" t="s">
        <v>20</v>
      </c>
      <c r="J148" s="5" t="s">
        <v>20</v>
      </c>
      <c r="K148" s="5" t="s">
        <v>20</v>
      </c>
      <c r="L148" s="5" t="s">
        <v>20</v>
      </c>
      <c r="M148" s="5" t="s">
        <v>20</v>
      </c>
      <c r="N148" s="5" t="s">
        <v>20</v>
      </c>
      <c r="O148" s="5" t="s">
        <v>20</v>
      </c>
      <c r="P148" s="6">
        <f t="shared" si="0"/>
        <v>0</v>
      </c>
      <c r="Q148" s="7"/>
      <c r="R148" s="42" t="s">
        <v>153</v>
      </c>
    </row>
    <row r="149" spans="1:18" ht="13.2" x14ac:dyDescent="0.25">
      <c r="A149" s="3" t="s">
        <v>313</v>
      </c>
      <c r="B149" s="16" t="s">
        <v>314</v>
      </c>
      <c r="C149" s="5" t="s">
        <v>23</v>
      </c>
      <c r="D149" s="5" t="s">
        <v>20</v>
      </c>
      <c r="E149" s="5" t="s">
        <v>20</v>
      </c>
      <c r="F149" s="5" t="s">
        <v>20</v>
      </c>
      <c r="G149" s="5" t="s">
        <v>20</v>
      </c>
      <c r="H149" s="5" t="s">
        <v>20</v>
      </c>
      <c r="I149" s="5" t="s">
        <v>20</v>
      </c>
      <c r="J149" s="5" t="s">
        <v>20</v>
      </c>
      <c r="K149" s="5" t="s">
        <v>20</v>
      </c>
      <c r="L149" s="5" t="s">
        <v>20</v>
      </c>
      <c r="M149" s="5" t="s">
        <v>20</v>
      </c>
      <c r="N149" s="5" t="s">
        <v>20</v>
      </c>
      <c r="O149" s="5" t="s">
        <v>20</v>
      </c>
      <c r="P149" s="6">
        <f t="shared" si="0"/>
        <v>0</v>
      </c>
      <c r="Q149" s="7"/>
      <c r="R149" s="42" t="s">
        <v>153</v>
      </c>
    </row>
    <row r="150" spans="1:18" ht="13.2" x14ac:dyDescent="0.25">
      <c r="A150" s="3" t="s">
        <v>315</v>
      </c>
      <c r="B150" s="16" t="s">
        <v>316</v>
      </c>
      <c r="C150" s="5" t="s">
        <v>23</v>
      </c>
      <c r="D150" s="5" t="s">
        <v>20</v>
      </c>
      <c r="E150" s="5" t="s">
        <v>20</v>
      </c>
      <c r="F150" s="5" t="s">
        <v>20</v>
      </c>
      <c r="G150" s="5" t="s">
        <v>20</v>
      </c>
      <c r="H150" s="5" t="s">
        <v>20</v>
      </c>
      <c r="I150" s="5" t="s">
        <v>20</v>
      </c>
      <c r="J150" s="5" t="s">
        <v>20</v>
      </c>
      <c r="K150" s="5" t="s">
        <v>20</v>
      </c>
      <c r="L150" s="5" t="s">
        <v>20</v>
      </c>
      <c r="M150" s="5" t="s">
        <v>20</v>
      </c>
      <c r="N150" s="5" t="s">
        <v>20</v>
      </c>
      <c r="O150" s="5" t="s">
        <v>20</v>
      </c>
      <c r="P150" s="6">
        <f t="shared" si="0"/>
        <v>0</v>
      </c>
      <c r="Q150" s="7"/>
      <c r="R150" s="42" t="s">
        <v>153</v>
      </c>
    </row>
    <row r="151" spans="1:18" ht="13.2" x14ac:dyDescent="0.25">
      <c r="A151" s="3" t="s">
        <v>317</v>
      </c>
      <c r="B151" s="3" t="s">
        <v>318</v>
      </c>
      <c r="C151" s="5" t="s">
        <v>20</v>
      </c>
      <c r="D151" s="5" t="s">
        <v>20</v>
      </c>
      <c r="E151" s="5" t="s">
        <v>20</v>
      </c>
      <c r="F151" s="5" t="s">
        <v>20</v>
      </c>
      <c r="G151" s="5" t="s">
        <v>20</v>
      </c>
      <c r="H151" s="5" t="s">
        <v>20</v>
      </c>
      <c r="I151" s="5" t="s">
        <v>20</v>
      </c>
      <c r="J151" s="5" t="s">
        <v>20</v>
      </c>
      <c r="K151" s="5" t="s">
        <v>20</v>
      </c>
      <c r="L151" s="5" t="s">
        <v>20</v>
      </c>
      <c r="M151" s="5" t="s">
        <v>20</v>
      </c>
      <c r="N151" s="5" t="s">
        <v>20</v>
      </c>
      <c r="O151" s="5" t="s">
        <v>20</v>
      </c>
      <c r="P151" s="6">
        <f t="shared" si="0"/>
        <v>0</v>
      </c>
      <c r="Q151" s="7"/>
    </row>
    <row r="152" spans="1:18" ht="15" customHeight="1" x14ac:dyDescent="0.25">
      <c r="A152" s="43" t="s">
        <v>319</v>
      </c>
      <c r="B152" s="44"/>
      <c r="C152" s="17"/>
      <c r="D152" s="17">
        <f t="shared" ref="D152:O152" si="1">COUNTIF(D3:D151,"Y")</f>
        <v>6</v>
      </c>
      <c r="E152" s="17">
        <f t="shared" si="1"/>
        <v>3</v>
      </c>
      <c r="F152" s="17">
        <f t="shared" si="1"/>
        <v>1</v>
      </c>
      <c r="G152" s="17">
        <f t="shared" si="1"/>
        <v>1</v>
      </c>
      <c r="H152" s="17">
        <f t="shared" si="1"/>
        <v>0</v>
      </c>
      <c r="I152" s="17">
        <f t="shared" si="1"/>
        <v>0</v>
      </c>
      <c r="J152" s="17">
        <f t="shared" si="1"/>
        <v>0</v>
      </c>
      <c r="K152" s="17">
        <f t="shared" si="1"/>
        <v>0</v>
      </c>
      <c r="L152" s="17">
        <f t="shared" si="1"/>
        <v>0</v>
      </c>
      <c r="M152" s="17">
        <f t="shared" si="1"/>
        <v>0</v>
      </c>
      <c r="N152" s="17">
        <f t="shared" si="1"/>
        <v>0</v>
      </c>
      <c r="O152" s="17">
        <f t="shared" si="1"/>
        <v>0</v>
      </c>
      <c r="P152" s="18"/>
      <c r="Q152" s="20"/>
    </row>
    <row r="153" spans="1:18" ht="15" customHeight="1" x14ac:dyDescent="0.25">
      <c r="A153" s="43" t="s">
        <v>320</v>
      </c>
      <c r="B153" s="44"/>
      <c r="C153" s="17"/>
      <c r="D153" s="17">
        <f t="shared" ref="D153:O153" si="2">COUNTIF(D3:D151,"N")</f>
        <v>143</v>
      </c>
      <c r="E153" s="17">
        <f t="shared" si="2"/>
        <v>146</v>
      </c>
      <c r="F153" s="17">
        <f t="shared" si="2"/>
        <v>148</v>
      </c>
      <c r="G153" s="17">
        <f t="shared" si="2"/>
        <v>148</v>
      </c>
      <c r="H153" s="17">
        <f t="shared" si="2"/>
        <v>149</v>
      </c>
      <c r="I153" s="17">
        <f t="shared" si="2"/>
        <v>149</v>
      </c>
      <c r="J153" s="17">
        <f t="shared" si="2"/>
        <v>149</v>
      </c>
      <c r="K153" s="17">
        <f t="shared" si="2"/>
        <v>149</v>
      </c>
      <c r="L153" s="17">
        <f t="shared" si="2"/>
        <v>149</v>
      </c>
      <c r="M153" s="17">
        <f t="shared" si="2"/>
        <v>149</v>
      </c>
      <c r="N153" s="17">
        <f t="shared" si="2"/>
        <v>149</v>
      </c>
      <c r="O153" s="17">
        <f t="shared" si="2"/>
        <v>149</v>
      </c>
      <c r="P153" s="18"/>
      <c r="Q153" s="20"/>
    </row>
    <row r="154" spans="1:18" ht="15" customHeight="1" x14ac:dyDescent="0.25">
      <c r="A154" s="43" t="s">
        <v>321</v>
      </c>
      <c r="B154" s="44"/>
      <c r="C154" s="17"/>
      <c r="D154" s="17">
        <f t="shared" ref="D154:O154" si="3">ROUND(100*(COUNTIF(D3:D151,"Y")/149),1)</f>
        <v>4</v>
      </c>
      <c r="E154" s="17">
        <f t="shared" si="3"/>
        <v>2</v>
      </c>
      <c r="F154" s="17">
        <f t="shared" si="3"/>
        <v>0.7</v>
      </c>
      <c r="G154" s="17">
        <f t="shared" si="3"/>
        <v>0.7</v>
      </c>
      <c r="H154" s="17">
        <f t="shared" si="3"/>
        <v>0</v>
      </c>
      <c r="I154" s="17">
        <f t="shared" si="3"/>
        <v>0</v>
      </c>
      <c r="J154" s="17">
        <f t="shared" si="3"/>
        <v>0</v>
      </c>
      <c r="K154" s="17">
        <f t="shared" si="3"/>
        <v>0</v>
      </c>
      <c r="L154" s="17">
        <f t="shared" si="3"/>
        <v>0</v>
      </c>
      <c r="M154" s="17">
        <f t="shared" si="3"/>
        <v>0</v>
      </c>
      <c r="N154" s="17">
        <f t="shared" si="3"/>
        <v>0</v>
      </c>
      <c r="O154" s="17">
        <f t="shared" si="3"/>
        <v>0</v>
      </c>
      <c r="P154" s="18"/>
      <c r="Q154" s="20"/>
    </row>
  </sheetData>
  <mergeCells count="8">
    <mergeCell ref="A153:B153"/>
    <mergeCell ref="A154:B154"/>
    <mergeCell ref="R1:R2"/>
    <mergeCell ref="A1:A2"/>
    <mergeCell ref="B1:B2"/>
    <mergeCell ref="P1:P2"/>
    <mergeCell ref="Q1:Q2"/>
    <mergeCell ref="A152:B152"/>
  </mergeCells>
  <conditionalFormatting sqref="C3:O151">
    <cfRule type="cellIs" dxfId="0" priority="1" operator="equal">
      <formula>"N"</formula>
    </cfRule>
  </conditionalFormatting>
  <hyperlinks>
    <hyperlink ref="D1" r:id="rId1" xr:uid="{00000000-0004-0000-0200-000000000000}"/>
    <hyperlink ref="E1" r:id="rId2" display="https://www.youtube.com/watch?v=-XmpLT30Xl0&amp;list=PLz54t3sQPBdQo_N9ISKMfccKXA4x82XG6&amp;index=2" xr:uid="{00000000-0004-0000-0200-000001000000}"/>
    <hyperlink ref="F1" r:id="rId3" display="https://www.youtube.com/watch?v=pYwoIy97VBY&amp;list=PLz54t3sQPBdQo_N9ISKMfccKXA4x82XG6&amp;index=3" xr:uid="{00000000-0004-0000-0200-000002000000}"/>
    <hyperlink ref="G1" r:id="rId4" display="https://www.youtube.com/watch?v=onaXtpgS0R0&amp;list=PLz54t3sQPBdQo_N9ISKMfccKXA4x82XG6&amp;index=4" xr:uid="{00000000-0004-0000-0200-000003000000}"/>
    <hyperlink ref="H1" r:id="rId5" display="https://www.youtube.com/watch?v=G7lrRGRS5o8&amp;list=PLz54t3sQPBdQo_N9ISKMfccKXA4x82XG6&amp;index=5" xr:uid="{00000000-0004-0000-0200-000004000000}"/>
    <hyperlink ref="I1" r:id="rId6" display="https://www.youtube.com/watch?v=jCxKg2J4pnM&amp;list=PLz54t3sQPBdQo_N9ISKMfccKXA4x82XG6&amp;index=6" xr:uid="{00000000-0004-0000-0200-000005000000}"/>
    <hyperlink ref="J1" r:id="rId7" display="https://www.youtube.com/watch?v=kQMhvjLFS28&amp;list=PLz54t3sQPBdQo_N9ISKMfccKXA4x82XG6&amp;index=7" xr:uid="{00000000-0004-0000-0200-000006000000}"/>
    <hyperlink ref="K1" r:id="rId8" display="https://www.youtube.com/watch?v=eS9fwKJffCY&amp;list=PLz54t3sQPBdQo_N9ISKMfccKXA4x82XG6&amp;index=8" xr:uid="{00000000-0004-0000-0200-000007000000}"/>
    <hyperlink ref="L1" r:id="rId9" display="https://www.youtube.com/watch?v=QxOOna9g3IY&amp;list=PLz54t3sQPBdQo_N9ISKMfccKXA4x82XG6&amp;index=10" xr:uid="{00000000-0004-0000-0200-000008000000}"/>
    <hyperlink ref="M1" r:id="rId10" display="https://www.youtube.com/watch?v=KutRjlqoBLQ&amp;list=PLz54t3sQPBdQo_N9ISKMfccKXA4x82XG6&amp;index=11" xr:uid="{00000000-0004-0000-0200-000009000000}"/>
    <hyperlink ref="N1" r:id="rId11" xr:uid="{00000000-0004-0000-0200-00000A000000}"/>
    <hyperlink ref="B116" r:id="rId12" xr:uid="{00000000-0004-0000-0200-00000B000000}"/>
    <hyperlink ref="B117" r:id="rId13" xr:uid="{00000000-0004-0000-0200-00000C000000}"/>
    <hyperlink ref="B118" r:id="rId14" xr:uid="{00000000-0004-0000-0200-00000D000000}"/>
    <hyperlink ref="B119" r:id="rId15" xr:uid="{00000000-0004-0000-0200-00000E000000}"/>
    <hyperlink ref="B120" r:id="rId16" xr:uid="{00000000-0004-0000-0200-00000F000000}"/>
    <hyperlink ref="B121" r:id="rId17" xr:uid="{00000000-0004-0000-0200-000010000000}"/>
    <hyperlink ref="B122" r:id="rId18" xr:uid="{00000000-0004-0000-0200-000011000000}"/>
    <hyperlink ref="B123" r:id="rId19" xr:uid="{00000000-0004-0000-0200-000012000000}"/>
    <hyperlink ref="B124" r:id="rId20" xr:uid="{00000000-0004-0000-0200-000013000000}"/>
    <hyperlink ref="B125" r:id="rId21" xr:uid="{00000000-0004-0000-0200-000014000000}"/>
    <hyperlink ref="B126" r:id="rId22" xr:uid="{00000000-0004-0000-0200-000015000000}"/>
    <hyperlink ref="B127" r:id="rId23" xr:uid="{00000000-0004-0000-0200-000016000000}"/>
    <hyperlink ref="B128" r:id="rId24" xr:uid="{00000000-0004-0000-0200-000017000000}"/>
    <hyperlink ref="B129" r:id="rId25" xr:uid="{00000000-0004-0000-0200-000018000000}"/>
    <hyperlink ref="B130" r:id="rId26" xr:uid="{00000000-0004-0000-0200-000019000000}"/>
    <hyperlink ref="B131" r:id="rId27" xr:uid="{00000000-0004-0000-0200-00001A000000}"/>
    <hyperlink ref="B132" r:id="rId28" xr:uid="{00000000-0004-0000-0200-00001B000000}"/>
    <hyperlink ref="B133" r:id="rId29" xr:uid="{00000000-0004-0000-0200-00001C000000}"/>
    <hyperlink ref="B134" r:id="rId30" xr:uid="{00000000-0004-0000-0200-00001D000000}"/>
    <hyperlink ref="B135" r:id="rId31" xr:uid="{00000000-0004-0000-0200-00001E000000}"/>
    <hyperlink ref="B136" r:id="rId32" xr:uid="{00000000-0004-0000-0200-00001F000000}"/>
    <hyperlink ref="B137" r:id="rId33" xr:uid="{00000000-0004-0000-0200-000020000000}"/>
    <hyperlink ref="B138" r:id="rId34" xr:uid="{00000000-0004-0000-0200-000021000000}"/>
    <hyperlink ref="B139" r:id="rId35" xr:uid="{00000000-0004-0000-0200-000022000000}"/>
    <hyperlink ref="B141" r:id="rId36" xr:uid="{00000000-0004-0000-0200-000023000000}"/>
    <hyperlink ref="B142" r:id="rId37" xr:uid="{00000000-0004-0000-0200-000024000000}"/>
    <hyperlink ref="B143" r:id="rId38" xr:uid="{00000000-0004-0000-0200-000025000000}"/>
    <hyperlink ref="B144" r:id="rId39" xr:uid="{00000000-0004-0000-0200-000026000000}"/>
    <hyperlink ref="B146" r:id="rId40" xr:uid="{00000000-0004-0000-0200-000027000000}"/>
    <hyperlink ref="B147" r:id="rId41" xr:uid="{00000000-0004-0000-0200-000028000000}"/>
    <hyperlink ref="B148" r:id="rId42" xr:uid="{00000000-0004-0000-0200-000029000000}"/>
    <hyperlink ref="B149" r:id="rId43" xr:uid="{00000000-0004-0000-0200-00002A000000}"/>
    <hyperlink ref="B150" r:id="rId44" xr:uid="{00000000-0004-0000-0200-00002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ACF</vt:lpstr>
      <vt:lpstr>RPA</vt:lpstr>
      <vt:lpstr>GitHub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umang</cp:lastModifiedBy>
  <dcterms:modified xsi:type="dcterms:W3CDTF">2020-11-11T11:31:37Z</dcterms:modified>
</cp:coreProperties>
</file>