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nithi\OneDrive\Desktop\"/>
    </mc:Choice>
  </mc:AlternateContent>
  <xr:revisionPtr revIDLastSave="0" documentId="13_ncr:1_{9743FD3A-C6FE-4643-81FB-084A1BC03C1C}" xr6:coauthVersionLast="47" xr6:coauthVersionMax="47" xr10:uidLastSave="{00000000-0000-0000-0000-000000000000}"/>
  <bookViews>
    <workbookView xWindow="-108" yWindow="-108" windowWidth="23256" windowHeight="12456" firstSheet="1" activeTab="1" xr2:uid="{00000000-000D-0000-FFFF-FFFF00000000}"/>
  </bookViews>
  <sheets>
    <sheet name="Sheet1" sheetId="1" state="hidden" r:id="rId1"/>
    <sheet name="Dashboard" sheetId="7" r:id="rId2"/>
    <sheet name="Employee Records" sheetId="8" r:id="rId3"/>
    <sheet name="Performance Reviews" sheetId="3" r:id="rId4"/>
    <sheet name="Training Records" sheetId="4" r:id="rId5"/>
    <sheet name="Project Assignments" sheetId="5" r:id="rId6"/>
  </sheets>
  <definedNames>
    <definedName name="_xlcn.WorksheetConnection_project2employeeperformancesecondtry.xlsxTable21" hidden="1">Table2[]</definedName>
    <definedName name="Slicer_Department">#N/A</definedName>
    <definedName name="Slicer_Name">#N/A</definedName>
    <definedName name="Slicer_Performance_Score">#N/A</definedName>
  </definedNames>
  <calcPr calcId="191029"/>
  <pivotCaches>
    <pivotCache cacheId="0" r:id="rId7"/>
  </pivotCaches>
  <extLst>
    <ext xmlns:x14="http://schemas.microsoft.com/office/spreadsheetml/2009/9/main" uri="{876F7934-8845-4945-9796-88D515C7AA90}">
      <x14:pivotCaches>
        <pivotCache cacheId="1"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project 2 - employee performance - second try.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8" l="1"/>
  <c r="G3" i="8"/>
  <c r="G4" i="8"/>
  <c r="G5" i="8"/>
  <c r="G6" i="8"/>
  <c r="G7" i="8"/>
  <c r="G8" i="8"/>
  <c r="E5"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project 2 - employee performance - second try.xlsx!Table2" type="102" refreshedVersion="8" minRefreshableVersion="5">
    <extLst>
      <ext xmlns:x15="http://schemas.microsoft.com/office/spreadsheetml/2010/11/main" uri="{DE250136-89BD-433C-8126-D09CA5730AF9}">
        <x15:connection id="Table2" autoDelete="1">
          <x15:rangePr sourceName="_xlcn.WorksheetConnection_project2employeeperformancesecondtry.xlsxTable21"/>
        </x15:connection>
      </ext>
    </extLst>
  </connection>
</connections>
</file>

<file path=xl/sharedStrings.xml><?xml version="1.0" encoding="utf-8"?>
<sst xmlns="http://schemas.openxmlformats.org/spreadsheetml/2006/main" count="217" uniqueCount="138">
  <si>
    <t>Employee ID</t>
  </si>
  <si>
    <t>Name</t>
  </si>
  <si>
    <t>Department</t>
  </si>
  <si>
    <t>Sales ($)</t>
  </si>
  <si>
    <t>Performance Rating</t>
  </si>
  <si>
    <t>Attendance (%)</t>
  </si>
  <si>
    <t>Customer Satisfaction (1-5)</t>
  </si>
  <si>
    <t>Tasks Completed</t>
  </si>
  <si>
    <t>Overtime Hours</t>
  </si>
  <si>
    <t>E001</t>
  </si>
  <si>
    <t>John Smith</t>
  </si>
  <si>
    <t>Sales</t>
  </si>
  <si>
    <t>E002</t>
  </si>
  <si>
    <t>Jane Doe</t>
  </si>
  <si>
    <t>E003</t>
  </si>
  <si>
    <t>Emily Chen</t>
  </si>
  <si>
    <t>Marketing</t>
  </si>
  <si>
    <t>E004</t>
  </si>
  <si>
    <t>Mike Brown</t>
  </si>
  <si>
    <t>E005</t>
  </si>
  <si>
    <t>Sarah Lee</t>
  </si>
  <si>
    <t>E006</t>
  </si>
  <si>
    <t>David Wilson</t>
  </si>
  <si>
    <t>E007</t>
  </si>
  <si>
    <t>Linda Taylor</t>
  </si>
  <si>
    <t>Customer Service</t>
  </si>
  <si>
    <t>E008</t>
  </si>
  <si>
    <t>Karen Lopez</t>
  </si>
  <si>
    <t>E009</t>
  </si>
  <si>
    <t>Mark Johnson</t>
  </si>
  <si>
    <t>E010</t>
  </si>
  <si>
    <t>Nancy Garcia</t>
  </si>
  <si>
    <t>E011</t>
  </si>
  <si>
    <t>Jason Miller</t>
  </si>
  <si>
    <t>E012</t>
  </si>
  <si>
    <t>Susan Martinez</t>
  </si>
  <si>
    <t>E013</t>
  </si>
  <si>
    <t>Robert Davis</t>
  </si>
  <si>
    <t>E014</t>
  </si>
  <si>
    <t>Betty Thomas</t>
  </si>
  <si>
    <t>E015</t>
  </si>
  <si>
    <t>Michael White</t>
  </si>
  <si>
    <t>E016</t>
  </si>
  <si>
    <t>E017</t>
  </si>
  <si>
    <t>Alex Johnson</t>
  </si>
  <si>
    <t>E018</t>
  </si>
  <si>
    <t>Mia Williams</t>
  </si>
  <si>
    <t>E019</t>
  </si>
  <si>
    <t>Chris Brown</t>
  </si>
  <si>
    <t>E020</t>
  </si>
  <si>
    <t>Employee_ID</t>
  </si>
  <si>
    <t>Position</t>
  </si>
  <si>
    <t>Hire_Date</t>
  </si>
  <si>
    <t>Base_Salary</t>
  </si>
  <si>
    <t>E0001</t>
  </si>
  <si>
    <t>Alice Johnson</t>
  </si>
  <si>
    <t>Sales Manager</t>
  </si>
  <si>
    <t>E0002</t>
  </si>
  <si>
    <t>Bob Smith</t>
  </si>
  <si>
    <t>Marketing Specialist</t>
  </si>
  <si>
    <t>E0003</t>
  </si>
  <si>
    <t>Carol Davis</t>
  </si>
  <si>
    <t>HR</t>
  </si>
  <si>
    <t>HR Specialist</t>
  </si>
  <si>
    <t>E0004</t>
  </si>
  <si>
    <t>David Brown</t>
  </si>
  <si>
    <t>IT</t>
  </si>
  <si>
    <t>Software Engineer</t>
  </si>
  <si>
    <t>E0005</t>
  </si>
  <si>
    <t>Emma Wilson</t>
  </si>
  <si>
    <t>Sales Associate</t>
  </si>
  <si>
    <t>E0006</t>
  </si>
  <si>
    <t>Frank Harris</t>
  </si>
  <si>
    <t>E0007</t>
  </si>
  <si>
    <t>Grace Lee</t>
  </si>
  <si>
    <t>Review_ID</t>
  </si>
  <si>
    <t>Review_Date</t>
  </si>
  <si>
    <t>Performance_Score</t>
  </si>
  <si>
    <t>Comments</t>
  </si>
  <si>
    <t>R0001</t>
  </si>
  <si>
    <t>Excellent leadership and results.</t>
  </si>
  <si>
    <t>R0002</t>
  </si>
  <si>
    <t>Good performance but needs improvement in teamwork.</t>
  </si>
  <si>
    <t>R0003</t>
  </si>
  <si>
    <t>Strong HR skills and problem-solving.</t>
  </si>
  <si>
    <t>R0004</t>
  </si>
  <si>
    <t>Exceptional technical skills.</t>
  </si>
  <si>
    <t>R0005</t>
  </si>
  <si>
    <t>Solid performance, needs to improve communication skills.</t>
  </si>
  <si>
    <t>R0006</t>
  </si>
  <si>
    <t>New employee, need more data.</t>
  </si>
  <si>
    <t>R0007</t>
  </si>
  <si>
    <t>Good work in recent projects.</t>
  </si>
  <si>
    <t>Training_ID</t>
  </si>
  <si>
    <t>Training_Date</t>
  </si>
  <si>
    <t>Training_Type</t>
  </si>
  <si>
    <t>Duration (Hours)</t>
  </si>
  <si>
    <t>Certification</t>
  </si>
  <si>
    <t>T0001</t>
  </si>
  <si>
    <t>Leadership</t>
  </si>
  <si>
    <t>Yes</t>
  </si>
  <si>
    <t>T0002</t>
  </si>
  <si>
    <t>No</t>
  </si>
  <si>
    <t>T0003</t>
  </si>
  <si>
    <t>HR Skills</t>
  </si>
  <si>
    <t>T0004</t>
  </si>
  <si>
    <t>Technical Skills</t>
  </si>
  <si>
    <t>T0005</t>
  </si>
  <si>
    <t>Communication</t>
  </si>
  <si>
    <t>T0006</t>
  </si>
  <si>
    <t>T0007</t>
  </si>
  <si>
    <t>Assignment_ID</t>
  </si>
  <si>
    <t>Project_Name</t>
  </si>
  <si>
    <t>Start_Date</t>
  </si>
  <si>
    <t>End_Date</t>
  </si>
  <si>
    <t>Project_Status</t>
  </si>
  <si>
    <t>Hours_Worked</t>
  </si>
  <si>
    <t>A0001</t>
  </si>
  <si>
    <t>Project Alpha</t>
  </si>
  <si>
    <t>Completed</t>
  </si>
  <si>
    <t>A0002</t>
  </si>
  <si>
    <t>Project Beta</t>
  </si>
  <si>
    <t>Ongoing</t>
  </si>
  <si>
    <t>A0003</t>
  </si>
  <si>
    <t>Project Gamma</t>
  </si>
  <si>
    <t>A0004</t>
  </si>
  <si>
    <t>Project Delta</t>
  </si>
  <si>
    <t>A0005</t>
  </si>
  <si>
    <t>Project Epsilon</t>
  </si>
  <si>
    <t>A0006</t>
  </si>
  <si>
    <t>Project Zeta</t>
  </si>
  <si>
    <t>A0007</t>
  </si>
  <si>
    <t>Project Eta</t>
  </si>
  <si>
    <t>Performance Score</t>
  </si>
  <si>
    <t>Row Labels</t>
  </si>
  <si>
    <t>Grand Total</t>
  </si>
  <si>
    <t>Sum of Performance Score</t>
  </si>
  <si>
    <t>Company X Performance Evlauation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</si>
</sst>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9">
    <font>
      <sz val="11"/>
      <color theme="1"/>
      <name val="Aptos Narrow"/>
      <family val="2"/>
      <scheme val="minor"/>
    </font>
    <font>
      <b/>
      <sz val="11"/>
      <color theme="1"/>
      <name val="Aptos Narrow"/>
      <family val="2"/>
      <scheme val="minor"/>
    </font>
    <font>
      <sz val="11"/>
      <color theme="1"/>
      <name val="Aptos Display"/>
      <family val="2"/>
      <scheme val="major"/>
    </font>
    <font>
      <b/>
      <sz val="20"/>
      <color theme="1"/>
      <name val="Aptos Display"/>
      <family val="2"/>
      <scheme val="major"/>
    </font>
    <font>
      <b/>
      <sz val="14"/>
      <color theme="1"/>
      <name val="Aptos Display"/>
      <family val="2"/>
      <scheme val="major"/>
    </font>
    <font>
      <b/>
      <sz val="11"/>
      <color theme="1"/>
      <name val="Aptos Display"/>
      <family val="2"/>
      <scheme val="major"/>
    </font>
    <font>
      <b/>
      <sz val="20"/>
      <color theme="1"/>
      <name val="Times New Roman"/>
      <family val="1"/>
    </font>
    <font>
      <sz val="11"/>
      <color theme="1"/>
      <name val="Times New Roman"/>
      <family val="1"/>
    </font>
    <font>
      <b/>
      <sz val="11"/>
      <color theme="0"/>
      <name val="Aptos Narrow"/>
      <family val="2"/>
      <scheme val="minor"/>
    </font>
  </fonts>
  <fills count="4">
    <fill>
      <patternFill patternType="none"/>
    </fill>
    <fill>
      <patternFill patternType="gray125"/>
    </fill>
    <fill>
      <patternFill patternType="solid">
        <fgColor theme="6"/>
        <bgColor theme="6"/>
      </patternFill>
    </fill>
    <fill>
      <patternFill patternType="solid">
        <fgColor theme="6" tint="0.79998168889431442"/>
        <bgColor theme="6" tint="0.79998168889431442"/>
      </patternFill>
    </fill>
  </fills>
  <borders count="4">
    <border>
      <left/>
      <right/>
      <top/>
      <bottom/>
      <diagonal/>
    </border>
    <border>
      <left/>
      <right/>
      <top style="thin">
        <color theme="6" tint="0.39997558519241921"/>
      </top>
      <bottom style="thin">
        <color theme="6" tint="0.39997558519241921"/>
      </bottom>
      <diagonal/>
    </border>
    <border>
      <left/>
      <right/>
      <top/>
      <bottom style="thin">
        <color theme="6" tint="0.39997558519241921"/>
      </bottom>
      <diagonal/>
    </border>
    <border>
      <left/>
      <right/>
      <top style="thin">
        <color theme="6" tint="0.39997558519241921"/>
      </top>
      <bottom/>
      <diagonal/>
    </border>
  </borders>
  <cellStyleXfs count="1">
    <xf numFmtId="0" fontId="0" fillId="0" borderId="0"/>
  </cellStyleXfs>
  <cellXfs count="45">
    <xf numFmtId="0" fontId="0" fillId="0" borderId="0" xfId="0"/>
    <xf numFmtId="0" fontId="1" fillId="0" borderId="0" xfId="0" applyFont="1" applyAlignment="1">
      <alignment horizontal="center" vertical="center"/>
    </xf>
    <xf numFmtId="0" fontId="0" fillId="0" borderId="0" xfId="0" applyAlignment="1">
      <alignment vertical="center"/>
    </xf>
    <xf numFmtId="2" fontId="0" fillId="0" borderId="0" xfId="0" applyNumberFormat="1"/>
    <xf numFmtId="14" fontId="1" fillId="0" borderId="0" xfId="0" applyNumberFormat="1" applyFont="1" applyAlignment="1">
      <alignment horizontal="center" vertical="center"/>
    </xf>
    <xf numFmtId="14" fontId="0" fillId="0" borderId="0" xfId="0" applyNumberFormat="1"/>
    <xf numFmtId="2" fontId="1" fillId="0" borderId="0" xfId="0" applyNumberFormat="1" applyFont="1" applyAlignment="1">
      <alignment horizontal="center" vertical="center"/>
    </xf>
    <xf numFmtId="1" fontId="1" fillId="0" borderId="0" xfId="0" applyNumberFormat="1" applyFont="1" applyAlignment="1">
      <alignment horizontal="center" vertical="center"/>
    </xf>
    <xf numFmtId="1" fontId="0" fillId="0" borderId="0" xfId="0" applyNumberFormat="1"/>
    <xf numFmtId="0" fontId="2" fillId="0" borderId="0" xfId="0" applyFont="1"/>
    <xf numFmtId="0" fontId="2" fillId="0" borderId="0" xfId="0" applyFont="1" applyAlignment="1">
      <alignment horizontal="left" vertical="center" wrapText="1"/>
    </xf>
    <xf numFmtId="0" fontId="2" fillId="0" borderId="0" xfId="0" applyFont="1" applyAlignment="1">
      <alignment horizontal="left" vertical="center"/>
    </xf>
    <xf numFmtId="0" fontId="0" fillId="0" borderId="0" xfId="0" applyAlignment="1">
      <alignment horizontal="center" vertical="center"/>
    </xf>
    <xf numFmtId="14" fontId="0" fillId="0" borderId="0" xfId="0" applyNumberFormat="1" applyAlignment="1">
      <alignment horizontal="center" vertical="center"/>
    </xf>
    <xf numFmtId="2" fontId="0" fillId="0" borderId="0" xfId="0" applyNumberFormat="1" applyAlignment="1">
      <alignment horizontal="center" vertical="center"/>
    </xf>
    <xf numFmtId="0" fontId="7" fillId="0" borderId="0" xfId="0" pivotButton="1" applyFont="1"/>
    <xf numFmtId="0" fontId="7" fillId="0" borderId="0" xfId="0" applyFont="1"/>
    <xf numFmtId="0" fontId="7" fillId="0" borderId="0" xfId="0" applyFont="1" applyAlignment="1">
      <alignment horizontal="left"/>
    </xf>
    <xf numFmtId="0" fontId="7" fillId="0" borderId="0" xfId="0" applyNumberFormat="1" applyFont="1"/>
    <xf numFmtId="0" fontId="7" fillId="0" borderId="0" xfId="0" applyFont="1" applyAlignment="1">
      <alignment horizontal="left" indent="1"/>
    </xf>
    <xf numFmtId="0" fontId="0" fillId="0" borderId="0" xfId="0" applyAlignment="1">
      <alignment horizontal="center"/>
    </xf>
    <xf numFmtId="14" fontId="0" fillId="0" borderId="0" xfId="0" applyNumberFormat="1" applyAlignment="1">
      <alignment horizontal="center"/>
    </xf>
    <xf numFmtId="2" fontId="0" fillId="0" borderId="0" xfId="0" applyNumberFormat="1" applyAlignment="1">
      <alignment horizontal="center"/>
    </xf>
    <xf numFmtId="1" fontId="0" fillId="0" borderId="0" xfId="0" applyNumberFormat="1" applyAlignment="1">
      <alignment horizontal="center" vertical="center"/>
    </xf>
    <xf numFmtId="0" fontId="5" fillId="0" borderId="0" xfId="0" applyFont="1" applyAlignment="1">
      <alignment horizontal="left" vertical="center"/>
    </xf>
    <xf numFmtId="0" fontId="5" fillId="0" borderId="0" xfId="0" applyFont="1" applyAlignment="1">
      <alignment horizontal="left" vertical="center" wrapText="1"/>
    </xf>
    <xf numFmtId="0" fontId="4" fillId="0" borderId="0" xfId="0" applyFont="1" applyAlignment="1">
      <alignment horizontal="left" vertical="top" wrapText="1"/>
    </xf>
    <xf numFmtId="0" fontId="6" fillId="0" borderId="0" xfId="0" applyFont="1" applyAlignment="1">
      <alignment horizontal="center" vertical="center" wrapText="1"/>
    </xf>
    <xf numFmtId="0" fontId="3" fillId="0" borderId="0" xfId="0" applyFont="1" applyAlignment="1">
      <alignment horizontal="center" vertical="center" wrapText="1"/>
    </xf>
    <xf numFmtId="0" fontId="0" fillId="3" borderId="1" xfId="0" applyFont="1" applyFill="1" applyBorder="1" applyAlignment="1">
      <alignment horizontal="center" vertical="center"/>
    </xf>
    <xf numFmtId="14" fontId="0" fillId="3" borderId="1" xfId="0" applyNumberFormat="1" applyFont="1" applyFill="1" applyBorder="1" applyAlignment="1">
      <alignment horizontal="center" vertical="center"/>
    </xf>
    <xf numFmtId="164" fontId="0" fillId="3" borderId="1" xfId="0" applyNumberFormat="1" applyFont="1" applyFill="1" applyBorder="1" applyAlignment="1">
      <alignment horizontal="center" vertical="center"/>
    </xf>
    <xf numFmtId="0" fontId="0" fillId="0" borderId="1" xfId="0" applyFont="1" applyBorder="1" applyAlignment="1">
      <alignment horizontal="center" vertical="center"/>
    </xf>
    <xf numFmtId="14" fontId="0" fillId="0" borderId="1" xfId="0" applyNumberFormat="1" applyFont="1" applyBorder="1" applyAlignment="1">
      <alignment horizontal="center" vertical="center"/>
    </xf>
    <xf numFmtId="164" fontId="0" fillId="0" borderId="1" xfId="0" applyNumberFormat="1" applyFont="1" applyBorder="1" applyAlignment="1">
      <alignment horizontal="center" vertical="center"/>
    </xf>
    <xf numFmtId="0" fontId="0" fillId="3" borderId="1" xfId="0" applyFont="1" applyFill="1" applyBorder="1" applyAlignment="1">
      <alignment horizontal="center"/>
    </xf>
    <xf numFmtId="0" fontId="0" fillId="0" borderId="1" xfId="0" applyFont="1" applyBorder="1" applyAlignment="1">
      <alignment horizontal="center"/>
    </xf>
    <xf numFmtId="0" fontId="8" fillId="2" borderId="2" xfId="0" applyFont="1" applyFill="1" applyBorder="1" applyAlignment="1">
      <alignment horizontal="center" vertical="center"/>
    </xf>
    <xf numFmtId="14" fontId="8" fillId="2" borderId="2" xfId="0" applyNumberFormat="1" applyFont="1" applyFill="1" applyBorder="1" applyAlignment="1">
      <alignment horizontal="center" vertical="center"/>
    </xf>
    <xf numFmtId="164" fontId="8" fillId="2" borderId="2" xfId="0" applyNumberFormat="1" applyFont="1" applyFill="1" applyBorder="1" applyAlignment="1">
      <alignment horizontal="center" vertical="center"/>
    </xf>
    <xf numFmtId="0" fontId="8" fillId="2" borderId="2" xfId="0" applyFont="1" applyFill="1" applyBorder="1" applyAlignment="1">
      <alignment horizontal="center"/>
    </xf>
    <xf numFmtId="0" fontId="0" fillId="3" borderId="3" xfId="0" applyFont="1" applyFill="1" applyBorder="1" applyAlignment="1">
      <alignment horizontal="center" vertical="center"/>
    </xf>
    <xf numFmtId="14" fontId="0" fillId="3" borderId="3" xfId="0" applyNumberFormat="1" applyFont="1" applyFill="1" applyBorder="1" applyAlignment="1">
      <alignment horizontal="center" vertical="center"/>
    </xf>
    <xf numFmtId="164" fontId="0" fillId="3" borderId="3" xfId="0" applyNumberFormat="1" applyFont="1" applyFill="1" applyBorder="1" applyAlignment="1">
      <alignment horizontal="center" vertical="center"/>
    </xf>
    <xf numFmtId="0" fontId="0" fillId="3" borderId="3" xfId="0" applyFont="1" applyFill="1" applyBorder="1" applyAlignment="1">
      <alignment horizontal="center"/>
    </xf>
  </cellXfs>
  <cellStyles count="1">
    <cellStyle name="Normal" xfId="0" builtinId="0"/>
  </cellStyles>
  <dxfs count="35">
    <dxf>
      <font>
        <b val="0"/>
        <i val="0"/>
        <strike val="0"/>
        <condense val="0"/>
        <extend val="0"/>
        <outline val="0"/>
        <shadow val="0"/>
        <u val="none"/>
        <vertAlign val="baseline"/>
        <sz val="11"/>
        <color theme="1"/>
        <name val="Aptos Narrow"/>
        <family val="2"/>
        <scheme val="minor"/>
      </font>
      <fill>
        <patternFill patternType="solid">
          <fgColor theme="6" tint="0.79998168889431442"/>
          <bgColor theme="6" tint="0.79998168889431442"/>
        </patternFill>
      </fill>
      <alignment horizontal="center" vertical="bottom" textRotation="0" wrapText="0" indent="0" justifyLastLine="0" shrinkToFit="0" readingOrder="0"/>
      <border diagonalUp="0" diagonalDown="0">
        <left/>
        <right/>
        <top style="thin">
          <color theme="6" tint="0.39997558519241921"/>
        </top>
        <bottom style="thin">
          <color theme="6" tint="0.39997558519241921"/>
        </bottom>
        <vertical/>
        <horizontal/>
      </border>
    </dxf>
    <dxf>
      <font>
        <b val="0"/>
        <i val="0"/>
        <strike val="0"/>
        <condense val="0"/>
        <extend val="0"/>
        <outline val="0"/>
        <shadow val="0"/>
        <u val="none"/>
        <vertAlign val="baseline"/>
        <sz val="11"/>
        <color theme="1"/>
        <name val="Aptos Narrow"/>
        <family val="2"/>
        <scheme val="minor"/>
      </font>
      <numFmt numFmtId="164" formatCode="&quot;$&quot;#,##0"/>
      <fill>
        <patternFill patternType="solid">
          <fgColor theme="6" tint="0.79998168889431442"/>
          <bgColor theme="6" tint="0.79998168889431442"/>
        </patternFill>
      </fill>
      <alignment horizontal="center" vertical="center" textRotation="0" wrapText="0" indent="0" justifyLastLine="0" shrinkToFit="0" readingOrder="0"/>
      <border diagonalUp="0" diagonalDown="0">
        <left/>
        <right/>
        <top style="thin">
          <color theme="6" tint="0.39997558519241921"/>
        </top>
        <bottom style="thin">
          <color theme="6" tint="0.39997558519241921"/>
        </bottom>
        <vertical/>
        <horizontal/>
      </border>
    </dxf>
    <dxf>
      <font>
        <b val="0"/>
        <i val="0"/>
        <strike val="0"/>
        <condense val="0"/>
        <extend val="0"/>
        <outline val="0"/>
        <shadow val="0"/>
        <u val="none"/>
        <vertAlign val="baseline"/>
        <sz val="11"/>
        <color theme="1"/>
        <name val="Aptos Narrow"/>
        <family val="2"/>
        <scheme val="minor"/>
      </font>
      <numFmt numFmtId="19" formatCode="dd/mm/yyyy"/>
      <fill>
        <patternFill patternType="solid">
          <fgColor theme="6" tint="0.79998168889431442"/>
          <bgColor theme="6" tint="0.79998168889431442"/>
        </patternFill>
      </fill>
      <alignment horizontal="center" vertical="center" textRotation="0" wrapText="0" indent="0" justifyLastLine="0" shrinkToFit="0" readingOrder="0"/>
      <border diagonalUp="0" diagonalDown="0">
        <left/>
        <right/>
        <top style="thin">
          <color theme="6" tint="0.39997558519241921"/>
        </top>
        <bottom style="thin">
          <color theme="6"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6" tint="0.79998168889431442"/>
          <bgColor theme="6" tint="0.79998168889431442"/>
        </patternFill>
      </fill>
      <alignment horizontal="center" vertical="center" textRotation="0" wrapText="0" indent="0" justifyLastLine="0" shrinkToFit="0" readingOrder="0"/>
      <border diagonalUp="0" diagonalDown="0">
        <left/>
        <right/>
        <top style="thin">
          <color theme="6" tint="0.39997558519241921"/>
        </top>
        <bottom style="thin">
          <color theme="6"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6" tint="0.79998168889431442"/>
          <bgColor theme="6" tint="0.79998168889431442"/>
        </patternFill>
      </fill>
      <alignment horizontal="center" vertical="center" textRotation="0" wrapText="0" indent="0" justifyLastLine="0" shrinkToFit="0" readingOrder="0"/>
      <border diagonalUp="0" diagonalDown="0">
        <left/>
        <right/>
        <top style="thin">
          <color theme="6" tint="0.39997558519241921"/>
        </top>
        <bottom style="thin">
          <color theme="6"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6" tint="0.79998168889431442"/>
          <bgColor theme="6" tint="0.79998168889431442"/>
        </patternFill>
      </fill>
      <alignment horizontal="center" vertical="center" textRotation="0" wrapText="0" indent="0" justifyLastLine="0" shrinkToFit="0" readingOrder="0"/>
      <border diagonalUp="0" diagonalDown="0">
        <left/>
        <right/>
        <top style="thin">
          <color theme="6" tint="0.39997558519241921"/>
        </top>
        <bottom style="thin">
          <color theme="6"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6" tint="0.79998168889431442"/>
          <bgColor theme="6" tint="0.79998168889431442"/>
        </patternFill>
      </fill>
      <alignment horizontal="center" vertical="center" textRotation="0" wrapText="0" indent="0" justifyLastLine="0" shrinkToFit="0" readingOrder="0"/>
      <border diagonalUp="0" diagonalDown="0">
        <left/>
        <right/>
        <top style="thin">
          <color theme="6" tint="0.39997558519241921"/>
        </top>
        <bottom style="thin">
          <color theme="6" tint="0.39997558519241921"/>
        </bottom>
        <vertical/>
        <horizontal/>
      </border>
    </dxf>
    <dxf>
      <border outline="0">
        <top style="thin">
          <color theme="6" tint="0.39997558519241921"/>
        </top>
      </border>
    </dxf>
    <dxf>
      <border outline="0">
        <bottom style="thin">
          <color theme="6" tint="0.39997558519241921"/>
        </bottom>
      </border>
    </dxf>
    <dxf>
      <border outline="0">
        <left style="thin">
          <color theme="6" tint="0.39997558519241921"/>
        </left>
        <right style="thin">
          <color theme="6" tint="0.39997558519241921"/>
        </right>
        <top style="thin">
          <color theme="6" tint="0.39997558519241921"/>
        </top>
        <bottom style="thin">
          <color theme="6" tint="0.39997558519241921"/>
        </bottom>
      </border>
    </dxf>
    <dxf>
      <numFmt numFmtId="1" formatCode="0"/>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m/d/yyyy"/>
      <alignment horizontal="center" vertical="center" textRotation="0" wrapText="0" indent="0" justifyLastLine="0" shrinkToFit="0" readingOrder="0"/>
    </dxf>
    <dxf>
      <numFmt numFmtId="165" formatCode="m/d/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m/d/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Aptos Narrow"/>
        <scheme val="minor"/>
      </font>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65" formatCode="m/d/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Aptos Narrow"/>
        <scheme val="minor"/>
      </font>
      <alignment horizontal="center" vertical="center" textRotation="0" wrapText="0" indent="0" justifyLastLine="0" shrinkToFit="0" readingOrder="0"/>
    </dxf>
    <dxf>
      <font>
        <name val="Times New Roman"/>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[employee performance.xlsx]Dashboard!Dashboard Pivot</c:name>
    <c:fmtId val="11"/>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Dashboard!$B$21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Dashboard!$A$22:$A$33</c:f>
              <c:multiLvlStrCache>
                <c:ptCount val="7"/>
                <c:lvl>
                  <c:pt idx="0">
                    <c:v>Carol Davis</c:v>
                  </c:pt>
                  <c:pt idx="1">
                    <c:v>David Brown</c:v>
                  </c:pt>
                  <c:pt idx="2">
                    <c:v>Bob Smith</c:v>
                  </c:pt>
                  <c:pt idx="3">
                    <c:v>Grace Lee</c:v>
                  </c:pt>
                  <c:pt idx="4">
                    <c:v>Alice Johnson</c:v>
                  </c:pt>
                  <c:pt idx="5">
                    <c:v>Emma Wilson</c:v>
                  </c:pt>
                  <c:pt idx="6">
                    <c:v>Frank Harris</c:v>
                  </c:pt>
                </c:lvl>
                <c:lvl>
                  <c:pt idx="0">
                    <c:v>HR</c:v>
                  </c:pt>
                  <c:pt idx="1">
                    <c:v>IT</c:v>
                  </c:pt>
                  <c:pt idx="2">
                    <c:v>Marketing</c:v>
                  </c:pt>
                  <c:pt idx="4">
                    <c:v>Sales</c:v>
                  </c:pt>
                </c:lvl>
              </c:multiLvlStrCache>
            </c:multiLvlStrRef>
          </c:cat>
          <c:val>
            <c:numRef>
              <c:f>Dashboard!$B$22:$B$33</c:f>
              <c:numCache>
                <c:formatCode>General</c:formatCode>
                <c:ptCount val="7"/>
                <c:pt idx="0">
                  <c:v>4.2</c:v>
                </c:pt>
                <c:pt idx="1">
                  <c:v>4.7</c:v>
                </c:pt>
                <c:pt idx="2">
                  <c:v>3.8</c:v>
                </c:pt>
                <c:pt idx="3">
                  <c:v>4</c:v>
                </c:pt>
                <c:pt idx="4">
                  <c:v>4.5</c:v>
                </c:pt>
                <c:pt idx="5">
                  <c:v>3.6</c:v>
                </c:pt>
                <c:pt idx="6">
                  <c:v>3.5</c:v>
                </c:pt>
              </c:numCache>
            </c:numRef>
          </c:val>
          <c:extLst>
            <c:ext xmlns:c16="http://schemas.microsoft.com/office/drawing/2014/chart" uri="{C3380CC4-5D6E-409C-BE32-E72D297353CC}">
              <c16:uniqueId val="{00000000-3E5D-4B25-BFAB-FCDBFA376F00}"/>
            </c:ext>
          </c:extLst>
        </c:ser>
        <c:dLbls>
          <c:dLblPos val="inEnd"/>
          <c:showLegendKey val="0"/>
          <c:showVal val="1"/>
          <c:showCatName val="0"/>
          <c:showSerName val="0"/>
          <c:showPercent val="0"/>
          <c:showBubbleSize val="0"/>
        </c:dLbls>
        <c:gapWidth val="115"/>
        <c:overlap val="-20"/>
        <c:axId val="203348992"/>
        <c:axId val="203350784"/>
      </c:barChart>
      <c:catAx>
        <c:axId val="203348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50784"/>
        <c:crosses val="autoZero"/>
        <c:auto val="1"/>
        <c:lblAlgn val="ctr"/>
        <c:lblOffset val="100"/>
        <c:noMultiLvlLbl val="0"/>
      </c:catAx>
      <c:valAx>
        <c:axId val="203350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4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ofPieChart>
        <c:ofPieType val="pie"/>
        <c:varyColors val="1"/>
        <c:ser>
          <c:idx val="0"/>
          <c:order val="0"/>
          <c:tx>
            <c:strRef>
              <c:f>'Employee Records'!$F$1</c:f>
              <c:strCache>
                <c:ptCount val="1"/>
                <c:pt idx="0">
                  <c:v>Base_Salary</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2">
                  <a:lumMod val="80000"/>
                  <a:lumOff val="2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4">
                  <a:lumMod val="80000"/>
                  <a:lumOff val="2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'Employee Records'!$A$2:$E$8</c:f>
              <c:multiLvlStrCache>
                <c:ptCount val="7"/>
                <c:lvl>
                  <c:pt idx="0">
                    <c:v>15-01-2020</c:v>
                  </c:pt>
                  <c:pt idx="1">
                    <c:v>22-06-2019</c:v>
                  </c:pt>
                  <c:pt idx="2">
                    <c:v>10-03-2021</c:v>
                  </c:pt>
                  <c:pt idx="3">
                    <c:v>01-11-2018</c:v>
                  </c:pt>
                  <c:pt idx="4">
                    <c:v>20-05-2022</c:v>
                  </c:pt>
                  <c:pt idx="5">
                    <c:v>25-02-2020</c:v>
                  </c:pt>
                  <c:pt idx="6">
                    <c:v>05-01-2021</c:v>
                  </c:pt>
                </c:lvl>
                <c:lvl>
                  <c:pt idx="0">
                    <c:v>Sales Manager</c:v>
                  </c:pt>
                  <c:pt idx="1">
                    <c:v>Marketing Specialist</c:v>
                  </c:pt>
                  <c:pt idx="2">
                    <c:v>HR Specialist</c:v>
                  </c:pt>
                  <c:pt idx="3">
                    <c:v>Software Engineer</c:v>
                  </c:pt>
                  <c:pt idx="4">
                    <c:v>Sales Associate</c:v>
                  </c:pt>
                  <c:pt idx="5">
                    <c:v>Sales Manager</c:v>
                  </c:pt>
                  <c:pt idx="6">
                    <c:v>Marketing Specialist</c:v>
                  </c:pt>
                </c:lvl>
                <c:lvl>
                  <c:pt idx="0">
                    <c:v>Sales</c:v>
                  </c:pt>
                  <c:pt idx="1">
                    <c:v>Marketing</c:v>
                  </c:pt>
                  <c:pt idx="2">
                    <c:v>HR</c:v>
                  </c:pt>
                  <c:pt idx="3">
                    <c:v>IT</c:v>
                  </c:pt>
                  <c:pt idx="4">
                    <c:v>Sales</c:v>
                  </c:pt>
                  <c:pt idx="5">
                    <c:v>Sales</c:v>
                  </c:pt>
                  <c:pt idx="6">
                    <c:v>Marketing</c:v>
                  </c:pt>
                </c:lvl>
                <c:lvl>
                  <c:pt idx="0">
                    <c:v>Alice Johnson</c:v>
                  </c:pt>
                  <c:pt idx="1">
                    <c:v>Bob Smith</c:v>
                  </c:pt>
                  <c:pt idx="2">
                    <c:v>Carol Davis</c:v>
                  </c:pt>
                  <c:pt idx="3">
                    <c:v>David Brown</c:v>
                  </c:pt>
                  <c:pt idx="4">
                    <c:v>Emma Wilson</c:v>
                  </c:pt>
                  <c:pt idx="5">
                    <c:v>Frank Harris</c:v>
                  </c:pt>
                  <c:pt idx="6">
                    <c:v>Grace Lee</c:v>
                  </c:pt>
                </c:lvl>
                <c:lvl>
                  <c:pt idx="0">
                    <c:v>E0001</c:v>
                  </c:pt>
                  <c:pt idx="1">
                    <c:v>E0002</c:v>
                  </c:pt>
                  <c:pt idx="2">
                    <c:v>E0003</c:v>
                  </c:pt>
                  <c:pt idx="3">
                    <c:v>E0004</c:v>
                  </c:pt>
                  <c:pt idx="4">
                    <c:v>E0005</c:v>
                  </c:pt>
                  <c:pt idx="5">
                    <c:v>E0006</c:v>
                  </c:pt>
                  <c:pt idx="6">
                    <c:v>E0007</c:v>
                  </c:pt>
                </c:lvl>
              </c:multiLvlStrCache>
            </c:multiLvlStrRef>
          </c:cat>
          <c:val>
            <c:numRef>
              <c:f>'Employee Records'!$F$2:$F$8</c:f>
              <c:numCache>
                <c:formatCode>"$"#,##0</c:formatCode>
                <c:ptCount val="7"/>
                <c:pt idx="0">
                  <c:v>75000</c:v>
                </c:pt>
                <c:pt idx="1">
                  <c:v>65000</c:v>
                </c:pt>
                <c:pt idx="2">
                  <c:v>68000</c:v>
                </c:pt>
                <c:pt idx="3">
                  <c:v>80000</c:v>
                </c:pt>
                <c:pt idx="4">
                  <c:v>55000</c:v>
                </c:pt>
                <c:pt idx="5">
                  <c:v>72000</c:v>
                </c:pt>
                <c:pt idx="6">
                  <c:v>65000</c:v>
                </c:pt>
              </c:numCache>
            </c:numRef>
          </c:val>
          <c:extLst>
            <c:ext xmlns:c16="http://schemas.microsoft.com/office/drawing/2014/chart" uri="{C3380CC4-5D6E-409C-BE32-E72D297353CC}">
              <c16:uniqueId val="{00000000-DAB9-42A6-8DFF-76C85E9729BB}"/>
            </c:ext>
          </c:extLst>
        </c:ser>
        <c:ser>
          <c:idx val="1"/>
          <c:order val="1"/>
          <c:tx>
            <c:strRef>
              <c:f>'Employee Records'!$G$1</c:f>
              <c:strCache>
                <c:ptCount val="1"/>
                <c:pt idx="0">
                  <c:v>Performance Score</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2">
                  <a:lumMod val="80000"/>
                  <a:lumOff val="2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4">
                  <a:lumMod val="80000"/>
                  <a:lumOff val="2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'Employee Records'!$A$2:$E$8</c:f>
              <c:multiLvlStrCache>
                <c:ptCount val="7"/>
                <c:lvl>
                  <c:pt idx="0">
                    <c:v>15-01-2020</c:v>
                  </c:pt>
                  <c:pt idx="1">
                    <c:v>22-06-2019</c:v>
                  </c:pt>
                  <c:pt idx="2">
                    <c:v>10-03-2021</c:v>
                  </c:pt>
                  <c:pt idx="3">
                    <c:v>01-11-2018</c:v>
                  </c:pt>
                  <c:pt idx="4">
                    <c:v>20-05-2022</c:v>
                  </c:pt>
                  <c:pt idx="5">
                    <c:v>25-02-2020</c:v>
                  </c:pt>
                  <c:pt idx="6">
                    <c:v>05-01-2021</c:v>
                  </c:pt>
                </c:lvl>
                <c:lvl>
                  <c:pt idx="0">
                    <c:v>Sales Manager</c:v>
                  </c:pt>
                  <c:pt idx="1">
                    <c:v>Marketing Specialist</c:v>
                  </c:pt>
                  <c:pt idx="2">
                    <c:v>HR Specialist</c:v>
                  </c:pt>
                  <c:pt idx="3">
                    <c:v>Software Engineer</c:v>
                  </c:pt>
                  <c:pt idx="4">
                    <c:v>Sales Associate</c:v>
                  </c:pt>
                  <c:pt idx="5">
                    <c:v>Sales Manager</c:v>
                  </c:pt>
                  <c:pt idx="6">
                    <c:v>Marketing Specialist</c:v>
                  </c:pt>
                </c:lvl>
                <c:lvl>
                  <c:pt idx="0">
                    <c:v>Sales</c:v>
                  </c:pt>
                  <c:pt idx="1">
                    <c:v>Marketing</c:v>
                  </c:pt>
                  <c:pt idx="2">
                    <c:v>HR</c:v>
                  </c:pt>
                  <c:pt idx="3">
                    <c:v>IT</c:v>
                  </c:pt>
                  <c:pt idx="4">
                    <c:v>Sales</c:v>
                  </c:pt>
                  <c:pt idx="5">
                    <c:v>Sales</c:v>
                  </c:pt>
                  <c:pt idx="6">
                    <c:v>Marketing</c:v>
                  </c:pt>
                </c:lvl>
                <c:lvl>
                  <c:pt idx="0">
                    <c:v>Alice Johnson</c:v>
                  </c:pt>
                  <c:pt idx="1">
                    <c:v>Bob Smith</c:v>
                  </c:pt>
                  <c:pt idx="2">
                    <c:v>Carol Davis</c:v>
                  </c:pt>
                  <c:pt idx="3">
                    <c:v>David Brown</c:v>
                  </c:pt>
                  <c:pt idx="4">
                    <c:v>Emma Wilson</c:v>
                  </c:pt>
                  <c:pt idx="5">
                    <c:v>Frank Harris</c:v>
                  </c:pt>
                  <c:pt idx="6">
                    <c:v>Grace Lee</c:v>
                  </c:pt>
                </c:lvl>
                <c:lvl>
                  <c:pt idx="0">
                    <c:v>E0001</c:v>
                  </c:pt>
                  <c:pt idx="1">
                    <c:v>E0002</c:v>
                  </c:pt>
                  <c:pt idx="2">
                    <c:v>E0003</c:v>
                  </c:pt>
                  <c:pt idx="3">
                    <c:v>E0004</c:v>
                  </c:pt>
                  <c:pt idx="4">
                    <c:v>E0005</c:v>
                  </c:pt>
                  <c:pt idx="5">
                    <c:v>E0006</c:v>
                  </c:pt>
                  <c:pt idx="6">
                    <c:v>E0007</c:v>
                  </c:pt>
                </c:lvl>
              </c:multiLvlStrCache>
            </c:multiLvlStrRef>
          </c:cat>
          <c:val>
            <c:numRef>
              <c:f>'Employee Records'!$G$2:$G$8</c:f>
              <c:numCache>
                <c:formatCode>General</c:formatCode>
                <c:ptCount val="7"/>
                <c:pt idx="0">
                  <c:v>4.5</c:v>
                </c:pt>
                <c:pt idx="1">
                  <c:v>3.8</c:v>
                </c:pt>
                <c:pt idx="2">
                  <c:v>4.2</c:v>
                </c:pt>
                <c:pt idx="3">
                  <c:v>4.7</c:v>
                </c:pt>
                <c:pt idx="4">
                  <c:v>3.6</c:v>
                </c:pt>
                <c:pt idx="5">
                  <c:v>3.5</c:v>
                </c:pt>
                <c:pt idx="6">
                  <c:v>4</c:v>
                </c:pt>
              </c:numCache>
            </c:numRef>
          </c:val>
          <c:extLst>
            <c:ext xmlns:c16="http://schemas.microsoft.com/office/drawing/2014/chart" uri="{C3380CC4-5D6E-409C-BE32-E72D297353CC}">
              <c16:uniqueId val="{00000001-DAB9-42A6-8DFF-76C85E9729BB}"/>
            </c:ext>
          </c:extLst>
        </c:ser>
        <c:dLbls>
          <c:dLblPos val="inEnd"/>
          <c:showLegendKey val="0"/>
          <c:showVal val="0"/>
          <c:showCatName val="0"/>
          <c:showSerName val="0"/>
          <c:showPercent val="1"/>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TiPerformance Reviewstle</a:t>
            </a:r>
          </a:p>
        </c:rich>
      </c:tx>
      <c:layout>
        <c:manualLayout>
          <c:xMode val="edge"/>
          <c:yMode val="edge"/>
          <c:x val="0.25066666666666659"/>
          <c:y val="9.2592592592592587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'Performance Reviews'!$A$2:$C$8</c:f>
              <c:multiLvlStrCache>
                <c:ptCount val="7"/>
                <c:lvl>
                  <c:pt idx="0">
                    <c:v>10-01-2024</c:v>
                  </c:pt>
                  <c:pt idx="1">
                    <c:v>15-02-2024</c:v>
                  </c:pt>
                  <c:pt idx="2">
                    <c:v>05-03-2024</c:v>
                  </c:pt>
                  <c:pt idx="3">
                    <c:v>20-04-2024</c:v>
                  </c:pt>
                  <c:pt idx="4">
                    <c:v>10-05-2024</c:v>
                  </c:pt>
                  <c:pt idx="5">
                    <c:v>10-06-2024</c:v>
                  </c:pt>
                  <c:pt idx="6">
                    <c:v>15-07-2024</c:v>
                  </c:pt>
                </c:lvl>
                <c:lvl>
                  <c:pt idx="0">
                    <c:v>E0001</c:v>
                  </c:pt>
                  <c:pt idx="1">
                    <c:v>E0002</c:v>
                  </c:pt>
                  <c:pt idx="2">
                    <c:v>E0003</c:v>
                  </c:pt>
                  <c:pt idx="3">
                    <c:v>E0004</c:v>
                  </c:pt>
                  <c:pt idx="4">
                    <c:v>E0005</c:v>
                  </c:pt>
                  <c:pt idx="5">
                    <c:v>E0006</c:v>
                  </c:pt>
                  <c:pt idx="6">
                    <c:v>E0007</c:v>
                  </c:pt>
                </c:lvl>
                <c:lvl>
                  <c:pt idx="0">
                    <c:v>R0001</c:v>
                  </c:pt>
                  <c:pt idx="1">
                    <c:v>R0002</c:v>
                  </c:pt>
                  <c:pt idx="2">
                    <c:v>R0003</c:v>
                  </c:pt>
                  <c:pt idx="3">
                    <c:v>R0004</c:v>
                  </c:pt>
                  <c:pt idx="4">
                    <c:v>R0005</c:v>
                  </c:pt>
                  <c:pt idx="5">
                    <c:v>R0006</c:v>
                  </c:pt>
                  <c:pt idx="6">
                    <c:v>R0007</c:v>
                  </c:pt>
                </c:lvl>
              </c:multiLvlStrCache>
            </c:multiLvlStrRef>
          </c:cat>
          <c:val>
            <c:numRef>
              <c:f>'Performance Reviews'!$D$2:$D$8</c:f>
              <c:numCache>
                <c:formatCode>0.00</c:formatCode>
                <c:ptCount val="7"/>
                <c:pt idx="0">
                  <c:v>4.5</c:v>
                </c:pt>
                <c:pt idx="1">
                  <c:v>3.8</c:v>
                </c:pt>
                <c:pt idx="2">
                  <c:v>4.2</c:v>
                </c:pt>
                <c:pt idx="3">
                  <c:v>4.7</c:v>
                </c:pt>
                <c:pt idx="4">
                  <c:v>3.6</c:v>
                </c:pt>
                <c:pt idx="5">
                  <c:v>3.5</c:v>
                </c:pt>
                <c:pt idx="6">
                  <c:v>4</c:v>
                </c:pt>
              </c:numCache>
            </c:numRef>
          </c:val>
          <c:extLst>
            <c:ext xmlns:c16="http://schemas.microsoft.com/office/drawing/2014/chart" uri="{C3380CC4-5D6E-409C-BE32-E72D297353CC}">
              <c16:uniqueId val="{00000000-51FD-41C8-AA80-689E6979307C}"/>
            </c:ext>
          </c:extLst>
        </c:ser>
        <c:ser>
          <c:idx val="1"/>
          <c:order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'Performance Reviews'!$A$2:$C$8</c:f>
              <c:multiLvlStrCache>
                <c:ptCount val="7"/>
                <c:lvl>
                  <c:pt idx="0">
                    <c:v>10-01-2024</c:v>
                  </c:pt>
                  <c:pt idx="1">
                    <c:v>15-02-2024</c:v>
                  </c:pt>
                  <c:pt idx="2">
                    <c:v>05-03-2024</c:v>
                  </c:pt>
                  <c:pt idx="3">
                    <c:v>20-04-2024</c:v>
                  </c:pt>
                  <c:pt idx="4">
                    <c:v>10-05-2024</c:v>
                  </c:pt>
                  <c:pt idx="5">
                    <c:v>10-06-2024</c:v>
                  </c:pt>
                  <c:pt idx="6">
                    <c:v>15-07-2024</c:v>
                  </c:pt>
                </c:lvl>
                <c:lvl>
                  <c:pt idx="0">
                    <c:v>E0001</c:v>
                  </c:pt>
                  <c:pt idx="1">
                    <c:v>E0002</c:v>
                  </c:pt>
                  <c:pt idx="2">
                    <c:v>E0003</c:v>
                  </c:pt>
                  <c:pt idx="3">
                    <c:v>E0004</c:v>
                  </c:pt>
                  <c:pt idx="4">
                    <c:v>E0005</c:v>
                  </c:pt>
                  <c:pt idx="5">
                    <c:v>E0006</c:v>
                  </c:pt>
                  <c:pt idx="6">
                    <c:v>E0007</c:v>
                  </c:pt>
                </c:lvl>
                <c:lvl>
                  <c:pt idx="0">
                    <c:v>R0001</c:v>
                  </c:pt>
                  <c:pt idx="1">
                    <c:v>R0002</c:v>
                  </c:pt>
                  <c:pt idx="2">
                    <c:v>R0003</c:v>
                  </c:pt>
                  <c:pt idx="3">
                    <c:v>R0004</c:v>
                  </c:pt>
                  <c:pt idx="4">
                    <c:v>R0005</c:v>
                  </c:pt>
                  <c:pt idx="5">
                    <c:v>R0006</c:v>
                  </c:pt>
                  <c:pt idx="6">
                    <c:v>R0007</c:v>
                  </c:pt>
                </c:lvl>
              </c:multiLvlStrCache>
            </c:multiLvlStrRef>
          </c:cat>
          <c:val>
            <c:numRef>
              <c:f>'Performance Reviews'!$E$2:$E$8</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51FD-41C8-AA80-689E6979307C}"/>
            </c:ext>
          </c:extLst>
        </c:ser>
        <c:dLbls>
          <c:dLblPos val="inEnd"/>
          <c:showLegendKey val="0"/>
          <c:showVal val="1"/>
          <c:showCatName val="0"/>
          <c:showSerName val="0"/>
          <c:showPercent val="0"/>
          <c:showBubbleSize val="0"/>
        </c:dLbls>
        <c:gapWidth val="100"/>
        <c:overlap val="-24"/>
        <c:axId val="1797176784"/>
        <c:axId val="1797179184"/>
      </c:barChart>
      <c:catAx>
        <c:axId val="179717678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97179184"/>
        <c:crosses val="autoZero"/>
        <c:auto val="1"/>
        <c:lblAlgn val="ctr"/>
        <c:lblOffset val="100"/>
        <c:noMultiLvlLbl val="0"/>
      </c:catAx>
      <c:valAx>
        <c:axId val="1797179184"/>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97176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7</xdr:col>
      <xdr:colOff>548640</xdr:colOff>
      <xdr:row>19</xdr:row>
      <xdr:rowOff>104775</xdr:rowOff>
    </xdr:from>
    <xdr:to>
      <xdr:col>10</xdr:col>
      <xdr:colOff>548640</xdr:colOff>
      <xdr:row>33</xdr:row>
      <xdr:rowOff>1905</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2B44F6C9-4693-86ED-2907-0A63B501A09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063865" y="4133850"/>
              <a:ext cx="2028825" cy="255460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1053465</xdr:colOff>
      <xdr:row>20</xdr:row>
      <xdr:rowOff>0</xdr:rowOff>
    </xdr:from>
    <xdr:to>
      <xdr:col>4</xdr:col>
      <xdr:colOff>478155</xdr:colOff>
      <xdr:row>33</xdr:row>
      <xdr:rowOff>78105</xdr:rowOff>
    </xdr:to>
    <mc:AlternateContent xmlns:mc="http://schemas.openxmlformats.org/markup-compatibility/2006" xmlns:a14="http://schemas.microsoft.com/office/drawing/2010/main">
      <mc:Choice Requires="a14">
        <xdr:graphicFrame macro="">
          <xdr:nvGraphicFramePr>
            <xdr:cNvPr id="5" name="Name">
              <a:extLst>
                <a:ext uri="{FF2B5EF4-FFF2-40B4-BE49-F238E27FC236}">
                  <a16:creationId xmlns:a16="http://schemas.microsoft.com/office/drawing/2014/main" id="{3D52CEC6-3997-BB31-6ADC-CF5BBAD78A01}"/>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3958590" y="4210050"/>
              <a:ext cx="2005965" cy="255460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514350</xdr:colOff>
      <xdr:row>19</xdr:row>
      <xdr:rowOff>152400</xdr:rowOff>
    </xdr:from>
    <xdr:to>
      <xdr:col>7</xdr:col>
      <xdr:colOff>527685</xdr:colOff>
      <xdr:row>33</xdr:row>
      <xdr:rowOff>49530</xdr:rowOff>
    </xdr:to>
    <mc:AlternateContent xmlns:mc="http://schemas.openxmlformats.org/markup-compatibility/2006" xmlns:a14="http://schemas.microsoft.com/office/drawing/2010/main">
      <mc:Choice Requires="a14">
        <xdr:graphicFrame macro="">
          <xdr:nvGraphicFramePr>
            <xdr:cNvPr id="6" name="Performance Score">
              <a:extLst>
                <a:ext uri="{FF2B5EF4-FFF2-40B4-BE49-F238E27FC236}">
                  <a16:creationId xmlns:a16="http://schemas.microsoft.com/office/drawing/2014/main" id="{2093F92A-D092-3F48-1B8B-890B6B5B03EB}"/>
                </a:ext>
              </a:extLst>
            </xdr:cNvPr>
            <xdr:cNvGraphicFramePr/>
          </xdr:nvGraphicFramePr>
          <xdr:xfrm>
            <a:off x="0" y="0"/>
            <a:ext cx="0" cy="0"/>
          </xdr:xfrm>
          <a:graphic>
            <a:graphicData uri="http://schemas.microsoft.com/office/drawing/2010/slicer">
              <sle:slicer xmlns:sle="http://schemas.microsoft.com/office/drawing/2010/slicer" name="Performance Score"/>
            </a:graphicData>
          </a:graphic>
        </xdr:graphicFrame>
      </mc:Choice>
      <mc:Fallback xmlns="">
        <xdr:sp macro="" textlink="">
          <xdr:nvSpPr>
            <xdr:cNvPr id="0" name=""/>
            <xdr:cNvSpPr>
              <a:spLocks noTextEdit="1"/>
            </xdr:cNvSpPr>
          </xdr:nvSpPr>
          <xdr:spPr>
            <a:xfrm>
              <a:off x="6000750" y="4181475"/>
              <a:ext cx="2042160" cy="255460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xdr:row>
      <xdr:rowOff>676275</xdr:rowOff>
    </xdr:from>
    <xdr:to>
      <xdr:col>3</xdr:col>
      <xdr:colOff>723900</xdr:colOff>
      <xdr:row>19</xdr:row>
      <xdr:rowOff>129540</xdr:rowOff>
    </xdr:to>
    <xdr:graphicFrame macro="">
      <xdr:nvGraphicFramePr>
        <xdr:cNvPr id="10" name="Chart 9">
          <a:extLst>
            <a:ext uri="{FF2B5EF4-FFF2-40B4-BE49-F238E27FC236}">
              <a16:creationId xmlns:a16="http://schemas.microsoft.com/office/drawing/2014/main" id="{1D3DF360-36DC-1AE0-1423-5036918A7C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8</xdr:row>
      <xdr:rowOff>30480</xdr:rowOff>
    </xdr:from>
    <xdr:to>
      <xdr:col>6</xdr:col>
      <xdr:colOff>1463040</xdr:colOff>
      <xdr:row>29</xdr:row>
      <xdr:rowOff>160020</xdr:rowOff>
    </xdr:to>
    <xdr:graphicFrame macro="">
      <xdr:nvGraphicFramePr>
        <xdr:cNvPr id="2" name="Chart 1">
          <a:extLst>
            <a:ext uri="{FF2B5EF4-FFF2-40B4-BE49-F238E27FC236}">
              <a16:creationId xmlns:a16="http://schemas.microsoft.com/office/drawing/2014/main" id="{4A4FE27C-2411-AA50-2C5E-BA6850FBC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1062990</xdr:colOff>
      <xdr:row>9</xdr:row>
      <xdr:rowOff>15240</xdr:rowOff>
    </xdr:from>
    <xdr:to>
      <xdr:col>4</xdr:col>
      <xdr:colOff>1893570</xdr:colOff>
      <xdr:row>24</xdr:row>
      <xdr:rowOff>129540</xdr:rowOff>
    </xdr:to>
    <xdr:graphicFrame macro="">
      <xdr:nvGraphicFramePr>
        <xdr:cNvPr id="2" name="Chart 1">
          <a:extLst>
            <a:ext uri="{FF2B5EF4-FFF2-40B4-BE49-F238E27FC236}">
              <a16:creationId xmlns:a16="http://schemas.microsoft.com/office/drawing/2014/main" id="{E610B08B-D5D9-B70C-6AE3-53052EACB7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bert WorkSpaces" refreshedDate="45542.660503472223" backgroundQuery="1" createdVersion="8" refreshedVersion="8" minRefreshableVersion="3" recordCount="0" supportSubquery="1" supportAdvancedDrill="1" xr:uid="{00000000-000A-0000-FFFF-FFFF00000000}">
  <cacheSource type="external" connectionId="1"/>
  <cacheFields count="4">
    <cacheField name="[Measures].[Sum of Performance Score]" caption="Sum of Performance Score" numFmtId="0" hierarchy="10" level="32767"/>
    <cacheField name="[Table2].[Department].[Department]" caption="Department" numFmtId="0" hierarchy="2" level="1">
      <sharedItems count="4">
        <s v="HR"/>
        <s v="IT"/>
        <s v="Marketing"/>
        <s v="Sales"/>
      </sharedItems>
    </cacheField>
    <cacheField name="[Table2].[Name].[Name]" caption="Name" numFmtId="0" hierarchy="1" level="1">
      <sharedItems count="7">
        <s v="Carol Davis"/>
        <s v="David Brown"/>
        <s v="Bob Smith"/>
        <s v="Grace Lee"/>
        <s v="Alice Johnson"/>
        <s v="Emma Wilson"/>
        <s v="Frank Harris"/>
      </sharedItems>
    </cacheField>
    <cacheField name="[Table2].[Base_Salary].[Base_Salary]" caption="Base_Salary" numFmtId="0" hierarchy="5" level="1">
      <sharedItems containsSemiMixedTypes="0" containsNonDate="0" containsString="0"/>
    </cacheField>
  </cacheFields>
  <cacheHierarchies count="12">
    <cacheHierarchy uniqueName="[Table2].[Employee_ID]" caption="Employee_ID" attribute="1" defaultMemberUniqueName="[Table2].[Employee_ID].[All]" allUniqueName="[Table2].[Employee_ID].[All]" dimensionUniqueName="[Table2]" displayFolder="" count="0" memberValueDatatype="130" unbalanced="0"/>
    <cacheHierarchy uniqueName="[Table2].[Name]" caption="Name" attribute="1" defaultMemberUniqueName="[Table2].[Name].[All]" allUniqueName="[Table2].[Name].[All]" dimensionUniqueName="[Table2]" displayFolder="" count="2" memberValueDatatype="130" unbalanced="0">
      <fieldsUsage count="2">
        <fieldUsage x="-1"/>
        <fieldUsage x="2"/>
      </fieldsUsage>
    </cacheHierarchy>
    <cacheHierarchy uniqueName="[Table2].[Department]" caption="Department" attribute="1" defaultMemberUniqueName="[Table2].[Department].[All]" allUniqueName="[Table2].[Department].[All]" dimensionUniqueName="[Table2]" displayFolder="" count="2" memberValueDatatype="130" unbalanced="0">
      <fieldsUsage count="2">
        <fieldUsage x="-1"/>
        <fieldUsage x="1"/>
      </fieldsUsage>
    </cacheHierarchy>
    <cacheHierarchy uniqueName="[Table2].[Position]" caption="Position" attribute="1" defaultMemberUniqueName="[Table2].[Position].[All]" allUniqueName="[Table2].[Position].[All]" dimensionUniqueName="[Table2]" displayFolder="" count="0" memberValueDatatype="130" unbalanced="0"/>
    <cacheHierarchy uniqueName="[Table2].[Hire_Date]" caption="Hire_Date" attribute="1" time="1" defaultMemberUniqueName="[Table2].[Hire_Date].[All]" allUniqueName="[Table2].[Hire_Date].[All]" dimensionUniqueName="[Table2]" displayFolder="" count="0" memberValueDatatype="7" unbalanced="0"/>
    <cacheHierarchy uniqueName="[Table2].[Base_Salary]" caption="Base_Salary" attribute="1" defaultMemberUniqueName="[Table2].[Base_Salary].[All]" allUniqueName="[Table2].[Base_Salary].[All]" dimensionUniqueName="[Table2]" displayFolder="" count="2" memberValueDatatype="20" unbalanced="0">
      <fieldsUsage count="2">
        <fieldUsage x="-1"/>
        <fieldUsage x="3"/>
      </fieldsUsage>
    </cacheHierarchy>
    <cacheHierarchy uniqueName="[Table2].[Performance Score]" caption="Performance Score" attribute="1" defaultMemberUniqueName="[Table2].[Performance Score].[All]" allUniqueName="[Table2].[Performance Score].[All]" dimensionUniqueName="[Table2]" displayFolder="" count="2" memberValueDatatype="5"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Base_Salary]" caption="Sum of Base_Salary" measure="1" displayFolder="" measureGroup="Table2" count="0" hidden="1">
      <extLst>
        <ext xmlns:x15="http://schemas.microsoft.com/office/spreadsheetml/2010/11/main" uri="{B97F6D7D-B522-45F9-BDA1-12C45D357490}">
          <x15:cacheHierarchy aggregatedColumn="5"/>
        </ext>
      </extLst>
    </cacheHierarchy>
    <cacheHierarchy uniqueName="[Measures].[Sum of Performance Score]" caption="Sum of Performance Score" measure="1" displayFolder="" measureGroup="Table2"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Hire_Date]" caption="Count of Hire_Date" measure="1" displayFolder="" measureGroup="Table2"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bert WorkSpaces" refreshedDate="45542.654442245374" backgroundQuery="1" createdVersion="3" refreshedVersion="8" minRefreshableVersion="3" recordCount="0" supportSubquery="1" supportAdvancedDrill="1" xr:uid="{00000000-000A-0000-FFFF-FFFF01000000}">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Table2].[Employee_ID]" caption="Employee_ID" attribute="1" defaultMemberUniqueName="[Table2].[Employee_ID].[All]" allUniqueName="[Table2].[Employee_ID].[All]" dimensionUniqueName="[Table2]" displayFolder="" count="0" memberValueDatatype="130" unbalanced="0"/>
    <cacheHierarchy uniqueName="[Table2].[Name]" caption="Name" attribute="1" defaultMemberUniqueName="[Table2].[Name].[All]" allUniqueName="[Table2].[Name].[All]" dimensionUniqueName="[Table2]" displayFolder="" count="2" memberValueDatatype="130" unbalanced="0"/>
    <cacheHierarchy uniqueName="[Table2].[Department]" caption="Department" attribute="1" defaultMemberUniqueName="[Table2].[Department].[All]" allUniqueName="[Table2].[Department].[All]" dimensionUniqueName="[Table2]" displayFolder="" count="2" memberValueDatatype="130" unbalanced="0"/>
    <cacheHierarchy uniqueName="[Table2].[Position]" caption="Position" attribute="1" defaultMemberUniqueName="[Table2].[Position].[All]" allUniqueName="[Table2].[Position].[All]" dimensionUniqueName="[Table2]" displayFolder="" count="0" memberValueDatatype="130" unbalanced="0"/>
    <cacheHierarchy uniqueName="[Table2].[Hire_Date]" caption="Hire_Date" attribute="1" time="1" defaultMemberUniqueName="[Table2].[Hire_Date].[All]" allUniqueName="[Table2].[Hire_Date].[All]" dimensionUniqueName="[Table2]" displayFolder="" count="0" memberValueDatatype="7" unbalanced="0"/>
    <cacheHierarchy uniqueName="[Table2].[Base_Salary]" caption="Base_Salary" attribute="1" defaultMemberUniqueName="[Table2].[Base_Salary].[All]" allUniqueName="[Table2].[Base_Salary].[All]" dimensionUniqueName="[Table2]" displayFolder="" count="0" memberValueDatatype="20" unbalanced="0"/>
    <cacheHierarchy uniqueName="[Table2].[Performance Score]" caption="Performance Score" attribute="1" defaultMemberUniqueName="[Table2].[Performance Score].[All]" allUniqueName="[Table2].[Performance Score].[All]" dimensionUniqueName="[Table2]" displayFolder="" count="2" memberValueDatatype="5"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Base_Salary]" caption="Sum of Base_Salary" measure="1" displayFolder="" measureGroup="Table2" count="0" hidden="1">
      <extLst>
        <ext xmlns:x15="http://schemas.microsoft.com/office/spreadsheetml/2010/11/main" uri="{B97F6D7D-B522-45F9-BDA1-12C45D357490}">
          <x15:cacheHierarchy aggregatedColumn="5"/>
        </ext>
      </extLst>
    </cacheHierarchy>
    <cacheHierarchy uniqueName="[Measures].[Sum of Performance Score]" caption="Sum of Performance Score" measure="1" displayFolder="" measureGroup="Table2" count="0" hidden="1">
      <extLst>
        <ext xmlns:x15="http://schemas.microsoft.com/office/spreadsheetml/2010/11/main" uri="{B97F6D7D-B522-45F9-BDA1-12C45D357490}">
          <x15:cacheHierarchy aggregatedColumn="6"/>
        </ext>
      </extLst>
    </cacheHierarchy>
    <cacheHierarchy uniqueName="[Measures].[Count of Hire_Date]" caption="Count of Hire_Date" measure="1" displayFolder="" measureGroup="Table2"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15957075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Dashboard Pivot"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1">
  <location ref="A21:B33" firstHeaderRow="1"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2">
    <field x="1"/>
    <field x="2"/>
  </rowFields>
  <rowItems count="12">
    <i>
      <x/>
    </i>
    <i r="1">
      <x/>
    </i>
    <i>
      <x v="1"/>
    </i>
    <i r="1">
      <x v="1"/>
    </i>
    <i>
      <x v="2"/>
    </i>
    <i r="1">
      <x v="2"/>
    </i>
    <i r="1">
      <x v="3"/>
    </i>
    <i>
      <x v="3"/>
    </i>
    <i r="1">
      <x v="4"/>
    </i>
    <i r="1">
      <x v="5"/>
    </i>
    <i r="1">
      <x v="6"/>
    </i>
    <i t="grand">
      <x/>
    </i>
  </rowItems>
  <colItems count="1">
    <i/>
  </colItems>
  <dataFields count="1">
    <dataField name="Sum of Performance Score" fld="0" baseField="0" baseItem="0"/>
  </dataFields>
  <formats count="1">
    <format dxfId="34">
      <pivotArea type="all" dataOnly="0" outline="0" fieldPosition="0"/>
    </format>
  </formats>
  <chartFormats count="2">
    <chartFormat chart="11"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s>
  <pivotHierarchies count="12">
    <pivotHierarchy dragToData="1"/>
    <pivotHierarchy multipleItemSelectionAllowed="1" dragToData="1"/>
    <pivotHierarchy multipleItemSelectionAllowed="1" dragToData="1"/>
    <pivotHierarchy dragToData="1"/>
    <pivotHierarchy dragToData="1"/>
    <pivotHierarchy multipleItemSelectionAllowed="1" dragToData="1">
      <members count="1" level="1">
        <member name="[Table2].[Base_Salary].&amp;[55000]"/>
      </members>
    </pivotHierarchy>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4" showRowHeaders="1" showColHeaders="1" showRowStripes="1" showColStripes="0" showLastColumn="1"/>
  <rowHierarchiesUsage count="2">
    <rowHierarchyUsage hierarchyUsage="2"/>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2 - employee performance - second try.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1000000}" sourceName="[Table2].[Department]">
  <pivotTables>
    <pivotTable tabId="7" name="Dashboard Pivot"/>
  </pivotTables>
  <data>
    <olap pivotCacheId="1159570752">
      <levels count="2">
        <level uniqueName="[Table2].[Department].[(All)]" sourceCaption="(All)" count="0"/>
        <level uniqueName="[Table2].[Department].[Department]" sourceCaption="Department" count="5">
          <ranges>
            <range startItem="0">
              <i n="[Table2].[Department].&amp;[HR]" c="HR"/>
              <i n="[Table2].[Department].&amp;[IT]" c="IT"/>
              <i n="[Table2].[Department].&amp;[Marketing]" c="Marketing"/>
              <i n="[Table2].[Department].&amp;[Sales]" c="Sales"/>
              <i n="[Table2].[Department].&amp;" c="(blank)" nd="1"/>
            </range>
          </ranges>
        </level>
      </levels>
      <selections count="1">
        <selection n="[Table2].[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00000000-0013-0000-FFFF-FFFF02000000}" sourceName="[Table2].[Name]">
  <pivotTables>
    <pivotTable tabId="7" name="Dashboard Pivot"/>
  </pivotTables>
  <data>
    <olap pivotCacheId="1159570752">
      <levels count="2">
        <level uniqueName="[Table2].[Name].[(All)]" sourceCaption="(All)" count="0"/>
        <level uniqueName="[Table2].[Name].[Name]" sourceCaption="Name" count="8">
          <ranges>
            <range startItem="0">
              <i n="[Table2].[Name].&amp;[Alice Johnson]" c="Alice Johnson"/>
              <i n="[Table2].[Name].&amp;[Bob Smith]" c="Bob Smith"/>
              <i n="[Table2].[Name].&amp;[Carol Davis]" c="Carol Davis"/>
              <i n="[Table2].[Name].&amp;[David Brown]" c="David Brown"/>
              <i n="[Table2].[Name].&amp;[Emma Wilson]" c="Emma Wilson"/>
              <i n="[Table2].[Name].&amp;[Frank Harris]" c="Frank Harris"/>
              <i n="[Table2].[Name].&amp;[Grace Lee]" c="Grace Lee"/>
              <i n="[Table2].[Name].&amp;" c="(blank)" nd="1"/>
            </range>
          </ranges>
        </level>
      </levels>
      <selections count="1">
        <selection n="[Table2].[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Score" xr10:uid="{00000000-0013-0000-FFFF-FFFF03000000}" sourceName="[Table2].[Performance Score]">
  <pivotTables>
    <pivotTable tabId="7" name="Dashboard Pivot"/>
  </pivotTables>
  <data>
    <olap pivotCacheId="1159570752">
      <levels count="2">
        <level uniqueName="[Table2].[Performance Score].[(All)]" sourceCaption="(All)" count="0"/>
        <level uniqueName="[Table2].[Performance Score].[Performance Score]" sourceCaption="Performance Score" count="8">
          <ranges>
            <range startItem="0">
              <i n="[Table2].[Performance Score].&amp;[3.5]" c="3.5"/>
              <i n="[Table2].[Performance Score].&amp;[3.6]" c="3.6"/>
              <i n="[Table2].[Performance Score].&amp;[3.8]" c="3.8"/>
              <i n="[Table2].[Performance Score].&amp;[4.]" c="4"/>
              <i n="[Table2].[Performance Score].&amp;[4.2]" c="4.2"/>
              <i n="[Table2].[Performance Score].&amp;[4.5]" c="4.5"/>
              <i n="[Table2].[Performance Score].&amp;[4.7]" c="4.7"/>
              <i n="[Table2].[Performance Score].&amp;" c="(blank)" nd="1"/>
            </range>
          </ranges>
        </level>
      </levels>
      <selections count="1">
        <selection n="[Table2].[Performance Scor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0000000-0014-0000-FFFF-FFFF01000000}" cache="Slicer_Department" caption="Department" level="1" style="SlicerStyleLight6" rowHeight="247650"/>
  <slicer name="Name" xr10:uid="{00000000-0014-0000-FFFF-FFFF02000000}" cache="Slicer_Name" caption="Name" startItem="1" level="1" style="SlicerStyleLight6" rowHeight="247650"/>
  <slicer name="Performance Score" xr10:uid="{00000000-0014-0000-FFFF-FFFF03000000}" cache="Slicer_Performance_Score" caption="Performance Score" level="1" style="SlicerStyleLight6"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BEADDD5-EEF0-46F5-A475-8B49CA4D1291}" name="Table2" displayName="Table2" ref="A1:G8" totalsRowShown="0" headerRowBorderDxfId="8" tableBorderDxfId="9" totalsRowBorderDxfId="7">
  <autoFilter ref="A1:G8" xr:uid="{2BEADDD5-EEF0-46F5-A475-8B49CA4D1291}"/>
  <tableColumns count="7">
    <tableColumn id="1" xr3:uid="{DA6F04C1-4B93-4022-9F89-4C762BC2C171}" name="Employee_ID" dataDxfId="6"/>
    <tableColumn id="2" xr3:uid="{2039DE39-B33F-4E70-964D-E6239DC70D9D}" name="Name" dataDxfId="5"/>
    <tableColumn id="3" xr3:uid="{CCF5A579-1D4B-47B7-A39E-DB166B42BD93}" name="Department" dataDxfId="4"/>
    <tableColumn id="4" xr3:uid="{D1BD645B-9C28-4365-A3FB-B629342EB455}" name="Position" dataDxfId="3"/>
    <tableColumn id="5" xr3:uid="{76FFAC74-B25F-4D50-9981-C83B3021C2F4}" name="Hire_Date" dataDxfId="2"/>
    <tableColumn id="6" xr3:uid="{68669F21-C6B3-498C-A0C7-9740A04AF1A2}" name="Base_Salary" dataDxfId="1"/>
    <tableColumn id="7" xr3:uid="{54777CEF-23C6-4E3A-B571-77196E55D969}" name="Performance Score" dataDxfId="0">
      <calculatedColumnFormula>VLOOKUP(A2, 'Performance Reviews'!B2:E8,3, FALSE)</calculatedColumnFormula>
    </tableColum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E8" totalsRowShown="0" headerRowDxfId="33" dataDxfId="32">
  <autoFilter ref="A1:E8" xr:uid="{00000000-0009-0000-0100-000001000000}"/>
  <tableColumns count="5">
    <tableColumn id="1" xr3:uid="{00000000-0010-0000-0100-000001000000}" name="Review_ID" dataDxfId="31"/>
    <tableColumn id="2" xr3:uid="{00000000-0010-0000-0100-000002000000}" name="Employee_ID" dataDxfId="30"/>
    <tableColumn id="3" xr3:uid="{00000000-0010-0000-0100-000003000000}" name="Review_Date" dataDxfId="29"/>
    <tableColumn id="4" xr3:uid="{00000000-0010-0000-0100-000004000000}" name="Performance_Score" dataDxfId="28"/>
    <tableColumn id="5" xr3:uid="{00000000-0010-0000-0100-000005000000}" name="Comments" dataDxfId="27"/>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F9" totalsRowShown="0" headerRowDxfId="26" dataDxfId="25">
  <autoFilter ref="A1:F9" xr:uid="{00000000-0009-0000-0100-000004000000}"/>
  <tableColumns count="6">
    <tableColumn id="1" xr3:uid="{00000000-0010-0000-0200-000001000000}" name="Training_ID" dataDxfId="24"/>
    <tableColumn id="2" xr3:uid="{00000000-0010-0000-0200-000002000000}" name="Employee_ID" dataDxfId="23"/>
    <tableColumn id="3" xr3:uid="{00000000-0010-0000-0200-000003000000}" name="Training_Date" dataDxfId="22"/>
    <tableColumn id="4" xr3:uid="{00000000-0010-0000-0200-000004000000}" name="Training_Type" dataDxfId="21"/>
    <tableColumn id="5" xr3:uid="{00000000-0010-0000-0200-000005000000}" name="Duration (Hours)" dataDxfId="20"/>
    <tableColumn id="6" xr3:uid="{00000000-0010-0000-0200-000006000000}" name="Certification" dataDxfId="19"/>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3" displayName="Table3" ref="A1:G8" totalsRowShown="0" headerRowDxfId="18" dataDxfId="17">
  <autoFilter ref="A1:G8" xr:uid="{00000000-0009-0000-0100-000003000000}"/>
  <tableColumns count="7">
    <tableColumn id="1" xr3:uid="{00000000-0010-0000-0300-000001000000}" name="Assignment_ID" dataDxfId="16"/>
    <tableColumn id="2" xr3:uid="{00000000-0010-0000-0300-000002000000}" name="Employee_ID" dataDxfId="15"/>
    <tableColumn id="3" xr3:uid="{00000000-0010-0000-0300-000003000000}" name="Project_Name" dataDxfId="14"/>
    <tableColumn id="4" xr3:uid="{00000000-0010-0000-0300-000004000000}" name="Start_Date" dataDxfId="13"/>
    <tableColumn id="5" xr3:uid="{00000000-0010-0000-0300-000005000000}" name="End_Date" dataDxfId="12"/>
    <tableColumn id="6" xr3:uid="{00000000-0010-0000-0300-000006000000}" name="Project_Status" dataDxfId="11"/>
    <tableColumn id="7" xr3:uid="{00000000-0010-0000-0300-000007000000}" name="Hours_Worked" dataDxfId="1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
  <sheetViews>
    <sheetView topLeftCell="A6" workbookViewId="0">
      <selection activeCell="E4" sqref="E4"/>
    </sheetView>
  </sheetViews>
  <sheetFormatPr defaultRowHeight="13.8"/>
  <cols>
    <col min="1" max="1" width="11.3984375" bestFit="1" customWidth="1"/>
    <col min="2" max="2" width="13.19921875" bestFit="1" customWidth="1"/>
    <col min="3" max="3" width="15.19921875" bestFit="1" customWidth="1"/>
    <col min="4" max="4" width="8.19921875" bestFit="1" customWidth="1"/>
    <col min="5" max="5" width="17.5" bestFit="1" customWidth="1"/>
    <col min="6" max="6" width="13.8984375" bestFit="1" customWidth="1"/>
    <col min="7" max="7" width="24.09765625" bestFit="1" customWidth="1"/>
    <col min="8" max="8" width="15.5" bestFit="1" customWidth="1"/>
    <col min="9" max="9" width="14.09765625" bestFit="1" customWidth="1"/>
  </cols>
  <sheetData>
    <row r="1" spans="1:9">
      <c r="A1" s="1" t="s">
        <v>0</v>
      </c>
      <c r="B1" s="1" t="s">
        <v>1</v>
      </c>
      <c r="C1" s="1" t="s">
        <v>2</v>
      </c>
      <c r="D1" s="1" t="s">
        <v>3</v>
      </c>
      <c r="E1" s="1" t="s">
        <v>4</v>
      </c>
      <c r="F1" s="1" t="s">
        <v>5</v>
      </c>
      <c r="G1" s="1" t="s">
        <v>6</v>
      </c>
      <c r="H1" s="1" t="s">
        <v>7</v>
      </c>
      <c r="I1" s="1" t="s">
        <v>8</v>
      </c>
    </row>
    <row r="2" spans="1:9">
      <c r="A2" s="2" t="s">
        <v>9</v>
      </c>
      <c r="B2" s="2" t="s">
        <v>10</v>
      </c>
      <c r="C2" s="2" t="s">
        <v>11</v>
      </c>
      <c r="D2" s="2">
        <v>15000</v>
      </c>
      <c r="E2" s="2">
        <v>4.5</v>
      </c>
      <c r="F2" s="2">
        <v>95</v>
      </c>
      <c r="G2" s="2">
        <v>4.7</v>
      </c>
      <c r="H2" s="2">
        <v>45</v>
      </c>
      <c r="I2" s="2">
        <v>10</v>
      </c>
    </row>
    <row r="3" spans="1:9">
      <c r="A3" s="2" t="s">
        <v>12</v>
      </c>
      <c r="B3" s="2" t="s">
        <v>13</v>
      </c>
      <c r="C3" s="2" t="s">
        <v>11</v>
      </c>
      <c r="D3" s="2"/>
      <c r="E3" s="2">
        <v>4.7</v>
      </c>
      <c r="F3" s="2">
        <v>98</v>
      </c>
      <c r="G3" s="2">
        <v>4.9000000000000004</v>
      </c>
      <c r="H3" s="2"/>
      <c r="I3" s="2">
        <v>5</v>
      </c>
    </row>
    <row r="4" spans="1:9">
      <c r="A4" s="2" t="s">
        <v>14</v>
      </c>
      <c r="B4" s="2" t="s">
        <v>15</v>
      </c>
      <c r="C4" s="2" t="s">
        <v>16</v>
      </c>
      <c r="D4" s="2">
        <v>13000</v>
      </c>
      <c r="E4" s="2"/>
      <c r="F4" s="2">
        <v>92</v>
      </c>
      <c r="G4" s="2">
        <v>4.2</v>
      </c>
      <c r="H4" s="2">
        <v>40</v>
      </c>
      <c r="I4" s="2"/>
    </row>
    <row r="5" spans="1:9">
      <c r="A5" s="2" t="s">
        <v>17</v>
      </c>
      <c r="B5" s="2" t="s">
        <v>18</v>
      </c>
      <c r="C5" s="2" t="s">
        <v>11</v>
      </c>
      <c r="D5" s="2">
        <v>21000</v>
      </c>
      <c r="E5" s="2">
        <v>4.8</v>
      </c>
      <c r="F5" s="2">
        <v>99</v>
      </c>
      <c r="G5" s="2"/>
      <c r="H5" s="2">
        <v>55</v>
      </c>
      <c r="I5" s="2">
        <v>8</v>
      </c>
    </row>
    <row r="6" spans="1:9">
      <c r="A6" s="2" t="s">
        <v>19</v>
      </c>
      <c r="B6" s="2" t="s">
        <v>20</v>
      </c>
      <c r="C6" s="2" t="s">
        <v>16</v>
      </c>
      <c r="D6" s="2">
        <v>12000</v>
      </c>
      <c r="E6" s="2">
        <v>3.9</v>
      </c>
      <c r="F6" s="2">
        <v>89</v>
      </c>
      <c r="G6" s="2">
        <v>4.0999999999999996</v>
      </c>
      <c r="H6" s="2">
        <v>35</v>
      </c>
      <c r="I6" s="2">
        <v>15</v>
      </c>
    </row>
    <row r="7" spans="1:9">
      <c r="A7" s="2" t="s">
        <v>21</v>
      </c>
      <c r="B7" s="2" t="s">
        <v>22</v>
      </c>
      <c r="C7" s="2" t="s">
        <v>11</v>
      </c>
      <c r="D7" s="2">
        <v>17500</v>
      </c>
      <c r="E7" s="2">
        <v>4.3</v>
      </c>
      <c r="F7" s="2"/>
      <c r="G7" s="2">
        <v>4.8</v>
      </c>
      <c r="H7" s="2">
        <v>48</v>
      </c>
      <c r="I7" s="2">
        <v>6</v>
      </c>
    </row>
    <row r="8" spans="1:9">
      <c r="A8" s="2" t="s">
        <v>23</v>
      </c>
      <c r="B8" s="2" t="s">
        <v>24</v>
      </c>
      <c r="C8" s="2" t="s">
        <v>25</v>
      </c>
      <c r="D8" s="2">
        <v>9000</v>
      </c>
      <c r="E8" s="2">
        <v>3.8</v>
      </c>
      <c r="F8" s="2">
        <v>85</v>
      </c>
      <c r="G8" s="2"/>
      <c r="H8" s="2">
        <v>30</v>
      </c>
      <c r="I8" s="2">
        <v>18</v>
      </c>
    </row>
    <row r="9" spans="1:9">
      <c r="A9" s="2" t="s">
        <v>26</v>
      </c>
      <c r="B9" s="2" t="s">
        <v>27</v>
      </c>
      <c r="C9" s="2" t="s">
        <v>16</v>
      </c>
      <c r="D9" s="2">
        <v>16000</v>
      </c>
      <c r="E9" s="2">
        <v>4.0999999999999996</v>
      </c>
      <c r="F9" s="2">
        <v>94</v>
      </c>
      <c r="G9" s="2">
        <v>4.3</v>
      </c>
      <c r="H9" s="2">
        <v>42</v>
      </c>
      <c r="I9" s="2">
        <v>7</v>
      </c>
    </row>
    <row r="10" spans="1:9">
      <c r="A10" s="2" t="s">
        <v>28</v>
      </c>
      <c r="B10" s="2" t="s">
        <v>29</v>
      </c>
      <c r="C10" s="2"/>
      <c r="D10" s="2">
        <v>19500</v>
      </c>
      <c r="E10" s="2">
        <v>4.5999999999999996</v>
      </c>
      <c r="F10" s="2">
        <v>96</v>
      </c>
      <c r="G10" s="2">
        <v>4.5999999999999996</v>
      </c>
      <c r="H10" s="2"/>
      <c r="I10" s="2">
        <v>9</v>
      </c>
    </row>
    <row r="11" spans="1:9">
      <c r="A11" s="2" t="s">
        <v>30</v>
      </c>
      <c r="B11" s="2" t="s">
        <v>31</v>
      </c>
      <c r="C11" s="2" t="s">
        <v>25</v>
      </c>
      <c r="D11" s="2">
        <v>8500</v>
      </c>
      <c r="E11" s="2"/>
      <c r="F11" s="2">
        <v>87</v>
      </c>
      <c r="G11" s="2">
        <v>3.9</v>
      </c>
      <c r="H11" s="2">
        <v>28</v>
      </c>
      <c r="I11" s="2"/>
    </row>
    <row r="12" spans="1:9">
      <c r="A12" s="2" t="s">
        <v>32</v>
      </c>
      <c r="B12" s="2" t="s">
        <v>33</v>
      </c>
      <c r="C12" s="2" t="s">
        <v>11</v>
      </c>
      <c r="D12" s="2">
        <v>14000</v>
      </c>
      <c r="E12" s="2">
        <v>4.4000000000000004</v>
      </c>
      <c r="F12" s="2">
        <v>93</v>
      </c>
      <c r="G12" s="2">
        <v>4.5</v>
      </c>
      <c r="H12" s="2">
        <v>43</v>
      </c>
      <c r="I12" s="2">
        <v>11</v>
      </c>
    </row>
    <row r="13" spans="1:9">
      <c r="A13" s="2" t="s">
        <v>34</v>
      </c>
      <c r="B13" s="2" t="s">
        <v>35</v>
      </c>
      <c r="C13" s="2" t="s">
        <v>16</v>
      </c>
      <c r="D13" s="2"/>
      <c r="E13" s="2">
        <v>3.8</v>
      </c>
      <c r="F13" s="2">
        <v>90</v>
      </c>
      <c r="G13" s="2">
        <v>4</v>
      </c>
      <c r="H13" s="2">
        <v>33</v>
      </c>
      <c r="I13" s="2">
        <v>14</v>
      </c>
    </row>
    <row r="14" spans="1:9">
      <c r="A14" s="2" t="s">
        <v>36</v>
      </c>
      <c r="B14" s="2" t="s">
        <v>37</v>
      </c>
      <c r="C14" s="2" t="s">
        <v>11</v>
      </c>
      <c r="D14" s="2">
        <v>15500</v>
      </c>
      <c r="E14" s="2">
        <v>4.2</v>
      </c>
      <c r="F14" s="2">
        <v>95</v>
      </c>
      <c r="G14" s="2"/>
      <c r="H14" s="2">
        <v>46</v>
      </c>
      <c r="I14" s="2">
        <v>13</v>
      </c>
    </row>
    <row r="15" spans="1:9">
      <c r="A15" s="2" t="s">
        <v>38</v>
      </c>
      <c r="B15" s="2" t="s">
        <v>39</v>
      </c>
      <c r="C15" s="2" t="s">
        <v>11</v>
      </c>
      <c r="D15" s="2">
        <v>19000</v>
      </c>
      <c r="E15" s="2">
        <v>4.7</v>
      </c>
      <c r="F15" s="2"/>
      <c r="G15" s="2">
        <v>4.9000000000000004</v>
      </c>
      <c r="H15" s="2">
        <v>53</v>
      </c>
      <c r="I15" s="2">
        <v>4</v>
      </c>
    </row>
    <row r="16" spans="1:9">
      <c r="A16" s="2" t="s">
        <v>40</v>
      </c>
      <c r="B16" s="2" t="s">
        <v>41</v>
      </c>
      <c r="C16" s="2" t="s">
        <v>25</v>
      </c>
      <c r="D16" s="2"/>
      <c r="E16" s="2">
        <v>4</v>
      </c>
      <c r="F16" s="2">
        <v>91</v>
      </c>
      <c r="G16" s="2">
        <v>4.0999999999999996</v>
      </c>
      <c r="H16" s="2">
        <v>37</v>
      </c>
      <c r="I16" s="2"/>
    </row>
    <row r="17" spans="1:9">
      <c r="A17" s="2" t="s">
        <v>9</v>
      </c>
      <c r="B17" s="2" t="s">
        <v>10</v>
      </c>
      <c r="C17" s="2" t="s">
        <v>11</v>
      </c>
      <c r="D17" s="2">
        <v>15000</v>
      </c>
      <c r="E17" s="2">
        <v>4.5</v>
      </c>
      <c r="F17" s="2">
        <v>95</v>
      </c>
      <c r="G17" s="2">
        <v>4.7</v>
      </c>
      <c r="H17" s="2">
        <v>45</v>
      </c>
      <c r="I17" s="2">
        <v>10</v>
      </c>
    </row>
    <row r="18" spans="1:9">
      <c r="A18" s="2" t="s">
        <v>30</v>
      </c>
      <c r="B18" s="2" t="s">
        <v>31</v>
      </c>
      <c r="C18" s="2" t="s">
        <v>25</v>
      </c>
      <c r="D18" s="2">
        <v>8500</v>
      </c>
      <c r="E18" s="2"/>
      <c r="F18" s="2">
        <v>87</v>
      </c>
      <c r="G18" s="2">
        <v>3.9</v>
      </c>
      <c r="H18" s="2">
        <v>28</v>
      </c>
      <c r="I18" s="2"/>
    </row>
    <row r="19" spans="1:9">
      <c r="A19" s="2" t="s">
        <v>42</v>
      </c>
      <c r="B19" s="2"/>
      <c r="C19" s="2" t="s">
        <v>11</v>
      </c>
      <c r="D19" s="2">
        <v>18500</v>
      </c>
      <c r="E19" s="2">
        <v>4.4000000000000004</v>
      </c>
      <c r="F19" s="2">
        <v>97</v>
      </c>
      <c r="G19" s="2">
        <v>4.7</v>
      </c>
      <c r="H19" s="2">
        <v>50</v>
      </c>
      <c r="I19" s="2">
        <v>5</v>
      </c>
    </row>
    <row r="20" spans="1:9">
      <c r="A20" s="2" t="s">
        <v>43</v>
      </c>
      <c r="B20" s="2" t="s">
        <v>44</v>
      </c>
      <c r="C20" s="2" t="s">
        <v>11</v>
      </c>
      <c r="D20" s="2">
        <v>14500</v>
      </c>
      <c r="E20" s="2">
        <v>4.3</v>
      </c>
      <c r="F20" s="2">
        <v>94</v>
      </c>
      <c r="G20" s="2">
        <v>4.5</v>
      </c>
      <c r="H20" s="2">
        <v>40</v>
      </c>
      <c r="I20" s="2"/>
    </row>
    <row r="21" spans="1:9">
      <c r="A21" s="2" t="s">
        <v>45</v>
      </c>
      <c r="B21" s="2" t="s">
        <v>46</v>
      </c>
      <c r="C21" s="2" t="s">
        <v>16</v>
      </c>
      <c r="D21" s="2">
        <v>11000</v>
      </c>
      <c r="E21" s="2">
        <v>3.7</v>
      </c>
      <c r="F21" s="2"/>
      <c r="G21" s="2">
        <v>3.8</v>
      </c>
      <c r="H21" s="2">
        <v>35</v>
      </c>
      <c r="I21" s="2">
        <v>10</v>
      </c>
    </row>
    <row r="22" spans="1:9">
      <c r="A22" s="2" t="s">
        <v>47</v>
      </c>
      <c r="B22" s="2" t="s">
        <v>48</v>
      </c>
      <c r="C22" s="2"/>
      <c r="D22" s="2">
        <v>17000</v>
      </c>
      <c r="E22" s="2">
        <v>4.2</v>
      </c>
      <c r="F22" s="2">
        <v>92</v>
      </c>
      <c r="G22" s="2">
        <v>4.5999999999999996</v>
      </c>
      <c r="H22" s="2">
        <v>45</v>
      </c>
      <c r="I22" s="2">
        <v>7</v>
      </c>
    </row>
    <row r="23" spans="1:9">
      <c r="A23" s="2" t="s">
        <v>49</v>
      </c>
      <c r="B23" s="2" t="s">
        <v>22</v>
      </c>
      <c r="C23" s="2" t="s">
        <v>11</v>
      </c>
      <c r="D23" s="2">
        <v>17500</v>
      </c>
      <c r="E23" s="2">
        <v>4.3</v>
      </c>
      <c r="F23" s="2"/>
      <c r="G23" s="2">
        <v>4.8</v>
      </c>
      <c r="H23" s="2">
        <v>48</v>
      </c>
      <c r="I23" s="2">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33"/>
  <sheetViews>
    <sheetView showGridLines="0" tabSelected="1" workbookViewId="0">
      <selection activeCell="E10" sqref="E10:I11"/>
    </sheetView>
  </sheetViews>
  <sheetFormatPr defaultColWidth="8.8984375" defaultRowHeight="14.4"/>
  <cols>
    <col min="1" max="1" width="15" style="9" bestFit="1" customWidth="1"/>
    <col min="2" max="3" width="23.09765625" style="9" bestFit="1" customWidth="1"/>
    <col min="4" max="4" width="10.69921875" style="9" customWidth="1"/>
    <col min="5" max="16384" width="8.8984375" style="9"/>
  </cols>
  <sheetData>
    <row r="2" spans="1:9" ht="57.6" customHeight="1">
      <c r="A2" s="27" t="s">
        <v>137</v>
      </c>
      <c r="B2" s="28"/>
      <c r="C2" s="28"/>
      <c r="D2" s="28"/>
      <c r="E2" s="28"/>
    </row>
    <row r="3" spans="1:9">
      <c r="A3" s="10"/>
      <c r="B3" s="10"/>
      <c r="C3" s="10"/>
    </row>
    <row r="5" spans="1:9" ht="18" customHeight="1">
      <c r="E5" s="26"/>
      <c r="F5" s="26"/>
      <c r="G5" s="26"/>
      <c r="H5" s="26"/>
    </row>
    <row r="6" spans="1:9">
      <c r="E6" s="26"/>
      <c r="F6" s="26"/>
      <c r="G6" s="26"/>
      <c r="H6" s="26"/>
    </row>
    <row r="7" spans="1:9">
      <c r="E7" s="24"/>
      <c r="F7" s="24"/>
      <c r="G7" s="24"/>
      <c r="H7" s="24"/>
      <c r="I7" s="24"/>
    </row>
    <row r="8" spans="1:9">
      <c r="E8" s="11"/>
    </row>
    <row r="10" spans="1:9">
      <c r="E10" s="25"/>
      <c r="F10" s="25"/>
      <c r="G10" s="25"/>
      <c r="H10" s="25"/>
      <c r="I10" s="25"/>
    </row>
    <row r="11" spans="1:9">
      <c r="E11" s="25"/>
      <c r="F11" s="25"/>
      <c r="G11" s="25"/>
      <c r="H11" s="25"/>
      <c r="I11" s="25"/>
    </row>
    <row r="12" spans="1:9">
      <c r="E12" s="11"/>
    </row>
    <row r="21" spans="1:2">
      <c r="A21" s="15" t="s">
        <v>134</v>
      </c>
      <c r="B21" s="16" t="s">
        <v>136</v>
      </c>
    </row>
    <row r="22" spans="1:2">
      <c r="A22" s="17" t="s">
        <v>62</v>
      </c>
      <c r="B22" s="18"/>
    </row>
    <row r="23" spans="1:2">
      <c r="A23" s="19" t="s">
        <v>61</v>
      </c>
      <c r="B23" s="18">
        <v>4.2</v>
      </c>
    </row>
    <row r="24" spans="1:2">
      <c r="A24" s="17" t="s">
        <v>66</v>
      </c>
      <c r="B24" s="18"/>
    </row>
    <row r="25" spans="1:2">
      <c r="A25" s="19" t="s">
        <v>65</v>
      </c>
      <c r="B25" s="18">
        <v>4.7</v>
      </c>
    </row>
    <row r="26" spans="1:2">
      <c r="A26" s="17" t="s">
        <v>16</v>
      </c>
      <c r="B26" s="18"/>
    </row>
    <row r="27" spans="1:2">
      <c r="A27" s="19" t="s">
        <v>58</v>
      </c>
      <c r="B27" s="18">
        <v>3.8</v>
      </c>
    </row>
    <row r="28" spans="1:2">
      <c r="A28" s="19" t="s">
        <v>74</v>
      </c>
      <c r="B28" s="18">
        <v>4</v>
      </c>
    </row>
    <row r="29" spans="1:2">
      <c r="A29" s="17" t="s">
        <v>11</v>
      </c>
      <c r="B29" s="18"/>
    </row>
    <row r="30" spans="1:2">
      <c r="A30" s="19" t="s">
        <v>55</v>
      </c>
      <c r="B30" s="18">
        <v>4.5</v>
      </c>
    </row>
    <row r="31" spans="1:2">
      <c r="A31" s="19" t="s">
        <v>69</v>
      </c>
      <c r="B31" s="18">
        <v>3.6</v>
      </c>
    </row>
    <row r="32" spans="1:2">
      <c r="A32" s="19" t="s">
        <v>72</v>
      </c>
      <c r="B32" s="18">
        <v>3.5</v>
      </c>
    </row>
    <row r="33" spans="1:2">
      <c r="A33" s="17" t="s">
        <v>135</v>
      </c>
      <c r="B33" s="18">
        <v>28.3</v>
      </c>
    </row>
  </sheetData>
  <mergeCells count="4">
    <mergeCell ref="E7:I7"/>
    <mergeCell ref="E10:I11"/>
    <mergeCell ref="E5:H6"/>
    <mergeCell ref="A2:E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9544D-5CEF-4C02-819B-480D1195D131}">
  <dimension ref="A1:G8"/>
  <sheetViews>
    <sheetView workbookViewId="0">
      <selection activeCell="K9" sqref="K9"/>
    </sheetView>
  </sheetViews>
  <sheetFormatPr defaultRowHeight="13.8"/>
  <cols>
    <col min="1" max="1" width="14.296875" customWidth="1"/>
    <col min="2" max="2" width="13.5" customWidth="1"/>
    <col min="3" max="3" width="13.296875" customWidth="1"/>
    <col min="4" max="4" width="18.5" customWidth="1"/>
    <col min="5" max="5" width="14.3984375" customWidth="1"/>
    <col min="6" max="6" width="13.5" customWidth="1"/>
    <col min="7" max="7" width="19.5" customWidth="1"/>
  </cols>
  <sheetData>
    <row r="1" spans="1:7">
      <c r="A1" s="37" t="s">
        <v>50</v>
      </c>
      <c r="B1" s="37" t="s">
        <v>1</v>
      </c>
      <c r="C1" s="37" t="s">
        <v>2</v>
      </c>
      <c r="D1" s="37" t="s">
        <v>51</v>
      </c>
      <c r="E1" s="38" t="s">
        <v>52</v>
      </c>
      <c r="F1" s="39" t="s">
        <v>53</v>
      </c>
      <c r="G1" s="40" t="s">
        <v>133</v>
      </c>
    </row>
    <row r="2" spans="1:7">
      <c r="A2" s="29" t="s">
        <v>54</v>
      </c>
      <c r="B2" s="29" t="s">
        <v>55</v>
      </c>
      <c r="C2" s="29" t="s">
        <v>11</v>
      </c>
      <c r="D2" s="29" t="s">
        <v>56</v>
      </c>
      <c r="E2" s="30">
        <v>43845</v>
      </c>
      <c r="F2" s="31">
        <v>75000</v>
      </c>
      <c r="G2" s="35">
        <f>VLOOKUP(A2, 'Performance Reviews'!B2:E8,3, FALSE)</f>
        <v>4.5</v>
      </c>
    </row>
    <row r="3" spans="1:7">
      <c r="A3" s="32" t="s">
        <v>57</v>
      </c>
      <c r="B3" s="32" t="s">
        <v>58</v>
      </c>
      <c r="C3" s="32" t="s">
        <v>16</v>
      </c>
      <c r="D3" s="32" t="s">
        <v>59</v>
      </c>
      <c r="E3" s="33">
        <v>43638</v>
      </c>
      <c r="F3" s="34">
        <v>65000</v>
      </c>
      <c r="G3" s="36">
        <f>VLOOKUP(A3, 'Performance Reviews'!B3:E9,3, FALSE)</f>
        <v>3.8</v>
      </c>
    </row>
    <row r="4" spans="1:7">
      <c r="A4" s="29" t="s">
        <v>60</v>
      </c>
      <c r="B4" s="29" t="s">
        <v>61</v>
      </c>
      <c r="C4" s="29" t="s">
        <v>62</v>
      </c>
      <c r="D4" s="29" t="s">
        <v>63</v>
      </c>
      <c r="E4" s="30">
        <v>44265</v>
      </c>
      <c r="F4" s="31">
        <v>68000</v>
      </c>
      <c r="G4" s="35">
        <f>VLOOKUP(A4, 'Performance Reviews'!B4:E10,3, FALSE)</f>
        <v>4.2</v>
      </c>
    </row>
    <row r="5" spans="1:7">
      <c r="A5" s="32" t="s">
        <v>64</v>
      </c>
      <c r="B5" s="32" t="s">
        <v>65</v>
      </c>
      <c r="C5" s="32" t="s">
        <v>66</v>
      </c>
      <c r="D5" s="32" t="s">
        <v>67</v>
      </c>
      <c r="E5" s="33">
        <v>43405</v>
      </c>
      <c r="F5" s="34">
        <v>80000</v>
      </c>
      <c r="G5" s="36">
        <f>VLOOKUP(A5, 'Performance Reviews'!B5:E11,3, FALSE)</f>
        <v>4.7</v>
      </c>
    </row>
    <row r="6" spans="1:7">
      <c r="A6" s="29" t="s">
        <v>68</v>
      </c>
      <c r="B6" s="29" t="s">
        <v>69</v>
      </c>
      <c r="C6" s="29" t="s">
        <v>11</v>
      </c>
      <c r="D6" s="29" t="s">
        <v>70</v>
      </c>
      <c r="E6" s="30">
        <v>44701</v>
      </c>
      <c r="F6" s="31">
        <v>55000</v>
      </c>
      <c r="G6" s="35">
        <f>VLOOKUP(A6, 'Performance Reviews'!B6:E12,3, FALSE)</f>
        <v>3.6</v>
      </c>
    </row>
    <row r="7" spans="1:7">
      <c r="A7" s="32" t="s">
        <v>71</v>
      </c>
      <c r="B7" s="32" t="s">
        <v>72</v>
      </c>
      <c r="C7" s="32" t="s">
        <v>11</v>
      </c>
      <c r="D7" s="32" t="s">
        <v>56</v>
      </c>
      <c r="E7" s="33">
        <v>43886</v>
      </c>
      <c r="F7" s="34">
        <v>72000</v>
      </c>
      <c r="G7" s="36">
        <f>VLOOKUP(A7, 'Performance Reviews'!B7:E13,3, FALSE)</f>
        <v>3.5</v>
      </c>
    </row>
    <row r="8" spans="1:7">
      <c r="A8" s="41" t="s">
        <v>73</v>
      </c>
      <c r="B8" s="41" t="s">
        <v>74</v>
      </c>
      <c r="C8" s="41" t="s">
        <v>16</v>
      </c>
      <c r="D8" s="41" t="s">
        <v>59</v>
      </c>
      <c r="E8" s="42">
        <v>44201</v>
      </c>
      <c r="F8" s="43">
        <v>65000</v>
      </c>
      <c r="G8" s="44">
        <f>VLOOKUP(A8, 'Performance Reviews'!B8:E14,3, FALSE)</f>
        <v>4</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8"/>
  <sheetViews>
    <sheetView workbookViewId="0">
      <selection activeCell="F14" sqref="F14"/>
    </sheetView>
  </sheetViews>
  <sheetFormatPr defaultRowHeight="13.8"/>
  <cols>
    <col min="1" max="1" width="12.19921875" customWidth="1"/>
    <col min="2" max="2" width="14.19921875" customWidth="1"/>
    <col min="3" max="3" width="14.5" style="5" customWidth="1"/>
    <col min="4" max="4" width="20.3984375" style="3" customWidth="1"/>
    <col min="5" max="5" width="48.8984375" bestFit="1" customWidth="1"/>
  </cols>
  <sheetData>
    <row r="1" spans="1:5">
      <c r="A1" s="1" t="s">
        <v>75</v>
      </c>
      <c r="B1" s="1" t="s">
        <v>50</v>
      </c>
      <c r="C1" s="4" t="s">
        <v>76</v>
      </c>
      <c r="D1" s="6" t="s">
        <v>77</v>
      </c>
      <c r="E1" s="1" t="s">
        <v>78</v>
      </c>
    </row>
    <row r="2" spans="1:5">
      <c r="A2" s="12" t="s">
        <v>79</v>
      </c>
      <c r="B2" s="12" t="s">
        <v>54</v>
      </c>
      <c r="C2" s="13">
        <v>45301</v>
      </c>
      <c r="D2" s="14">
        <v>4.5</v>
      </c>
      <c r="E2" s="12" t="s">
        <v>80</v>
      </c>
    </row>
    <row r="3" spans="1:5">
      <c r="A3" s="12" t="s">
        <v>81</v>
      </c>
      <c r="B3" s="12" t="s">
        <v>57</v>
      </c>
      <c r="C3" s="13">
        <v>45337</v>
      </c>
      <c r="D3" s="14">
        <v>3.8</v>
      </c>
      <c r="E3" s="12" t="s">
        <v>82</v>
      </c>
    </row>
    <row r="4" spans="1:5">
      <c r="A4" s="12" t="s">
        <v>83</v>
      </c>
      <c r="B4" s="12" t="s">
        <v>60</v>
      </c>
      <c r="C4" s="13">
        <v>45356</v>
      </c>
      <c r="D4" s="14">
        <v>4.2</v>
      </c>
      <c r="E4" s="12" t="s">
        <v>84</v>
      </c>
    </row>
    <row r="5" spans="1:5">
      <c r="A5" s="12" t="s">
        <v>85</v>
      </c>
      <c r="B5" s="12" t="s">
        <v>64</v>
      </c>
      <c r="C5" s="13">
        <v>45402</v>
      </c>
      <c r="D5" s="14">
        <v>4.7</v>
      </c>
      <c r="E5" s="12" t="s">
        <v>86</v>
      </c>
    </row>
    <row r="6" spans="1:5">
      <c r="A6" s="12" t="s">
        <v>87</v>
      </c>
      <c r="B6" s="12" t="s">
        <v>68</v>
      </c>
      <c r="C6" s="13">
        <v>45422</v>
      </c>
      <c r="D6" s="14">
        <v>3.6</v>
      </c>
      <c r="E6" s="12" t="s">
        <v>88</v>
      </c>
    </row>
    <row r="7" spans="1:5">
      <c r="A7" s="12" t="s">
        <v>89</v>
      </c>
      <c r="B7" s="12" t="s">
        <v>71</v>
      </c>
      <c r="C7" s="13">
        <v>45453</v>
      </c>
      <c r="D7" s="14">
        <v>3.5</v>
      </c>
      <c r="E7" s="12" t="s">
        <v>90</v>
      </c>
    </row>
    <row r="8" spans="1:5">
      <c r="A8" s="12" t="s">
        <v>91</v>
      </c>
      <c r="B8" s="12" t="s">
        <v>73</v>
      </c>
      <c r="C8" s="13">
        <v>45488</v>
      </c>
      <c r="D8" s="14">
        <v>4</v>
      </c>
      <c r="E8" s="12" t="s">
        <v>92</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
  <sheetViews>
    <sheetView workbookViewId="0">
      <selection activeCell="D30" sqref="D30"/>
    </sheetView>
  </sheetViews>
  <sheetFormatPr defaultRowHeight="13.8"/>
  <cols>
    <col min="1" max="1" width="13" customWidth="1"/>
    <col min="2" max="2" width="14.19921875" customWidth="1"/>
    <col min="3" max="3" width="15.19921875" style="5" customWidth="1"/>
    <col min="4" max="4" width="15.5" customWidth="1"/>
    <col min="5" max="5" width="17.5" style="3" customWidth="1"/>
    <col min="6" max="6" width="13.59765625" customWidth="1"/>
  </cols>
  <sheetData>
    <row r="1" spans="1:6">
      <c r="A1" s="1" t="s">
        <v>93</v>
      </c>
      <c r="B1" s="1" t="s">
        <v>50</v>
      </c>
      <c r="C1" s="4" t="s">
        <v>94</v>
      </c>
      <c r="D1" s="1" t="s">
        <v>95</v>
      </c>
      <c r="E1" s="6" t="s">
        <v>96</v>
      </c>
      <c r="F1" s="1" t="s">
        <v>97</v>
      </c>
    </row>
    <row r="2" spans="1:6">
      <c r="A2" s="12" t="s">
        <v>98</v>
      </c>
      <c r="B2" s="12" t="s">
        <v>54</v>
      </c>
      <c r="C2" s="13">
        <v>45311</v>
      </c>
      <c r="D2" s="12" t="s">
        <v>99</v>
      </c>
      <c r="E2" s="14">
        <v>8</v>
      </c>
      <c r="F2" s="12" t="s">
        <v>100</v>
      </c>
    </row>
    <row r="3" spans="1:6">
      <c r="A3" s="12" t="s">
        <v>101</v>
      </c>
      <c r="B3" s="12" t="s">
        <v>57</v>
      </c>
      <c r="C3" s="13">
        <v>45347</v>
      </c>
      <c r="D3" s="12" t="s">
        <v>16</v>
      </c>
      <c r="E3" s="14">
        <v>6</v>
      </c>
      <c r="F3" s="12" t="s">
        <v>102</v>
      </c>
    </row>
    <row r="4" spans="1:6">
      <c r="A4" s="12" t="s">
        <v>103</v>
      </c>
      <c r="B4" s="12" t="s">
        <v>60</v>
      </c>
      <c r="C4" s="13">
        <v>45366</v>
      </c>
      <c r="D4" s="12" t="s">
        <v>104</v>
      </c>
      <c r="E4" s="14">
        <v>4</v>
      </c>
      <c r="F4" s="12" t="s">
        <v>100</v>
      </c>
    </row>
    <row r="5" spans="1:6">
      <c r="A5" s="12" t="s">
        <v>105</v>
      </c>
      <c r="B5" s="12" t="s">
        <v>64</v>
      </c>
      <c r="C5" s="13">
        <v>45392</v>
      </c>
      <c r="D5" s="12" t="s">
        <v>106</v>
      </c>
      <c r="E5" s="14">
        <v>10</v>
      </c>
      <c r="F5" s="12" t="s">
        <v>100</v>
      </c>
    </row>
    <row r="6" spans="1:6">
      <c r="A6" s="12" t="s">
        <v>107</v>
      </c>
      <c r="B6" s="12" t="s">
        <v>68</v>
      </c>
      <c r="C6" s="13">
        <v>45424</v>
      </c>
      <c r="D6" s="12" t="s">
        <v>108</v>
      </c>
      <c r="E6" s="14">
        <v>5</v>
      </c>
      <c r="F6" s="12" t="s">
        <v>102</v>
      </c>
    </row>
    <row r="7" spans="1:6">
      <c r="A7" s="12" t="s">
        <v>109</v>
      </c>
      <c r="B7" s="12" t="s">
        <v>71</v>
      </c>
      <c r="C7" s="13">
        <v>45392</v>
      </c>
      <c r="D7" s="12" t="s">
        <v>106</v>
      </c>
      <c r="E7" s="14">
        <v>10</v>
      </c>
      <c r="F7" s="12" t="s">
        <v>100</v>
      </c>
    </row>
    <row r="8" spans="1:6">
      <c r="A8" s="12" t="s">
        <v>110</v>
      </c>
      <c r="B8" s="12" t="s">
        <v>73</v>
      </c>
      <c r="C8" s="13">
        <v>45493</v>
      </c>
      <c r="D8" s="12" t="s">
        <v>16</v>
      </c>
      <c r="E8" s="14">
        <v>6</v>
      </c>
      <c r="F8" s="12" t="s">
        <v>102</v>
      </c>
    </row>
    <row r="9" spans="1:6">
      <c r="A9" s="20"/>
      <c r="B9" s="20"/>
      <c r="C9" s="21"/>
      <c r="D9" s="20"/>
      <c r="E9" s="22"/>
      <c r="F9" s="20"/>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8"/>
  <sheetViews>
    <sheetView workbookViewId="0">
      <selection activeCell="A8" sqref="A8"/>
    </sheetView>
  </sheetViews>
  <sheetFormatPr defaultRowHeight="13.8"/>
  <cols>
    <col min="1" max="1" width="15.8984375" customWidth="1"/>
    <col min="2" max="2" width="14.19921875" customWidth="1"/>
    <col min="3" max="3" width="15.09765625" customWidth="1"/>
    <col min="4" max="4" width="12.09765625" style="5" customWidth="1"/>
    <col min="5" max="5" width="11.3984375" style="5" customWidth="1"/>
    <col min="6" max="6" width="15.69921875" customWidth="1"/>
    <col min="7" max="7" width="15.8984375" style="8" customWidth="1"/>
  </cols>
  <sheetData>
    <row r="1" spans="1:7">
      <c r="A1" s="1" t="s">
        <v>111</v>
      </c>
      <c r="B1" s="1" t="s">
        <v>50</v>
      </c>
      <c r="C1" s="1" t="s">
        <v>112</v>
      </c>
      <c r="D1" s="4" t="s">
        <v>113</v>
      </c>
      <c r="E1" s="4" t="s">
        <v>114</v>
      </c>
      <c r="F1" s="1" t="s">
        <v>115</v>
      </c>
      <c r="G1" s="7" t="s">
        <v>116</v>
      </c>
    </row>
    <row r="2" spans="1:7">
      <c r="A2" s="12" t="s">
        <v>117</v>
      </c>
      <c r="B2" s="12" t="s">
        <v>54</v>
      </c>
      <c r="C2" s="12" t="s">
        <v>118</v>
      </c>
      <c r="D2" s="13">
        <v>45292</v>
      </c>
      <c r="E2" s="13">
        <v>45382</v>
      </c>
      <c r="F2" s="12" t="s">
        <v>119</v>
      </c>
      <c r="G2" s="23">
        <v>150</v>
      </c>
    </row>
    <row r="3" spans="1:7">
      <c r="A3" s="12" t="s">
        <v>120</v>
      </c>
      <c r="B3" s="12" t="s">
        <v>57</v>
      </c>
      <c r="C3" s="12" t="s">
        <v>121</v>
      </c>
      <c r="D3" s="13">
        <v>45323</v>
      </c>
      <c r="E3" s="13">
        <v>45412</v>
      </c>
      <c r="F3" s="12" t="s">
        <v>122</v>
      </c>
      <c r="G3" s="23">
        <v>120</v>
      </c>
    </row>
    <row r="4" spans="1:7">
      <c r="A4" s="12" t="s">
        <v>123</v>
      </c>
      <c r="B4" s="12" t="s">
        <v>60</v>
      </c>
      <c r="C4" s="12" t="s">
        <v>124</v>
      </c>
      <c r="D4" s="13">
        <v>45352</v>
      </c>
      <c r="E4" s="13">
        <v>45427</v>
      </c>
      <c r="F4" s="12" t="s">
        <v>119</v>
      </c>
      <c r="G4" s="23">
        <v>100</v>
      </c>
    </row>
    <row r="5" spans="1:7">
      <c r="A5" s="12" t="s">
        <v>125</v>
      </c>
      <c r="B5" s="12" t="s">
        <v>64</v>
      </c>
      <c r="C5" s="12" t="s">
        <v>126</v>
      </c>
      <c r="D5" s="13">
        <v>45383</v>
      </c>
      <c r="E5" s="13">
        <f>SUM(D5+75)</f>
        <v>45458</v>
      </c>
      <c r="F5" s="12" t="s">
        <v>119</v>
      </c>
      <c r="G5" s="23">
        <v>200</v>
      </c>
    </row>
    <row r="6" spans="1:7">
      <c r="A6" s="12" t="s">
        <v>127</v>
      </c>
      <c r="B6" s="12" t="s">
        <v>68</v>
      </c>
      <c r="C6" s="12" t="s">
        <v>128</v>
      </c>
      <c r="D6" s="13">
        <v>45413</v>
      </c>
      <c r="E6" s="13">
        <v>45488</v>
      </c>
      <c r="F6" s="12" t="s">
        <v>122</v>
      </c>
      <c r="G6" s="23">
        <v>140</v>
      </c>
    </row>
    <row r="7" spans="1:7">
      <c r="A7" s="12" t="s">
        <v>129</v>
      </c>
      <c r="B7" s="12" t="s">
        <v>71</v>
      </c>
      <c r="C7" s="12" t="s">
        <v>130</v>
      </c>
      <c r="D7" s="13">
        <v>45444</v>
      </c>
      <c r="E7" s="13">
        <v>45505</v>
      </c>
      <c r="F7" s="12" t="s">
        <v>119</v>
      </c>
      <c r="G7" s="23">
        <v>180</v>
      </c>
    </row>
    <row r="8" spans="1:7">
      <c r="A8" s="12" t="s">
        <v>131</v>
      </c>
      <c r="B8" s="12" t="s">
        <v>73</v>
      </c>
      <c r="C8" s="12" t="s">
        <v>132</v>
      </c>
      <c r="D8" s="13">
        <v>45474</v>
      </c>
      <c r="E8" s="13">
        <v>45536</v>
      </c>
      <c r="F8" s="12" t="s">
        <v>122</v>
      </c>
      <c r="G8" s="23">
        <v>90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Employee Records</vt:lpstr>
      <vt:lpstr>Performance Reviews</vt:lpstr>
      <vt:lpstr>Training Records</vt:lpstr>
      <vt:lpstr>Project Assignments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Ahanessians</dc:creator>
  <cp:lastModifiedBy>Nithish Kumar</cp:lastModifiedBy>
  <dcterms:created xsi:type="dcterms:W3CDTF">2024-09-07T04:05:13Z</dcterms:created>
  <dcterms:modified xsi:type="dcterms:W3CDTF">2024-09-10T15:01:40Z</dcterms:modified>
</cp:coreProperties>
</file>