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8800" windowHeight="17460" tabRatio="650" firstSheet="21" activeTab="27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July 8" sheetId="34" r:id="rId22"/>
    <sheet name="July 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</sheets>
  <definedNames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4">'7.25'!$A$1:$M$16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2">'July 15'!$A$1:$L$17</definedName>
    <definedName name="MarkSonarQubeMuranoTestOutput" localSheetId="21">'July 8'!$A$1:$L$15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23">'Unit&amp;Integration'!$A$1:$M$16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41" l="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2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28" name="Connection5" type="4" refreshedVersion="0" background="1" saveData="1">
    <webPr url="http://sal-dvs-msonaq1.dev.svbank.com:9000/dashboard/?did=5" htmlTables="1" htmlFormat="all"/>
  </connection>
  <connection id="29" name="Connection6" type="4" refreshedVersion="0" background="1" saveData="1">
    <webPr url="http://sal-dvs-msonaq1.dev.svbank.com:9000/dashboard/?did=5" htmlTables="1" htmlFormat="all"/>
  </connection>
  <connection id="30" name="Connection7" type="4" refreshedVersion="0" background="1" saveData="1">
    <webPr url="http://sal-dvs-msonaq1.dev.svbank.com:9000/dashboard/?did=5" htmlTables="1" htmlFormat="all"/>
  </connection>
  <connection id="31" name="Connection8" type="4" refreshedVersion="0" background="1" saveData="1">
    <webPr url="http://sal-dvs-msonaq1.dev.svbank.com:9000/dashboard/?did=5" htmlTables="1" htmlFormat="all"/>
  </connection>
  <connection id="32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<sst xmlns="http://schemas.openxmlformats.org/spreadsheetml/2006/main" count="2166" uniqueCount="328">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</sst>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6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28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A41" zoomScale="130" zoomScaleNormal="130" zoomScalePageLayoutView="130" workbookViewId="0">
      <selection activeCell="Q63" sqref="Q63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23" t="s">
        <v>164</v>
      </c>
      <c r="V4" s="124"/>
      <c r="W4" s="124"/>
      <c r="X4" s="124"/>
      <c r="Y4" s="125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26"/>
      <c r="V5" s="127"/>
      <c r="W5" s="127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26"/>
      <c r="V5" s="127"/>
      <c r="W5" s="127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23" t="s">
        <v>164</v>
      </c>
      <c r="V25" s="124"/>
      <c r="W25" s="124"/>
      <c r="X25" s="124"/>
      <c r="Y25" s="125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26"/>
      <c r="V26" s="127"/>
      <c r="W26" s="127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26"/>
      <c r="V5" s="127"/>
      <c r="W5" s="127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26"/>
      <c r="V5" s="127"/>
      <c r="W5" s="127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23" t="s">
        <v>164</v>
      </c>
      <c r="V4" s="124"/>
      <c r="W4" s="124"/>
      <c r="X4" s="124"/>
      <c r="Y4" s="125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26"/>
      <c r="V5" s="127"/>
      <c r="W5" s="127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26"/>
      <c r="V5" s="127"/>
      <c r="W5" s="127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26"/>
      <c r="V5" s="127"/>
      <c r="W5" s="127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26"/>
      <c r="V5" s="127"/>
      <c r="W5" s="127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26"/>
      <c r="V5" s="127"/>
      <c r="W5" s="127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26"/>
      <c r="V5" s="127"/>
      <c r="W5" s="127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22" t="s">
        <v>267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23" t="s">
        <v>164</v>
      </c>
      <c r="V4" s="124"/>
      <c r="W4" s="124"/>
      <c r="X4" s="124"/>
      <c r="Y4" s="125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26"/>
      <c r="V5" s="127"/>
      <c r="W5" s="127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22" t="s">
        <v>270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P38" sqref="P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22" t="s">
        <v>270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22" t="s">
        <v>270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C13" sqref="C13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6" si="1">B2</f>
        <v>Mur Service Payments</v>
      </c>
      <c r="R2" s="14">
        <f t="shared" ref="R2:R16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22" t="s">
        <v>285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1" workbookViewId="0">
      <selection activeCell="R23" sqref="R2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9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22" t="s">
        <v>285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22" t="s">
        <v>285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I35" sqref="I35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8" t="s">
        <v>276</v>
      </c>
      <c r="C30" s="128"/>
      <c r="D30" s="129" t="s">
        <v>160</v>
      </c>
      <c r="E30" s="128" t="s">
        <v>274</v>
      </c>
      <c r="F30" s="128"/>
      <c r="G30" s="128"/>
      <c r="H30" s="128"/>
      <c r="I30" s="128"/>
      <c r="J30" s="128"/>
      <c r="K30" s="128"/>
      <c r="L30" s="128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O34" sqref="O34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22" t="s">
        <v>267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9" ht="15" thickBot="1">
      <c r="B18" t="s">
        <v>272</v>
      </c>
    </row>
    <row r="19" spans="1:19" ht="17" customHeight="1" thickBot="1">
      <c r="B19" t="s">
        <v>273</v>
      </c>
      <c r="O19" s="148" t="s">
        <v>164</v>
      </c>
      <c r="P19" s="149"/>
      <c r="Q19" s="149"/>
      <c r="R19" s="149"/>
      <c r="S19" s="150"/>
    </row>
    <row r="20" spans="1:19" ht="17" customHeight="1">
      <c r="O20" s="130"/>
      <c r="P20" s="131"/>
      <c r="Q20" s="131"/>
      <c r="R20" s="132" t="s">
        <v>165</v>
      </c>
      <c r="S20" s="133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34"/>
      <c r="P21" s="135"/>
      <c r="Q21" s="135"/>
      <c r="R21" s="136" t="s">
        <v>2</v>
      </c>
      <c r="S21" s="137"/>
    </row>
    <row r="22" spans="1:19" ht="17" customHeight="1">
      <c r="D22" s="58" t="s">
        <v>228</v>
      </c>
      <c r="O22" s="138" t="s">
        <v>4</v>
      </c>
      <c r="P22" s="139"/>
      <c r="Q22" s="140"/>
      <c r="R22" s="141">
        <f>Q1</f>
        <v>218</v>
      </c>
      <c r="S22" s="142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8" t="s">
        <v>167</v>
      </c>
      <c r="P23" s="139" t="s">
        <v>168</v>
      </c>
      <c r="Q23" s="140" t="s">
        <v>327</v>
      </c>
      <c r="R23" s="141">
        <f>C37</f>
        <v>134</v>
      </c>
      <c r="S23" s="142">
        <v>6.59E-2</v>
      </c>
    </row>
    <row r="24" spans="1:19" ht="17" customHeight="1">
      <c r="D24" s="58"/>
      <c r="O24" s="138"/>
      <c r="P24" s="139" t="s">
        <v>169</v>
      </c>
      <c r="Q24" s="140"/>
      <c r="R24" s="141">
        <v>0</v>
      </c>
      <c r="S24" s="142">
        <v>0</v>
      </c>
    </row>
    <row r="25" spans="1:19" ht="17" customHeight="1">
      <c r="B25" t="s">
        <v>227</v>
      </c>
      <c r="C25" t="s">
        <v>278</v>
      </c>
      <c r="O25" s="138"/>
      <c r="P25" s="139" t="s">
        <v>9</v>
      </c>
      <c r="Q25" s="140" t="s">
        <v>170</v>
      </c>
      <c r="R25" s="141">
        <f>S14</f>
        <v>1415</v>
      </c>
      <c r="S25" s="142">
        <v>0.60650000000000004</v>
      </c>
    </row>
    <row r="26" spans="1:19" ht="17" customHeight="1">
      <c r="C26" t="s">
        <v>279</v>
      </c>
      <c r="O26" s="138"/>
      <c r="P26" s="139"/>
      <c r="Q26" s="140" t="s">
        <v>171</v>
      </c>
      <c r="R26" s="141">
        <f>S16</f>
        <v>531</v>
      </c>
      <c r="S26" s="142">
        <v>0.24199999999999999</v>
      </c>
    </row>
    <row r="27" spans="1:19" ht="17" customHeight="1">
      <c r="C27" t="s">
        <v>230</v>
      </c>
      <c r="O27" s="138"/>
      <c r="P27" s="139"/>
      <c r="Q27" s="140"/>
      <c r="R27" s="141"/>
      <c r="S27" s="142"/>
    </row>
    <row r="28" spans="1:19" ht="17" customHeight="1">
      <c r="C28" t="s">
        <v>231</v>
      </c>
      <c r="O28" s="138"/>
      <c r="P28" s="139"/>
      <c r="Q28" s="140"/>
      <c r="R28" s="141"/>
      <c r="S28" s="142"/>
    </row>
    <row r="29" spans="1:19" ht="17" customHeight="1" thickBot="1">
      <c r="C29" t="s">
        <v>232</v>
      </c>
      <c r="O29" s="143"/>
      <c r="P29" s="144"/>
      <c r="Q29" s="145"/>
      <c r="R29" s="146">
        <f>SUM(R22:R26)</f>
        <v>2298</v>
      </c>
      <c r="S29" s="147">
        <v>1</v>
      </c>
    </row>
    <row r="31" spans="1:19">
      <c r="B31" s="128" t="s">
        <v>276</v>
      </c>
      <c r="C31" s="128"/>
      <c r="D31" s="129" t="s">
        <v>160</v>
      </c>
      <c r="E31" s="128" t="s">
        <v>274</v>
      </c>
      <c r="F31" s="128"/>
      <c r="G31" s="128"/>
      <c r="H31" s="128"/>
      <c r="I31" s="128"/>
      <c r="J31" s="128"/>
      <c r="K31" s="128"/>
      <c r="L31" s="128"/>
    </row>
    <row r="32" spans="1:19">
      <c r="B32" t="s">
        <v>277</v>
      </c>
      <c r="C32">
        <v>134</v>
      </c>
      <c r="D32" s="59" t="s">
        <v>160</v>
      </c>
      <c r="E32" t="s">
        <v>275</v>
      </c>
    </row>
    <row r="33" spans="3:5">
      <c r="D33" s="59" t="s">
        <v>160</v>
      </c>
      <c r="E33" t="s">
        <v>275</v>
      </c>
    </row>
    <row r="34" spans="3:5">
      <c r="D34" s="59"/>
    </row>
    <row r="36" spans="3:5">
      <c r="D36" t="s">
        <v>245</v>
      </c>
    </row>
    <row r="37" spans="3:5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22" t="s">
        <v>98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23" t="s">
        <v>164</v>
      </c>
      <c r="V4" s="124"/>
      <c r="W4" s="124"/>
      <c r="X4" s="124"/>
      <c r="Y4" s="125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26"/>
      <c r="V5" s="127"/>
      <c r="W5" s="127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22" t="s">
        <v>142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July 8</vt:lpstr>
      <vt:lpstr>July 15</vt:lpstr>
      <vt:lpstr>Unit&amp;Integration</vt:lpstr>
      <vt:lpstr>7.25</vt:lpstr>
      <vt:lpstr>humm</vt:lpstr>
      <vt:lpstr>8.19</vt:lpstr>
      <vt:lpstr>9.20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2016-09-21T01:01:19Z</dcterms:modified>
</cp:coreProperties>
</file>