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make_test_file\القاعدة\"/>
    </mc:Choice>
  </mc:AlternateContent>
  <xr:revisionPtr revIDLastSave="0" documentId="13_ncr:1_{BBDB7710-F26C-40E9-B1C2-8ED7551DC2E9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متابعة الدور" sheetId="13" r:id="rId1"/>
    <sheet name="المعتذرات" sheetId="17" r:id="rId2"/>
    <sheet name="حفظ" sheetId="9" r:id="rId3"/>
    <sheet name="تعاهد" sheetId="5" r:id="rId4"/>
    <sheet name="منهج التلاوة" sheetId="14" r:id="rId5"/>
    <sheet name="منهج التلقين" sheetId="12" r:id="rId6"/>
    <sheet name="مدموج تعاهد" sheetId="7" state="hidden" r:id="rId7"/>
    <sheet name="منقطعات" sheetId="15" r:id="rId8"/>
    <sheet name="المنقولات" sheetId="16" r:id="rId9"/>
    <sheet name="الانضمام والتسكين" sheetId="6" r:id="rId10"/>
  </sheets>
  <definedNames>
    <definedName name="_xlnm._FilterDatabase" localSheetId="9" hidden="1">'الانضمام والتسكين'!$A$1:$N$1</definedName>
    <definedName name="_xlnm._FilterDatabase" localSheetId="1" hidden="1">المعتذرات!$A$1:$J$1</definedName>
    <definedName name="_xlnm._FilterDatabase" localSheetId="8" hidden="1">المنقولات!$A$1:$I$102</definedName>
    <definedName name="_xlnm._FilterDatabase" localSheetId="3" hidden="1">تعاهد!$A$1:$AH$1</definedName>
    <definedName name="_xlnm._FilterDatabase" localSheetId="2" hidden="1">حفظ!$A$1:$AV$1</definedName>
    <definedName name="_xlnm._FilterDatabase" localSheetId="7" hidden="1">منقطعات!$A$1:$JC$370</definedName>
    <definedName name="_xlnm._FilterDatabase" localSheetId="4" hidden="1">'منهج التلاوة'!$A$1:$A$18</definedName>
    <definedName name="_xlnm._FilterDatabase" localSheetId="5" hidden="1">'منهج التلقين'!$A$1:$A$67</definedName>
    <definedName name="_دور">#REF!</definedName>
    <definedName name="ExternalData_1" localSheetId="3">تعاهد!$A$1:$AH$1</definedName>
    <definedName name="ExternalData_1" localSheetId="6">'مدموج تعاهد'!$A$1:$AQ$88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441" i="15" l="1"/>
  <c r="AS441" i="15"/>
  <c r="AU441" i="15" s="1"/>
  <c r="AV441" i="15" s="1"/>
  <c r="K23" i="14"/>
  <c r="K22" i="14"/>
  <c r="K21" i="14"/>
  <c r="K20" i="14"/>
  <c r="K19" i="14"/>
  <c r="K18" i="14"/>
  <c r="K4" i="14"/>
  <c r="K3" i="14"/>
  <c r="K5" i="14"/>
  <c r="K6" i="14"/>
  <c r="K7" i="14"/>
  <c r="K8" i="14"/>
  <c r="K9" i="14"/>
  <c r="K11" i="14"/>
  <c r="K12" i="14"/>
  <c r="K13" i="14"/>
  <c r="K14" i="14"/>
  <c r="K15" i="14"/>
  <c r="K16" i="14"/>
  <c r="K17" i="14"/>
  <c r="K10" i="14"/>
  <c r="AT64" i="12"/>
  <c r="AS64" i="12"/>
  <c r="AU64" i="12" s="1"/>
  <c r="AV64" i="12" s="1"/>
  <c r="AT399" i="15"/>
  <c r="AS399" i="15"/>
  <c r="AU399" i="15" s="1"/>
  <c r="AV399" i="15" s="1"/>
  <c r="AT396" i="15"/>
  <c r="AS396" i="15"/>
  <c r="AU396" i="15" s="1"/>
  <c r="AV396" i="15" s="1"/>
  <c r="AT393" i="15"/>
  <c r="AS393" i="15"/>
  <c r="AU393" i="15" s="1"/>
  <c r="AV393" i="15" s="1"/>
  <c r="AG374" i="15"/>
  <c r="AH374" i="15"/>
  <c r="AS107" i="16"/>
  <c r="AT107" i="16"/>
  <c r="AU107" i="16"/>
  <c r="AV107" i="16"/>
  <c r="AS106" i="16"/>
  <c r="AT106" i="16"/>
  <c r="AU106" i="16"/>
  <c r="AV106" i="16"/>
  <c r="AS105" i="16"/>
  <c r="AT105" i="16"/>
  <c r="AU105" i="16"/>
  <c r="AV105" i="16"/>
  <c r="AS104" i="16"/>
  <c r="AT104" i="16"/>
  <c r="AU104" i="16"/>
  <c r="AV104" i="16"/>
  <c r="AS363" i="15"/>
  <c r="AT363" i="15"/>
  <c r="AU363" i="15"/>
  <c r="AV363" i="15"/>
  <c r="AS360" i="15"/>
  <c r="AT360" i="15"/>
  <c r="AU360" i="15"/>
  <c r="AV360" i="15"/>
  <c r="AG356" i="15"/>
  <c r="AH356" i="15"/>
  <c r="AS356" i="15"/>
  <c r="AT356" i="15"/>
  <c r="AU356" i="15"/>
  <c r="AV356" i="15"/>
  <c r="AG357" i="15"/>
  <c r="AH357" i="15"/>
  <c r="AS357" i="15"/>
  <c r="AT357" i="15"/>
  <c r="AU357" i="15"/>
  <c r="AV357" i="15"/>
  <c r="AG102" i="16"/>
  <c r="AH102" i="16" s="1"/>
  <c r="AG101" i="16"/>
  <c r="AH101" i="16" s="1"/>
  <c r="AG355" i="15"/>
  <c r="AH355" i="15" s="1"/>
  <c r="AG354" i="15"/>
  <c r="AH354" i="15" s="1"/>
  <c r="AV100" i="16"/>
  <c r="AG100" i="16"/>
  <c r="AH100" i="16" s="1"/>
  <c r="AG353" i="15"/>
  <c r="AH353" i="15" s="1"/>
  <c r="AT352" i="15"/>
  <c r="AS352" i="15"/>
  <c r="AU352" i="15" s="1"/>
  <c r="AV352" i="15" s="1"/>
  <c r="AT99" i="16"/>
  <c r="AS99" i="16"/>
  <c r="AU99" i="16" s="1"/>
  <c r="AV99" i="16" s="1"/>
  <c r="AT98" i="16"/>
  <c r="AS98" i="16"/>
  <c r="AU98" i="16" s="1"/>
  <c r="AV98" i="16" s="1"/>
  <c r="AT344" i="15"/>
  <c r="AS344" i="15"/>
  <c r="AU344" i="15" s="1"/>
  <c r="AV344" i="15" s="1"/>
  <c r="AS67" i="16"/>
  <c r="AT67" i="16"/>
  <c r="AU67" i="16"/>
  <c r="AV67" i="16"/>
  <c r="AS68" i="16"/>
  <c r="AT68" i="16"/>
  <c r="AU68" i="16"/>
  <c r="AV68" i="16"/>
  <c r="AS69" i="16"/>
  <c r="AT69" i="16"/>
  <c r="AU69" i="16"/>
  <c r="AV69" i="16"/>
  <c r="AS70" i="16"/>
  <c r="AT70" i="16"/>
  <c r="AU70" i="16"/>
  <c r="AV70" i="16"/>
  <c r="AS71" i="16"/>
  <c r="AT71" i="16"/>
  <c r="AU71" i="16"/>
  <c r="AV71" i="16"/>
  <c r="AS72" i="16"/>
  <c r="AT72" i="16"/>
  <c r="AU72" i="16"/>
  <c r="AV72" i="16"/>
  <c r="AS74" i="16"/>
  <c r="AT74" i="16"/>
  <c r="AU74" i="16"/>
  <c r="AV74" i="16"/>
  <c r="AS75" i="16"/>
  <c r="AT75" i="16"/>
  <c r="AU75" i="16"/>
  <c r="AV75" i="16"/>
  <c r="AS77" i="16"/>
  <c r="AT77" i="16"/>
  <c r="AU77" i="16"/>
  <c r="AV77" i="16"/>
  <c r="AS78" i="16"/>
  <c r="AT78" i="16"/>
  <c r="AU78" i="16"/>
  <c r="AV78" i="16"/>
  <c r="AS79" i="16"/>
  <c r="AT79" i="16"/>
  <c r="AU79" i="16"/>
  <c r="AV79" i="16"/>
  <c r="AS80" i="16"/>
  <c r="AT80" i="16"/>
  <c r="AU80" i="16"/>
  <c r="AV80" i="16"/>
  <c r="AS81" i="16"/>
  <c r="AT81" i="16"/>
  <c r="AU81" i="16"/>
  <c r="AV81" i="16"/>
  <c r="AS83" i="16"/>
  <c r="AT83" i="16"/>
  <c r="AU83" i="16"/>
  <c r="AV83" i="16"/>
  <c r="AS84" i="16"/>
  <c r="AT84" i="16"/>
  <c r="AU84" i="16"/>
  <c r="AV84" i="16"/>
  <c r="AS88" i="16"/>
  <c r="AT88" i="16"/>
  <c r="AU88" i="16"/>
  <c r="AV88" i="16"/>
  <c r="AS89" i="16"/>
  <c r="AT89" i="16"/>
  <c r="AU89" i="16"/>
  <c r="AV89" i="16"/>
  <c r="AS90" i="16"/>
  <c r="AT90" i="16"/>
  <c r="AU90" i="16"/>
  <c r="AV90" i="16"/>
  <c r="AS91" i="16"/>
  <c r="AT91" i="16"/>
  <c r="AU91" i="16"/>
  <c r="AV91" i="16"/>
  <c r="AS92" i="16"/>
  <c r="AT92" i="16"/>
  <c r="AU92" i="16"/>
  <c r="AV92" i="16"/>
  <c r="AS93" i="16"/>
  <c r="AT93" i="16"/>
  <c r="AU93" i="16"/>
  <c r="AV93" i="16"/>
  <c r="AS94" i="16"/>
  <c r="AT94" i="16"/>
  <c r="AU94" i="16"/>
  <c r="AV94" i="16"/>
  <c r="AS95" i="16"/>
  <c r="AT95" i="16"/>
  <c r="AU95" i="16"/>
  <c r="AV95" i="16"/>
  <c r="AS96" i="16"/>
  <c r="AT96" i="16"/>
  <c r="AU96" i="16"/>
  <c r="AV96" i="16"/>
  <c r="AS1" i="16"/>
  <c r="AT1" i="16"/>
  <c r="AU1" i="16"/>
  <c r="AV1" i="16"/>
  <c r="AS2" i="16"/>
  <c r="AT2" i="16"/>
  <c r="AU2" i="16"/>
  <c r="AV2" i="16"/>
  <c r="AS3" i="16"/>
  <c r="AT3" i="16"/>
  <c r="AU3" i="16"/>
  <c r="AV3" i="16"/>
  <c r="AS4" i="16"/>
  <c r="AT4" i="16"/>
  <c r="AU4" i="16"/>
  <c r="AV4" i="16"/>
  <c r="AS5" i="16"/>
  <c r="AT5" i="16"/>
  <c r="AU5" i="16"/>
  <c r="AV5" i="16"/>
  <c r="AS7" i="16"/>
  <c r="AT7" i="16"/>
  <c r="AU7" i="16"/>
  <c r="AV7" i="16"/>
  <c r="AS8" i="16"/>
  <c r="AT8" i="16"/>
  <c r="AU8" i="16"/>
  <c r="AV8" i="16"/>
  <c r="AS9" i="16"/>
  <c r="AT9" i="16"/>
  <c r="AU9" i="16"/>
  <c r="AV9" i="16"/>
  <c r="AS10" i="16"/>
  <c r="AT10" i="16"/>
  <c r="AU10" i="16"/>
  <c r="AV10" i="16"/>
  <c r="AS11" i="16"/>
  <c r="AT11" i="16"/>
  <c r="AU11" i="16"/>
  <c r="AV11" i="16"/>
  <c r="AS12" i="16"/>
  <c r="AT12" i="16"/>
  <c r="AU12" i="16"/>
  <c r="AV12" i="16"/>
  <c r="AS13" i="16"/>
  <c r="AT13" i="16"/>
  <c r="AU13" i="16"/>
  <c r="AV13" i="16"/>
  <c r="AS14" i="16"/>
  <c r="AT14" i="16"/>
  <c r="AU14" i="16"/>
  <c r="AV14" i="16"/>
  <c r="AS15" i="16"/>
  <c r="AT15" i="16"/>
  <c r="AU15" i="16"/>
  <c r="AV15" i="16"/>
  <c r="AS18" i="16"/>
  <c r="AT18" i="16"/>
  <c r="AU18" i="16"/>
  <c r="AV18" i="16"/>
  <c r="AS19" i="16"/>
  <c r="AT19" i="16"/>
  <c r="AU19" i="16"/>
  <c r="AV19" i="16"/>
  <c r="AS20" i="16"/>
  <c r="AT20" i="16"/>
  <c r="AU20" i="16"/>
  <c r="AV20" i="16"/>
  <c r="AS21" i="16"/>
  <c r="AT21" i="16"/>
  <c r="AU21" i="16"/>
  <c r="AV21" i="16"/>
  <c r="AS22" i="16"/>
  <c r="AT22" i="16"/>
  <c r="AU22" i="16"/>
  <c r="AV22" i="16"/>
  <c r="AV28" i="16"/>
  <c r="AS312" i="15"/>
  <c r="AT312" i="15"/>
  <c r="AU312" i="15"/>
  <c r="AV312" i="15"/>
  <c r="AS329" i="15"/>
  <c r="AT329" i="15"/>
  <c r="AU329" i="15"/>
  <c r="AV329" i="15"/>
  <c r="AS330" i="15"/>
  <c r="AT330" i="15"/>
  <c r="AU330" i="15"/>
  <c r="AV330" i="15"/>
  <c r="AS333" i="15"/>
  <c r="AT333" i="15"/>
  <c r="AU333" i="15"/>
  <c r="AV333" i="15"/>
  <c r="AS334" i="15"/>
  <c r="AT334" i="15"/>
  <c r="AU334" i="15"/>
  <c r="AV334" i="15"/>
  <c r="AS335" i="15"/>
  <c r="AT335" i="15"/>
  <c r="AU335" i="15"/>
  <c r="AV335" i="15"/>
  <c r="AS338" i="15"/>
  <c r="AT338" i="15"/>
  <c r="AU338" i="15"/>
  <c r="AV338" i="15"/>
  <c r="AS340" i="15"/>
  <c r="AT340" i="15"/>
  <c r="AU340" i="15"/>
  <c r="AV340" i="15"/>
  <c r="AS341" i="15"/>
  <c r="AT341" i="15"/>
  <c r="AU341" i="15"/>
  <c r="AV341" i="15"/>
  <c r="AV288" i="15"/>
  <c r="AT287" i="15"/>
  <c r="AS287" i="15"/>
  <c r="AU287" i="15" s="1"/>
  <c r="AV287" i="15" s="1"/>
  <c r="AT285" i="15"/>
  <c r="AS285" i="15"/>
  <c r="AU285" i="15" s="1"/>
  <c r="AV285" i="15" s="1"/>
  <c r="AT282" i="15"/>
  <c r="AS282" i="15"/>
  <c r="AU282" i="15" s="1"/>
  <c r="AV282" i="15" s="1"/>
  <c r="AT278" i="15"/>
  <c r="AS278" i="15"/>
  <c r="AU278" i="15" s="1"/>
  <c r="AV278" i="15" s="1"/>
  <c r="AT277" i="15"/>
  <c r="AS277" i="15"/>
  <c r="AU277" i="15" s="1"/>
  <c r="AV277" i="15" s="1"/>
  <c r="AV275" i="15"/>
  <c r="AT273" i="15"/>
  <c r="AS273" i="15"/>
  <c r="AU273" i="15" s="1"/>
  <c r="AV273" i="15" s="1"/>
  <c r="AT272" i="15"/>
  <c r="AS272" i="15"/>
  <c r="AU272" i="15" s="1"/>
  <c r="AV272" i="15" s="1"/>
  <c r="AV271" i="15"/>
  <c r="AT270" i="15"/>
  <c r="AS270" i="15"/>
  <c r="AU270" i="15" s="1"/>
  <c r="AV270" i="15" s="1"/>
  <c r="AT269" i="15"/>
  <c r="AS269" i="15"/>
  <c r="AU269" i="15" s="1"/>
  <c r="AV269" i="15" s="1"/>
  <c r="AT268" i="15"/>
  <c r="AS268" i="15"/>
  <c r="AU268" i="15" s="1"/>
  <c r="AV268" i="15" s="1"/>
  <c r="AT265" i="15"/>
  <c r="AS265" i="15"/>
  <c r="AU265" i="15" s="1"/>
  <c r="AV265" i="15" s="1"/>
  <c r="AT263" i="15"/>
  <c r="AS263" i="15"/>
  <c r="AU263" i="15" s="1"/>
  <c r="AV263" i="15" s="1"/>
  <c r="AT261" i="15"/>
  <c r="AS261" i="15"/>
  <c r="AU261" i="15" s="1"/>
  <c r="AV261" i="15" s="1"/>
  <c r="AT260" i="15"/>
  <c r="AS260" i="15"/>
  <c r="AU260" i="15" s="1"/>
  <c r="AV260" i="15" s="1"/>
  <c r="AT259" i="15"/>
  <c r="AS259" i="15"/>
  <c r="AU259" i="15" s="1"/>
  <c r="AV259" i="15" s="1"/>
  <c r="AT258" i="15"/>
  <c r="AS258" i="15"/>
  <c r="AU258" i="15" s="1"/>
  <c r="AV258" i="15" s="1"/>
  <c r="AT257" i="15"/>
  <c r="AS257" i="15"/>
  <c r="AU257" i="15" s="1"/>
  <c r="AV257" i="15" s="1"/>
  <c r="AT256" i="15"/>
  <c r="AS256" i="15"/>
  <c r="AU256" i="15" s="1"/>
  <c r="AV256" i="15" s="1"/>
  <c r="AT254" i="15"/>
  <c r="AS254" i="15"/>
  <c r="AU254" i="15" s="1"/>
  <c r="AV254" i="15" s="1"/>
  <c r="AT252" i="15"/>
  <c r="AS252" i="15"/>
  <c r="AU252" i="15" s="1"/>
  <c r="AV252" i="15" s="1"/>
  <c r="AT250" i="15"/>
  <c r="AS250" i="15"/>
  <c r="AU250" i="15" s="1"/>
  <c r="AV250" i="15" s="1"/>
  <c r="AT249" i="15"/>
  <c r="AS249" i="15"/>
  <c r="AU249" i="15" s="1"/>
  <c r="AV249" i="15" s="1"/>
  <c r="AT247" i="15"/>
  <c r="AS247" i="15"/>
  <c r="AU247" i="15" s="1"/>
  <c r="AV247" i="15" s="1"/>
  <c r="AT243" i="15"/>
  <c r="AS243" i="15"/>
  <c r="AU243" i="15" s="1"/>
  <c r="AV243" i="15" s="1"/>
  <c r="AT238" i="15"/>
  <c r="AS238" i="15"/>
  <c r="AU238" i="15" s="1"/>
  <c r="AV238" i="15" s="1"/>
  <c r="AV237" i="15"/>
  <c r="AT236" i="15"/>
  <c r="AS236" i="15"/>
  <c r="AU236" i="15" s="1"/>
  <c r="AV236" i="15" s="1"/>
  <c r="AT235" i="15"/>
  <c r="AS235" i="15"/>
  <c r="AU235" i="15" s="1"/>
  <c r="AV235" i="15" s="1"/>
  <c r="AT234" i="15"/>
  <c r="AS234" i="15"/>
  <c r="AU234" i="15" s="1"/>
  <c r="AV234" i="15" s="1"/>
  <c r="AT233" i="15"/>
  <c r="AS233" i="15"/>
  <c r="AU233" i="15" s="1"/>
  <c r="AV233" i="15" s="1"/>
  <c r="AT232" i="15"/>
  <c r="AS232" i="15"/>
  <c r="AU232" i="15" s="1"/>
  <c r="AV232" i="15" s="1"/>
  <c r="AT231" i="15"/>
  <c r="AS231" i="15"/>
  <c r="AU231" i="15" s="1"/>
  <c r="AV231" i="15" s="1"/>
  <c r="AT228" i="15"/>
  <c r="AS228" i="15"/>
  <c r="AU228" i="15" s="1"/>
  <c r="AV228" i="15" s="1"/>
  <c r="AT227" i="15"/>
  <c r="AS227" i="15"/>
  <c r="AU227" i="15" s="1"/>
  <c r="AV227" i="15" s="1"/>
  <c r="AV226" i="15"/>
  <c r="AT224" i="15"/>
  <c r="AS224" i="15"/>
  <c r="AU224" i="15" s="1"/>
  <c r="AV224" i="15" s="1"/>
  <c r="AT223" i="15"/>
  <c r="AS223" i="15"/>
  <c r="AU223" i="15" s="1"/>
  <c r="AV223" i="15" s="1"/>
  <c r="AV217" i="15"/>
  <c r="AT214" i="15"/>
  <c r="AS214" i="15"/>
  <c r="AU214" i="15" s="1"/>
  <c r="AV214" i="15" s="1"/>
  <c r="AT211" i="15"/>
  <c r="AS211" i="15"/>
  <c r="AU211" i="15" s="1"/>
  <c r="AV211" i="15" s="1"/>
  <c r="AT209" i="15"/>
  <c r="AS209" i="15"/>
  <c r="AU209" i="15" s="1"/>
  <c r="AV209" i="15" s="1"/>
  <c r="AT204" i="15"/>
  <c r="AS204" i="15"/>
  <c r="AU204" i="15" s="1"/>
  <c r="AV204" i="15" s="1"/>
  <c r="AT195" i="15"/>
  <c r="AS195" i="15"/>
  <c r="AU195" i="15" s="1"/>
  <c r="AV195" i="15" s="1"/>
  <c r="AT193" i="15"/>
  <c r="AS193" i="15"/>
  <c r="AU193" i="15" s="1"/>
  <c r="AV193" i="15" s="1"/>
  <c r="AT191" i="15"/>
  <c r="AS191" i="15"/>
  <c r="AU191" i="15" s="1"/>
  <c r="AV191" i="15" s="1"/>
  <c r="AV187" i="15"/>
  <c r="AT185" i="15"/>
  <c r="AS185" i="15"/>
  <c r="AU185" i="15" s="1"/>
  <c r="AV185" i="15" s="1"/>
  <c r="AT184" i="15"/>
  <c r="AS184" i="15"/>
  <c r="AU184" i="15" s="1"/>
  <c r="AV184" i="15" s="1"/>
  <c r="AT183" i="15"/>
  <c r="AS183" i="15"/>
  <c r="AU183" i="15" s="1"/>
  <c r="AV183" i="15" s="1"/>
  <c r="AT175" i="15"/>
  <c r="AS175" i="15"/>
  <c r="AU175" i="15" s="1"/>
  <c r="AV175" i="15" s="1"/>
  <c r="AV172" i="15"/>
  <c r="AT171" i="15"/>
  <c r="AS171" i="15"/>
  <c r="AU171" i="15" s="1"/>
  <c r="AV171" i="15" s="1"/>
  <c r="AV170" i="15"/>
  <c r="AT169" i="15"/>
  <c r="AS169" i="15"/>
  <c r="AU169" i="15" s="1"/>
  <c r="AV169" i="15" s="1"/>
  <c r="AV168" i="15"/>
  <c r="AT166" i="15"/>
  <c r="AS166" i="15"/>
  <c r="AU166" i="15" s="1"/>
  <c r="AV166" i="15" s="1"/>
  <c r="AT164" i="15"/>
  <c r="AS164" i="15"/>
  <c r="AU164" i="15" s="1"/>
  <c r="AV164" i="15" s="1"/>
  <c r="AT161" i="15"/>
  <c r="AS161" i="15"/>
  <c r="AU161" i="15" s="1"/>
  <c r="AV161" i="15" s="1"/>
  <c r="AT158" i="15"/>
  <c r="AS158" i="15"/>
  <c r="AU158" i="15" s="1"/>
  <c r="AV158" i="15" s="1"/>
  <c r="AT151" i="15"/>
  <c r="AS151" i="15"/>
  <c r="AU151" i="15" s="1"/>
  <c r="AV151" i="15" s="1"/>
  <c r="AT150" i="15"/>
  <c r="AS150" i="15"/>
  <c r="AU150" i="15" s="1"/>
  <c r="AV150" i="15" s="1"/>
  <c r="AT149" i="15"/>
  <c r="AS149" i="15"/>
  <c r="AU149" i="15" s="1"/>
  <c r="AV149" i="15" s="1"/>
  <c r="AV145" i="15"/>
  <c r="AT144" i="15"/>
  <c r="AS144" i="15"/>
  <c r="AU144" i="15" s="1"/>
  <c r="AV144" i="15" s="1"/>
  <c r="AT142" i="15"/>
  <c r="AS142" i="15"/>
  <c r="AU142" i="15" s="1"/>
  <c r="AV142" i="15" s="1"/>
  <c r="AV140" i="15"/>
  <c r="AT137" i="15"/>
  <c r="AS137" i="15"/>
  <c r="AU137" i="15" s="1"/>
  <c r="AV137" i="15" s="1"/>
  <c r="AT134" i="15"/>
  <c r="AS134" i="15"/>
  <c r="AU134" i="15" s="1"/>
  <c r="AV134" i="15" s="1"/>
  <c r="AT131" i="15"/>
  <c r="AS131" i="15"/>
  <c r="AU131" i="15" s="1"/>
  <c r="AV131" i="15" s="1"/>
  <c r="AT128" i="15"/>
  <c r="AS128" i="15"/>
  <c r="AU128" i="15" s="1"/>
  <c r="AV128" i="15" s="1"/>
  <c r="AT126" i="15"/>
  <c r="AS126" i="15"/>
  <c r="AU126" i="15" s="1"/>
  <c r="AV126" i="15" s="1"/>
  <c r="AT122" i="15"/>
  <c r="AS122" i="15"/>
  <c r="AU122" i="15" s="1"/>
  <c r="AV122" i="15" s="1"/>
  <c r="AT117" i="15"/>
  <c r="AS117" i="15"/>
  <c r="AU117" i="15" s="1"/>
  <c r="AV117" i="15" s="1"/>
  <c r="AT116" i="15"/>
  <c r="AS116" i="15"/>
  <c r="AU116" i="15" s="1"/>
  <c r="AV116" i="15" s="1"/>
  <c r="AT115" i="15"/>
  <c r="AS115" i="15"/>
  <c r="AU115" i="15" s="1"/>
  <c r="AV115" i="15" s="1"/>
  <c r="AT110" i="15"/>
  <c r="AS110" i="15"/>
  <c r="AU110" i="15" s="1"/>
  <c r="AV110" i="15" s="1"/>
  <c r="AT109" i="15"/>
  <c r="AS109" i="15"/>
  <c r="AU109" i="15" s="1"/>
  <c r="AV109" i="15" s="1"/>
  <c r="AT107" i="15"/>
  <c r="AS107" i="15"/>
  <c r="AU107" i="15" s="1"/>
  <c r="AV107" i="15" s="1"/>
  <c r="AT106" i="15"/>
  <c r="AS106" i="15"/>
  <c r="AU106" i="15" s="1"/>
  <c r="AV106" i="15" s="1"/>
  <c r="AT101" i="15"/>
  <c r="AS101" i="15"/>
  <c r="AU101" i="15" s="1"/>
  <c r="AV101" i="15" s="1"/>
  <c r="AT100" i="15"/>
  <c r="AS100" i="15"/>
  <c r="AU100" i="15" s="1"/>
  <c r="AV100" i="15" s="1"/>
  <c r="AT98" i="15"/>
  <c r="AS98" i="15"/>
  <c r="AU98" i="15" s="1"/>
  <c r="AV98" i="15" s="1"/>
  <c r="AT96" i="15"/>
  <c r="AS96" i="15"/>
  <c r="AU96" i="15" s="1"/>
  <c r="AV96" i="15" s="1"/>
  <c r="AT95" i="15"/>
  <c r="AS95" i="15"/>
  <c r="AU95" i="15" s="1"/>
  <c r="AV95" i="15" s="1"/>
  <c r="AT93" i="15"/>
  <c r="AS93" i="15"/>
  <c r="AU93" i="15" s="1"/>
  <c r="AV93" i="15" s="1"/>
  <c r="AT91" i="15"/>
  <c r="AS91" i="15"/>
  <c r="AU91" i="15" s="1"/>
  <c r="AV91" i="15" s="1"/>
  <c r="AT90" i="15"/>
  <c r="AS90" i="15"/>
  <c r="AU90" i="15" s="1"/>
  <c r="AV90" i="15" s="1"/>
  <c r="AT89" i="15"/>
  <c r="AS89" i="15"/>
  <c r="AU89" i="15" s="1"/>
  <c r="AV89" i="15" s="1"/>
  <c r="AT81" i="15"/>
  <c r="AS81" i="15"/>
  <c r="AU81" i="15" s="1"/>
  <c r="AV81" i="15" s="1"/>
  <c r="AT80" i="15"/>
  <c r="AS80" i="15"/>
  <c r="AU80" i="15" s="1"/>
  <c r="AV80" i="15" s="1"/>
  <c r="AT77" i="15"/>
  <c r="AS77" i="15"/>
  <c r="AU77" i="15" s="1"/>
  <c r="AV77" i="15" s="1"/>
  <c r="AT76" i="15"/>
  <c r="AS76" i="15"/>
  <c r="AU76" i="15" s="1"/>
  <c r="AV76" i="15" s="1"/>
  <c r="AT75" i="15"/>
  <c r="AS75" i="15"/>
  <c r="AU75" i="15" s="1"/>
  <c r="AV75" i="15" s="1"/>
  <c r="AT70" i="15"/>
  <c r="AS70" i="15"/>
  <c r="AU70" i="15" s="1"/>
  <c r="AV70" i="15" s="1"/>
  <c r="AT65" i="15"/>
  <c r="AS65" i="15"/>
  <c r="AU65" i="15" s="1"/>
  <c r="AV65" i="15" s="1"/>
  <c r="AT63" i="15"/>
  <c r="AS63" i="15"/>
  <c r="AU63" i="15" s="1"/>
  <c r="AV63" i="15" s="1"/>
  <c r="AT62" i="15"/>
  <c r="AS62" i="15"/>
  <c r="AU62" i="15" s="1"/>
  <c r="AV62" i="15" s="1"/>
  <c r="AT61" i="15"/>
  <c r="AS61" i="15"/>
  <c r="AU61" i="15" s="1"/>
  <c r="AV61" i="15" s="1"/>
  <c r="AT60" i="15"/>
  <c r="AS60" i="15"/>
  <c r="AU60" i="15" s="1"/>
  <c r="AV60" i="15" s="1"/>
  <c r="AT56" i="15"/>
  <c r="AS56" i="15"/>
  <c r="AU56" i="15" s="1"/>
  <c r="AV56" i="15" s="1"/>
  <c r="AT55" i="15"/>
  <c r="AS55" i="15"/>
  <c r="AU55" i="15" s="1"/>
  <c r="AV55" i="15" s="1"/>
  <c r="AV53" i="15"/>
  <c r="AT52" i="15"/>
  <c r="AS52" i="15"/>
  <c r="AU52" i="15" s="1"/>
  <c r="AV52" i="15" s="1"/>
  <c r="AT50" i="15"/>
  <c r="AS50" i="15"/>
  <c r="AU50" i="15" s="1"/>
  <c r="AV50" i="15" s="1"/>
  <c r="AT48" i="15"/>
  <c r="AS48" i="15"/>
  <c r="AU48" i="15" s="1"/>
  <c r="AV48" i="15" s="1"/>
  <c r="AT44" i="15"/>
  <c r="AS44" i="15"/>
  <c r="AU44" i="15" s="1"/>
  <c r="AV44" i="15" s="1"/>
  <c r="AT42" i="15"/>
  <c r="AS42" i="15"/>
  <c r="AU42" i="15" s="1"/>
  <c r="AV42" i="15" s="1"/>
  <c r="AT40" i="15"/>
  <c r="AS40" i="15"/>
  <c r="AU40" i="15" s="1"/>
  <c r="AV40" i="15" s="1"/>
  <c r="AT37" i="15"/>
  <c r="AS37" i="15"/>
  <c r="AU37" i="15" s="1"/>
  <c r="AV37" i="15" s="1"/>
  <c r="AV34" i="15"/>
  <c r="AT33" i="15"/>
  <c r="AS33" i="15"/>
  <c r="AU33" i="15" s="1"/>
  <c r="AV33" i="15" s="1"/>
  <c r="AS21" i="15"/>
  <c r="AT21" i="15"/>
  <c r="AU21" i="15"/>
  <c r="AV21" i="15"/>
  <c r="AS29" i="15"/>
  <c r="AT29" i="15"/>
  <c r="AU29" i="15"/>
  <c r="AV29" i="15"/>
  <c r="AS27" i="15"/>
  <c r="AT27" i="15"/>
  <c r="AU27" i="15"/>
  <c r="AV27" i="15"/>
  <c r="AS26" i="15"/>
  <c r="AT26" i="15"/>
  <c r="AU26" i="15"/>
  <c r="AV26" i="15"/>
  <c r="AS25" i="15"/>
  <c r="AT25" i="15"/>
  <c r="AU25" i="15"/>
  <c r="AV25" i="15"/>
  <c r="AS22" i="15"/>
  <c r="AT22" i="15"/>
  <c r="AU22" i="15"/>
  <c r="AV22" i="15"/>
  <c r="AS16" i="15"/>
  <c r="AT16" i="15"/>
  <c r="AU16" i="15"/>
  <c r="AV16" i="15"/>
  <c r="AS14" i="15"/>
  <c r="AT14" i="15"/>
  <c r="AU14" i="15"/>
  <c r="AV14" i="15"/>
  <c r="AS13" i="15"/>
  <c r="AT13" i="15"/>
  <c r="AU13" i="15"/>
  <c r="AV13" i="15"/>
  <c r="AS11" i="15"/>
  <c r="AT11" i="15"/>
  <c r="AU11" i="15"/>
  <c r="AV11" i="15"/>
  <c r="AS10" i="15"/>
  <c r="AT10" i="15"/>
  <c r="AU10" i="15"/>
  <c r="AV10" i="15"/>
  <c r="AS5" i="15"/>
  <c r="AT5" i="15"/>
  <c r="AU5" i="15"/>
  <c r="AV5" i="15"/>
  <c r="AS3" i="15"/>
  <c r="AT3" i="15"/>
  <c r="AU3" i="15"/>
  <c r="AV3" i="15"/>
  <c r="AS2" i="15"/>
  <c r="AT2" i="15"/>
  <c r="AU2" i="15"/>
  <c r="AV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 xr:uid="{77440729-29D9-4294-A7A9-673C4B71F3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  </r>
      </text>
    </comment>
    <comment ref="H22" authorId="1" shapeId="0" xr:uid="{24AC78BC-F99B-4BF2-9C48-9F878306C58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  </r>
      </text>
    </comment>
    <comment ref="H62" authorId="2" shapeId="0" xr:uid="{EE5FC7CB-AF8E-4C15-8256-2EF5D74F816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  </r>
      </text>
    </comment>
    <comment ref="H65" authorId="3" shapeId="0" xr:uid="{0A94CDA0-738A-4113-90D3-1961637B0E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  </r>
      </text>
    </comment>
    <comment ref="D87" authorId="4" shapeId="0" xr:uid="{86B9FA61-D486-4CA1-A9AD-38F06C74687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  </r>
      </text>
    </comment>
    <comment ref="H140" authorId="5" shapeId="0" xr:uid="{9D3FC145-8801-4B1B-9DB4-8EECDF51FA8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  </r>
      </text>
    </comment>
    <comment ref="H145" authorId="6" shapeId="0" xr:uid="{F6F5FA1B-113F-47C0-AD4C-03752E30078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  </r>
      </text>
    </comment>
    <comment ref="H150" authorId="7" shapeId="0" xr:uid="{B641D9CE-6B70-4FBD-ACB5-585CC8D07DD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G337" authorId="8" shapeId="0" xr:uid="{F4F523F5-0A51-484E-AF50-F3E06AB5E6AB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  </r>
      </text>
    </comment>
    <comment ref="G343" authorId="9" shapeId="0" xr:uid="{9D70E762-1C4B-41D4-88D7-F1EF364E3AE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tc={F2952550-2E06-41C4-B0D2-1399FB27BB5C}</author>
    <author>tc={21E58C89-072B-46A2-B6EC-3F5A76883584}</author>
  </authors>
  <commentList>
    <comment ref="H3" authorId="0" shapeId="0" xr:uid="{F2952550-2E06-41C4-B0D2-1399FB27BB5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38" authorId="1" shapeId="0" xr:uid="{21E58C89-072B-46A2-B6EC-3F5A7688358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</commentList>
</comments>
</file>

<file path=xl/sharedStrings.xml><?xml version="1.0" encoding="utf-8"?>
<sst xmlns="http://schemas.openxmlformats.org/spreadsheetml/2006/main" count="5057" uniqueCount="1222">
  <si>
    <t>الدار</t>
  </si>
  <si>
    <t>حالة الرصد</t>
  </si>
  <si>
    <t>عدد المعتذرات</t>
  </si>
  <si>
    <t>الملاحظات</t>
  </si>
  <si>
    <t>رغد</t>
  </si>
  <si>
    <t>دار تراتيل الصباحية</t>
  </si>
  <si>
    <t>حصة</t>
  </si>
  <si>
    <t>دار تراتيل المسائية</t>
  </si>
  <si>
    <t>دار العضيب الصباحية</t>
  </si>
  <si>
    <t>دار الحركان الصباحية</t>
  </si>
  <si>
    <t>دار العضيب المسائية</t>
  </si>
  <si>
    <t>دار الحركان المسائية</t>
  </si>
  <si>
    <t>دار موضي الخنيني</t>
  </si>
  <si>
    <t>دار نورة الشبل</t>
  </si>
  <si>
    <t>دار البديعة</t>
  </si>
  <si>
    <t>دار مشرفة</t>
  </si>
  <si>
    <t>دار ابن عيد</t>
  </si>
  <si>
    <t>دار الودي</t>
  </si>
  <si>
    <t>دار الملك خالد</t>
  </si>
  <si>
    <t>دار المطار</t>
  </si>
  <si>
    <t>دار الفهد</t>
  </si>
  <si>
    <t>دار الفيحاء</t>
  </si>
  <si>
    <t>دار البويطن</t>
  </si>
  <si>
    <t>غراس</t>
  </si>
  <si>
    <t>دار الحميضي</t>
  </si>
  <si>
    <t>مصلى الكلية</t>
  </si>
  <si>
    <t>اسم الدار</t>
  </si>
  <si>
    <t>اسم الحلقة</t>
  </si>
  <si>
    <t>اسم المعلمة</t>
  </si>
  <si>
    <t>اسم الطالبة</t>
  </si>
  <si>
    <t>السجل المدني</t>
  </si>
  <si>
    <t>الفئة</t>
  </si>
  <si>
    <t>المنهج</t>
  </si>
  <si>
    <t>المستوى</t>
  </si>
  <si>
    <t>حالة الطالبة</t>
  </si>
  <si>
    <t>سبب الاعتذار</t>
  </si>
  <si>
    <t>أروى بنت الحارث رضي الله عنها</t>
  </si>
  <si>
    <t>شريفة محماس ضيف الله المطيري</t>
  </si>
  <si>
    <t>عجائب حراص مبارك العتيبي</t>
  </si>
  <si>
    <t>أمية</t>
  </si>
  <si>
    <t>حفظ</t>
  </si>
  <si>
    <t xml:space="preserve">عدم اتمام الخطة </t>
  </si>
  <si>
    <t>عيده محماس مطر العتيبي</t>
  </si>
  <si>
    <t>مكملة</t>
  </si>
  <si>
    <t>منيرة محمد راشد الخليفه</t>
  </si>
  <si>
    <t>اروى بنت الحارث رضي الله عنها</t>
  </si>
  <si>
    <t>حصة صالح صنيتان العقيلي</t>
  </si>
  <si>
    <t>امية</t>
  </si>
  <si>
    <t xml:space="preserve">ترغب بالتعاهد  </t>
  </si>
  <si>
    <t>لتثبيت خطة التعاهد</t>
  </si>
  <si>
    <t>فهيدة ماطر محمد الحربي</t>
  </si>
  <si>
    <t>فاطمة بنت محمد رضي الله عنها</t>
  </si>
  <si>
    <t>ندى صقر سليمان المطيري</t>
  </si>
  <si>
    <t>نورة عبد الله عبدالرحمن الحرابي</t>
  </si>
  <si>
    <t>هيا محسن حسين المطيري</t>
  </si>
  <si>
    <t>الشيماء بنت الحارث رضي الله عنها</t>
  </si>
  <si>
    <t>بدور سليمان صالح السويلمي</t>
  </si>
  <si>
    <t>دعيجة سعيد وهق المطيري</t>
  </si>
  <si>
    <t>متعلمة ثانوي</t>
  </si>
  <si>
    <t>لذة صالح هاجد المطيري</t>
  </si>
  <si>
    <t xml:space="preserve">دار تراتيل المسائية </t>
  </si>
  <si>
    <t>عائشة ابراهيم عبدالعزيز القبيسي</t>
  </si>
  <si>
    <t>28/29/30</t>
  </si>
  <si>
    <t xml:space="preserve">تعبانه مسويه عملية بظهره </t>
  </si>
  <si>
    <t>مهجة احمد سعد حسن</t>
  </si>
  <si>
    <t>صفية رضي الله عنها</t>
  </si>
  <si>
    <t>بلسم عبدالرحمن عبد العزيز البطي</t>
  </si>
  <si>
    <t>حصة محمد رجب المانع</t>
  </si>
  <si>
    <t>اعداد معلمات</t>
  </si>
  <si>
    <t>الخنساء رضي الله عنها</t>
  </si>
  <si>
    <t>منيرة رائد حمد السليم</t>
  </si>
  <si>
    <t>نورة حماد حمد المطرودي</t>
  </si>
  <si>
    <t>متعلمة متوسط</t>
  </si>
  <si>
    <t>عائشة ابكر بوجا اسحاق</t>
  </si>
  <si>
    <t>ثانوي</t>
  </si>
  <si>
    <t>منيرة عبد العزيز سليمان الصائغ</t>
  </si>
  <si>
    <t>متعلمه جامعي</t>
  </si>
  <si>
    <t>عدم اتمام خطة الحفظ ترغب بالاختبار المراجعه فقط وبلغتها انه مايصلح</t>
  </si>
  <si>
    <t>ام حرام بنت ملحان رضي الله عنها</t>
  </si>
  <si>
    <t>مواهب عبدالرحمن سليمان الطلق</t>
  </si>
  <si>
    <t>رانيا محمد ناجي العبد الله العليوي</t>
  </si>
  <si>
    <t>هيا عبد العزيز سليمان العصيل</t>
  </si>
  <si>
    <t>مضاوي عبدالعزيز الزامل السليم</t>
  </si>
  <si>
    <t>متعلمة جامعي</t>
  </si>
  <si>
    <t>هدى حمدان عبدالحميد عبدالعال</t>
  </si>
  <si>
    <t>جامعي</t>
  </si>
  <si>
    <t>خاتمه تعاهد</t>
  </si>
  <si>
    <t xml:space="preserve">معتذرة عن الاختبار لانها توقفت عند سورة المجادلة فقط راجعت  3 اجزاء </t>
  </si>
  <si>
    <t>عائشة بنت ابي بكر رضي الله عنها</t>
  </si>
  <si>
    <t>اللولو عبد العزيز عبد الله النتيفي</t>
  </si>
  <si>
    <t>جميلة شليل جنيح العتيبي</t>
  </si>
  <si>
    <t>غدير محمد سعد الضحيك</t>
  </si>
  <si>
    <t>وضحاء عبدالكريم سليم المطيري</t>
  </si>
  <si>
    <t>باسمه صالح ابراهيم المحيسن</t>
  </si>
  <si>
    <t>حفصة بنت عمر رضي الله عنها</t>
  </si>
  <si>
    <t>ريا سعود  غزاي الحربي</t>
  </si>
  <si>
    <t>أسرار علي محمد المحيميد</t>
  </si>
  <si>
    <t>مستجده</t>
  </si>
  <si>
    <t>حليمة حسين ادريس محمد حامد</t>
  </si>
  <si>
    <t>رزقاء صقر حويان المطيري</t>
  </si>
  <si>
    <t>عدم الانتهاء من خطة المراجعه</t>
  </si>
  <si>
    <t>هجاء صالح طلق المطيري</t>
  </si>
  <si>
    <t>ميمونه بنت الحارث رضي الله عنها</t>
  </si>
  <si>
    <t>أسماء عبدالرحمن سليمان السلمان</t>
  </si>
  <si>
    <t>آمنة محمد عبد الله الشحية</t>
  </si>
  <si>
    <t>عهود زبن عبد الله السبيعي</t>
  </si>
  <si>
    <t>العنود زبن عبدالله السبيعي</t>
  </si>
  <si>
    <t>عبير محمد عبد الله الرميح</t>
  </si>
  <si>
    <t>ام كلثوم رضي الله عنها</t>
  </si>
  <si>
    <t>خولة عبد الله خان محمد</t>
  </si>
  <si>
    <t>جود عادل عبد الرب الغباري</t>
  </si>
  <si>
    <t>رابع ابتدائي</t>
  </si>
  <si>
    <t>جوري طارق محمد الرشد</t>
  </si>
  <si>
    <t>حلا فيصل عبد الله المدلج</t>
  </si>
  <si>
    <t>ابتدائي</t>
  </si>
  <si>
    <t>حنين بدر هلال العتيبي</t>
  </si>
  <si>
    <t>ثاني ابتدائي</t>
  </si>
  <si>
    <t>سديم سعد محمد الحميضان</t>
  </si>
  <si>
    <t>شذى عبدالرحمن عبد الله الحربي</t>
  </si>
  <si>
    <t>لمار محمد الخمعلي العنزي</t>
  </si>
  <si>
    <t>متوسط</t>
  </si>
  <si>
    <t>مروة رمضان علي عبدالشكور</t>
  </si>
  <si>
    <t>ياسمين محمد عالم محمد</t>
  </si>
  <si>
    <t>رقية بنت محمد رضي الله عنها</t>
  </si>
  <si>
    <t>رنا عبد الله علي الزنيدي</t>
  </si>
  <si>
    <t>أروى سعد محمد السرهيد</t>
  </si>
  <si>
    <t>معيدة</t>
  </si>
  <si>
    <t>شيماء عبد الله محمد سليمان</t>
  </si>
  <si>
    <t>جوهرة ابو الفياض ابو الحسين فياض الرحمن</t>
  </si>
  <si>
    <t xml:space="preserve">عدم اتمام الخطه </t>
  </si>
  <si>
    <t>خديجة بنت خويلد رضي الله عنها</t>
  </si>
  <si>
    <t>فاطمة عبدالرحمن صالح الدهش</t>
  </si>
  <si>
    <t>سدرة محمد عبدالله صديقي</t>
  </si>
  <si>
    <t>ثالث ثانوي</t>
  </si>
  <si>
    <t>تعاهد</t>
  </si>
  <si>
    <t>عفاف محمد مطر المطيري</t>
  </si>
  <si>
    <t>هنيدة وائل عثمان عبدالرحيم</t>
  </si>
  <si>
    <t>اول ثانوي</t>
  </si>
  <si>
    <t xml:space="preserve">تعتذر عن الاختبار لسبب عدم اتمام خطة التعاهد لكامل المصحف </t>
  </si>
  <si>
    <t>سودة بنت زمعه رضي الله عنها</t>
  </si>
  <si>
    <t>لولوة عبدالرحمن علي العمرو</t>
  </si>
  <si>
    <t>منيرة إبراهيم محمد الطريف</t>
  </si>
  <si>
    <t>ميثاء عبد الله عثمان البيبي</t>
  </si>
  <si>
    <t>هيا سعد عمر المبايع</t>
  </si>
  <si>
    <t>درة بنت ابي لهب رضي الله عنها</t>
  </si>
  <si>
    <t>سعاد عبد الله مرعي القحطاني</t>
  </si>
  <si>
    <t>رقية محمد عبد الله المطر</t>
  </si>
  <si>
    <t xml:space="preserve">عدم اتمام  الخطة </t>
  </si>
  <si>
    <t>سعاد عبدالله مرعي القحطاني</t>
  </si>
  <si>
    <t>منيرة نوار قاعد الحبردي</t>
  </si>
  <si>
    <t>بسمة يوسف عبدالرحمن القرعاوي</t>
  </si>
  <si>
    <t>مضاوي سليمان محمد الفريهيدي</t>
  </si>
  <si>
    <t>ظروفي الصحية ماتسمح</t>
  </si>
  <si>
    <t>منيرة عبد العزيز محمد العباد</t>
  </si>
  <si>
    <t xml:space="preserve">لم تكمل الخطة </t>
  </si>
  <si>
    <t>أسماء بنت ابي بكر رضي الله عنها</t>
  </si>
  <si>
    <t>مرام صالح فالح الخلف</t>
  </si>
  <si>
    <t>مرجانه رمضان علي عبدالشكور</t>
  </si>
  <si>
    <t>هدى عبدالله محمد النهابي</t>
  </si>
  <si>
    <t>حصه خالد صالح الصعيب</t>
  </si>
  <si>
    <t>عدم اتمام لالخطه</t>
  </si>
  <si>
    <t>نورة دغيليب صقر المطيري</t>
  </si>
  <si>
    <t>الاحد 5/17</t>
  </si>
  <si>
    <t> </t>
  </si>
  <si>
    <t>1+2</t>
  </si>
  <si>
    <t>الثلاثاء 5/19</t>
  </si>
  <si>
    <t>3+4</t>
  </si>
  <si>
    <t>الأربعاء 5/20</t>
  </si>
  <si>
    <t>5+6</t>
  </si>
  <si>
    <t>الاثنين 5/25</t>
  </si>
  <si>
    <t>غلا نواف شويط المطيري</t>
  </si>
  <si>
    <t>الاثنين 5/18</t>
  </si>
  <si>
    <t>1+2+3</t>
  </si>
  <si>
    <t>الاربعاء 5/20</t>
  </si>
  <si>
    <t>4+5+6</t>
  </si>
  <si>
    <t>الثلاثاء 5/26</t>
  </si>
  <si>
    <t>7+8</t>
  </si>
  <si>
    <t>الخميس 5/28</t>
  </si>
  <si>
    <t>موضي الخنيني رحمها الله</t>
  </si>
  <si>
    <t>أم سلمه- رضي الله عنها</t>
  </si>
  <si>
    <t>أسماء الجربوع</t>
  </si>
  <si>
    <t>مزنة ناصر سعد الحربي</t>
  </si>
  <si>
    <t>امهات</t>
  </si>
  <si>
    <t>لم تنهي الخطة</t>
  </si>
  <si>
    <t xml:space="preserve"> موضي الخنيني رحمها الله</t>
  </si>
  <si>
    <t xml:space="preserve"> أم سلمه- رضي الله عنها</t>
  </si>
  <si>
    <t xml:space="preserve"> أسماء الجربوع</t>
  </si>
  <si>
    <t>عفاف حمد صقر المسمى</t>
  </si>
  <si>
    <t xml:space="preserve"> تريد الاتقان</t>
  </si>
  <si>
    <t>مريم عبد الله محمد العبيد</t>
  </si>
  <si>
    <t xml:space="preserve"> لم تنهي الخطة</t>
  </si>
  <si>
    <t xml:space="preserve">  موضي الخنيني رحمها الله</t>
  </si>
  <si>
    <t>عائشة موسى محمد الدهيمان</t>
  </si>
  <si>
    <t xml:space="preserve"> ظرف صحي</t>
  </si>
  <si>
    <t>رقية خاتون جمشيد علي</t>
  </si>
  <si>
    <t xml:space="preserve">  ظرف صحي</t>
  </si>
  <si>
    <t xml:space="preserve">رقية بنت محمد </t>
  </si>
  <si>
    <t xml:space="preserve">نوال سليمان العبيدي </t>
  </si>
  <si>
    <t>لمى ابراهيم موسى الدهيمان</t>
  </si>
  <si>
    <t xml:space="preserve">عدم الانتهاء من الخطة </t>
  </si>
  <si>
    <t xml:space="preserve"> دار موضي الخنيني</t>
  </si>
  <si>
    <t xml:space="preserve"> رقية بنت محمد</t>
  </si>
  <si>
    <t xml:space="preserve"> نوال سليمان العبيدي </t>
  </si>
  <si>
    <t>شدن ابراهيم خليفة الخليفة</t>
  </si>
  <si>
    <t>ترغب بالتعاهد</t>
  </si>
  <si>
    <t xml:space="preserve"> عدم الانتهاء من الخطة</t>
  </si>
  <si>
    <t>موضي الخنيني</t>
  </si>
  <si>
    <t>عائشة بنت ابي بكر</t>
  </si>
  <si>
    <t>سارة السليم</t>
  </si>
  <si>
    <t>سلمى سليمان الصعنوني</t>
  </si>
  <si>
    <t>مستجدة</t>
  </si>
  <si>
    <t>لم تكمل خطتها لكثرة الغياب</t>
  </si>
  <si>
    <t>فاطمة بنت محمد</t>
  </si>
  <si>
    <t xml:space="preserve">سارة الطريّف </t>
  </si>
  <si>
    <t>فاطمة صالح رصرص</t>
  </si>
  <si>
    <t xml:space="preserve"> </t>
  </si>
  <si>
    <t xml:space="preserve">  </t>
  </si>
  <si>
    <t>التحويل</t>
  </si>
  <si>
    <t>جديد</t>
  </si>
  <si>
    <t>1</t>
  </si>
  <si>
    <t>33</t>
  </si>
  <si>
    <t>معدل المراجعة</t>
  </si>
  <si>
    <t>الجديد</t>
  </si>
  <si>
    <t>المعدل النهائي</t>
  </si>
  <si>
    <t>التقدير</t>
  </si>
  <si>
    <t>حلقة عائشة بنت أبي بكر</t>
  </si>
  <si>
    <t>حلقة أسماء بنت أبي بكر</t>
  </si>
  <si>
    <t>حلقة مريم</t>
  </si>
  <si>
    <t>صحبة القرآن</t>
  </si>
  <si>
    <t>منال مسعد سعيد اللهيبي</t>
  </si>
  <si>
    <t>حلقة عاليات الهمة</t>
  </si>
  <si>
    <t>سمية صالح سليمان الحميدي</t>
  </si>
  <si>
    <t>منال عويض بتال المطيري</t>
  </si>
  <si>
    <t>منهج 4</t>
  </si>
  <si>
    <t>حلقة خديجة بنت خويلد</t>
  </si>
  <si>
    <t>حلقة عائشة</t>
  </si>
  <si>
    <t>منهج 3</t>
  </si>
  <si>
    <t>حلقة نسيبة بنت كعب</t>
  </si>
  <si>
    <t>حلقة فاطمة رضي الله عنها</t>
  </si>
  <si>
    <t>منيرة عبد الرحمن محمد العجروش</t>
  </si>
  <si>
    <t>سهير سعيد ابوالبشر عبد الكريم</t>
  </si>
  <si>
    <t xml:space="preserve">مستجدة </t>
  </si>
  <si>
    <t>وجدان صالح حمد الخليفي</t>
  </si>
  <si>
    <t>حلقة جويرية بنت الحارث</t>
  </si>
  <si>
    <t>حلقة فاطمة الزهراء</t>
  </si>
  <si>
    <t>سهام عياد عتيق العتيبي</t>
  </si>
  <si>
    <t>حلقة زينب بنت جحش</t>
  </si>
  <si>
    <t>حلقة ميمونة بنت الحارث</t>
  </si>
  <si>
    <t>مريم صالح عامر السراني</t>
  </si>
  <si>
    <t>متعلمة دبلوم</t>
  </si>
  <si>
    <t>منهج 1</t>
  </si>
  <si>
    <t>حورية محمد صالح السعلو</t>
  </si>
  <si>
    <t>منهج 2</t>
  </si>
  <si>
    <t>حلقة حفصة بنت عمر</t>
  </si>
  <si>
    <t>منهج ٤</t>
  </si>
  <si>
    <t>تمهيدي</t>
  </si>
  <si>
    <t>حلقة أم حرام</t>
  </si>
  <si>
    <t>موضي إبراهيم عبد الرحمن الدبيان</t>
  </si>
  <si>
    <t>حلقة أم سليم</t>
  </si>
  <si>
    <t>رهام محمد صالح السعلو</t>
  </si>
  <si>
    <t>خلود محمد صالح السعلو</t>
  </si>
  <si>
    <t>حلقة سودة</t>
  </si>
  <si>
    <t>دبلوم</t>
  </si>
  <si>
    <t>حلقة أسماء</t>
  </si>
  <si>
    <t>مريم محمد عبد الله العميل</t>
  </si>
  <si>
    <t>منهج ٢</t>
  </si>
  <si>
    <t>رغد محمد صالح السعلو</t>
  </si>
  <si>
    <t>منهج ١</t>
  </si>
  <si>
    <t>ميرفت إبراهيم محمد القطري</t>
  </si>
  <si>
    <t>صفية إبراهيم محمد القطري</t>
  </si>
  <si>
    <t>نورة يونس محمد الحصين</t>
  </si>
  <si>
    <t>حلقة نسيبة</t>
  </si>
  <si>
    <t xml:space="preserve">ابتدائي </t>
  </si>
  <si>
    <t>مارية أحمد عبد الله الهطلاني</t>
  </si>
  <si>
    <t>حلقة خولة</t>
  </si>
  <si>
    <t>حلقة خديجة</t>
  </si>
  <si>
    <t>حلقة ميمونة</t>
  </si>
  <si>
    <t>روان أحمد ناصر الهويسين</t>
  </si>
  <si>
    <t>منهج ٣</t>
  </si>
  <si>
    <t>فاتن محمد حسين الخطيب</t>
  </si>
  <si>
    <t xml:space="preserve">حلقة أسماء بنت أبي بكر </t>
  </si>
  <si>
    <t xml:space="preserve">حلقة أروى بنت كريز </t>
  </si>
  <si>
    <t>فاطمه الحربي</t>
  </si>
  <si>
    <t>حلقة خديجه بنت خويلد</t>
  </si>
  <si>
    <t xml:space="preserve">هيا الناصر </t>
  </si>
  <si>
    <t>فاطمة الحربي</t>
  </si>
  <si>
    <t>حلقى أروى بنت كريز</t>
  </si>
  <si>
    <t>هدى عبد العزيز علي السهمي</t>
  </si>
  <si>
    <t>حنان سليمان عبد الله العقيل</t>
  </si>
  <si>
    <t>نوال سليمان محمد الصعنون</t>
  </si>
  <si>
    <t>حلقة حفة بنت عمر</t>
  </si>
  <si>
    <t>روان سليمان عبد الكريم الجمل</t>
  </si>
  <si>
    <t>حلقة خولة بنت ثعلبة</t>
  </si>
  <si>
    <t>افراح سليمان إبراهيم الحويل</t>
  </si>
  <si>
    <t>أفراح سليمان إبراهيم الحويل</t>
  </si>
  <si>
    <t>لولوة إبراهيم محمد الضيف</t>
  </si>
  <si>
    <t>مريم عبد الله محمد الحربي</t>
  </si>
  <si>
    <t>عائشة بنت أبي بكررضي الله عنها</t>
  </si>
  <si>
    <t>هند عبد الله الشبيلي</t>
  </si>
  <si>
    <t>حلقة خديجة رضي الله عنها</t>
  </si>
  <si>
    <t>هاجر معتز الحربي</t>
  </si>
  <si>
    <t>حفصة بنت عمررضي الله عنها</t>
  </si>
  <si>
    <t>وفاء عبد الله خان</t>
  </si>
  <si>
    <t>حلقة أم كلثوم رضي الله عنها</t>
  </si>
  <si>
    <t>حلقة رقية بنت محمدرضي الله عنها</t>
  </si>
  <si>
    <t>عزيزة حميدان المطيري</t>
  </si>
  <si>
    <t>نورة مشحن سعد الله المطيري</t>
  </si>
  <si>
    <t>العنود دخيل الله صدعان المطيري</t>
  </si>
  <si>
    <t>حلقة رقية بنت محمد</t>
  </si>
  <si>
    <t>حلقة زينب بنت محمد</t>
  </si>
  <si>
    <t>حلقة صفية بنت عبدالمطلب</t>
  </si>
  <si>
    <t>حلقة فاطمة بنت محمد</t>
  </si>
  <si>
    <t>1-ب</t>
  </si>
  <si>
    <t>مها منصور ناجي العنسي</t>
  </si>
  <si>
    <t>قبلة صالح ثامر الرشيدي</t>
  </si>
  <si>
    <t>مريم حمد معيتق الرشيدي</t>
  </si>
  <si>
    <t>حلقة الشفاء بنت الحارث</t>
  </si>
  <si>
    <t xml:space="preserve">متوسط </t>
  </si>
  <si>
    <t>جدلاء غضيان وسمي المطيري</t>
  </si>
  <si>
    <t>ضحية شريد كليفيخ العضيلة</t>
  </si>
  <si>
    <t>عايدة مفرح محمد الرشيدي</t>
  </si>
  <si>
    <t>بجداء حبيليص طايع المطيري</t>
  </si>
  <si>
    <t>بتلاء محميس غازي المطيري</t>
  </si>
  <si>
    <t>العنود سعود عبيد العتيبي</t>
  </si>
  <si>
    <t>غزوى هادي دخيل الحربي</t>
  </si>
  <si>
    <t xml:space="preserve">الماس محمد المطيري </t>
  </si>
  <si>
    <t>أمجاد منور رفاع الرشيدي</t>
  </si>
  <si>
    <t xml:space="preserve">الهنوف طليحان الرشيدي </t>
  </si>
  <si>
    <t xml:space="preserve">الجوهرة عماش شارع العتيبي </t>
  </si>
  <si>
    <t xml:space="preserve">أمية </t>
  </si>
  <si>
    <t>حلقة مورد الهدى</t>
  </si>
  <si>
    <t>حلقة روض الجنان</t>
  </si>
  <si>
    <t>عائشة عبد الرحمن عبد الله الدوسري</t>
  </si>
  <si>
    <t>حلقة رياحين الجنة</t>
  </si>
  <si>
    <t>سجى أحمد زيد العتيبي</t>
  </si>
  <si>
    <t>وريف مشعل صياح المطيري</t>
  </si>
  <si>
    <t>جويرية بنت الحارث</t>
  </si>
  <si>
    <t>نسيبة عبد الله محمد المانع</t>
  </si>
  <si>
    <t>جميلة سالم عليان الحربي</t>
  </si>
  <si>
    <t>سودة بنت زمعه</t>
  </si>
  <si>
    <t>خولة عبد العزيز حمد السليم</t>
  </si>
  <si>
    <t>الخنساء</t>
  </si>
  <si>
    <t>ربى عبد العزيز عبد الله الضيف</t>
  </si>
  <si>
    <t>تغريد محمد عبد الرحمن الجاسر</t>
  </si>
  <si>
    <t>ريا سعود غزاي الحربي</t>
  </si>
  <si>
    <t>فاطمة إبراهيم ناصر الضاري</t>
  </si>
  <si>
    <t>عبير رشيد سالم الموسى</t>
  </si>
  <si>
    <t>وضحى محسن شمطان العتيبي</t>
  </si>
  <si>
    <t>غزوى رفاعي ناصر العتيبي</t>
  </si>
  <si>
    <t>موضي إبراهيم محمد العاروك</t>
  </si>
  <si>
    <t>موضي حماد حمد المطرودي</t>
  </si>
  <si>
    <t>منيرة صنهات غالي المطيري</t>
  </si>
  <si>
    <t>وضحى سالم عايش الحربي</t>
  </si>
  <si>
    <t>مها حمد إبراهيم السليم</t>
  </si>
  <si>
    <t>منيرة عبد الله صالح الحديثي</t>
  </si>
  <si>
    <t>نورة يحيى محمد القشيميط</t>
  </si>
  <si>
    <t>فاطمة حماد محمد الدهيمان</t>
  </si>
  <si>
    <t>قوت سعد حمد المطيري</t>
  </si>
  <si>
    <t>خزامى محمد عبد الله السلوم</t>
  </si>
  <si>
    <t>ماجستير</t>
  </si>
  <si>
    <t>جنى نواف شويط المطيري</t>
  </si>
  <si>
    <t>وجدان مالك صالح العنسي</t>
  </si>
  <si>
    <t>منى عبد الله أحمد مصطفى</t>
  </si>
  <si>
    <t>ضي علي عبد الله الرشود</t>
  </si>
  <si>
    <t>حلقة خولة بنت الأزور</t>
  </si>
  <si>
    <t>وجدان عبد الله حمد القشيميط</t>
  </si>
  <si>
    <t>عائشة سليمان شداد الرشيدي</t>
  </si>
  <si>
    <t>أسماء محمد سليمان الجربوع</t>
  </si>
  <si>
    <t>حلقة أم سلمة</t>
  </si>
  <si>
    <t>سعاد حمد علي الجبيلان</t>
  </si>
  <si>
    <t>سمية راشد سليمان الصييفي</t>
  </si>
  <si>
    <t xml:space="preserve">متعلمة دبلوم </t>
  </si>
  <si>
    <t>لميس أنس محمد السليم</t>
  </si>
  <si>
    <t>بشرى عثمان عبد الله الغشام</t>
  </si>
  <si>
    <t>رفال خالد علي الزنيدي</t>
  </si>
  <si>
    <t>لبنى وليد ابراهيم الرعوجي</t>
  </si>
  <si>
    <t>سارة سعد إبراهيم الطريف</t>
  </si>
  <si>
    <t>أزهار محمد رجب المانع</t>
  </si>
  <si>
    <t>عفاف  عبيد إبراهيم البدراني</t>
  </si>
  <si>
    <t>صيغة هادي مصاول العتيبي</t>
  </si>
  <si>
    <t>نورة محمد عبد الله الدبيان</t>
  </si>
  <si>
    <t>عفاف عبيد إبراهيم البدراني</t>
  </si>
  <si>
    <t>مها حمود خريص المطيري</t>
  </si>
  <si>
    <t xml:space="preserve">حلقة رقيه رضي الله عنها </t>
  </si>
  <si>
    <t>أبرار محمد سليمان السدراني</t>
  </si>
  <si>
    <t>بدون إقامة</t>
  </si>
  <si>
    <t>أفنان إبراهيم محمد الخليل</t>
  </si>
  <si>
    <t>حلقة مُزن العطاء</t>
  </si>
  <si>
    <t>أمجاد شامان نايف المطيري</t>
  </si>
  <si>
    <t>صحبة القران</t>
  </si>
  <si>
    <t>أمل سليم الرشيدي</t>
  </si>
  <si>
    <t>صحبة القران </t>
  </si>
  <si>
    <t>تهاني حمد العازمي</t>
  </si>
  <si>
    <t>حلقة مواطن الأنس</t>
  </si>
  <si>
    <t>سحر عبد الرحمن العجروش</t>
  </si>
  <si>
    <t>شريفة حمدان المطيري</t>
  </si>
  <si>
    <t>تعاهد راسبة بالمراجعة</t>
  </si>
  <si>
    <t>حلقة مريم بنت عمرآن</t>
  </si>
  <si>
    <t>ضياء سليمان عبدالعزيز الصايغ</t>
  </si>
  <si>
    <t>عينية طلال ماجد العتيبي</t>
  </si>
  <si>
    <t>فخرية فهد عبيد الشايع</t>
  </si>
  <si>
    <t>فاطمة صالح عبد الله الموسى</t>
  </si>
  <si>
    <t>حلقة جويرية رضي الله عنها</t>
  </si>
  <si>
    <t>منى عبد الله سليمان العيوني</t>
  </si>
  <si>
    <t>ملاذ رضا عوض عبد الوهاب</t>
  </si>
  <si>
    <t>هدى عبد الله إبراهيم المرشد</t>
  </si>
  <si>
    <t>نورة عيد عايد المطيري</t>
  </si>
  <si>
    <t>نورة محمد جمندي المطيري</t>
  </si>
  <si>
    <t>طرفة شنيبر زيد الجعيد</t>
  </si>
  <si>
    <t>منيرة عريفج عيد المطيري</t>
  </si>
  <si>
    <t>نورة محماس سالم المطيري</t>
  </si>
  <si>
    <t>نورة خالد سليمان الطريف</t>
  </si>
  <si>
    <t>يسرى أحمد سليمان الشبيلي</t>
  </si>
  <si>
    <t>نورة عبد الله عبد الرحمن الصهيل</t>
  </si>
  <si>
    <t>أسماء محمد عبد الله الناصر</t>
  </si>
  <si>
    <t xml:space="preserve">اسم الدار </t>
  </si>
  <si>
    <t>الهوية</t>
  </si>
  <si>
    <t>التقيم المستمر
60 درجة</t>
  </si>
  <si>
    <t>درجة الاختبار النهائية
40 درجة</t>
  </si>
  <si>
    <t>مجموع الدرجات
100 درجة</t>
  </si>
  <si>
    <t>رغدة راشد عبد الله البطي</t>
  </si>
  <si>
    <t>نورة صالح يوسف القطيش</t>
  </si>
  <si>
    <t>أمهات قارئات</t>
  </si>
  <si>
    <t>تلاوة</t>
  </si>
  <si>
    <t>مضاوي محمد علي الرقيعي</t>
  </si>
  <si>
    <t>بخيته سويلم محمد العنزي</t>
  </si>
  <si>
    <t>الجوهرة عبد الله القعير</t>
  </si>
  <si>
    <t>نورة صالح العيدهي</t>
  </si>
  <si>
    <t>حصة محمد صالح النقيدان</t>
  </si>
  <si>
    <t>نوفا محمد عطا الله  المطيري</t>
  </si>
  <si>
    <t>حصة محمد حمد الكريداء</t>
  </si>
  <si>
    <t>طرفة إبراهيم علي الميمان</t>
  </si>
  <si>
    <t>فاطمة صالح  عبدالله الموسى</t>
  </si>
  <si>
    <t>متعلمه  ابتدائي</t>
  </si>
  <si>
    <t>لولوة عبدالله محمد الجبيري</t>
  </si>
  <si>
    <t>أميه</t>
  </si>
  <si>
    <t>مضاوي صالح عبدالعزيز  البسام</t>
  </si>
  <si>
    <t>منيرة عبد العزيز إبراهيم البسام</t>
  </si>
  <si>
    <t>منيرة محمد صالح الحسيني</t>
  </si>
  <si>
    <t>منيرة محمد عبدالرحمن العمر</t>
  </si>
  <si>
    <t>متعلمه  جامعي</t>
  </si>
  <si>
    <t>رغدة راشد عبدالله البطي</t>
  </si>
  <si>
    <t>حصة علي محمد العيد</t>
  </si>
  <si>
    <t>متعلمة</t>
  </si>
  <si>
    <t>رقية محمد ابراهيم الدواس</t>
  </si>
  <si>
    <t>نورة سليمان السلوم</t>
  </si>
  <si>
    <t>موضي ابراهيم عبدالرحمن التركي</t>
  </si>
  <si>
    <t>منيرة فلاح عبدالله الزيدان</t>
  </si>
  <si>
    <t>حصه صالح عبدالله الخريف</t>
  </si>
  <si>
    <t>اسم الحلقه</t>
  </si>
  <si>
    <t>درجة التقييم المستمر (40 درجة )</t>
  </si>
  <si>
    <t>درجة الاختبار النهائية
 (60 درجة)</t>
  </si>
  <si>
    <t xml:space="preserve">الأول </t>
  </si>
  <si>
    <t>الثاني</t>
  </si>
  <si>
    <t>الثالث</t>
  </si>
  <si>
    <t>المجموع</t>
  </si>
  <si>
    <t>شيمة محمد سعد الحربي</t>
  </si>
  <si>
    <t>تلقين3</t>
  </si>
  <si>
    <t>فاطمة عبد الله محمد اليهق</t>
  </si>
  <si>
    <t>مضاوي إبراهيم صالح المصري</t>
  </si>
  <si>
    <t>نورة رشيد السالم الغشام</t>
  </si>
  <si>
    <t>نورة زبن طارش العتيبي</t>
  </si>
  <si>
    <t>نورة سليمان عبد العزيز الخريجي</t>
  </si>
  <si>
    <t>منيرة عبد العزيز محيميد الدرع</t>
  </si>
  <si>
    <t>نوير شيكان عوض الحربي</t>
  </si>
  <si>
    <t>نورة سليمان حميدان الحريقي</t>
  </si>
  <si>
    <t>غدير حمود ثاني المطيري</t>
  </si>
  <si>
    <t>حلقة رملة بنت الحارث</t>
  </si>
  <si>
    <t>منى مشعل نفج العتيبي</t>
  </si>
  <si>
    <t xml:space="preserve">عذيبة محمد مريفان  العمري </t>
  </si>
  <si>
    <t>معيضة محمد صالح الحربي</t>
  </si>
  <si>
    <t xml:space="preserve">خزنة صياح عطا الله المطيري </t>
  </si>
  <si>
    <t>دعجة فواز مجل اليابسي</t>
  </si>
  <si>
    <t xml:space="preserve">منى سعيد سعيد المطيري </t>
  </si>
  <si>
    <t>نوار ثاري فالح الرشيدي</t>
  </si>
  <si>
    <t>مزنة ذعار جهز العتيبي</t>
  </si>
  <si>
    <t>منير مساعد سمران المطيري</t>
  </si>
  <si>
    <t xml:space="preserve">رزنة عبد الرحمن سلطان الحربي </t>
  </si>
  <si>
    <t>سلمى مليح عتيق الرشيدي</t>
  </si>
  <si>
    <t xml:space="preserve">شيمة شباب دغيليب المطيري </t>
  </si>
  <si>
    <t>تلقين4</t>
  </si>
  <si>
    <t>نفلا نافع ثامر المطيري</t>
  </si>
  <si>
    <t>منى عبدالله سليمان العيوني</t>
  </si>
  <si>
    <t>ذيرة عواض حمد المطيري</t>
  </si>
  <si>
    <t>سعدى ثويمر المطيري</t>
  </si>
  <si>
    <t>سمتاء صنيتان صدعان المطيري</t>
  </si>
  <si>
    <t>صيته هلال صدعان المطيري</t>
  </si>
  <si>
    <t>غزواء بارز مناجا المطيري</t>
  </si>
  <si>
    <t>هلا عيسى سبيل المطيري</t>
  </si>
  <si>
    <t>نورة منير ثامر المطيري</t>
  </si>
  <si>
    <t>نورة محمد السعدي</t>
  </si>
  <si>
    <t>لطيفة معيد محمد الرشيدي</t>
  </si>
  <si>
    <t>العنود مقبل عوض المطيري</t>
  </si>
  <si>
    <t>رتيبة خليف الحمود الوكاع</t>
  </si>
  <si>
    <t>صلوح خضيان مطر المطيري</t>
  </si>
  <si>
    <t>ضيحة عيد سليمان المطيري</t>
  </si>
  <si>
    <t>لفوة صالح مصلح الرشيدي</t>
  </si>
  <si>
    <t>نورة خالد غزاي العتيبي</t>
  </si>
  <si>
    <t>نورة سلطان حمود المطيري</t>
  </si>
  <si>
    <t>نورة صالح الفريهيدي</t>
  </si>
  <si>
    <t xml:space="preserve">حلقة صفية رضي الله عنها </t>
  </si>
  <si>
    <t xml:space="preserve">غزل عبد الله فيصل العتيبي </t>
  </si>
  <si>
    <t>دانة ياسر عبد الله المسند</t>
  </si>
  <si>
    <t>تلقين 3</t>
  </si>
  <si>
    <t>الزين منصور حمدان المطيري</t>
  </si>
  <si>
    <t>ميثا أحمد سليمان الجطيلي</t>
  </si>
  <si>
    <t>جنة عبد الله عبد العزيز العقلاء</t>
  </si>
  <si>
    <t xml:space="preserve">كيان فارس سعود العتيبي </t>
  </si>
  <si>
    <t>غزل عبد الله فيصل العتيبي</t>
  </si>
  <si>
    <t>الجوهره أحمد ضيف التميمي</t>
  </si>
  <si>
    <t xml:space="preserve">جميلة ابراهيم عبد الله الضبيبان </t>
  </si>
  <si>
    <t>شذى رضى رشيد الرشيدي</t>
  </si>
  <si>
    <t>حنين حمادة مرزوق سليمان</t>
  </si>
  <si>
    <t xml:space="preserve"> تالا محمد عبد المنصف فتاح </t>
  </si>
  <si>
    <t>رشا محمد ناصر باجبع</t>
  </si>
  <si>
    <t xml:space="preserve">دانة عبد المحسن سالم الحامد </t>
  </si>
  <si>
    <t>مريم محمد أحمد جاد الله</t>
  </si>
  <si>
    <t xml:space="preserve">مريم محمد سعيد ناجي </t>
  </si>
  <si>
    <t>جويرية محمود عزب إبراهيم</t>
  </si>
  <si>
    <t>أبرار محمد حمزه الحصريه</t>
  </si>
  <si>
    <t>جوري ياسر فياض الحسين</t>
  </si>
  <si>
    <t>رزان سعيد اسماعيل الحمدوش</t>
  </si>
  <si>
    <t>مها حمزه عبيد الشيخ</t>
  </si>
  <si>
    <t>وعد فايز عيظه بايعشوت</t>
  </si>
  <si>
    <t>كوثر شيراز خان قل بستان</t>
  </si>
  <si>
    <t>أسيل وليد يحى مرقان</t>
  </si>
  <si>
    <t>لانا ياسر عبد الرحمن الدامغ</t>
  </si>
  <si>
    <t>فاطمة حسن محمد الحربي</t>
  </si>
  <si>
    <t>النيرة سعد حمد المطيري</t>
  </si>
  <si>
    <t>نفلاء غزاي سحيلي المطيري</t>
  </si>
  <si>
    <t>منيرة سعد حمد المطيري</t>
  </si>
  <si>
    <t>تعاهد_معلمة.اسم الحلقة</t>
  </si>
  <si>
    <t>تعاهد_معلمة.اسم المعلمة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</si>
  <si>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</si>
  <si>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</si>
  <si>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</si>
  <si>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</si>
  <si>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</si>
  <si>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</si>
  <si>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</si>
  <si>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</si>
  <si>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</si>
  <si>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</si>
  <si>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</si>
  <si>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</si>
  <si>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</si>
  <si>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</si>
  <si>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</si>
  <si>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</si>
  <si>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</si>
  <si>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</si>
  <si>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</si>
  <si>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</si>
  <si>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</si>
  <si>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</si>
  <si>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</si>
  <si>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</si>
  <si>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</si>
  <si>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</si>
  <si>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</si>
  <si>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</si>
  <si>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</si>
  <si>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</si>
  <si>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</si>
  <si>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حلقة ميمونة أ</t>
  </si>
  <si>
    <t>هاجر احمد ناصر النعيم</t>
  </si>
  <si>
    <t>حصة عبد الرحمن التركي</t>
  </si>
  <si>
    <t/>
  </si>
  <si>
    <t>روان عبدالله إبراهيم السويلم</t>
  </si>
  <si>
    <t>فاطمة عبدالعزيز الخميس</t>
  </si>
  <si>
    <t>أروى صالح ابراهيم الوهيد</t>
  </si>
  <si>
    <t>مضاوي عبدالعزيز الزامل</t>
  </si>
  <si>
    <t>ممتاز</t>
  </si>
  <si>
    <t>رنيم عبد الرحمن إبراهيم الصقيه</t>
  </si>
  <si>
    <t>لولوة ناصر عثمان العضيبي</t>
  </si>
  <si>
    <t>حلقة أروى ب</t>
  </si>
  <si>
    <t>منار عبدالرحمن محمد  السلمان</t>
  </si>
  <si>
    <t>منيرة عبدالله البسام</t>
  </si>
  <si>
    <t xml:space="preserve">دار الحركان الصباحية </t>
  </si>
  <si>
    <t>لطيفة علي العصيمي</t>
  </si>
  <si>
    <t>حلقة جويرية</t>
  </si>
  <si>
    <t>نورة عبدالله حمد الشيحي</t>
  </si>
  <si>
    <t>أمل عثمان الحسياني</t>
  </si>
  <si>
    <t>اشتا مابود آدم محمد</t>
  </si>
  <si>
    <t>راسبة في اختبار المراجعة</t>
  </si>
  <si>
    <t>خديجة محمد حسن عبدالله</t>
  </si>
  <si>
    <t>فاطمة احمد علي جهضم</t>
  </si>
  <si>
    <t>ليلى حمد حمود الحربي</t>
  </si>
  <si>
    <t>مريم عبد الله عبد الرحمن الناصر</t>
  </si>
  <si>
    <t>موضي صالح العويس</t>
  </si>
  <si>
    <t>تركيه حسن عبدالمحسن الحربي</t>
  </si>
  <si>
    <t>ايلاف يوسف عبدالله السلطان</t>
  </si>
  <si>
    <t>موضي عبدالرحمن حمد الهقاص</t>
  </si>
  <si>
    <t>متعلمة- ثانوي</t>
  </si>
  <si>
    <t>نوره صالح محمد النجيباني</t>
  </si>
  <si>
    <t>منار بندر سعد الحميداني</t>
  </si>
  <si>
    <t>وفاء عبدالله خان محمد</t>
  </si>
  <si>
    <t>مجد رثعان مطر الشمري</t>
  </si>
  <si>
    <t xml:space="preserve">دار تراتيل </t>
  </si>
  <si>
    <t>هنوف صالح عبدالله المرشد</t>
  </si>
  <si>
    <t>ميساء احمد القاسمي</t>
  </si>
  <si>
    <t>منيرة أحمد ناصر النعيم</t>
  </si>
  <si>
    <t>بسمه حسان عبدالعزيز القاضي</t>
  </si>
  <si>
    <t>16 - 17</t>
  </si>
  <si>
    <t>صيغه هادي مصاول العتيبي</t>
  </si>
  <si>
    <t>رغد فهد عبدالرحمن الشبيلي</t>
  </si>
  <si>
    <t>حنان سليمان عبدالله العقيل</t>
  </si>
  <si>
    <t>وضحه صبحان ضاوي المطيري</t>
  </si>
  <si>
    <t>حنين سعد إبراهيم الطريف</t>
  </si>
  <si>
    <t>غنى علاء احمد مناع</t>
  </si>
  <si>
    <t>رغد عبدالله احمد الفحام</t>
  </si>
  <si>
    <t>مشاعل انس محمد السليم</t>
  </si>
  <si>
    <t>شريفه محماس ضيف الله المطيري</t>
  </si>
  <si>
    <t>فاطمة محسن الحامد</t>
  </si>
  <si>
    <t>نورة عبدالله عبدالرحمن الصهيل</t>
  </si>
  <si>
    <t>خولة محمد فرج الحبيل</t>
  </si>
  <si>
    <t xml:space="preserve">منال علي محمد المذن </t>
  </si>
  <si>
    <t>حور بدر احمد الحسين</t>
  </si>
  <si>
    <t>أروى عبد العزيز العيدان</t>
  </si>
  <si>
    <t>حلقة نبراس</t>
  </si>
  <si>
    <t>أسماء محمد عبدالله الناصر</t>
  </si>
  <si>
    <t>أمل محمد مصطفى</t>
  </si>
  <si>
    <t>مرحبا الهيثم اليسع محمود</t>
  </si>
  <si>
    <t>جيدجدا</t>
  </si>
  <si>
    <t>سميه صالح سليمان الحميدي</t>
  </si>
  <si>
    <t>أنفال الحميدي الميموني</t>
  </si>
  <si>
    <t>هيلان عثمان عبدالله العريني</t>
  </si>
  <si>
    <t>مريافة سليمان مهدي المهدي</t>
  </si>
  <si>
    <t>أوراد مساعد الجخيدب</t>
  </si>
  <si>
    <t>شيخه تركي حمد الحربي</t>
  </si>
  <si>
    <t>نورة عبداللطيف عبدالله البواردي</t>
  </si>
  <si>
    <t>بثينة عبد الله العبيد الله</t>
  </si>
  <si>
    <t>أفنان محمد صالح الدخيل</t>
  </si>
  <si>
    <t>ساره بركي بركه اللهيبي</t>
  </si>
  <si>
    <t>جيد</t>
  </si>
  <si>
    <t>جمانة وليد القوبع</t>
  </si>
  <si>
    <t>جميلة مخلد المطيري</t>
  </si>
  <si>
    <t>مزنه ذعار جهز العتيبي</t>
  </si>
  <si>
    <t>جود عبد الله الرشيد</t>
  </si>
  <si>
    <t>خولة محمد صالح الدخيل</t>
  </si>
  <si>
    <t>نوره غاري جازي المطيري</t>
  </si>
  <si>
    <t>حصة محمد الواصل</t>
  </si>
  <si>
    <t>حور طارق العيد</t>
  </si>
  <si>
    <t>ربى عبدالعزيز عبدالله الضيف</t>
  </si>
  <si>
    <t>مروة أحمد علي العبد الهادي</t>
  </si>
  <si>
    <t>خديجة عبدالله العنسي</t>
  </si>
  <si>
    <t>رغد أحمد الكريديس</t>
  </si>
  <si>
    <t>ريم مقبل سالم النجيباني</t>
  </si>
  <si>
    <t>لين صالح سعدي رصرص</t>
  </si>
  <si>
    <t>مضاوي عبدالله عبدالعزيز المحيميدي</t>
  </si>
  <si>
    <t>ساره محمد موسى الدهيمان</t>
  </si>
  <si>
    <t>رنا سوهج الحربي</t>
  </si>
  <si>
    <t>نوير سعد غازي العتيبي</t>
  </si>
  <si>
    <t>امل محمد ابراهيم القرعاوي</t>
  </si>
  <si>
    <t>أمل خالد محمد السليم</t>
  </si>
  <si>
    <t>رنيم حمد السويد</t>
  </si>
  <si>
    <t>حور عبد الله جار الله الرشيد</t>
  </si>
  <si>
    <t>فتون سليمان محمد الصيخان</t>
  </si>
  <si>
    <t>ريم غالب العتيبي</t>
  </si>
  <si>
    <t>ريماز صالح الحامد</t>
  </si>
  <si>
    <t>لينة وليد إبراهيم الرعوجي</t>
  </si>
  <si>
    <t>18-17</t>
  </si>
  <si>
    <t>سارا محمد المطيري</t>
  </si>
  <si>
    <t>هناء عبدالله صالح الشميمري</t>
  </si>
  <si>
    <t>رهام إبراهيم محمد الخشان</t>
  </si>
  <si>
    <t>ثريا علي إبراهيم عبدالرحيم</t>
  </si>
  <si>
    <t>يسرى محمد سيد رجب</t>
  </si>
  <si>
    <t>ليان عبدالله يوسف الزامل</t>
  </si>
  <si>
    <t>16-20</t>
  </si>
  <si>
    <t>سديم أحمد العثمان</t>
  </si>
  <si>
    <t>شهد صالح العقاء</t>
  </si>
  <si>
    <t>شوق الحايك</t>
  </si>
  <si>
    <t>لجين صالح الحميدي</t>
  </si>
  <si>
    <t>منال محمد السوكر</t>
  </si>
  <si>
    <t>مناير عبدالله القني</t>
  </si>
  <si>
    <t>منى زايد الحربي</t>
  </si>
  <si>
    <t>منيرة علي المانعي</t>
  </si>
  <si>
    <t>نورة صنت المطيري</t>
  </si>
  <si>
    <t>نورة فوزان الفوزان</t>
  </si>
  <si>
    <t>نورة محيسن النحيت</t>
  </si>
  <si>
    <t>هاجر مقبل المقبل</t>
  </si>
  <si>
    <t>هياء ناصر النفيسة</t>
  </si>
  <si>
    <t>وجد فهد المطوع</t>
  </si>
  <si>
    <t>وسام سعد الحربي</t>
  </si>
  <si>
    <t>هدى هاني عاصي صانع</t>
  </si>
  <si>
    <t>أمل صالح عبد الله الاشموري</t>
  </si>
  <si>
    <t>سميه فوزي محمود عوير</t>
  </si>
  <si>
    <t xml:space="preserve">أوميرة سامي حسن العدواني </t>
  </si>
  <si>
    <t>حمدة حميد العازمي</t>
  </si>
  <si>
    <t>أمهات مستجدات</t>
  </si>
  <si>
    <t xml:space="preserve">نوره عبد الرحمن عبد الله السديس </t>
  </si>
  <si>
    <t>عائشة إبراهيم عبد العزيز القبيسي</t>
  </si>
  <si>
    <t>أمل محمد عبد الله المنيع</t>
  </si>
  <si>
    <t>مواهب عبد الرحمن سليمان الطلق</t>
  </si>
  <si>
    <t>لولوة محمد علي الجمعة</t>
  </si>
  <si>
    <t>النيرة صياح عطالله المطيري</t>
  </si>
  <si>
    <t>شيمه فالح الدخيل الله المطيري</t>
  </si>
  <si>
    <t>علياء مصلح علي الرشيدي</t>
  </si>
  <si>
    <t>فطيمة محمد مطلق المطيري</t>
  </si>
  <si>
    <t>هيلة صالح محمد السدراني</t>
  </si>
  <si>
    <t>نورة حسين علي الشقحاء  </t>
  </si>
  <si>
    <t>موضي سالم عبد الله القرزعي</t>
  </si>
  <si>
    <t>متقاعدة</t>
  </si>
  <si>
    <t>نورة محمد سعد الضحيك</t>
  </si>
  <si>
    <t>موضي حمد محمد الهقاص</t>
  </si>
  <si>
    <t>سارة هديان شويط المطيري</t>
  </si>
  <si>
    <t xml:space="preserve">أثير معروف عبدالعزيز الضامر </t>
  </si>
  <si>
    <t>سارة هديان شويطر المطيري</t>
  </si>
  <si>
    <t>جميلة ضيف الله نجاء المطيري</t>
  </si>
  <si>
    <t>فاطمة محمد سليمان أبا الخيل</t>
  </si>
  <si>
    <t>كبيرات اميات</t>
  </si>
  <si>
    <t>هديباء حنس رشيدان الحربي</t>
  </si>
  <si>
    <t>سعدى ثويمر وهق المطيري</t>
  </si>
  <si>
    <t>نوال إبراهيم عبدالله الجعيلان</t>
  </si>
  <si>
    <t>لولوة إبراهيم عبد الرحمن الدبيان</t>
  </si>
  <si>
    <t>نورة حمد عبد الله القشيميط</t>
  </si>
  <si>
    <t>مرزوقة معيبد صالح الحربي</t>
  </si>
  <si>
    <t>متقاعده</t>
  </si>
  <si>
    <t>غزيل صنيتان نافع الحربي</t>
  </si>
  <si>
    <t>لولوة عبد الله علي السعيد</t>
  </si>
  <si>
    <t>مستورة رشيد معجل المطيري</t>
  </si>
  <si>
    <t>فوزية عقيل مسفر المطيري</t>
  </si>
  <si>
    <t>نورة سعود عبد الرحمن الحربي</t>
  </si>
  <si>
    <t>غريبة مريدح عبد الله الحربي </t>
  </si>
  <si>
    <t>تغريد نافع مليحان المطيري</t>
  </si>
  <si>
    <t>بلسم عبد الرحمن عبد العزيز البطي</t>
  </si>
  <si>
    <t>سعاد ساري صدعان المطيري</t>
  </si>
  <si>
    <t>نورة عبد الرحمن محمد القرزعي</t>
  </si>
  <si>
    <t>طرفة إبراهيم علي ابراهيم الميمان</t>
  </si>
  <si>
    <t>أريج إبراهيم أحمد الفليو</t>
  </si>
  <si>
    <t>رجواء سالم رويضي الرشيدي</t>
  </si>
  <si>
    <t>طيبة عوض حمود المطيري</t>
  </si>
  <si>
    <t>رنا منير مناور المطيري</t>
  </si>
  <si>
    <t>حصة سليمان محمد العامود</t>
  </si>
  <si>
    <t>نوال جهز غازي المطيري</t>
  </si>
  <si>
    <t>هيا عياد صامل الحربي</t>
  </si>
  <si>
    <t>ابتسام عبد الرحمن عثمان المرعول</t>
  </si>
  <si>
    <t xml:space="preserve">هديبا محماس سالم المطيري </t>
  </si>
  <si>
    <t>غدير محمد علي المغير</t>
  </si>
  <si>
    <t>غزية خريص حمود المطيري</t>
  </si>
  <si>
    <t>دلال ناصر وصيص الحربي</t>
  </si>
  <si>
    <t>فضة سويلم علي الحربي</t>
  </si>
  <si>
    <t>هند عبد الله سليمان السليم</t>
  </si>
  <si>
    <t>نوير عياد جربوع الحربي</t>
  </si>
  <si>
    <t>مريم عبد العزيز هلال المطيري</t>
  </si>
  <si>
    <t>البتول صالح عبد الرحمن القرزعي</t>
  </si>
  <si>
    <t>أروى يوسف الفنيخ</t>
  </si>
  <si>
    <t>هدواء محياء الرشيدي</t>
  </si>
  <si>
    <t>حصة محمد السعلو</t>
  </si>
  <si>
    <t xml:space="preserve">بدرية إبراهيم محمد المغيولي </t>
  </si>
  <si>
    <t>تفكورة عبد الله فهد الحربي</t>
  </si>
  <si>
    <t>غزوى عبد الله عبد العزيز التركي</t>
  </si>
  <si>
    <t>أبرار عبد الله سليمان الحميدي</t>
  </si>
  <si>
    <t>لين ممدوح السالمي</t>
  </si>
  <si>
    <t>أحلام ناصر مذكر المطيري</t>
  </si>
  <si>
    <t>لولوة عبد الله إبراهيم الهميهم</t>
  </si>
  <si>
    <t>هاجر محمد عبد الله السلوم</t>
  </si>
  <si>
    <t>نوير بنيدر ثويمر المطيري</t>
  </si>
  <si>
    <t>رغد عبد الله محمد العليان</t>
  </si>
  <si>
    <t>حمدة نويصر سالم الرشيدي</t>
  </si>
  <si>
    <t>منال أحمد حمد السليم</t>
  </si>
  <si>
    <t>مزنة سليمان متروك العتيبي</t>
  </si>
  <si>
    <t>ميثاء علي إبراهيم الدوسري</t>
  </si>
  <si>
    <t xml:space="preserve">خاتمة العام </t>
  </si>
  <si>
    <t>هدى غازي عيد المطيري</t>
  </si>
  <si>
    <t>هند حمود حامد المطيري</t>
  </si>
  <si>
    <t>أروى إبراهيم سليمان الخشيبان</t>
  </si>
  <si>
    <t>نائلة يوسف صالح الصغير</t>
  </si>
  <si>
    <t>وضحى عبد الله راشد الظفيري</t>
  </si>
  <si>
    <t xml:space="preserve">بسمة يوسف عبد الرحمن القرعاوي </t>
  </si>
  <si>
    <t>سارة عبد العزيز محمد الشمسان</t>
  </si>
  <si>
    <t>غيداء إسماعيل عبد العزيز السماعيل</t>
  </si>
  <si>
    <t>هياء عوض شداد الرشيدي</t>
  </si>
  <si>
    <t>معالي ناجي عيد المطيري</t>
  </si>
  <si>
    <t>مرام زايد عبد الله المطيري</t>
  </si>
  <si>
    <t>أمل عويض بتال المطيري</t>
  </si>
  <si>
    <t>خولة عبد العزيز السليم</t>
  </si>
  <si>
    <t>مريم بادي عوض الرشيدي</t>
  </si>
  <si>
    <t>ابتهاج طارق هلال المطيري</t>
  </si>
  <si>
    <t>سمر سعود مذكر المطيري</t>
  </si>
  <si>
    <t>عائشة سعدي مساعد المطيري</t>
  </si>
  <si>
    <t>أسماء معروف الضامر</t>
  </si>
  <si>
    <t>مها محمد مطر المطيري</t>
  </si>
  <si>
    <t>نورة محمد الموسى</t>
  </si>
  <si>
    <t>أفراح سليمان صالح القوبع</t>
  </si>
  <si>
    <t>أثير خالد محمد الطريف</t>
  </si>
  <si>
    <t>ابتهال حسين حمود البقمي</t>
  </si>
  <si>
    <t>وجدان عبد الرحمن ناصر المطيري</t>
  </si>
  <si>
    <t>بشاير عبد العزيز محمد الشمسان</t>
  </si>
  <si>
    <t>ريم خالد عبد الرحمن الحميميدي</t>
  </si>
  <si>
    <t>نجلاء مجري شليل العتيبي</t>
  </si>
  <si>
    <t>نورة صنت سند المطيري</t>
  </si>
  <si>
    <t xml:space="preserve">غادة مطلق عتيق العتيبي </t>
  </si>
  <si>
    <t>هند مهل سعد العتيبي</t>
  </si>
  <si>
    <t>وضحى نافع مسعد المطيري</t>
  </si>
  <si>
    <t>أثير خالد علي الشمري</t>
  </si>
  <si>
    <t>عزة أحمد زيد العتيبي</t>
  </si>
  <si>
    <t>ريم علي سليمان الدحسنة</t>
  </si>
  <si>
    <t>يارا عبد الله عبد العزيز المرزوقي</t>
  </si>
  <si>
    <t>لينا  يوسف محمد الحرابي</t>
  </si>
  <si>
    <t>لجين فؤاد محمد العنزي</t>
  </si>
  <si>
    <t>أسماء بنت أبي بكر</t>
  </si>
  <si>
    <t>طلقاء مسعد ساري المطيري</t>
  </si>
  <si>
    <t>روابي فيصل غزاي المطيري</t>
  </si>
  <si>
    <t>أرجوان محمد صالح السلوم</t>
  </si>
  <si>
    <t xml:space="preserve">منيرة محمد عبد الله العنزي </t>
  </si>
  <si>
    <t>نجود عبد الرحمن إبراهيم الحواس</t>
  </si>
  <si>
    <t>أشواق عيسى محمد الرشيدي</t>
  </si>
  <si>
    <t>فاطمة أحمد محمد العيد</t>
  </si>
  <si>
    <t>بشرى عبد العزيز محمد العباد</t>
  </si>
  <si>
    <t>خولة محمد عبد الرحمن البريكان</t>
  </si>
  <si>
    <t>سارة يوسف عبد الله البسام</t>
  </si>
  <si>
    <t>همس يوسف إبراهيم الخلف</t>
  </si>
  <si>
    <t>ليان مطلق عتيق العتيبي</t>
  </si>
  <si>
    <t>حور بادي عوض الرشيدي</t>
  </si>
  <si>
    <t>سجى خالد سليمان الجربوع</t>
  </si>
  <si>
    <t>فرح صلاح سعود الشراري</t>
  </si>
  <si>
    <t>لجين خلوفه الاحمري</t>
  </si>
  <si>
    <t>لانا زياد عبد الرحمن الزيداني</t>
  </si>
  <si>
    <t>حفصة رضي الله عنها</t>
  </si>
  <si>
    <t>ليان صلاح سعود الشراري</t>
  </si>
  <si>
    <t>رسيل سليمان صالح الحمدان</t>
  </si>
  <si>
    <t xml:space="preserve">سارة خالد محمد السليم </t>
  </si>
  <si>
    <t>ليان عبدالعزيز محمد البديوي</t>
  </si>
  <si>
    <t>غلا سعود حمود المطيري</t>
  </si>
  <si>
    <t>سجى مقبل شارع عيد الميزاني</t>
  </si>
  <si>
    <t>إيلاف فهد منصور المطيري</t>
  </si>
  <si>
    <t>رتيل أحمد عادل العليان</t>
  </si>
  <si>
    <t>وتين محمد سليمان السدراني</t>
  </si>
  <si>
    <t>ريماس سعيد عبالله الدحيم</t>
  </si>
  <si>
    <t>إيلان فهد عبد الله البادي</t>
  </si>
  <si>
    <t>ضي ضاحي لازم العتيبي</t>
  </si>
  <si>
    <t>لين محمد إبراهيم النهابي</t>
  </si>
  <si>
    <t>ريتاج أحمد صالح الفنيخ </t>
  </si>
  <si>
    <t>ليان عبد الرحيم علي الزامل</t>
  </si>
  <si>
    <t>غنى خالد سليمان الجربوع</t>
  </si>
  <si>
    <t>وريف عباس سند المطيري</t>
  </si>
  <si>
    <t>بشاير محمد إبراهيم الخلف</t>
  </si>
  <si>
    <t>حلقة الشيماء بنت الحارث</t>
  </si>
  <si>
    <t>غنى عادل عبد الرحمن النعيم</t>
  </si>
  <si>
    <t>لبنى خالد الطريف</t>
  </si>
  <si>
    <t>فاطمة أحمد السويداني</t>
  </si>
  <si>
    <t>ألماس عبد الرحمن صنت المطيري</t>
  </si>
  <si>
    <t>منهج 5</t>
  </si>
  <si>
    <t xml:space="preserve">بسمه أحمد التميمي </t>
  </si>
  <si>
    <t>ريم حجاب المطيري</t>
  </si>
  <si>
    <t>سما خالد محمد السليم</t>
  </si>
  <si>
    <t>فاطمة صالح شايع الشايع</t>
  </si>
  <si>
    <t>لولو عمر عبد الله الخلف</t>
  </si>
  <si>
    <t>رفيف بدر عبد الله الجاهلي</t>
  </si>
  <si>
    <t>رفيف نايف عبد الله الحربي</t>
  </si>
  <si>
    <t>ليان إبراهيم عبد الرحمن البريكان</t>
  </si>
  <si>
    <t>رنيم شداد سعود الرشيدي</t>
  </si>
  <si>
    <t>الحور  إبراهيم خالد العيد</t>
  </si>
  <si>
    <t>رسيل مشاري محمد المطيري</t>
  </si>
  <si>
    <t>حور رياض فهد العقيلي</t>
  </si>
  <si>
    <t>أمنية عبد الله محمد العجيمي</t>
  </si>
  <si>
    <t>رواء علي عبد الله العطيفي</t>
  </si>
  <si>
    <t>لمى عبد العزيز عبد الله المانع</t>
  </si>
  <si>
    <t>تالين مشاري محمد المطيري</t>
  </si>
  <si>
    <t>مهرة خالد عبد الرحمن الغميزي</t>
  </si>
  <si>
    <t>فتيات</t>
  </si>
  <si>
    <t>دُره خالد عبد الرحمن الغميزي</t>
  </si>
  <si>
    <t>سما حمد تركي العتيبي</t>
  </si>
  <si>
    <t>خزنة عوض عطا الله الحربي</t>
  </si>
  <si>
    <t>تلا مقبل شارع عيد الميزاني</t>
  </si>
  <si>
    <t>وسن مشاري محمد المطيري</t>
  </si>
  <si>
    <t>ميرال عيسى صنت المطيري</t>
  </si>
  <si>
    <t>سُرى محمد أحمد الفريح</t>
  </si>
  <si>
    <t>مريم عبد الله محمد داد</t>
  </si>
  <si>
    <t>أمة الرحمن علي قائد العصيمي</t>
  </si>
  <si>
    <t>بيان فارس شاكر الخزاز</t>
  </si>
  <si>
    <t>نجلاء الهادي موسى</t>
  </si>
  <si>
    <t>خيرية أحمد مصلح العبدي</t>
  </si>
  <si>
    <t>أفراح محمد عبد الله العزة</t>
  </si>
  <si>
    <t>كلثوم أبو بكر الدريس</t>
  </si>
  <si>
    <t>روان عبد الله إبراهيم السويلم</t>
  </si>
  <si>
    <t>زينب محمد زين عباس</t>
  </si>
  <si>
    <t>سمية عبدالعزيز سعد الضويحي</t>
  </si>
  <si>
    <t>فاطمة حامد موسى سوجي</t>
  </si>
  <si>
    <t>فاطمة حمود حسين السفياني</t>
  </si>
  <si>
    <t>أحلام عبد الباسط خدى بخش</t>
  </si>
  <si>
    <t>هبة الله شمس الدين محي الدين</t>
  </si>
  <si>
    <t>حنان سعود عبد الله واصل</t>
  </si>
  <si>
    <t>بشرى عبد الله خان</t>
  </si>
  <si>
    <t>عبير خالد عبد الله محمد</t>
  </si>
  <si>
    <t>أميرة محمد عزت جدوع </t>
  </si>
  <si>
    <t>جنى عبد الوهاب غوري </t>
  </si>
  <si>
    <t>ليان عبد الوهاب غوري</t>
  </si>
  <si>
    <t>إيلاف فاروق الشريف أحمد</t>
  </si>
  <si>
    <t>أميرة خلف عبدالعال أحمد</t>
  </si>
  <si>
    <t>هدلين عصام يوسف سكيك</t>
  </si>
  <si>
    <t>سهيلة عبد المجيد الجربان</t>
  </si>
  <si>
    <t>رقية حسن حداد أبو إبراهيم</t>
  </si>
  <si>
    <t>زهرة عبد الكريم أحمد سليم</t>
  </si>
  <si>
    <t>أمل عبد الحميد عبد الدايم</t>
  </si>
  <si>
    <t>ترغب بالتعاهد ؟</t>
  </si>
  <si>
    <t>سمية مصطفى محمد المومري</t>
  </si>
  <si>
    <t>تيماء محمد يونس العبود</t>
  </si>
  <si>
    <t xml:space="preserve">بسملة عبد العزيز عبد الوهاب الشناوي </t>
  </si>
  <si>
    <t>أروى أحمد يوسف النهاري</t>
  </si>
  <si>
    <t>عائشة محمد زين بدر يونس</t>
  </si>
  <si>
    <t>ليان محمد عبد الرحمن دسوقي</t>
  </si>
  <si>
    <t>بنان خالد محمد المحيمد</t>
  </si>
  <si>
    <t>لانا صادق محمد الخليفي</t>
  </si>
  <si>
    <t xml:space="preserve">جوري رجب محمد حماد </t>
  </si>
  <si>
    <t>الشيماء محمود محمد علي</t>
  </si>
  <si>
    <t>منة الله محمود محمد</t>
  </si>
  <si>
    <t>أثير عبد ربة حسين السوداني</t>
  </si>
  <si>
    <t>كناين فاطمة عرفان احمد</t>
  </si>
  <si>
    <t xml:space="preserve">فاطمة محمد زين عبد الرحمن </t>
  </si>
  <si>
    <t>حفيظة أحمد محمد زهري</t>
  </si>
  <si>
    <t>رودينا عمرو مفرح صادق عبد الفتاح</t>
  </si>
  <si>
    <t>حور محمد أيمن </t>
  </si>
  <si>
    <t>سلمى محمد أيمن</t>
  </si>
  <si>
    <t>فاطمة عبد الله حسن عوفان</t>
  </si>
  <si>
    <t>جوهرة أبو الفياض أبو الحسين فياض الرحمن</t>
  </si>
  <si>
    <t>مريم محمد فتحي سعيد</t>
  </si>
  <si>
    <t>ناعس محمد محمد علي</t>
  </si>
  <si>
    <t xml:space="preserve">حنان محمد نور محمد علي </t>
  </si>
  <si>
    <t>جنى أحمد محمد سريوي</t>
  </si>
  <si>
    <t>داليا صلاح </t>
  </si>
  <si>
    <t>1/ب</t>
  </si>
  <si>
    <t>حلقة زينب بنت جحش </t>
  </si>
  <si>
    <t>مرام سامح فاروق</t>
  </si>
  <si>
    <t>حلقة ميمونة بنت الحارث </t>
  </si>
  <si>
    <t>خزنة عوض عطالله الحربي </t>
  </si>
  <si>
    <t>رزان سامح فاروق</t>
  </si>
  <si>
    <t>روضة سامح فاروق</t>
  </si>
  <si>
    <t>خزنة عوض عطالله الحربي</t>
  </si>
  <si>
    <t>جنى سامح فاروق</t>
  </si>
  <si>
    <t>إيمان عمر الفاروق عبد القادر</t>
  </si>
  <si>
    <t>آمنة أحمد إبراهيم محمد</t>
  </si>
  <si>
    <t xml:space="preserve">ميار محمد عبد الله النعيم </t>
  </si>
  <si>
    <t>دنيا سيد حسن حسين</t>
  </si>
  <si>
    <t>عائشة محمد المبارك أحمد</t>
  </si>
  <si>
    <t>آمنة محمد صلاح فاخوري</t>
  </si>
  <si>
    <t>شرين محمد عبد الحليم حسن</t>
  </si>
  <si>
    <t xml:space="preserve">حلقةفاطمة رضي الله عنها </t>
  </si>
  <si>
    <t xml:space="preserve">أسماء مليح عواد الحربي </t>
  </si>
  <si>
    <t>استبرق نوار عبود</t>
  </si>
  <si>
    <t>سندس نوار هواش العبود</t>
  </si>
  <si>
    <t>هند يحيي صالح السنيني</t>
  </si>
  <si>
    <t>غيداء محمد يونس العبود</t>
  </si>
  <si>
    <t>منى علي الكميت</t>
  </si>
  <si>
    <t>ندى فهمي أحمد الفروي</t>
  </si>
  <si>
    <t>وفاء يحيى أحمد المهدي</t>
  </si>
  <si>
    <t>عبلة علي عبد ربه السالمي</t>
  </si>
  <si>
    <t>رمضاء سعد عواض المطيري</t>
  </si>
  <si>
    <t>مزنة أحمد فارع أحمد</t>
  </si>
  <si>
    <t>أحلام أمين علي حسن</t>
  </si>
  <si>
    <t xml:space="preserve">فاطمة عذاب العبود		</t>
  </si>
  <si>
    <t>تم للمستوى</t>
  </si>
  <si>
    <t>وضحى سليمان جرير الحربي</t>
  </si>
  <si>
    <t>سلمى بشير عساف الشراري</t>
  </si>
  <si>
    <t>نوال ناصر إبراهيم الجطيلي</t>
  </si>
  <si>
    <t>ندى عبد الرحمن محمد العاروك</t>
  </si>
  <si>
    <t>تالا زياد عبد الرحمن الزيداني</t>
  </si>
  <si>
    <t>شريفة محمد موسى شريف</t>
  </si>
  <si>
    <t>هدى عبد العزيز زوع</t>
  </si>
  <si>
    <t>رؤوم سليمان عبد الله القرزعي</t>
  </si>
  <si>
    <t xml:space="preserve">حلقة خولة رضي الله عنها </t>
  </si>
  <si>
    <t xml:space="preserve">مارية فهد محمد الخشيبان </t>
  </si>
  <si>
    <t>رانيا غازي حيدر الحامد</t>
  </si>
  <si>
    <t>نوف صالح محمد الأحمد</t>
  </si>
  <si>
    <t>الكادي وليد عباد العباد</t>
  </si>
  <si>
    <t>جوري وليد عباد العباد</t>
  </si>
  <si>
    <t>دارين أيمن عبد البصير محمود</t>
  </si>
  <si>
    <t>منيرة مرزوق صقر المطيري</t>
  </si>
  <si>
    <t>رحمة حسن ادريس</t>
  </si>
  <si>
    <t>آية حمدي عطيه</t>
  </si>
  <si>
    <t>سلطانة ناصر صالح المطيري</t>
  </si>
  <si>
    <t>صفاء عبده إبراهيم نصر الدين</t>
  </si>
  <si>
    <t>عبير محمد عمر حامد</t>
  </si>
  <si>
    <t>هدى محمد دليم اليامي</t>
  </si>
  <si>
    <t>ألماس علي عبد الله المزيرعي</t>
  </si>
  <si>
    <t>جيلان أحمد عمر</t>
  </si>
  <si>
    <t>حور محمد علي العصيمي</t>
  </si>
  <si>
    <t>حوراء براء علي العصيمي</t>
  </si>
  <si>
    <t>أروى وائل عثمان عبد الرحيم</t>
  </si>
  <si>
    <t>حنان محمد دليم اليامي</t>
  </si>
  <si>
    <t>سارة محمد علي السالمي</t>
  </si>
  <si>
    <t>عائشة وائل عثمان عبد الرحيم</t>
  </si>
  <si>
    <t>ابتهال عايد عبيد المطيري</t>
  </si>
  <si>
    <t>سالي رضوان علي العصيمي</t>
  </si>
  <si>
    <t>لمى عايد عبيد المطيري</t>
  </si>
  <si>
    <t xml:space="preserve">ميناس حسين خالد خان </t>
  </si>
  <si>
    <t xml:space="preserve">سما حسين خالد خان </t>
  </si>
  <si>
    <t>عائشة موسى حسن</t>
  </si>
  <si>
    <t>عزيزة صالح سيف سيف</t>
  </si>
  <si>
    <t>فاطمة حسين هارون عبدو</t>
  </si>
  <si>
    <t>فاطمة ملا باينده محمد</t>
  </si>
  <si>
    <t>فوزية عبد العزيز عبد الله الرعوجي</t>
  </si>
  <si>
    <t>منة عبد الكريم فرحان أحمد</t>
  </si>
  <si>
    <t>منيرة صالح علي الرمخ</t>
  </si>
  <si>
    <t xml:space="preserve">مهية سعيد صنهيت المطيري </t>
  </si>
  <si>
    <t>موضي عبد الرحمن حمد الهقاص</t>
  </si>
  <si>
    <t>ميار أيمن محمد خير</t>
  </si>
  <si>
    <t>نادية حمد محمد الغاشم</t>
  </si>
  <si>
    <t>نجد ناصر صالح المطيري</t>
  </si>
  <si>
    <t>نورة إبراهيم عبد الله الجلالي</t>
  </si>
  <si>
    <t>غادة عبدالملك عبد الله الزأمل</t>
  </si>
  <si>
    <t>أمينة علي عبد العزيز حميد</t>
  </si>
  <si>
    <t>أمينة محمد يعقوب إمام بخش</t>
  </si>
  <si>
    <t>بسمة عبد الله حميد القايدي</t>
  </si>
  <si>
    <t>بشاير سليمان صالح العبد العالي</t>
  </si>
  <si>
    <t>تهاني علي غالب أحمد</t>
  </si>
  <si>
    <t>خديجة صالح موسى الجبريل</t>
  </si>
  <si>
    <t>صيته عويش فلاح المطيري</t>
  </si>
  <si>
    <t>عنبر سامر رشيدان المطيري</t>
  </si>
  <si>
    <t>لمى يوسف محمد الحسين</t>
  </si>
  <si>
    <t>نجوى فاروق حاج علي محمد</t>
  </si>
  <si>
    <t>ندى سليمان إبراهيم الحويل</t>
  </si>
  <si>
    <t>نهى عمر صندل الحربي</t>
  </si>
  <si>
    <t>نوال أحمد سيف عبده</t>
  </si>
  <si>
    <t>الهنوف متعب المطيري</t>
  </si>
  <si>
    <t>شروق حسين الرشيدي</t>
  </si>
  <si>
    <t>شهد حسين سليمان الحسين</t>
  </si>
  <si>
    <t>نوف عبد المحسن عبد الله محمد</t>
  </si>
  <si>
    <t>نوال عبد الرحمن الهطلاني</t>
  </si>
  <si>
    <t>متعلمة جامعية</t>
  </si>
  <si>
    <t>شيماء سليمان محمد الصالحي</t>
  </si>
  <si>
    <t>خيرية أحمد علي الكميت</t>
  </si>
  <si>
    <t>نوال عبد العزيز محمد الحويس</t>
  </si>
  <si>
    <t>بدرية احجيلان محمد القطيمي</t>
  </si>
  <si>
    <t>منى عبد العزيز سليمان الزيداني</t>
  </si>
  <si>
    <t>منيرة محمد مدالله الهزاع</t>
  </si>
  <si>
    <t>وفاء عبد الله خان محمد</t>
  </si>
  <si>
    <t>إسراء محمود يس محمد</t>
  </si>
  <si>
    <t>خاتمة</t>
  </si>
  <si>
    <t>أفنان محمد عبد الله المهيد</t>
  </si>
  <si>
    <t>بيادر محمد عبد الرحمن الدوسري</t>
  </si>
  <si>
    <t>حصة عبد العزيز حمد الخريجي</t>
  </si>
  <si>
    <t>عواطف عبد الله علي الصنيع</t>
  </si>
  <si>
    <t>نعمى سلطان محمد العمرو</t>
  </si>
  <si>
    <t>إيمان محمد عبد الرحمن المطوع</t>
  </si>
  <si>
    <t>دلال حميد الخياري</t>
  </si>
  <si>
    <t>طيف نايض الخياري</t>
  </si>
  <si>
    <t>فاطمة جدي المطيري</t>
  </si>
  <si>
    <t>مشاعل علي الدويرج</t>
  </si>
  <si>
    <t>منيرة عبدالرحمن الدهش</t>
  </si>
  <si>
    <t>إيثار محمد عبد الجبار علي حفظ الله</t>
  </si>
  <si>
    <t>ريا الرشيدي</t>
  </si>
  <si>
    <t>ارزاق علي زيد صالح</t>
  </si>
  <si>
    <t>سعيدة محمد عيسى بابر</t>
  </si>
  <si>
    <t>نورة صالح عبدالله الهطلاني</t>
  </si>
  <si>
    <t>آمال عبد الله عبد العزيز البسام</t>
  </si>
  <si>
    <t>سيدة  عبداللطيف محمد السيد</t>
  </si>
  <si>
    <t>المها عيد سالم الميموني</t>
  </si>
  <si>
    <t>نجود عبد الرحمن ساير الدهاسي</t>
  </si>
  <si>
    <t xml:space="preserve">راما متعب المطيري </t>
  </si>
  <si>
    <t xml:space="preserve">فاطمه راضي حمود الاحيمر </t>
  </si>
  <si>
    <t xml:space="preserve">مريم رثعان نقاء المطيري </t>
  </si>
  <si>
    <t>رهف عبده محمد علي الادريسي</t>
  </si>
  <si>
    <t xml:space="preserve"> جمانة ابراهيم الغامدي</t>
  </si>
  <si>
    <t xml:space="preserve">وتين ماجد بندر المطيري </t>
  </si>
  <si>
    <t xml:space="preserve">سوار محمد صالح الصيخان </t>
  </si>
  <si>
    <t>ميلا سليمان محمد السلوم</t>
  </si>
  <si>
    <t>العنود أحمد حمود الكريداء</t>
  </si>
  <si>
    <t xml:space="preserve">نجد أحمد عبد الكريم الحركان </t>
  </si>
  <si>
    <t>لولو تركي محمد السويحل</t>
  </si>
  <si>
    <t xml:space="preserve">سمية عبد الرحمن إبراهيم النجيباني </t>
  </si>
  <si>
    <t>نهال محمد مسعود محسن</t>
  </si>
  <si>
    <t>نادين عبد العزيز عبد الوهاب الشناوي</t>
  </si>
  <si>
    <t>سلوى شير اواز قل بستان</t>
  </si>
  <si>
    <t xml:space="preserve">عزه العتيبي </t>
  </si>
  <si>
    <t>أسماء أحمد وائل السالمي</t>
  </si>
  <si>
    <t>زهيرة محمد عيسى</t>
  </si>
  <si>
    <t>شذى طلال عياد المطيري</t>
  </si>
  <si>
    <t>جود صالح محمد الرميح</t>
  </si>
  <si>
    <t>تالا عبد الله عبدالملك الزأمل</t>
  </si>
  <si>
    <t>جنان حمد عبد العزيز الخرب</t>
  </si>
  <si>
    <t>رفعة سعد متعب المطيري</t>
  </si>
  <si>
    <t>عائشة السيد محمد بدوي</t>
  </si>
  <si>
    <t>A29994883</t>
  </si>
  <si>
    <t xml:space="preserve">فاطمة عيسى محمد </t>
  </si>
  <si>
    <t>ملحة رحيم الحربي</t>
  </si>
  <si>
    <t>منيرة منصور سعود الحربي</t>
  </si>
  <si>
    <t>مهرة خالد عبدالرحمن الغميزي</t>
  </si>
  <si>
    <t>نادية أحمد جدعان الحمدو</t>
  </si>
  <si>
    <t>هالة حسان عبد العزيز القاضي</t>
  </si>
  <si>
    <t>لانا عبد الله عبدالملك الزأمل</t>
  </si>
  <si>
    <t>ابتسام الشليلان </t>
  </si>
  <si>
    <t>أميرة البويدي </t>
  </si>
  <si>
    <t>جواهر عبد الله البشري</t>
  </si>
  <si>
    <t>جود أحمد البكيري</t>
  </si>
  <si>
    <t>روان أبالصفا المطيري</t>
  </si>
  <si>
    <t>شريفة عبد الله الثقيل</t>
  </si>
  <si>
    <t>غادة عويض المطيري</t>
  </si>
  <si>
    <t>فاطمة عبد الله محمد الشريان</t>
  </si>
  <si>
    <t>لولوة إبراهيم عبد الله الجلالي</t>
  </si>
  <si>
    <t>ليان الخويطر </t>
  </si>
  <si>
    <t>مرام عبد الله الحربي</t>
  </si>
  <si>
    <t>مريم زايد المطيري </t>
  </si>
  <si>
    <t>منى عبد الله صالح المرزوقي</t>
  </si>
  <si>
    <t>منى علي صالح الجناحي</t>
  </si>
  <si>
    <t>نفال عبدالسلام المبارك </t>
  </si>
  <si>
    <t>نهى محمد الموسى</t>
  </si>
  <si>
    <t>نوال حمد سليمان الحديبي</t>
  </si>
  <si>
    <t>هلا الشمسان </t>
  </si>
  <si>
    <t>وفاء محمد سليمان الزيداني</t>
  </si>
  <si>
    <t>فاطمة عواض سعد المطيري</t>
  </si>
  <si>
    <t>الجازي فارس زبن المطيري</t>
  </si>
  <si>
    <t>نوير محسن رابح المطيري</t>
  </si>
  <si>
    <t>حصة سليمان محمد الشبيلي</t>
  </si>
  <si>
    <t>شيخة عبد الله علي الدويش</t>
  </si>
  <si>
    <t>موضي فالح مانع العجمي</t>
  </si>
  <si>
    <t>لولوة محمد سليمان الغانم</t>
  </si>
  <si>
    <t>صفاء محمد عابد الضامن</t>
  </si>
  <si>
    <t>آسية عبد الله صالح الناصر</t>
  </si>
  <si>
    <t>سهام عبد الغني سعد منصور</t>
  </si>
  <si>
    <t>بدرية منصور عبد الله الجطيلي</t>
  </si>
  <si>
    <t xml:space="preserve">مضاوي عبد العزيز الزأمل </t>
  </si>
  <si>
    <t>جويرية محمد صبري حافظ</t>
  </si>
  <si>
    <t>لولوة سليمان إبراهيم الحسيني الدقسي</t>
  </si>
  <si>
    <t>فريحة عاتق علي الرشيدي</t>
  </si>
  <si>
    <t>مياسم سالم حسين الحربي</t>
  </si>
  <si>
    <t>منة الله عبد العزيز مصطفى ظلام</t>
  </si>
  <si>
    <t>بانة عبد الكريم عطا الله الحسين</t>
  </si>
  <si>
    <t xml:space="preserve">ألاء عبد العزيز مصطفى ظلام </t>
  </si>
  <si>
    <t xml:space="preserve">الهنوف عبد الله البلوي </t>
  </si>
  <si>
    <t xml:space="preserve">الين محمدالمطيري </t>
  </si>
  <si>
    <t>أمهات أميات</t>
  </si>
  <si>
    <t>عنداء محمد سمير الرشيدي</t>
  </si>
  <si>
    <t>سعدى عبد المحسن سفر المطيري</t>
  </si>
  <si>
    <t>صنوت جهز سفر الحربي</t>
  </si>
  <si>
    <t>ثريا مهل حميد الرشيدي</t>
  </si>
  <si>
    <t>بدرة عالي عتيق الرشيدي</t>
  </si>
  <si>
    <t>منيرة قاسم فيض الله محمد</t>
  </si>
  <si>
    <t>مرجانة رمضان علي عبد الشكور</t>
  </si>
  <si>
    <t>جمانة محمد صبري حافظ</t>
  </si>
  <si>
    <t>ميعاد محمد مشعان الحربي</t>
  </si>
  <si>
    <t>لطيفة لافي شاهر البشري</t>
  </si>
  <si>
    <t>نورة يوسف جبر الجبر</t>
  </si>
  <si>
    <t>شيهانة غازي ضاوي الحربي</t>
  </si>
  <si>
    <t>آسية عبد الكريم قاسم</t>
  </si>
  <si>
    <t>بدرية عمر عيسى القايدي</t>
  </si>
  <si>
    <t>فوزية عبد العزيز مسند المسند</t>
  </si>
  <si>
    <t>أماني محمد عبده الحداد</t>
  </si>
  <si>
    <t>وعد جلوي فايح المطيري</t>
  </si>
  <si>
    <t>سدرة محمد عبد الله صديق</t>
  </si>
  <si>
    <t>عائشة هضيان المطيري</t>
  </si>
  <si>
    <t>موضي محمد علي الخنيفيش</t>
  </si>
  <si>
    <t>نورة منيف هوشان العتيبي</t>
  </si>
  <si>
    <t>نوضاء حمود مرشود المطيري</t>
  </si>
  <si>
    <t>لولوة إبراهيم سالم الحصين</t>
  </si>
  <si>
    <t>نوال إبراهيم سليمان النجيبان</t>
  </si>
  <si>
    <t>مواهب حسن محمد ناصر</t>
  </si>
  <si>
    <t>فاطمة عبد الله سعد السعلو</t>
  </si>
  <si>
    <t>زكية هلال صدعان المطيري</t>
  </si>
  <si>
    <t xml:space="preserve">هدى إبراهيم ناصر العبودي		</t>
  </si>
  <si>
    <t>رجحا جزاء سفر المطيري</t>
  </si>
  <si>
    <t>مناهل محمد عيسى</t>
  </si>
  <si>
    <t>اميه</t>
  </si>
  <si>
    <t>نوري محمد مرزوق المطيري</t>
  </si>
  <si>
    <t>ترغب بالتعاهد؟</t>
  </si>
  <si>
    <t>عبير مبارك حمود العتيبي</t>
  </si>
  <si>
    <t xml:space="preserve">شاهة فالح بجاد الحربي </t>
  </si>
  <si>
    <t>غالية فهد دهش المطيري</t>
  </si>
  <si>
    <t>حصة عبد الله ضبيب العتيبي</t>
  </si>
  <si>
    <t>منيرة رشيد عبد الكريم الدعيجي</t>
  </si>
  <si>
    <t>عائشه جودالله غلاب المطيري</t>
  </si>
  <si>
    <t>منيرة محمد حمد الخويطر</t>
  </si>
  <si>
    <t>حمدة غرم الله الشمراني</t>
  </si>
  <si>
    <t>مرام متعب دغيم المطيري</t>
  </si>
  <si>
    <t>عبير ياسر سليم أحدب</t>
  </si>
  <si>
    <t>نهى علي محمد النجيبان</t>
  </si>
  <si>
    <t>شموخ زبن عبد الله السبيعي</t>
  </si>
  <si>
    <t xml:space="preserve">خديجة عمرو محمد صابر عبد القادر </t>
  </si>
  <si>
    <t>لولوة خالد السلطان</t>
  </si>
  <si>
    <t>لمى محمد سليمان السلوم</t>
  </si>
  <si>
    <t>رنا صلاح ناصر الجطيلي</t>
  </si>
  <si>
    <t>العنود زبن السبيعي</t>
  </si>
  <si>
    <t>بشرى محمد علي العريني</t>
  </si>
  <si>
    <t xml:space="preserve">فاطمة عثمان إبراهيم محمد علي </t>
  </si>
  <si>
    <t xml:space="preserve">هاجر صالح عبده </t>
  </si>
  <si>
    <t>مروة عزيز عبد الفتاح ابو الخير</t>
  </si>
  <si>
    <t>هدى نعمان عبد الخالق</t>
  </si>
  <si>
    <t>حصة محمد سليمان الغانم</t>
  </si>
  <si>
    <t>نوال حماد محمد المطرودي</t>
  </si>
  <si>
    <t>هناد إسماعيل خان محمد</t>
  </si>
  <si>
    <t>بدرية إبراهيم علي الخشيبان</t>
  </si>
  <si>
    <t>حصة إبراهيم علي الحرابي</t>
  </si>
  <si>
    <t>مها عبد الله منصور الزامل</t>
  </si>
  <si>
    <t>أمل صالح عبد العزيز العجروش</t>
  </si>
  <si>
    <t>حنان فايز عبيد البعاج</t>
  </si>
  <si>
    <t>حنان عوض الرشيدي</t>
  </si>
  <si>
    <t>ميسم خالد سالم العازمي</t>
  </si>
  <si>
    <t>نجود منصور عبد الله الزأمل</t>
  </si>
  <si>
    <t>عائشة صالح سليمان الصايغ</t>
  </si>
  <si>
    <t>نورة محمد حمد الجخيدب</t>
  </si>
  <si>
    <t>حصة عبد الله عبد العزيز القنبيط</t>
  </si>
  <si>
    <t xml:space="preserve">رهف عثمان عبد المنان الحاج </t>
  </si>
  <si>
    <t>نوع الاختبار</t>
  </si>
  <si>
    <t>انضمام</t>
  </si>
  <si>
    <t>١/ب</t>
  </si>
  <si>
    <t xml:space="preserve">وفاء حمد إبراهيم الدبيبي		</t>
  </si>
  <si>
    <t xml:space="preserve">نور عمر برك خراز		</t>
  </si>
  <si>
    <t>أبرار مصطفى محمد</t>
  </si>
  <si>
    <t>ماجده عبد الكريم نقد عبدالله</t>
  </si>
  <si>
    <t>تسكين</t>
  </si>
  <si>
    <t>فطيمة مرشد غازي المطيري</t>
  </si>
  <si>
    <t xml:space="preserve">منيرة آدم محمد عرب		</t>
  </si>
  <si>
    <t xml:space="preserve">حسناء آدم محمد عرب		</t>
  </si>
  <si>
    <t>فاطمة محمد الشريف</t>
  </si>
  <si>
    <t xml:space="preserve">غالية سليمان الشويمان		</t>
  </si>
  <si>
    <t xml:space="preserve">سميرة الزهيري عبد الستار		</t>
  </si>
  <si>
    <t>رقية السيد عبد المنعم</t>
  </si>
  <si>
    <t>فيحاء لافي علوش المطيري</t>
  </si>
  <si>
    <t>فاطمة سلمان سالم السلومي</t>
  </si>
  <si>
    <t>فاطمة داوود عيسى حامد</t>
  </si>
  <si>
    <t>عائشة محمد السيد محمد</t>
  </si>
  <si>
    <t>ميمونة محمد السيد محمد</t>
  </si>
  <si>
    <t>خديجة محمد السيد محمد</t>
  </si>
  <si>
    <t>حفصة محمد السيد محمد</t>
  </si>
  <si>
    <t>فاطمة عيسى محمد بشير</t>
  </si>
  <si>
    <t>لينا عبد الله سالم الجعيدي</t>
  </si>
  <si>
    <t>ليان عبد الله يوسف الزامل</t>
  </si>
  <si>
    <t>عذب عبدالعزيز الدريبي</t>
  </si>
  <si>
    <t>نفلا إسماعيل حمد الطريف</t>
  </si>
  <si>
    <t>غلا علي صالح الحويس</t>
  </si>
  <si>
    <t>ميس عبد العزيز محمد المحيميد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</si>
</sst>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2000401]0"/>
  </numFmts>
  <fonts count="36" x14ac:knownFonts="1">
    <font>
      <sz val="11"/>
      <color theme="1"/>
      <name val="Arial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  <charset val="178"/>
    </font>
    <font>
      <b/>
      <sz val="10"/>
      <color rgb="FF000000"/>
      <name val="Arial"/>
      <family val="2"/>
      <charset val="178"/>
    </font>
    <font>
      <sz val="12"/>
      <color theme="1"/>
      <name val="Arial"/>
      <family val="2"/>
      <charset val="1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  <charset val="1"/>
    </font>
    <font>
      <sz val="12"/>
      <color rgb="FF000000"/>
      <name val="Arial"/>
      <family val="2"/>
    </font>
    <font>
      <sz val="12"/>
      <color theme="1"/>
      <name val="Arial"/>
    </font>
    <font>
      <sz val="12"/>
      <color rgb="FFFFFFFF"/>
      <name val="Calibri"/>
    </font>
    <font>
      <sz val="12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b/>
      <sz val="10"/>
      <color theme="1"/>
      <name val="Arial"/>
      <charset val="1"/>
    </font>
    <font>
      <sz val="11"/>
      <color rgb="FFFFFFFF"/>
      <name val="Calibri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A9D08E"/>
        <bgColor rgb="FFA9D08E"/>
      </patternFill>
    </fill>
    <fill>
      <patternFill patternType="solid">
        <fgColor theme="9"/>
        <bgColor theme="9"/>
      </patternFill>
    </fill>
    <fill>
      <patternFill patternType="solid">
        <fgColor rgb="FF5B9BD5"/>
        <bgColor rgb="FF00000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 readingOrder="2"/>
    </xf>
    <xf numFmtId="0" fontId="6" fillId="19" borderId="8" xfId="0" applyFont="1" applyFill="1" applyBorder="1" applyAlignment="1">
      <alignment horizontal="center" vertical="center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18" borderId="10" xfId="0" applyFont="1" applyFill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3" fillId="14" borderId="4" xfId="0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13" borderId="4" xfId="0" applyNumberFormat="1" applyFont="1" applyFill="1" applyBorder="1" applyAlignment="1">
      <alignment horizontal="center" vertical="center"/>
    </xf>
    <xf numFmtId="1" fontId="4" fillId="13" borderId="4" xfId="0" applyNumberFormat="1" applyFont="1" applyFill="1" applyBorder="1" applyAlignment="1">
      <alignment horizontal="center" vertical="center"/>
    </xf>
    <xf numFmtId="1" fontId="8" fillId="16" borderId="4" xfId="0" applyNumberFormat="1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readingOrder="1"/>
    </xf>
    <xf numFmtId="0" fontId="3" fillId="14" borderId="4" xfId="0" applyFont="1" applyFill="1" applyBorder="1" applyAlignment="1">
      <alignment horizontal="center" vertical="center" readingOrder="1"/>
    </xf>
    <xf numFmtId="0" fontId="3" fillId="10" borderId="4" xfId="0" applyFont="1" applyFill="1" applyBorder="1" applyAlignment="1">
      <alignment horizontal="center" vertical="center" readingOrder="1"/>
    </xf>
    <xf numFmtId="0" fontId="3" fillId="9" borderId="4" xfId="0" applyFont="1" applyFill="1" applyBorder="1" applyAlignment="1">
      <alignment horizontal="center" vertical="center" readingOrder="1"/>
    </xf>
    <xf numFmtId="0" fontId="4" fillId="10" borderId="4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3" fillId="21" borderId="4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 readingOrder="2"/>
    </xf>
    <xf numFmtId="0" fontId="5" fillId="13" borderId="4" xfId="0" applyFont="1" applyFill="1" applyBorder="1" applyAlignment="1">
      <alignment horizontal="center" readingOrder="2"/>
    </xf>
    <xf numFmtId="0" fontId="9" fillId="13" borderId="4" xfId="0" applyFont="1" applyFill="1" applyBorder="1" applyAlignment="1">
      <alignment horizontal="center" readingOrder="1"/>
    </xf>
    <xf numFmtId="0" fontId="9" fillId="17" borderId="4" xfId="0" applyFont="1" applyFill="1" applyBorder="1" applyAlignment="1">
      <alignment horizontal="center" readingOrder="1"/>
    </xf>
    <xf numFmtId="0" fontId="3" fillId="4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 readingOrder="2"/>
    </xf>
    <xf numFmtId="0" fontId="3" fillId="24" borderId="4" xfId="0" applyFont="1" applyFill="1" applyBorder="1" applyAlignment="1">
      <alignment horizontal="center" vertical="center" readingOrder="2"/>
    </xf>
    <xf numFmtId="0" fontId="3" fillId="25" borderId="4" xfId="0" applyFont="1" applyFill="1" applyBorder="1" applyAlignment="1">
      <alignment horizontal="center" vertical="center" readingOrder="2"/>
    </xf>
    <xf numFmtId="0" fontId="3" fillId="26" borderId="4" xfId="0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 readingOrder="2"/>
    </xf>
    <xf numFmtId="0" fontId="0" fillId="0" borderId="9" xfId="0" applyBorder="1" applyAlignment="1">
      <alignment horizontal="center" vertical="center" wrapText="1" readingOrder="2"/>
    </xf>
    <xf numFmtId="0" fontId="0" fillId="18" borderId="10" xfId="0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 readingOrder="2"/>
    </xf>
    <xf numFmtId="0" fontId="12" fillId="22" borderId="4" xfId="0" applyFont="1" applyFill="1" applyBorder="1" applyAlignment="1">
      <alignment horizontal="center" vertical="center" readingOrder="2"/>
    </xf>
    <xf numFmtId="0" fontId="12" fillId="4" borderId="4" xfId="0" applyFont="1" applyFill="1" applyBorder="1" applyAlignment="1">
      <alignment horizontal="center" vertical="center" readingOrder="2"/>
    </xf>
    <xf numFmtId="0" fontId="12" fillId="11" borderId="4" xfId="0" applyFont="1" applyFill="1" applyBorder="1" applyAlignment="1">
      <alignment horizontal="center" vertical="center" readingOrder="1"/>
    </xf>
    <xf numFmtId="0" fontId="3" fillId="22" borderId="4" xfId="0" applyFont="1" applyFill="1" applyBorder="1" applyAlignment="1">
      <alignment horizontal="center" vertical="center" wrapText="1" readingOrder="2"/>
    </xf>
    <xf numFmtId="0" fontId="3" fillId="9" borderId="4" xfId="0" applyFont="1" applyFill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 vertical="center" wrapText="1" readingOrder="2"/>
    </xf>
    <xf numFmtId="0" fontId="12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 readingOrder="2"/>
    </xf>
    <xf numFmtId="0" fontId="12" fillId="14" borderId="4" xfId="0" applyFont="1" applyFill="1" applyBorder="1" applyAlignment="1">
      <alignment horizontal="center" vertical="center" readingOrder="1"/>
    </xf>
    <xf numFmtId="2" fontId="3" fillId="25" borderId="4" xfId="0" applyNumberFormat="1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 readingOrder="2"/>
    </xf>
    <xf numFmtId="0" fontId="3" fillId="23" borderId="4" xfId="0" applyFont="1" applyFill="1" applyBorder="1" applyAlignment="1">
      <alignment horizontal="center" vertical="center" readingOrder="1"/>
    </xf>
    <xf numFmtId="0" fontId="7" fillId="3" borderId="4" xfId="0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3" fillId="25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2" fillId="0" borderId="1" xfId="0" applyFont="1" applyBorder="1"/>
    <xf numFmtId="0" fontId="4" fillId="10" borderId="4" xfId="0" applyFont="1" applyFill="1" applyBorder="1" applyAlignment="1">
      <alignment horizontal="center" readingOrder="2"/>
    </xf>
    <xf numFmtId="0" fontId="2" fillId="10" borderId="4" xfId="0" applyFont="1" applyFill="1" applyBorder="1" applyAlignment="1">
      <alignment horizontal="center" readingOrder="2"/>
    </xf>
    <xf numFmtId="0" fontId="3" fillId="4" borderId="4" xfId="0" applyFont="1" applyFill="1" applyBorder="1" applyAlignment="1">
      <alignment horizontal="center" readingOrder="2"/>
    </xf>
    <xf numFmtId="0" fontId="3" fillId="11" borderId="4" xfId="0" applyFont="1" applyFill="1" applyBorder="1" applyAlignment="1">
      <alignment horizontal="center" readingOrder="1"/>
    </xf>
    <xf numFmtId="0" fontId="12" fillId="24" borderId="1" xfId="0" applyFont="1" applyFill="1" applyBorder="1" applyAlignment="1">
      <alignment horizontal="center"/>
    </xf>
    <xf numFmtId="0" fontId="12" fillId="0" borderId="0" xfId="0" applyFont="1"/>
    <xf numFmtId="0" fontId="12" fillId="2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 readingOrder="2"/>
    </xf>
    <xf numFmtId="0" fontId="1" fillId="8" borderId="10" xfId="0" applyFont="1" applyFill="1" applyBorder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1" fontId="1" fillId="13" borderId="10" xfId="0" applyNumberFormat="1" applyFont="1" applyFill="1" applyBorder="1" applyAlignment="1">
      <alignment horizontal="center" vertical="center" readingOrder="2"/>
    </xf>
    <xf numFmtId="0" fontId="1" fillId="13" borderId="10" xfId="0" applyFont="1" applyFill="1" applyBorder="1" applyAlignment="1">
      <alignment horizontal="center" vertical="center" readingOrder="2"/>
    </xf>
    <xf numFmtId="1" fontId="1" fillId="16" borderId="10" xfId="0" applyNumberFormat="1" applyFont="1" applyFill="1" applyBorder="1" applyAlignment="1">
      <alignment horizontal="center" vertical="center" readingOrder="2"/>
    </xf>
    <xf numFmtId="0" fontId="4" fillId="17" borderId="9" xfId="0" applyFont="1" applyFill="1" applyBorder="1" applyAlignment="1">
      <alignment horizontal="center" vertical="center" readingOrder="2"/>
    </xf>
    <xf numFmtId="0" fontId="1" fillId="8" borderId="21" xfId="0" applyFont="1" applyFill="1" applyBorder="1" applyAlignment="1">
      <alignment horizontal="center" vertical="center" readingOrder="2"/>
    </xf>
    <xf numFmtId="0" fontId="1" fillId="0" borderId="21" xfId="0" applyFont="1" applyBorder="1" applyAlignment="1">
      <alignment horizontal="center" vertical="center" readingOrder="2"/>
    </xf>
    <xf numFmtId="0" fontId="1" fillId="0" borderId="19" xfId="0" applyFont="1" applyBorder="1" applyAlignment="1">
      <alignment horizontal="center" vertical="center" wrapText="1" readingOrder="2"/>
    </xf>
    <xf numFmtId="0" fontId="1" fillId="8" borderId="4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1" fontId="1" fillId="13" borderId="20" xfId="0" applyNumberFormat="1" applyFont="1" applyFill="1" applyBorder="1" applyAlignment="1">
      <alignment horizontal="center" vertical="center" readingOrder="2"/>
    </xf>
    <xf numFmtId="0" fontId="1" fillId="24" borderId="4" xfId="0" applyFont="1" applyFill="1" applyBorder="1" applyAlignment="1">
      <alignment horizontal="center" vertical="center" readingOrder="2"/>
    </xf>
    <xf numFmtId="0" fontId="1" fillId="13" borderId="20" xfId="0" applyFont="1" applyFill="1" applyBorder="1" applyAlignment="1">
      <alignment horizontal="center" vertical="center" readingOrder="2"/>
    </xf>
    <xf numFmtId="0" fontId="1" fillId="27" borderId="4" xfId="0" applyFont="1" applyFill="1" applyBorder="1" applyAlignment="1">
      <alignment horizontal="center" vertical="center" readingOrder="2"/>
    </xf>
    <xf numFmtId="0" fontId="15" fillId="4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 readingOrder="2"/>
    </xf>
    <xf numFmtId="0" fontId="15" fillId="23" borderId="4" xfId="0" applyFont="1" applyFill="1" applyBorder="1" applyAlignment="1">
      <alignment horizontal="center" vertical="center" readingOrder="1"/>
    </xf>
    <xf numFmtId="0" fontId="12" fillId="0" borderId="1" xfId="0" applyFont="1" applyBorder="1"/>
    <xf numFmtId="0" fontId="15" fillId="9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 readingOrder="2"/>
    </xf>
    <xf numFmtId="0" fontId="16" fillId="14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readingOrder="2"/>
    </xf>
    <xf numFmtId="0" fontId="15" fillId="22" borderId="4" xfId="0" applyFont="1" applyFill="1" applyBorder="1" applyAlignment="1">
      <alignment horizontal="center" vertical="center" readingOrder="2"/>
    </xf>
    <xf numFmtId="0" fontId="15" fillId="9" borderId="4" xfId="0" applyFont="1" applyFill="1" applyBorder="1" applyAlignment="1">
      <alignment horizontal="center" vertical="center" readingOrder="1"/>
    </xf>
    <xf numFmtId="0" fontId="15" fillId="9" borderId="4" xfId="0" applyFont="1" applyFill="1" applyBorder="1" applyAlignment="1">
      <alignment horizontal="center" vertical="center" readingOrder="2"/>
    </xf>
    <xf numFmtId="0" fontId="15" fillId="4" borderId="4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 vertical="center"/>
    </xf>
    <xf numFmtId="2" fontId="15" fillId="9" borderId="4" xfId="0" applyNumberFormat="1" applyFont="1" applyFill="1" applyBorder="1" applyAlignment="1">
      <alignment horizontal="center" vertical="center"/>
    </xf>
    <xf numFmtId="0" fontId="15" fillId="31" borderId="4" xfId="0" applyFont="1" applyFill="1" applyBorder="1" applyAlignment="1">
      <alignment horizontal="center" vertical="center" readingOrder="2"/>
    </xf>
    <xf numFmtId="0" fontId="15" fillId="31" borderId="4" xfId="0" applyFont="1" applyFill="1" applyBorder="1" applyAlignment="1">
      <alignment horizontal="center" vertical="center" readingOrder="1"/>
    </xf>
    <xf numFmtId="0" fontId="16" fillId="31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 readingOrder="2"/>
    </xf>
    <xf numFmtId="0" fontId="0" fillId="13" borderId="4" xfId="0" applyFill="1" applyBorder="1" applyAlignment="1">
      <alignment horizontal="center" readingOrder="2"/>
    </xf>
    <xf numFmtId="0" fontId="15" fillId="29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readingOrder="1"/>
    </xf>
    <xf numFmtId="0" fontId="15" fillId="22" borderId="4" xfId="0" applyFont="1" applyFill="1" applyBorder="1" applyAlignment="1">
      <alignment horizontal="center" vertical="center" readingOrder="1"/>
    </xf>
    <xf numFmtId="0" fontId="15" fillId="14" borderId="4" xfId="0" applyFont="1" applyFill="1" applyBorder="1" applyAlignment="1">
      <alignment horizontal="center" vertical="center" readingOrder="1"/>
    </xf>
    <xf numFmtId="0" fontId="15" fillId="10" borderId="4" xfId="0" applyFont="1" applyFill="1" applyBorder="1" applyAlignment="1">
      <alignment horizontal="center" vertical="center" readingOrder="1"/>
    </xf>
    <xf numFmtId="0" fontId="15" fillId="25" borderId="4" xfId="0" applyFont="1" applyFill="1" applyBorder="1" applyAlignment="1">
      <alignment horizontal="center" vertical="center" readingOrder="2"/>
    </xf>
    <xf numFmtId="2" fontId="15" fillId="25" borderId="4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9" fillId="0" borderId="4" xfId="0" applyFont="1" applyBorder="1"/>
    <xf numFmtId="0" fontId="19" fillId="0" borderId="4" xfId="0" applyFont="1" applyBorder="1" applyAlignment="1">
      <alignment horizontal="center"/>
    </xf>
    <xf numFmtId="0" fontId="19" fillId="10" borderId="4" xfId="0" applyFont="1" applyFill="1" applyBorder="1" applyAlignment="1">
      <alignment horizontal="center"/>
    </xf>
    <xf numFmtId="0" fontId="19" fillId="14" borderId="4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/>
    <xf numFmtId="0" fontId="19" fillId="0" borderId="0" xfId="0" applyFont="1"/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4" borderId="1" xfId="0" applyFont="1" applyFill="1" applyBorder="1" applyAlignment="1">
      <alignment horizontal="center"/>
    </xf>
    <xf numFmtId="0" fontId="19" fillId="24" borderId="0" xfId="0" applyFont="1" applyFill="1" applyAlignment="1">
      <alignment horizontal="center"/>
    </xf>
    <xf numFmtId="0" fontId="12" fillId="30" borderId="0" xfId="0" applyFont="1" applyFill="1" applyAlignment="1">
      <alignment horizontal="center"/>
    </xf>
    <xf numFmtId="0" fontId="2" fillId="25" borderId="4" xfId="0" applyFont="1" applyFill="1" applyBorder="1" applyAlignment="1">
      <alignment horizontal="center" wrapText="1" readingOrder="2"/>
    </xf>
    <xf numFmtId="0" fontId="17" fillId="10" borderId="4" xfId="0" applyFont="1" applyFill="1" applyBorder="1" applyAlignment="1">
      <alignment horizontal="center" vertical="center" readingOrder="1"/>
    </xf>
    <xf numFmtId="0" fontId="18" fillId="10" borderId="4" xfId="0" applyFont="1" applyFill="1" applyBorder="1" applyAlignment="1">
      <alignment horizontal="center" wrapText="1" readingOrder="2"/>
    </xf>
    <xf numFmtId="0" fontId="20" fillId="3" borderId="4" xfId="0" applyFont="1" applyFill="1" applyBorder="1" applyAlignment="1">
      <alignment horizontal="center" vertical="center"/>
    </xf>
    <xf numFmtId="49" fontId="20" fillId="3" borderId="4" xfId="0" applyNumberFormat="1" applyFont="1" applyFill="1" applyBorder="1" applyAlignment="1">
      <alignment horizontal="center" vertical="center"/>
    </xf>
    <xf numFmtId="1" fontId="20" fillId="3" borderId="4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" fontId="21" fillId="0" borderId="4" xfId="0" applyNumberFormat="1" applyFont="1" applyBorder="1" applyAlignment="1">
      <alignment horizontal="center" vertical="center"/>
    </xf>
    <xf numFmtId="1" fontId="21" fillId="13" borderId="4" xfId="0" applyNumberFormat="1" applyFont="1" applyFill="1" applyBorder="1" applyAlignment="1">
      <alignment horizontal="center" vertical="center"/>
    </xf>
    <xf numFmtId="1" fontId="16" fillId="13" borderId="4" xfId="0" applyNumberFormat="1" applyFont="1" applyFill="1" applyBorder="1" applyAlignment="1">
      <alignment horizontal="center" vertical="center"/>
    </xf>
    <xf numFmtId="1" fontId="21" fillId="16" borderId="4" xfId="0" applyNumberFormat="1" applyFont="1" applyFill="1" applyBorder="1" applyAlignment="1">
      <alignment horizontal="center" vertical="center"/>
    </xf>
    <xf numFmtId="0" fontId="16" fillId="17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readingOrder="2"/>
    </xf>
    <xf numFmtId="0" fontId="16" fillId="9" borderId="4" xfId="0" applyFont="1" applyFill="1" applyBorder="1" applyAlignment="1">
      <alignment horizontal="center" wrapText="1" readingOrder="2"/>
    </xf>
    <xf numFmtId="0" fontId="16" fillId="0" borderId="4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 vertical="center" readingOrder="2"/>
    </xf>
    <xf numFmtId="0" fontId="16" fillId="10" borderId="4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 wrapText="1" readingOrder="2"/>
    </xf>
    <xf numFmtId="0" fontId="15" fillId="10" borderId="4" xfId="0" applyFont="1" applyFill="1" applyBorder="1" applyAlignment="1">
      <alignment horizontal="center" vertical="center" wrapText="1" readingOrder="2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readingOrder="1"/>
    </xf>
    <xf numFmtId="0" fontId="16" fillId="0" borderId="1" xfId="0" applyFont="1" applyBorder="1"/>
    <xf numFmtId="0" fontId="16" fillId="0" borderId="0" xfId="0" applyFont="1"/>
    <xf numFmtId="0" fontId="15" fillId="9" borderId="4" xfId="0" applyFont="1" applyFill="1" applyBorder="1" applyAlignment="1">
      <alignment horizontal="center" vertical="center" wrapText="1" readingOrder="2"/>
    </xf>
    <xf numFmtId="0" fontId="15" fillId="11" borderId="4" xfId="0" applyFont="1" applyFill="1" applyBorder="1" applyAlignment="1">
      <alignment horizontal="center" vertical="center" readingOrder="1"/>
    </xf>
    <xf numFmtId="0" fontId="15" fillId="23" borderId="4" xfId="0" applyFont="1" applyFill="1" applyBorder="1" applyAlignment="1">
      <alignment horizontal="center" vertical="center" readingOrder="2"/>
    </xf>
    <xf numFmtId="0" fontId="16" fillId="16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readingOrder="2"/>
    </xf>
    <xf numFmtId="0" fontId="15" fillId="22" borderId="4" xfId="0" applyFont="1" applyFill="1" applyBorder="1" applyAlignment="1">
      <alignment horizontal="center" wrapText="1" readingOrder="2"/>
    </xf>
    <xf numFmtId="0" fontId="15" fillId="22" borderId="4" xfId="0" applyFont="1" applyFill="1" applyBorder="1" applyAlignment="1">
      <alignment horizontal="center" readingOrder="2"/>
    </xf>
    <xf numFmtId="0" fontId="15" fillId="10" borderId="4" xfId="0" applyFont="1" applyFill="1" applyBorder="1" applyAlignment="1">
      <alignment horizontal="center" wrapText="1" readingOrder="2"/>
    </xf>
    <xf numFmtId="0" fontId="15" fillId="11" borderId="4" xfId="0" applyFont="1" applyFill="1" applyBorder="1" applyAlignment="1">
      <alignment horizontal="center" readingOrder="1"/>
    </xf>
    <xf numFmtId="0" fontId="15" fillId="23" borderId="4" xfId="0" applyFont="1" applyFill="1" applyBorder="1" applyAlignment="1">
      <alignment horizontal="center" readingOrder="1"/>
    </xf>
    <xf numFmtId="0" fontId="15" fillId="4" borderId="4" xfId="0" applyFont="1" applyFill="1" applyBorder="1" applyAlignment="1">
      <alignment horizontal="center" readingOrder="1"/>
    </xf>
    <xf numFmtId="0" fontId="15" fillId="10" borderId="4" xfId="0" applyFont="1" applyFill="1" applyBorder="1" applyAlignment="1">
      <alignment horizontal="center" readingOrder="1"/>
    </xf>
    <xf numFmtId="0" fontId="16" fillId="0" borderId="5" xfId="0" applyFont="1" applyBorder="1" applyAlignment="1">
      <alignment horizontal="center" vertical="center"/>
    </xf>
    <xf numFmtId="1" fontId="21" fillId="0" borderId="5" xfId="0" applyNumberFormat="1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7" fillId="5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10" borderId="0" xfId="0" applyFill="1"/>
    <xf numFmtId="0" fontId="22" fillId="32" borderId="4" xfId="0" applyFont="1" applyFill="1" applyBorder="1" applyAlignment="1">
      <alignment horizontal="center" vertical="center" readingOrder="1"/>
    </xf>
    <xf numFmtId="0" fontId="15" fillId="33" borderId="4" xfId="0" applyFont="1" applyFill="1" applyBorder="1" applyAlignment="1">
      <alignment horizontal="center" vertical="center" readingOrder="1"/>
    </xf>
    <xf numFmtId="0" fontId="23" fillId="4" borderId="4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readingOrder="2"/>
    </xf>
    <xf numFmtId="2" fontId="15" fillId="10" borderId="4" xfId="0" applyNumberFormat="1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6" fillId="25" borderId="4" xfId="0" applyFont="1" applyFill="1" applyBorder="1" applyAlignment="1">
      <alignment horizontal="center" wrapText="1" readingOrder="2"/>
    </xf>
    <xf numFmtId="0" fontId="15" fillId="4" borderId="5" xfId="0" applyFont="1" applyFill="1" applyBorder="1" applyAlignment="1">
      <alignment horizontal="center" vertical="center"/>
    </xf>
    <xf numFmtId="0" fontId="15" fillId="25" borderId="5" xfId="0" applyFont="1" applyFill="1" applyBorder="1" applyAlignment="1">
      <alignment horizontal="center" vertical="center" readingOrder="2"/>
    </xf>
    <xf numFmtId="0" fontId="15" fillId="33" borderId="5" xfId="0" applyFont="1" applyFill="1" applyBorder="1" applyAlignment="1">
      <alignment horizontal="center" vertical="center" readingOrder="1"/>
    </xf>
    <xf numFmtId="0" fontId="15" fillId="22" borderId="5" xfId="0" applyFont="1" applyFill="1" applyBorder="1" applyAlignment="1">
      <alignment horizontal="center" vertical="center" readingOrder="2"/>
    </xf>
    <xf numFmtId="0" fontId="15" fillId="9" borderId="5" xfId="0" applyFont="1" applyFill="1" applyBorder="1" applyAlignment="1">
      <alignment horizontal="center" vertical="center" readingOrder="1"/>
    </xf>
    <xf numFmtId="0" fontId="15" fillId="4" borderId="5" xfId="0" applyFont="1" applyFill="1" applyBorder="1" applyAlignment="1">
      <alignment horizontal="center" vertical="center" readingOrder="2"/>
    </xf>
    <xf numFmtId="0" fontId="15" fillId="23" borderId="5" xfId="0" applyFont="1" applyFill="1" applyBorder="1" applyAlignment="1">
      <alignment horizontal="center" vertical="center" readingOrder="1"/>
    </xf>
    <xf numFmtId="0" fontId="25" fillId="32" borderId="4" xfId="0" applyFont="1" applyFill="1" applyBorder="1" applyAlignment="1">
      <alignment horizontal="center" readingOrder="2"/>
    </xf>
    <xf numFmtId="0" fontId="25" fillId="32" borderId="9" xfId="0" applyFont="1" applyFill="1" applyBorder="1" applyAlignment="1">
      <alignment horizontal="center" readingOrder="2"/>
    </xf>
    <xf numFmtId="0" fontId="15" fillId="34" borderId="4" xfId="0" applyFont="1" applyFill="1" applyBorder="1" applyAlignment="1">
      <alignment horizontal="center" vertical="center" readingOrder="2"/>
    </xf>
    <xf numFmtId="0" fontId="16" fillId="34" borderId="4" xfId="0" applyFont="1" applyFill="1" applyBorder="1" applyAlignment="1">
      <alignment horizontal="center" wrapText="1" readingOrder="2"/>
    </xf>
    <xf numFmtId="0" fontId="0" fillId="34" borderId="0" xfId="0" applyFill="1"/>
    <xf numFmtId="0" fontId="16" fillId="10" borderId="5" xfId="0" applyFont="1" applyFill="1" applyBorder="1" applyAlignment="1">
      <alignment horizontal="center" vertical="center" readingOrder="2"/>
    </xf>
    <xf numFmtId="0" fontId="15" fillId="10" borderId="5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 readingOrder="1"/>
    </xf>
    <xf numFmtId="0" fontId="2" fillId="9" borderId="4" xfId="0" applyFont="1" applyFill="1" applyBorder="1" applyAlignment="1">
      <alignment horizontal="center" vertical="center" wrapText="1" readingOrder="2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" fontId="3" fillId="28" borderId="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35" borderId="0" xfId="0" applyFill="1"/>
    <xf numFmtId="0" fontId="3" fillId="10" borderId="3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readingOrder="2"/>
    </xf>
    <xf numFmtId="0" fontId="15" fillId="25" borderId="4" xfId="0" applyFont="1" applyFill="1" applyBorder="1" applyAlignment="1">
      <alignment horizontal="center" readingOrder="1"/>
    </xf>
    <xf numFmtId="0" fontId="15" fillId="25" borderId="4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3" fillId="16" borderId="4" xfId="0" applyFont="1" applyFill="1" applyBorder="1" applyAlignment="1">
      <alignment horizontal="center" vertical="center" readingOrder="2"/>
    </xf>
    <xf numFmtId="0" fontId="0" fillId="0" borderId="4" xfId="0" applyBorder="1"/>
    <xf numFmtId="0" fontId="15" fillId="10" borderId="4" xfId="0" applyFont="1" applyFill="1" applyBorder="1" applyAlignment="1">
      <alignment horizontal="center" readingOrder="2"/>
    </xf>
    <xf numFmtId="0" fontId="15" fillId="12" borderId="4" xfId="0" applyFont="1" applyFill="1" applyBorder="1" applyAlignment="1">
      <alignment horizontal="center" readingOrder="1"/>
    </xf>
    <xf numFmtId="0" fontId="15" fillId="28" borderId="4" xfId="0" applyFont="1" applyFill="1" applyBorder="1" applyAlignment="1">
      <alignment horizontal="center" vertical="center" readingOrder="2"/>
    </xf>
    <xf numFmtId="0" fontId="16" fillId="28" borderId="4" xfId="0" applyFont="1" applyFill="1" applyBorder="1" applyAlignment="1">
      <alignment horizontal="center" wrapText="1" readingOrder="2"/>
    </xf>
    <xf numFmtId="0" fontId="3" fillId="33" borderId="4" xfId="0" applyFont="1" applyFill="1" applyBorder="1" applyAlignment="1">
      <alignment horizontal="center" vertical="center" readingOrder="1"/>
    </xf>
    <xf numFmtId="0" fontId="26" fillId="9" borderId="4" xfId="0" applyFont="1" applyFill="1" applyBorder="1" applyAlignment="1">
      <alignment horizontal="center" vertical="center" readingOrder="1"/>
    </xf>
    <xf numFmtId="0" fontId="26" fillId="22" borderId="4" xfId="0" applyFont="1" applyFill="1" applyBorder="1" applyAlignment="1">
      <alignment horizontal="center" vertical="center" readingOrder="2"/>
    </xf>
    <xf numFmtId="0" fontId="27" fillId="4" borderId="4" xfId="0" applyFont="1" applyFill="1" applyBorder="1" applyAlignment="1">
      <alignment horizontal="center" vertical="center" readingOrder="2"/>
    </xf>
    <xf numFmtId="0" fontId="16" fillId="10" borderId="2" xfId="0" applyFont="1" applyFill="1" applyBorder="1" applyAlignment="1">
      <alignment horizontal="center" readingOrder="2"/>
    </xf>
    <xf numFmtId="0" fontId="15" fillId="9" borderId="5" xfId="0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horizontal="center" readingOrder="2"/>
    </xf>
    <xf numFmtId="0" fontId="15" fillId="37" borderId="4" xfId="0" applyFont="1" applyFill="1" applyBorder="1" applyAlignment="1">
      <alignment horizontal="center" vertical="center" readingOrder="2"/>
    </xf>
    <xf numFmtId="2" fontId="15" fillId="37" borderId="4" xfId="0" applyNumberFormat="1" applyFont="1" applyFill="1" applyBorder="1" applyAlignment="1">
      <alignment horizontal="center" vertical="center"/>
    </xf>
    <xf numFmtId="0" fontId="15" fillId="25" borderId="23" xfId="0" applyFont="1" applyFill="1" applyBorder="1" applyAlignment="1">
      <alignment horizontal="center" vertical="center" readingOrder="2"/>
    </xf>
    <xf numFmtId="0" fontId="16" fillId="25" borderId="3" xfId="0" applyFont="1" applyFill="1" applyBorder="1" applyAlignment="1">
      <alignment horizontal="center" wrapText="1" readingOrder="2"/>
    </xf>
    <xf numFmtId="0" fontId="15" fillId="25" borderId="3" xfId="0" applyFont="1" applyFill="1" applyBorder="1" applyAlignment="1">
      <alignment horizontal="center" vertical="center" readingOrder="2"/>
    </xf>
    <xf numFmtId="0" fontId="16" fillId="25" borderId="23" xfId="0" applyFont="1" applyFill="1" applyBorder="1" applyAlignment="1">
      <alignment horizontal="center" wrapText="1" readingOrder="2"/>
    </xf>
    <xf numFmtId="0" fontId="15" fillId="25" borderId="4" xfId="0" applyFont="1" applyFill="1" applyBorder="1" applyAlignment="1">
      <alignment horizontal="center" wrapText="1" readingOrder="2"/>
    </xf>
    <xf numFmtId="0" fontId="9" fillId="17" borderId="5" xfId="0" applyFont="1" applyFill="1" applyBorder="1" applyAlignment="1">
      <alignment horizontal="center" readingOrder="1"/>
    </xf>
    <xf numFmtId="0" fontId="16" fillId="37" borderId="4" xfId="0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1" fillId="13" borderId="0" xfId="0" applyNumberFormat="1" applyFont="1" applyFill="1" applyAlignment="1">
      <alignment horizontal="center" vertical="center"/>
    </xf>
    <xf numFmtId="1" fontId="16" fillId="13" borderId="0" xfId="0" applyNumberFormat="1" applyFont="1" applyFill="1" applyAlignment="1">
      <alignment horizontal="center" vertical="center"/>
    </xf>
    <xf numFmtId="1" fontId="21" fillId="16" borderId="0" xfId="0" applyNumberFormat="1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0" borderId="5" xfId="0" applyFont="1" applyFill="1" applyBorder="1" applyAlignment="1">
      <alignment horizontal="center" readingOrder="2"/>
    </xf>
    <xf numFmtId="0" fontId="23" fillId="4" borderId="4" xfId="0" applyFont="1" applyFill="1" applyBorder="1" applyAlignment="1">
      <alignment horizontal="center" readingOrder="2"/>
    </xf>
    <xf numFmtId="0" fontId="15" fillId="11" borderId="5" xfId="0" applyFont="1" applyFill="1" applyBorder="1" applyAlignment="1">
      <alignment horizontal="center" vertical="center" readingOrder="1"/>
    </xf>
    <xf numFmtId="0" fontId="13" fillId="0" borderId="3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 readingOrder="2"/>
    </xf>
    <xf numFmtId="0" fontId="3" fillId="29" borderId="4" xfId="0" applyFont="1" applyFill="1" applyBorder="1" applyAlignment="1">
      <alignment horizontal="center" readingOrder="1"/>
    </xf>
    <xf numFmtId="0" fontId="23" fillId="9" borderId="4" xfId="0" applyFont="1" applyFill="1" applyBorder="1" applyAlignment="1">
      <alignment horizontal="center" vertical="center" readingOrder="2"/>
    </xf>
    <xf numFmtId="0" fontId="23" fillId="38" borderId="4" xfId="0" applyFont="1" applyFill="1" applyBorder="1" applyAlignment="1">
      <alignment horizontal="center" readingOrder="1"/>
    </xf>
    <xf numFmtId="0" fontId="23" fillId="29" borderId="4" xfId="0" applyFont="1" applyFill="1" applyBorder="1" applyAlignment="1">
      <alignment horizontal="center" readingOrder="2"/>
    </xf>
    <xf numFmtId="0" fontId="23" fillId="39" borderId="4" xfId="0" applyFont="1" applyFill="1" applyBorder="1" applyAlignment="1">
      <alignment horizontal="center" readingOrder="2"/>
    </xf>
    <xf numFmtId="0" fontId="30" fillId="32" borderId="4" xfId="0" applyFont="1" applyFill="1" applyBorder="1" applyAlignment="1">
      <alignment horizontal="center" wrapText="1" readingOrder="2"/>
    </xf>
    <xf numFmtId="0" fontId="30" fillId="22" borderId="4" xfId="0" applyFont="1" applyFill="1" applyBorder="1" applyAlignment="1">
      <alignment horizontal="center" wrapText="1" readingOrder="2"/>
    </xf>
    <xf numFmtId="0" fontId="26" fillId="11" borderId="4" xfId="0" applyFont="1" applyFill="1" applyBorder="1" applyAlignment="1">
      <alignment horizontal="center" readingOrder="1"/>
    </xf>
    <xf numFmtId="0" fontId="18" fillId="9" borderId="4" xfId="0" applyFont="1" applyFill="1" applyBorder="1" applyAlignment="1">
      <alignment horizontal="center" vertical="center" wrapText="1" readingOrder="2"/>
    </xf>
    <xf numFmtId="0" fontId="18" fillId="32" borderId="4" xfId="0" applyFont="1" applyFill="1" applyBorder="1" applyAlignment="1">
      <alignment horizontal="center" wrapText="1" readingOrder="2"/>
    </xf>
    <xf numFmtId="0" fontId="23" fillId="9" borderId="4" xfId="0" applyFont="1" applyFill="1" applyBorder="1" applyAlignment="1">
      <alignment horizontal="center" vertical="center" wrapText="1" readingOrder="2"/>
    </xf>
    <xf numFmtId="0" fontId="18" fillId="22" borderId="4" xfId="0" applyFont="1" applyFill="1" applyBorder="1" applyAlignment="1">
      <alignment horizontal="center" wrapText="1" readingOrder="2"/>
    </xf>
    <xf numFmtId="0" fontId="23" fillId="4" borderId="5" xfId="0" applyFont="1" applyFill="1" applyBorder="1" applyAlignment="1">
      <alignment horizontal="center" readingOrder="2"/>
    </xf>
    <xf numFmtId="0" fontId="23" fillId="4" borderId="28" xfId="0" applyFont="1" applyFill="1" applyBorder="1" applyAlignment="1">
      <alignment horizontal="center" readingOrder="2"/>
    </xf>
    <xf numFmtId="0" fontId="0" fillId="10" borderId="4" xfId="0" applyFill="1" applyBorder="1"/>
    <xf numFmtId="0" fontId="31" fillId="11" borderId="4" xfId="0" applyFont="1" applyFill="1" applyBorder="1" applyAlignment="1">
      <alignment horizontal="center" readingOrder="1"/>
    </xf>
    <xf numFmtId="0" fontId="15" fillId="4" borderId="5" xfId="0" applyFont="1" applyFill="1" applyBorder="1" applyAlignment="1">
      <alignment readingOrder="2"/>
    </xf>
    <xf numFmtId="0" fontId="15" fillId="22" borderId="5" xfId="0" applyFont="1" applyFill="1" applyBorder="1" applyAlignment="1">
      <alignment wrapText="1" readingOrder="2"/>
    </xf>
    <xf numFmtId="0" fontId="15" fillId="9" borderId="5" xfId="0" applyFont="1" applyFill="1" applyBorder="1" applyAlignment="1">
      <alignment horizontal="center" vertical="center" wrapText="1" readingOrder="2"/>
    </xf>
    <xf numFmtId="0" fontId="15" fillId="36" borderId="5" xfId="0" applyFont="1" applyFill="1" applyBorder="1" applyAlignment="1">
      <alignment wrapText="1" readingOrder="2"/>
    </xf>
    <xf numFmtId="0" fontId="15" fillId="22" borderId="5" xfId="0" applyFont="1" applyFill="1" applyBorder="1" applyAlignment="1">
      <alignment readingOrder="2"/>
    </xf>
    <xf numFmtId="0" fontId="23" fillId="4" borderId="5" xfId="0" applyFont="1" applyFill="1" applyBorder="1" applyAlignment="1">
      <alignment horizontal="center" vertical="center" readingOrder="2"/>
    </xf>
    <xf numFmtId="0" fontId="32" fillId="22" borderId="29" xfId="0" applyFont="1" applyFill="1" applyBorder="1" applyAlignment="1">
      <alignment horizontal="center" vertical="center" wrapText="1" readingOrder="2"/>
    </xf>
    <xf numFmtId="0" fontId="33" fillId="22" borderId="29" xfId="0" applyFont="1" applyFill="1" applyBorder="1" applyAlignment="1">
      <alignment horizontal="center" vertical="center" readingOrder="2"/>
    </xf>
    <xf numFmtId="0" fontId="30" fillId="22" borderId="29" xfId="0" applyFont="1" applyFill="1" applyBorder="1" applyAlignment="1">
      <alignment horizontal="center" vertical="center" readingOrder="1"/>
    </xf>
    <xf numFmtId="0" fontId="23" fillId="22" borderId="28" xfId="0" applyFont="1" applyFill="1" applyBorder="1" applyAlignment="1">
      <alignment horizontal="center" vertical="center" readingOrder="2"/>
    </xf>
    <xf numFmtId="0" fontId="23" fillId="22" borderId="5" xfId="0" applyFont="1" applyFill="1" applyBorder="1" applyAlignment="1">
      <alignment horizontal="center" vertical="center" readingOrder="1"/>
    </xf>
    <xf numFmtId="0" fontId="0" fillId="10" borderId="4" xfId="0" applyFill="1" applyBorder="1" applyAlignment="1">
      <alignment horizontal="center" vertical="center"/>
    </xf>
    <xf numFmtId="0" fontId="34" fillId="10" borderId="4" xfId="0" applyFont="1" applyFill="1" applyBorder="1" applyAlignment="1">
      <alignment horizontal="center"/>
    </xf>
    <xf numFmtId="0" fontId="23" fillId="39" borderId="4" xfId="0" applyFont="1" applyFill="1" applyBorder="1" applyAlignment="1">
      <alignment horizontal="center" vertical="center" readingOrder="2"/>
    </xf>
    <xf numFmtId="0" fontId="24" fillId="4" borderId="4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164" fontId="0" fillId="39" borderId="4" xfId="0" applyNumberFormat="1" applyFill="1" applyBorder="1" applyAlignment="1">
      <alignment horizontal="center"/>
    </xf>
    <xf numFmtId="0" fontId="0" fillId="38" borderId="4" xfId="0" applyFill="1" applyBorder="1" applyAlignment="1">
      <alignment horizontal="center"/>
    </xf>
    <xf numFmtId="0" fontId="24" fillId="39" borderId="4" xfId="0" applyFont="1" applyFill="1" applyBorder="1" applyAlignment="1">
      <alignment horizontal="center"/>
    </xf>
    <xf numFmtId="0" fontId="34" fillId="4" borderId="4" xfId="0" applyFont="1" applyFill="1" applyBorder="1" applyAlignment="1">
      <alignment horizontal="center"/>
    </xf>
    <xf numFmtId="0" fontId="34" fillId="39" borderId="4" xfId="0" applyFont="1" applyFill="1" applyBorder="1" applyAlignment="1">
      <alignment horizontal="center"/>
    </xf>
    <xf numFmtId="0" fontId="35" fillId="38" borderId="4" xfId="0" applyFont="1" applyFill="1" applyBorder="1" applyAlignment="1">
      <alignment horizontal="center"/>
    </xf>
    <xf numFmtId="0" fontId="35" fillId="4" borderId="4" xfId="0" applyFont="1" applyFill="1" applyBorder="1" applyAlignment="1">
      <alignment horizontal="center" readingOrder="2"/>
    </xf>
    <xf numFmtId="0" fontId="24" fillId="38" borderId="4" xfId="0" applyFont="1" applyFill="1" applyBorder="1" applyAlignment="1">
      <alignment horizontal="center"/>
    </xf>
    <xf numFmtId="0" fontId="35" fillId="40" borderId="4" xfId="0" applyFont="1" applyFill="1" applyBorder="1" applyAlignment="1">
      <alignment horizontal="center"/>
    </xf>
    <xf numFmtId="0" fontId="15" fillId="0" borderId="4" xfId="0" applyFont="1" applyBorder="1" applyAlignment="1">
      <alignment horizontal="center" vertical="center" readingOrder="1"/>
    </xf>
    <xf numFmtId="0" fontId="21" fillId="0" borderId="4" xfId="0" applyFont="1" applyBorder="1" applyAlignment="1">
      <alignment horizontal="center" vertical="center" readingOrder="1"/>
    </xf>
    <xf numFmtId="0" fontId="15" fillId="36" borderId="4" xfId="0" applyFont="1" applyFill="1" applyBorder="1" applyAlignment="1">
      <alignment horizontal="center" vertical="center" readingOrder="1"/>
    </xf>
    <xf numFmtId="0" fontId="15" fillId="41" borderId="5" xfId="0" applyFont="1" applyFill="1" applyBorder="1" applyAlignment="1">
      <alignment horizontal="center" vertical="center" readingOrder="2"/>
    </xf>
    <xf numFmtId="0" fontId="10" fillId="34" borderId="7" xfId="0" applyFont="1" applyFill="1" applyBorder="1" applyAlignment="1">
      <alignment horizontal="center" vertical="center" readingOrder="2"/>
    </xf>
    <xf numFmtId="0" fontId="10" fillId="20" borderId="24" xfId="0" applyFont="1" applyFill="1" applyBorder="1" applyAlignment="1">
      <alignment horizontal="center" vertical="center" readingOrder="2"/>
    </xf>
    <xf numFmtId="0" fontId="10" fillId="20" borderId="14" xfId="0" applyFont="1" applyFill="1" applyBorder="1" applyAlignment="1">
      <alignment horizontal="center" vertical="center" readingOrder="2"/>
    </xf>
    <xf numFmtId="0" fontId="10" fillId="34" borderId="15" xfId="0" applyFont="1" applyFill="1" applyBorder="1" applyAlignment="1">
      <alignment horizontal="center" vertical="center" readingOrder="2"/>
    </xf>
    <xf numFmtId="0" fontId="10" fillId="20" borderId="25" xfId="0" applyFont="1" applyFill="1" applyBorder="1" applyAlignment="1">
      <alignment horizontal="center" vertical="center" readingOrder="2"/>
    </xf>
    <xf numFmtId="0" fontId="28" fillId="16" borderId="26" xfId="0" applyFont="1" applyFill="1" applyBorder="1" applyAlignment="1">
      <alignment horizontal="center" wrapText="1" readingOrder="2"/>
    </xf>
    <xf numFmtId="0" fontId="28" fillId="16" borderId="27" xfId="0" applyFont="1" applyFill="1" applyBorder="1" applyAlignment="1">
      <alignment horizontal="center" wrapText="1" readingOrder="2"/>
    </xf>
    <xf numFmtId="0" fontId="10" fillId="20" borderId="7" xfId="0" applyFont="1" applyFill="1" applyBorder="1" applyAlignment="1">
      <alignment horizontal="center" vertical="center" wrapText="1" readingOrder="2"/>
    </xf>
    <xf numFmtId="0" fontId="10" fillId="20" borderId="14" xfId="0" applyFont="1" applyFill="1" applyBorder="1" applyAlignment="1">
      <alignment horizontal="center" vertical="center" wrapText="1" readingOrder="2"/>
    </xf>
    <xf numFmtId="0" fontId="28" fillId="16" borderId="4" xfId="0" applyFont="1" applyFill="1" applyBorder="1" applyAlignment="1">
      <alignment horizontal="center" wrapText="1" readingOrder="2"/>
    </xf>
    <xf numFmtId="0" fontId="10" fillId="20" borderId="17" xfId="0" applyFont="1" applyFill="1" applyBorder="1" applyAlignment="1">
      <alignment horizontal="center" vertical="center" readingOrder="2"/>
    </xf>
    <xf numFmtId="0" fontId="10" fillId="20" borderId="18" xfId="0" applyFont="1" applyFill="1" applyBorder="1" applyAlignment="1">
      <alignment horizontal="center" vertical="center" readingOrder="2"/>
    </xf>
    <xf numFmtId="0" fontId="10" fillId="20" borderId="7" xfId="0" applyFont="1" applyFill="1" applyBorder="1" applyAlignment="1">
      <alignment horizontal="center" vertical="center" readingOrder="2"/>
    </xf>
    <xf numFmtId="0" fontId="10" fillId="20" borderId="11" xfId="0" applyFont="1" applyFill="1" applyBorder="1" applyAlignment="1">
      <alignment horizontal="center" vertical="center" readingOrder="2"/>
    </xf>
    <xf numFmtId="0" fontId="10" fillId="20" borderId="12" xfId="0" applyFont="1" applyFill="1" applyBorder="1" applyAlignment="1">
      <alignment horizontal="center" vertical="center" readingOrder="2"/>
    </xf>
    <xf numFmtId="0" fontId="10" fillId="20" borderId="13" xfId="0" applyFont="1" applyFill="1" applyBorder="1" applyAlignment="1">
      <alignment horizontal="center" vertical="center" readingOrder="2"/>
    </xf>
    <xf numFmtId="0" fontId="10" fillId="20" borderId="15" xfId="0" applyFont="1" applyFill="1" applyBorder="1" applyAlignment="1">
      <alignment horizontal="center" vertical="center" readingOrder="2"/>
    </xf>
    <xf numFmtId="0" fontId="10" fillId="20" borderId="16" xfId="0" applyFont="1" applyFill="1" applyBorder="1" applyAlignment="1">
      <alignment horizontal="center" vertical="center" readingOrder="2"/>
    </xf>
    <xf numFmtId="0" fontId="10" fillId="20" borderId="4" xfId="0" applyFont="1" applyFill="1" applyBorder="1" applyAlignment="1">
      <alignment horizontal="center" vertical="center" readingOrder="2"/>
    </xf>
    <xf numFmtId="0" fontId="10" fillId="20" borderId="6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5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CE4D6"/>
        </patternFill>
      </fill>
    </dxf>
    <dxf>
      <font>
        <color rgb="FFFFFFFF"/>
      </font>
      <fill>
        <patternFill patternType="solid">
          <bgColor rgb="FF375623"/>
        </patternFill>
      </fill>
    </dxf>
    <dxf>
      <fill>
        <patternFill patternType="solid">
          <bgColor rgb="FF548235"/>
        </patternFill>
      </fill>
    </dxf>
    <dxf>
      <fill>
        <patternFill patternType="solid">
          <bgColor rgb="FFC6E0B4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806000"/>
        </patternFill>
      </fill>
    </dxf>
    <dxf>
      <fill>
        <patternFill patternType="solid">
          <bgColor rgb="FFBF8F00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FE699"/>
        </patternFill>
      </fill>
    </dxf>
    <dxf>
      <fill>
        <patternFill patternType="solid">
          <bgColor rgb="FFFFF2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9D08E"/>
          <bgColor indexed="6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 xr9:uid="{00000000-0011-0000-FFFF-FFFF00000000}">
      <tableStyleElement type="headerRow" dxfId="592"/>
      <tableStyleElement type="firstRowStripe" dxfId="591"/>
      <tableStyleElement type="secondRowStripe" dxfId="590"/>
    </tableStyle>
    <tableStyle name="مدموج تعاهد-style" pivot="0" count="3" xr9:uid="{00000000-0011-0000-FFFF-FFFF01000000}">
      <tableStyleElement type="headerRow" dxfId="589"/>
      <tableStyleElement type="firstRowStripe" dxfId="588"/>
      <tableStyleElement type="secondRowStripe" dxfId="587"/>
    </tableStyle>
    <tableStyle name="منقطعات - 42-style" pivot="0" count="3" xr9:uid="{00000000-0011-0000-FFFF-FFFF02000000}">
      <tableStyleElement type="headerRow" dxfId="586"/>
      <tableStyleElement type="firstRowStripe" dxfId="585"/>
      <tableStyleElement type="secondRowStripe" dxfId="584"/>
    </tableStyle>
  </tableStyles>
  <colors>
    <mruColors>
      <color rgb="FFE86195"/>
      <color rgb="FFC40A74"/>
      <color rgb="FF545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حصة البسام" id="{72A7752C-A848-41D1-AAC5-441F780886F6}">
    <nsvFilter filterId="{B656BFFE-79A3-4128-B46C-E30843D03910}" ref="A1:AV1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"/>
        </sortRule>
      </sortRules>
    </nsvFilter>
  </namedSheetView>
  <namedSheetView name="رغد الجبر" id="{8D96FF7C-0DC5-4E73-9D9A-AB2F680E5DCA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8">
          <sortCondition ref="I1"/>
        </sortRule>
      </sortRules>
    </nsvFilter>
  </namedSheetView>
  <namedSheetView name="عرض 3" id="{7205D33E-C0DB-472D-9515-EB013DA128CE}">
    <nsvFilter filterId="{B656BFFE-79A3-4128-B46C-E30843D03910}" ref="A1:AV1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"/>
        </sortRule>
      </sortRules>
    </nsvFilter>
  </namedSheetView>
  <namedSheetView name="عرض 4" id="{F9E87D90-19F4-4FA8-98B1-7995BFFF9EA1}">
    <nsvFilter filterId="{B656BFFE-79A3-4128-B46C-E30843D03910}" ref="A1:AV1" tableId="0">
      <columnFilter colId="0">
        <filter colId="0">
          <x:filters>
            <x:filter val="دار ابن عيد"/>
            <x:filter val="دار البديعة"/>
            <x:filter val="دار الحركان الصباحية"/>
          </x:filters>
        </filter>
      </columnFilter>
      <sortRules>
        <sortRule colId="0">
          <sortCondition ref="A1"/>
        </sortRule>
      </sortRules>
    </nsvFilter>
  </namedSheetView>
  <namedSheetView name="عرض 5" id="{325BACE4-A03D-4A8F-B70D-A603B7DA7F45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1">
          <sortCondition ref="B1"/>
        </sortRule>
      </sortRules>
    </nsvFilter>
  </namedSheetView>
  <namedSheetView name="عرض 6" id="{4D16B8B5-2A0D-4376-BEEE-69261CDF73C0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dxf>
            <x:fill>
              <x:patternFill patternType="solid">
                <x:fgColor rgb="FFA9D08E"/>
                <x:bgColor indexed="65"/>
              </x:patternFill>
            </x:fill>
          </dxf>
          <sortCondition sortBy="cellColor" ref="D1"/>
        </sortRule>
      </sortRules>
    </nsvFilter>
  </namedSheetView>
  <namedSheetView name="عرض 7" id="{AE614D48-1A10-4D70-9EA5-7791C7EBBD25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sortCondition ref="D1"/>
        </sortRule>
      </sortRules>
    </nsvFilter>
  </namedSheetView>
  <namedSheetView name="لولوة القرعاوي" id="{D602F440-0355-4C79-B643-18528514D5F4}">
    <nsvFilter filterId="{B656BFFE-79A3-4128-B46C-E30843D03910}" ref="A1:AV1" tableId="0">
      <columnFilter colId="5">
        <filter colId="5">
          <x:filters>
            <x:filter val="أمية"/>
            <x:filter val="ثانوي"/>
            <x:filter val="جامعي"/>
            <x:filter val="متعلمة متوسط"/>
            <x:filter val="متوسط"/>
          </x:filters>
        </filter>
      </columnFilter>
      <sortRules>
        <sortRule colId="0">
          <sortCondition ref="A1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رغد الجبر" id="{BC6FDF48-6CD7-4AE6-A2EE-E717CEAA9479}">
    <nsvFilter filterId="{00000000-0001-0000-0400-000000000000}" ref="A1:AH1" tableId="0">
      <columnFilter colId="0">
        <filter colId="0">
          <x:filters>
            <x:filter val="دار الفهد"/>
          </x:filters>
        </filter>
      </columnFilter>
      <sortRules>
        <sortRule colId="0">
          <sortCondition ref="A1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ادارة الاختبارات" id="{CFC87001-707B-4C7A-93A8-1ABD44128E1E}" userId="466353df5ee6ca6d" providerId="Windows Live"/>
  <person displayName="رغد الجبر" id="{11BFB2A6-3465-4CA9-B233-6A575D2D576C}" userId="b98cdd180d9f7bd6" providerId="Windows Live"/>
  <person displayName="Rabab Al-Sulaim" id="{A638A393-1B1B-42C4-83EE-671C06D02CDF}" userId="bf9476ed3b93a5a3" providerId="Windows Live"/>
  <person displayName="l h" id="{78738D0E-4E23-423A-A8B8-1FFC389F86AD}" userId="fc9285dd354abb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Q88">
  <tableColumns count="43">
    <tableColumn id="1" xr3:uid="{00000000-0010-0000-0100-000001000000}" name="اسم الدار"/>
    <tableColumn id="2" xr3:uid="{00000000-0010-0000-0100-000002000000}" name="تعاهد_معلمة.اسم الحلقة"/>
    <tableColumn id="3" xr3:uid="{00000000-0010-0000-0100-000003000000}" name="تعاهد_معلمة.اسم المعلمة"/>
    <tableColumn id="4" xr3:uid="{00000000-0010-0000-0100-000004000000}" name="اسم الطالبة"/>
    <tableColumn id="5" xr3:uid="{00000000-0010-0000-0100-000005000000}" name="السجل المدني"/>
    <tableColumn id="6" xr3:uid="{00000000-0010-0000-0100-000006000000}" name="الفئة"/>
    <tableColumn id="7" xr3:uid="{00000000-0010-0000-0100-000007000000}" name="المنهج"/>
    <tableColumn id="8" xr3:uid="{00000000-0010-0000-0100-000008000000}" name="المستوى"/>
    <tableColumn id="9" xr3:uid="{00000000-0010-0000-0100-000009000000}" name="حالة الطالبة"/>
    <tableColumn id="10" xr3:uid="{00000000-0010-0000-0100-00000A000000}" name="1"/>
    <tableColumn id="11" xr3:uid="{00000000-0010-0000-0100-00000B000000}" name="2"/>
    <tableColumn id="12" xr3:uid="{00000000-0010-0000-0100-00000C000000}" name="3"/>
    <tableColumn id="13" xr3:uid="{00000000-0010-0000-0100-00000D000000}" name="4"/>
    <tableColumn id="14" xr3:uid="{00000000-0010-0000-0100-00000E000000}" name="5"/>
    <tableColumn id="15" xr3:uid="{00000000-0010-0000-0100-00000F000000}" name="6"/>
    <tableColumn id="16" xr3:uid="{00000000-0010-0000-0100-000010000000}" name="7"/>
    <tableColumn id="17" xr3:uid="{00000000-0010-0000-0100-000011000000}" name="8"/>
    <tableColumn id="18" xr3:uid="{00000000-0010-0000-0100-000012000000}" name="9"/>
    <tableColumn id="19" xr3:uid="{00000000-0010-0000-0100-000013000000}" name="10"/>
    <tableColumn id="20" xr3:uid="{00000000-0010-0000-0100-000014000000}" name="11"/>
    <tableColumn id="21" xr3:uid="{00000000-0010-0000-0100-000015000000}" name="12"/>
    <tableColumn id="22" xr3:uid="{00000000-0010-0000-0100-000016000000}" name="13"/>
    <tableColumn id="23" xr3:uid="{00000000-0010-0000-0100-000017000000}" name="14"/>
    <tableColumn id="24" xr3:uid="{00000000-0010-0000-0100-000018000000}" name="15"/>
    <tableColumn id="25" xr3:uid="{00000000-0010-0000-0100-000019000000}" name="16"/>
    <tableColumn id="26" xr3:uid="{00000000-0010-0000-0100-00001A000000}" name="17"/>
    <tableColumn id="27" xr3:uid="{00000000-0010-0000-0100-00001B000000}" name="18"/>
    <tableColumn id="28" xr3:uid="{00000000-0010-0000-0100-00001C000000}" name="19"/>
    <tableColumn id="29" xr3:uid="{00000000-0010-0000-0100-00001D000000}" name="20"/>
    <tableColumn id="30" xr3:uid="{00000000-0010-0000-0100-00001E000000}" name="21"/>
    <tableColumn id="31" xr3:uid="{00000000-0010-0000-0100-00001F000000}" name="22"/>
    <tableColumn id="32" xr3:uid="{00000000-0010-0000-0100-000020000000}" name="23"/>
    <tableColumn id="33" xr3:uid="{00000000-0010-0000-0100-000021000000}" name="24"/>
    <tableColumn id="34" xr3:uid="{00000000-0010-0000-0100-000022000000}" name="25"/>
    <tableColumn id="35" xr3:uid="{00000000-0010-0000-0100-000023000000}" name="26"/>
    <tableColumn id="36" xr3:uid="{00000000-0010-0000-0100-000024000000}" name="27"/>
    <tableColumn id="37" xr3:uid="{00000000-0010-0000-0100-000025000000}" name="28"/>
    <tableColumn id="38" xr3:uid="{00000000-0010-0000-0100-000026000000}" name="29"/>
    <tableColumn id="39" xr3:uid="{00000000-0010-0000-0100-000027000000}" name="30"/>
    <tableColumn id="40" xr3:uid="{00000000-0010-0000-0100-000028000000}" name="31"/>
    <tableColumn id="41" xr3:uid="{00000000-0010-0000-0100-000029000000}" name="32"/>
    <tableColumn id="42" xr3:uid="{00000000-0010-0000-0100-00002A000000}" name="المعدل النهائي"/>
    <tableColumn id="43" xr3:uid="{00000000-0010-0000-0100-00002B000000}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8" dT="2022-10-10T07:42:05.51" personId="{78738D0E-4E23-423A-A8B8-1FFC389F86AD}" id="{4D6D44BC-B870-42C7-8FC3-CA177863EC8D}">
    <text xml:space="preserve">مكافاة منهج 4
</text>
  </threadedComment>
  <threadedComment ref="H125" dT="2022-09-27T06:20:08.39" personId="{CFC87001-707B-4C7A-93A8-1ABD44128E1E}" id="{1EC2386E-F6D4-4996-98ED-48A717236DEB}">
    <text>لاتصرف لها مكافاة</text>
  </threadedComment>
  <threadedComment ref="G174" dT="2022-08-29T07:58:12.76" personId="{CFC87001-707B-4C7A-93A8-1ABD44128E1E}" id="{99BCC03D-9B81-4450-A9B2-F891D0A0C931}">
    <text xml:space="preserve">لا تصرف لها مكافأة
</text>
  </threadedComment>
  <threadedComment ref="G236" dT="2022-09-01T05:57:34.11" personId="{CFC87001-707B-4C7A-93A8-1ABD44128E1E}" id="{4FE9A3D7-2CE2-4DB4-A659-ED6EBE1D470F}">
    <text>تصرف لها مكافأة منهج 4</text>
  </threadedComment>
  <threadedComment ref="D309" dT="2022-05-09T05:30:04.08" personId="{CFC87001-707B-4C7A-93A8-1ABD44128E1E}" id="{F7E0525F-EA71-4FC3-A6FF-58F3896A499E}">
    <text>بدون معلمة .. بس بتختبر</text>
  </threadedComment>
  <threadedComment ref="H414" dT="2022-10-25T05:08:36.11" personId="{CFC87001-707B-4C7A-93A8-1ABD44128E1E}" id="{29A1937A-9640-4DF0-AAC9-CBC1A0F50E9C}">
    <text>آخر شي مجتازة منهج 2 مستوى 5</text>
  </threadedComment>
  <threadedComment ref="H453" dT="2022-10-25T06:05:06.41" personId="{78738D0E-4E23-423A-A8B8-1FFC389F86AD}" id="{3A3A5351-4C0E-4931-B35F-D7FCF4A7D2D5}">
    <text>مكافاه منهج 4</text>
  </threadedComment>
  <threadedComment ref="G461" dT="2022-10-24T07:26:27.37" personId="{78738D0E-4E23-423A-A8B8-1FFC389F86AD}" id="{9A99F947-F1CB-4F38-A631-6D5D260AF460}">
    <text>يصرف لها مكافاة مستوى 1</text>
  </threadedComment>
  <threadedComment ref="G613" dT="2022-09-01T06:14:36.68" personId="{CFC87001-707B-4C7A-93A8-1ABD44128E1E}" id="{E09E092C-3BD6-420A-972F-B0D096B6F95F}">
    <text>لا تصرف لها مكافأة</text>
  </threadedComment>
  <threadedComment ref="G909" dT="2022-09-04T05:45:29.53" personId="{78738D0E-4E23-423A-A8B8-1FFC389F86AD}" id="{1599DA57-B6DB-47D7-9A47-EC800C6B40E6}">
    <text>مكافاة منهج 4</text>
  </threadedComment>
  <threadedComment ref="H911" dT="2022-10-02T08:10:34.68" personId="{78738D0E-4E23-423A-A8B8-1FFC389F86AD}" id="{6455FE63-A164-475A-9DA2-655095C3EFEA}">
    <text>مكافاة منهج 4</text>
  </threadedComment>
  <threadedComment ref="G914" dT="2022-09-04T05:07:02.88" personId="{78738D0E-4E23-423A-A8B8-1FFC389F86AD}" id="{AB344AB5-231E-42DF-8CDD-59CDA9987F91}">
    <text>تصرف لها مكافاة منهج 4</text>
  </threadedComment>
  <threadedComment ref="G1099" dT="2022-10-03T06:24:18.54" personId="{CFC87001-707B-4C7A-93A8-1ABD44128E1E}" id="{21A7A451-ADE7-4AF7-88EC-D46B48EB9886}">
    <text>آخر شي مجتازة منهج 2 مستوى 3</text>
  </threadedComment>
  <threadedComment ref="H1417" dT="2022-11-03T05:59:18.75" personId="{CFC87001-707B-4C7A-93A8-1ABD44128E1E}" id="{23628322-7EF6-4244-9377-5EBF146958A6}">
    <text>مجتازة إلى الجزء العاشر مسارات</text>
  </threadedComment>
  <threadedComment ref="G1585" dT="2022-09-01T06:08:22.07" personId="{78738D0E-4E23-423A-A8B8-1FFC389F86AD}" id="{9B7D0E0C-3B0F-4D51-8E68-69343E108958}">
    <text>مكافأة منهج 4</text>
  </threadedComment>
  <threadedComment ref="G1633" dT="2022-09-01T05:46:04.47" personId="{78738D0E-4E23-423A-A8B8-1FFC389F86AD}" id="{3ED1D734-955D-41CA-8BF2-041F3D9F28F1}">
    <text>تصرف لها ماكافأة منهج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8" dT="2022-09-27T08:39:09.96" personId="{CFC87001-707B-4C7A-93A8-1ABD44128E1E}" id="{294A6892-3109-490B-B340-207643D1FD09}">
    <text>تعاهد</text>
  </threadedComment>
  <threadedComment ref="H51" dT="2022-10-23T06:53:37.51" personId="{11BFB2A6-3465-4CA9-B233-6A575D2D576C}" id="{3C10A7D9-1022-4223-A15E-EEFE259C5523}">
    <text>مجتازة بالمسارات إلى الجزء الخامس</text>
  </threadedComment>
  <threadedComment ref="D69" dT="2022-03-27T07:11:22.44" personId="{CFC87001-707B-4C7A-93A8-1ABD44128E1E}" id="{379BC60B-32BD-4B0B-9ACA-7465921C64E1}">
    <text>غيرت اسمه من جزعاء للجازي :)</text>
  </threadedComment>
  <threadedComment ref="H92" dT="2022-09-14T06:21:48.21" personId="{78738D0E-4E23-423A-A8B8-1FFC389F86AD}" id="{2427CD4A-7D64-4C36-8BE6-05CFA1693BB8}">
    <text>لا تصرف لها مكافأة</text>
  </threadedComment>
  <threadedComment ref="H181" dT="2022-10-04T07:30:27.69" personId="{11BFB2A6-3465-4CA9-B233-6A575D2D576C}" id="{CC123C52-B880-4566-9D89-0BAE0F8C376D}">
    <text>مجتازة منهج 2 مستوى 3</text>
  </threadedComment>
  <threadedComment ref="H213" dT="2022-03-02T03:48:23.92" personId="{11BFB2A6-3465-4CA9-B233-6A575D2D576C}" id="{179A71DC-0135-4CF7-9D57-69CF80657CB3}">
    <text>له شهادة اجتياز منهج 1 مستوى 8 
بمحادثة حنان الجبري</text>
  </threadedComment>
  <threadedComment ref="D243" dT="2022-12-13T08:25:36.34" personId="{78738D0E-4E23-423A-A8B8-1FFC389F86AD}" id="{B79CB2D0-E85F-4C51-A729-DD5C5084C5B2}">
    <text>لم يتم التأكد من المنهج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6" dT="2022-03-02T13:56:58.78" personId="{11BFB2A6-3465-4CA9-B233-6A575D2D576C}" id="{77440729-29D9-4294-A7A9-673C4B71F391}">
    <text>تقول مختبرة على منهج 2 مستوى 1</text>
  </threadedComment>
  <threadedComment ref="H22" dT="2022-04-04T21:01:23.47" personId="{11BFB2A6-3465-4CA9-B233-6A575D2D576C}" id="{24AC78BC-F99B-4BF2-9C48-9F878306C580}">
    <text>آخر شي مجتازة منهج 4 مستوى 3</text>
  </threadedComment>
  <threadedComment ref="H62" dT="2022-03-03T13:40:30.49" personId="{11BFB2A6-3465-4CA9-B233-6A575D2D576C}" id="{EE5FC7CB-AF8E-4C15-8256-2EF5D74F8165}">
    <text>آخر شي مجتازة منهج 4 مستوى 11</text>
  </threadedComment>
  <threadedComment ref="H65" dT="2022-06-23T08:18:08.16" personId="{78738D0E-4E23-423A-A8B8-1FFC389F86AD}" id="{0A94CDA0-738A-4113-90D3-1961637B0E10}">
    <text>مكافأة 2/2</text>
  </threadedComment>
  <threadedComment ref="D87" dT="2022-09-10T16:10:00.94" personId="{11BFB2A6-3465-4CA9-B233-6A575D2D576C}" id="{86B9FA61-D486-4CA1-A9AD-38F06C746877}">
    <text>اعتذرت الترم الأول</text>
  </threadedComment>
  <threadedComment ref="H140" dT="2022-03-09T14:38:25.89" personId="{11BFB2A6-3465-4CA9-B233-6A575D2D576C}" id="{9D3FC145-8801-4B1B-9DB4-8EECDF51FA85}">
    <text>آخر شي مجتازة المسار الأول (3 أجزاء)</text>
  </threadedComment>
  <threadedComment ref="H145" dT="2022-03-02T04:00:02.11" personId="{11BFB2A6-3465-4CA9-B233-6A575D2D576C}" id="{F6F5FA1B-113F-47C0-AD4C-03752E30078C}">
    <text>وده تسبق وتختبر ختمة</text>
  </threadedComment>
  <threadedComment ref="H150" dT="2022-09-01T06:12:23.71" personId="{78738D0E-4E23-423A-A8B8-1FFC389F86AD}" id="{B641D9CE-6B70-4FBD-ACB5-585CC8D07DD8}">
    <text>تصرف لها مكافأة منهج 4</text>
  </threadedComment>
  <threadedComment ref="G337" dT="2022-09-05T06:40:00.97" personId="{A638A393-1B1B-42C4-83EE-671C06D02CDF}" id="{F4F523F5-0A51-484E-AF50-F3E06AB5E6AB}">
    <text xml:space="preserve">تصرف لها مكافأة منهج ٤
</text>
  </threadedComment>
  <threadedComment ref="G343" dT="2022-09-05T07:14:51.02" personId="{A638A393-1B1B-42C4-83EE-671C06D02CDF}" id="{9D70E762-1C4B-41D4-88D7-F1EF364E3AE7}">
    <text>تصرف لها مكافأة منهج ٤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" dT="2022-02-28T12:50:03.93" personId="{11BFB2A6-3465-4CA9-B233-6A575D2D576C}" id="{F2952550-2E06-41C4-B0D2-1399FB27BB5C}">
    <text>آخر شي مجتازة منهج 2 مستوى 5</text>
  </threadedComment>
  <threadedComment ref="G38" dT="2022-09-05T06:57:33.29" personId="{A638A393-1B1B-42C4-83EE-671C06D02CDF}" id="{21E58C89-072B-46A2-B6EC-3F5A76883584}">
    <text>لا تصرف لها مكافأة</text>
  </threadedComment>
</ThreadedComment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1" Type="http://schemas.microsoft.com/office/2019/04/relationships/namedSheetView" Target="../namedSheetViews/namedSheetView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DF0B-6620-408C-A00D-A2F0F597736A}">
  <dimension ref="A1:F22"/>
  <sheetViews>
    <sheetView rightToLeft="1" workbookViewId="0">
      <selection activeCell="D10" sqref="D10"/>
    </sheetView>
  </sheetViews>
  <sheetFormatPr defaultRowHeight="14.25" customHeight="1" x14ac:dyDescent="0.2"/>
  <cols>
    <col min="2" max="2" width="20.125" customWidth="1"/>
    <col min="3" max="3" width="11.125" customWidth="1"/>
    <col min="4" max="4" width="16.625" customWidth="1"/>
    <col min="5" max="5" width="44.375" bestFit="1" customWidth="1"/>
  </cols>
  <sheetData>
    <row r="1" spans="1:6" ht="23.25" x14ac:dyDescent="0.2">
      <c r="A1" s="266"/>
      <c r="B1" s="70" t="s">
        <v>0</v>
      </c>
      <c r="C1" s="70" t="s">
        <v>1</v>
      </c>
      <c r="D1" s="70" t="s">
        <v>2</v>
      </c>
      <c r="E1" s="70" t="s">
        <v>3</v>
      </c>
      <c r="F1" s="30"/>
    </row>
    <row r="2" spans="1:6" ht="18.75" x14ac:dyDescent="0.2">
      <c r="A2" s="236" t="s">
        <v>4</v>
      </c>
      <c r="B2" s="265" t="s">
        <v>5</v>
      </c>
      <c r="C2" s="28"/>
      <c r="D2" s="28"/>
      <c r="E2" s="28"/>
      <c r="F2" s="30"/>
    </row>
    <row r="3" spans="1:6" ht="18.75" x14ac:dyDescent="0.2">
      <c r="A3" s="236" t="s">
        <v>6</v>
      </c>
      <c r="B3" s="265" t="s">
        <v>7</v>
      </c>
      <c r="C3" s="28"/>
      <c r="D3" s="28">
        <v>61</v>
      </c>
      <c r="E3" s="28"/>
      <c r="F3" s="30"/>
    </row>
    <row r="4" spans="1:6" ht="18.75" x14ac:dyDescent="0.2">
      <c r="A4" s="236"/>
      <c r="B4" s="265" t="s">
        <v>8</v>
      </c>
      <c r="C4" s="28"/>
      <c r="D4" s="28"/>
      <c r="E4" s="28"/>
      <c r="F4" s="30"/>
    </row>
    <row r="5" spans="1:6" ht="18.75" x14ac:dyDescent="0.2">
      <c r="A5" s="236"/>
      <c r="B5" s="265" t="s">
        <v>9</v>
      </c>
      <c r="C5" s="28"/>
      <c r="D5" s="28"/>
      <c r="E5" s="28"/>
      <c r="F5" s="30"/>
    </row>
    <row r="6" spans="1:6" ht="18.75" x14ac:dyDescent="0.2">
      <c r="A6" s="236"/>
      <c r="B6" s="265" t="s">
        <v>10</v>
      </c>
      <c r="C6" s="28"/>
      <c r="D6" s="28"/>
      <c r="E6" s="28"/>
      <c r="F6" s="30"/>
    </row>
    <row r="7" spans="1:6" ht="18.75" x14ac:dyDescent="0.2">
      <c r="A7" s="236"/>
      <c r="B7" s="265" t="s">
        <v>11</v>
      </c>
      <c r="C7" s="28"/>
      <c r="D7" s="28"/>
      <c r="E7" s="28"/>
      <c r="F7" s="30"/>
    </row>
    <row r="8" spans="1:6" ht="18.75" x14ac:dyDescent="0.2">
      <c r="A8" s="236" t="s">
        <v>6</v>
      </c>
      <c r="B8" s="265" t="s">
        <v>12</v>
      </c>
      <c r="C8" s="28"/>
      <c r="D8" s="28">
        <v>9</v>
      </c>
      <c r="E8" s="28"/>
      <c r="F8" s="30"/>
    </row>
    <row r="9" spans="1:6" ht="18.75" x14ac:dyDescent="0.2">
      <c r="A9" s="236"/>
      <c r="B9" s="265" t="s">
        <v>13</v>
      </c>
      <c r="C9" s="28"/>
      <c r="D9" s="28"/>
      <c r="E9" s="28"/>
      <c r="F9" s="30"/>
    </row>
    <row r="10" spans="1:6" ht="18.75" x14ac:dyDescent="0.2">
      <c r="A10" s="236"/>
      <c r="B10" s="265" t="s">
        <v>14</v>
      </c>
      <c r="C10" s="28"/>
      <c r="D10" s="28"/>
      <c r="E10" s="28"/>
      <c r="F10" s="30"/>
    </row>
    <row r="11" spans="1:6" ht="18.75" x14ac:dyDescent="0.2">
      <c r="A11" s="236"/>
      <c r="B11" s="265" t="s">
        <v>15</v>
      </c>
      <c r="C11" s="28"/>
      <c r="D11" s="28"/>
      <c r="E11" s="28"/>
      <c r="F11" s="30"/>
    </row>
    <row r="12" spans="1:6" ht="18.75" x14ac:dyDescent="0.2">
      <c r="A12" s="236"/>
      <c r="B12" s="265" t="s">
        <v>16</v>
      </c>
      <c r="C12" s="28"/>
      <c r="D12" s="28"/>
      <c r="E12" s="40"/>
      <c r="F12" s="30"/>
    </row>
    <row r="13" spans="1:6" ht="18.75" x14ac:dyDescent="0.2">
      <c r="A13" s="236"/>
      <c r="B13" s="265" t="s">
        <v>17</v>
      </c>
      <c r="C13" s="28"/>
      <c r="D13" s="28"/>
      <c r="E13" s="28"/>
      <c r="F13" s="30"/>
    </row>
    <row r="14" spans="1:6" ht="18.75" x14ac:dyDescent="0.2">
      <c r="A14" s="236"/>
      <c r="B14" s="265" t="s">
        <v>18</v>
      </c>
      <c r="C14" s="28"/>
      <c r="D14" s="28"/>
      <c r="E14" s="28"/>
      <c r="F14" s="30"/>
    </row>
    <row r="15" spans="1:6" ht="18.75" x14ac:dyDescent="0.2">
      <c r="A15" s="236"/>
      <c r="B15" s="265" t="s">
        <v>19</v>
      </c>
      <c r="C15" s="28"/>
      <c r="D15" s="28"/>
      <c r="E15" s="28"/>
      <c r="F15" s="30"/>
    </row>
    <row r="16" spans="1:6" ht="18.75" x14ac:dyDescent="0.2">
      <c r="A16" s="236"/>
      <c r="B16" s="265" t="s">
        <v>20</v>
      </c>
      <c r="C16" s="28"/>
      <c r="D16" s="28"/>
      <c r="E16" s="28"/>
      <c r="F16" s="30"/>
    </row>
    <row r="17" spans="1:6" ht="18.75" x14ac:dyDescent="0.2">
      <c r="A17" s="236"/>
      <c r="B17" s="265" t="s">
        <v>21</v>
      </c>
      <c r="C17" s="28"/>
      <c r="D17" s="28"/>
      <c r="E17" s="28"/>
      <c r="F17" s="30"/>
    </row>
    <row r="18" spans="1:6" ht="18.75" x14ac:dyDescent="0.2">
      <c r="A18" s="236"/>
      <c r="B18" s="265" t="s">
        <v>22</v>
      </c>
      <c r="C18" s="28"/>
      <c r="D18" s="28"/>
      <c r="E18" s="28"/>
      <c r="F18" s="30"/>
    </row>
    <row r="19" spans="1:6" ht="18.75" x14ac:dyDescent="0.2">
      <c r="A19" s="236"/>
      <c r="B19" s="265" t="s">
        <v>23</v>
      </c>
      <c r="C19" s="28"/>
      <c r="D19" s="28"/>
      <c r="E19" s="28"/>
      <c r="F19" s="30"/>
    </row>
    <row r="20" spans="1:6" ht="18.75" x14ac:dyDescent="0.2">
      <c r="A20" s="236"/>
      <c r="B20" s="265" t="s">
        <v>24</v>
      </c>
      <c r="C20" s="28"/>
      <c r="D20" s="28"/>
      <c r="E20" s="28"/>
      <c r="F20" s="30"/>
    </row>
    <row r="21" spans="1:6" ht="18.75" x14ac:dyDescent="0.2">
      <c r="A21" s="236"/>
      <c r="B21" s="265" t="s">
        <v>25</v>
      </c>
      <c r="C21" s="28"/>
      <c r="D21" s="28"/>
      <c r="E21" s="28"/>
      <c r="F21" s="30"/>
    </row>
    <row r="22" spans="1:6" x14ac:dyDescent="0.2">
      <c r="A22" s="30"/>
      <c r="B22" s="30"/>
      <c r="C22" s="30"/>
      <c r="D22" s="30"/>
      <c r="E22" s="30"/>
    </row>
  </sheetData>
  <conditionalFormatting sqref="C2:D21">
    <cfRule type="cellIs" dxfId="582" priority="2" operator="equal">
      <formula>"تم"</formula>
    </cfRule>
  </conditionalFormatting>
  <conditionalFormatting sqref="E2:E21">
    <cfRule type="notContainsBlanks" dxfId="581" priority="1">
      <formula>LEN(TRIM(E2))&gt;0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D966"/>
    <outlinePr summaryBelow="0" summaryRight="0"/>
  </sheetPr>
  <dimension ref="A1:N72"/>
  <sheetViews>
    <sheetView rightToLeft="1" workbookViewId="0">
      <selection activeCell="C16" sqref="C16"/>
    </sheetView>
  </sheetViews>
  <sheetFormatPr defaultColWidth="12.625" defaultRowHeight="15" customHeight="1" x14ac:dyDescent="0.2"/>
  <cols>
    <col min="1" max="1" width="21.5" style="2" customWidth="1"/>
    <col min="2" max="2" width="24.125" style="2" bestFit="1" customWidth="1"/>
    <col min="3" max="3" width="10.875" style="2" customWidth="1"/>
    <col min="4" max="4" width="17.375" style="2" customWidth="1"/>
    <col min="5" max="5" width="11.875" style="2" customWidth="1"/>
    <col min="6" max="10" width="8.125" style="2" customWidth="1"/>
    <col min="11" max="16384" width="12.625" style="2"/>
  </cols>
  <sheetData>
    <row r="1" spans="1:14" ht="15" customHeight="1" x14ac:dyDescent="0.2">
      <c r="A1" s="11" t="s">
        <v>26</v>
      </c>
      <c r="B1" s="12" t="s">
        <v>29</v>
      </c>
      <c r="C1" s="12" t="s">
        <v>32</v>
      </c>
      <c r="D1" s="12" t="s">
        <v>33</v>
      </c>
      <c r="E1" s="12" t="s">
        <v>1193</v>
      </c>
      <c r="F1" s="12" t="s">
        <v>218</v>
      </c>
      <c r="G1" s="12">
        <v>1</v>
      </c>
      <c r="H1" s="12">
        <v>2</v>
      </c>
      <c r="I1" s="12">
        <v>3</v>
      </c>
      <c r="J1" s="12">
        <v>4</v>
      </c>
      <c r="K1" s="12" t="s">
        <v>221</v>
      </c>
      <c r="L1" s="12" t="s">
        <v>222</v>
      </c>
      <c r="M1" s="12" t="s">
        <v>223</v>
      </c>
      <c r="N1" s="11" t="s">
        <v>224</v>
      </c>
    </row>
    <row r="2" spans="1:14" ht="15.75" customHeight="1" x14ac:dyDescent="0.2">
      <c r="A2" s="13" t="s">
        <v>9</v>
      </c>
      <c r="B2" s="14" t="s">
        <v>1150</v>
      </c>
      <c r="C2" s="15">
        <v>4</v>
      </c>
      <c r="D2" s="15">
        <v>1</v>
      </c>
      <c r="E2" s="83" t="s">
        <v>1194</v>
      </c>
      <c r="F2" s="84">
        <v>100</v>
      </c>
      <c r="G2" s="85"/>
      <c r="H2" s="85"/>
      <c r="I2" s="85"/>
      <c r="J2" s="85"/>
      <c r="K2" s="86"/>
      <c r="L2" s="87"/>
      <c r="M2" s="88"/>
      <c r="N2" s="89"/>
    </row>
    <row r="3" spans="1:14" ht="15.75" customHeight="1" x14ac:dyDescent="0.2">
      <c r="A3" s="13" t="s">
        <v>9</v>
      </c>
      <c r="B3" s="14" t="s">
        <v>1150</v>
      </c>
      <c r="C3" s="15">
        <v>4</v>
      </c>
      <c r="D3" s="15">
        <v>2</v>
      </c>
      <c r="E3" s="83" t="s">
        <v>1194</v>
      </c>
      <c r="F3" s="90">
        <v>100</v>
      </c>
      <c r="G3" s="90">
        <v>100</v>
      </c>
      <c r="H3" s="91"/>
      <c r="I3" s="91"/>
      <c r="J3" s="91"/>
      <c r="K3" s="86"/>
      <c r="L3" s="87"/>
      <c r="M3" s="88"/>
      <c r="N3" s="89"/>
    </row>
    <row r="4" spans="1:14" ht="15" customHeight="1" x14ac:dyDescent="0.2">
      <c r="A4" s="13" t="s">
        <v>9</v>
      </c>
      <c r="B4" s="14" t="s">
        <v>1150</v>
      </c>
      <c r="C4" s="15">
        <v>4</v>
      </c>
      <c r="D4" s="15">
        <v>3</v>
      </c>
      <c r="E4" s="92" t="s">
        <v>1194</v>
      </c>
      <c r="F4" s="93">
        <v>100</v>
      </c>
      <c r="G4" s="93">
        <v>100</v>
      </c>
      <c r="H4" s="93">
        <v>100</v>
      </c>
      <c r="I4" s="94"/>
      <c r="J4" s="94"/>
      <c r="K4" s="95"/>
      <c r="L4" s="87"/>
      <c r="M4" s="88"/>
      <c r="N4" s="89"/>
    </row>
    <row r="5" spans="1:14" ht="15" customHeight="1" x14ac:dyDescent="0.2">
      <c r="A5" s="13" t="s">
        <v>9</v>
      </c>
      <c r="B5" s="14" t="s">
        <v>1150</v>
      </c>
      <c r="C5" s="15">
        <v>4</v>
      </c>
      <c r="D5" s="15">
        <v>4</v>
      </c>
      <c r="E5" s="92" t="s">
        <v>1194</v>
      </c>
      <c r="F5" s="93">
        <v>100</v>
      </c>
      <c r="G5" s="93">
        <v>100</v>
      </c>
      <c r="H5" s="93">
        <v>100</v>
      </c>
      <c r="I5" s="93">
        <v>100</v>
      </c>
      <c r="J5" s="94"/>
      <c r="K5" s="95"/>
      <c r="L5" s="87"/>
      <c r="M5" s="88"/>
      <c r="N5" s="89"/>
    </row>
    <row r="6" spans="1:14" ht="15" customHeight="1" x14ac:dyDescent="0.2">
      <c r="A6" s="13" t="s">
        <v>9</v>
      </c>
      <c r="B6" s="14" t="s">
        <v>1150</v>
      </c>
      <c r="C6" s="15">
        <v>4</v>
      </c>
      <c r="D6" s="15">
        <v>5</v>
      </c>
      <c r="E6" s="92" t="s">
        <v>1194</v>
      </c>
      <c r="F6" s="93">
        <v>100</v>
      </c>
      <c r="G6" s="93">
        <v>100</v>
      </c>
      <c r="H6" s="93">
        <v>100</v>
      </c>
      <c r="I6" s="93">
        <v>100</v>
      </c>
      <c r="J6" s="93">
        <v>100</v>
      </c>
      <c r="K6" s="95"/>
      <c r="L6" s="87"/>
      <c r="M6" s="88"/>
      <c r="N6" s="89"/>
    </row>
    <row r="7" spans="1:14" ht="15" customHeight="1" x14ac:dyDescent="0.2">
      <c r="A7" s="13" t="s">
        <v>9</v>
      </c>
      <c r="B7" s="14" t="s">
        <v>951</v>
      </c>
      <c r="C7" s="15" t="s">
        <v>1195</v>
      </c>
      <c r="D7" s="15">
        <v>1</v>
      </c>
      <c r="E7" s="92" t="s">
        <v>1194</v>
      </c>
      <c r="F7" s="93">
        <v>99</v>
      </c>
      <c r="G7" s="96"/>
      <c r="H7" s="96"/>
      <c r="I7" s="96"/>
      <c r="J7" s="96"/>
      <c r="K7" s="95"/>
      <c r="L7" s="87"/>
      <c r="M7" s="88"/>
      <c r="N7" s="89"/>
    </row>
    <row r="8" spans="1:14" ht="15" customHeight="1" x14ac:dyDescent="0.2">
      <c r="A8" s="13" t="s">
        <v>9</v>
      </c>
      <c r="B8" s="14" t="s">
        <v>264</v>
      </c>
      <c r="C8" s="15">
        <v>3</v>
      </c>
      <c r="D8" s="15">
        <v>1</v>
      </c>
      <c r="E8" s="92" t="s">
        <v>1194</v>
      </c>
      <c r="F8" s="93">
        <v>97</v>
      </c>
      <c r="G8" s="96"/>
      <c r="H8" s="96"/>
      <c r="I8" s="96"/>
      <c r="J8" s="96"/>
      <c r="K8" s="95"/>
      <c r="L8" s="87"/>
      <c r="M8" s="88"/>
      <c r="N8" s="89"/>
    </row>
    <row r="9" spans="1:14" ht="15" customHeight="1" x14ac:dyDescent="0.2">
      <c r="A9" s="13" t="s">
        <v>9</v>
      </c>
      <c r="B9" s="14" t="s">
        <v>264</v>
      </c>
      <c r="C9" s="15">
        <v>3</v>
      </c>
      <c r="D9" s="15">
        <v>2</v>
      </c>
      <c r="E9" s="92" t="s">
        <v>1194</v>
      </c>
      <c r="F9" s="93">
        <v>96</v>
      </c>
      <c r="G9" s="93">
        <v>97</v>
      </c>
      <c r="H9" s="96"/>
      <c r="I9" s="96"/>
      <c r="J9" s="96"/>
      <c r="K9" s="95"/>
      <c r="L9" s="87"/>
      <c r="M9" s="88"/>
      <c r="N9" s="89"/>
    </row>
    <row r="10" spans="1:14" ht="15" customHeight="1" x14ac:dyDescent="0.2">
      <c r="A10" s="13" t="s">
        <v>9</v>
      </c>
      <c r="B10" s="14" t="s">
        <v>269</v>
      </c>
      <c r="C10" s="15">
        <v>3</v>
      </c>
      <c r="D10" s="15">
        <v>1</v>
      </c>
      <c r="E10" s="92" t="s">
        <v>1194</v>
      </c>
      <c r="F10" s="93">
        <v>100</v>
      </c>
      <c r="G10" s="96"/>
      <c r="H10" s="96"/>
      <c r="I10" s="96"/>
      <c r="J10" s="96"/>
      <c r="K10" s="95"/>
      <c r="L10" s="87"/>
      <c r="M10" s="88"/>
      <c r="N10" s="89"/>
    </row>
    <row r="11" spans="1:14" ht="15" customHeight="1" x14ac:dyDescent="0.2">
      <c r="A11" s="13" t="s">
        <v>9</v>
      </c>
      <c r="B11" s="14" t="s">
        <v>269</v>
      </c>
      <c r="C11" s="15">
        <v>3</v>
      </c>
      <c r="D11" s="15">
        <v>2</v>
      </c>
      <c r="E11" s="92" t="s">
        <v>1194</v>
      </c>
      <c r="F11" s="93">
        <v>100</v>
      </c>
      <c r="G11" s="93">
        <v>100</v>
      </c>
      <c r="H11" s="96"/>
      <c r="I11" s="96"/>
      <c r="J11" s="96"/>
      <c r="K11" s="95"/>
      <c r="L11" s="87"/>
      <c r="M11" s="88"/>
      <c r="N11" s="89"/>
    </row>
    <row r="12" spans="1:14" ht="15" customHeight="1" x14ac:dyDescent="0.2">
      <c r="A12" s="13" t="s">
        <v>9</v>
      </c>
      <c r="B12" s="14" t="s">
        <v>268</v>
      </c>
      <c r="C12" s="15">
        <v>3</v>
      </c>
      <c r="D12" s="15">
        <v>1</v>
      </c>
      <c r="E12" s="92" t="s">
        <v>1194</v>
      </c>
      <c r="F12" s="93">
        <v>95</v>
      </c>
      <c r="G12" s="96"/>
      <c r="H12" s="96"/>
      <c r="I12" s="96"/>
      <c r="J12" s="96"/>
      <c r="K12" s="95"/>
      <c r="L12" s="87"/>
      <c r="M12" s="88"/>
      <c r="N12" s="89"/>
    </row>
    <row r="13" spans="1:14" ht="15" customHeight="1" x14ac:dyDescent="0.2">
      <c r="A13" s="13" t="s">
        <v>9</v>
      </c>
      <c r="B13" s="14" t="s">
        <v>1196</v>
      </c>
      <c r="C13" s="15">
        <v>3</v>
      </c>
      <c r="D13" s="15">
        <v>1</v>
      </c>
      <c r="E13" s="92" t="s">
        <v>1194</v>
      </c>
      <c r="F13" s="93">
        <v>96</v>
      </c>
      <c r="G13" s="96"/>
      <c r="H13" s="96"/>
      <c r="I13" s="96"/>
      <c r="J13" s="96"/>
      <c r="K13" s="95"/>
      <c r="L13" s="87"/>
      <c r="M13" s="88"/>
      <c r="N13" s="89"/>
    </row>
    <row r="14" spans="1:14" ht="15" customHeight="1" x14ac:dyDescent="0.2">
      <c r="A14" s="13" t="s">
        <v>9</v>
      </c>
      <c r="B14" s="14" t="s">
        <v>1196</v>
      </c>
      <c r="C14" s="15">
        <v>3</v>
      </c>
      <c r="D14" s="15">
        <v>2</v>
      </c>
      <c r="E14" s="92" t="s">
        <v>1194</v>
      </c>
      <c r="F14" s="93">
        <v>96</v>
      </c>
      <c r="G14" s="93">
        <v>96</v>
      </c>
      <c r="H14" s="96"/>
      <c r="I14" s="96"/>
      <c r="J14" s="96"/>
      <c r="K14" s="95"/>
      <c r="L14" s="87"/>
      <c r="M14" s="88"/>
      <c r="N14" s="89"/>
    </row>
    <row r="15" spans="1:14" ht="15" customHeight="1" x14ac:dyDescent="0.2">
      <c r="A15" s="13" t="s">
        <v>9</v>
      </c>
      <c r="B15" s="14" t="s">
        <v>1197</v>
      </c>
      <c r="C15" s="15">
        <v>3</v>
      </c>
      <c r="D15" s="15">
        <v>1</v>
      </c>
      <c r="E15" s="92" t="s">
        <v>1194</v>
      </c>
      <c r="F15" s="93">
        <v>100</v>
      </c>
      <c r="G15" s="96"/>
      <c r="H15" s="96"/>
      <c r="I15" s="96"/>
      <c r="J15" s="96"/>
      <c r="K15" s="95"/>
      <c r="L15" s="87"/>
      <c r="M15" s="88"/>
      <c r="N15" s="89"/>
    </row>
    <row r="16" spans="1:14" ht="15" customHeight="1" x14ac:dyDescent="0.2">
      <c r="A16" s="13" t="s">
        <v>9</v>
      </c>
      <c r="B16" s="14" t="s">
        <v>1197</v>
      </c>
      <c r="C16" s="15">
        <v>3</v>
      </c>
      <c r="D16" s="15">
        <v>2</v>
      </c>
      <c r="E16" s="92" t="s">
        <v>1194</v>
      </c>
      <c r="F16" s="93">
        <v>100</v>
      </c>
      <c r="G16" s="96"/>
      <c r="H16" s="96"/>
      <c r="I16" s="96"/>
      <c r="J16" s="96"/>
      <c r="K16" s="95"/>
      <c r="L16" s="87"/>
      <c r="M16" s="88"/>
      <c r="N16" s="89"/>
    </row>
    <row r="17" spans="1:14" ht="15" customHeight="1" x14ac:dyDescent="0.2">
      <c r="A17" s="45" t="s">
        <v>11</v>
      </c>
      <c r="B17" s="46" t="s">
        <v>1198</v>
      </c>
      <c r="C17" s="44">
        <v>3</v>
      </c>
      <c r="D17" s="44">
        <v>1</v>
      </c>
      <c r="E17" s="92" t="s">
        <v>1194</v>
      </c>
      <c r="F17" s="93">
        <v>100</v>
      </c>
      <c r="G17" s="94"/>
      <c r="H17" s="94"/>
      <c r="I17" s="94"/>
      <c r="J17" s="94"/>
      <c r="K17" s="95"/>
      <c r="L17" s="87"/>
      <c r="M17" s="88"/>
      <c r="N17" s="89"/>
    </row>
    <row r="18" spans="1:14" ht="15" customHeight="1" x14ac:dyDescent="0.2">
      <c r="A18" s="45" t="s">
        <v>11</v>
      </c>
      <c r="B18" s="46" t="s">
        <v>1198</v>
      </c>
      <c r="C18" s="44">
        <v>3</v>
      </c>
      <c r="D18" s="44">
        <v>2</v>
      </c>
      <c r="E18" s="92" t="s">
        <v>1194</v>
      </c>
      <c r="F18" s="93">
        <v>100</v>
      </c>
      <c r="G18" s="93">
        <v>100</v>
      </c>
      <c r="H18" s="94"/>
      <c r="I18" s="94"/>
      <c r="J18" s="94"/>
      <c r="K18" s="95"/>
      <c r="L18" s="87"/>
      <c r="M18" s="88"/>
      <c r="N18" s="89"/>
    </row>
    <row r="19" spans="1:14" ht="15" customHeight="1" x14ac:dyDescent="0.2">
      <c r="A19" s="45" t="s">
        <v>11</v>
      </c>
      <c r="B19" s="46" t="s">
        <v>1198</v>
      </c>
      <c r="C19" s="44">
        <v>3</v>
      </c>
      <c r="D19" s="44">
        <v>3</v>
      </c>
      <c r="E19" s="92" t="s">
        <v>1194</v>
      </c>
      <c r="F19" s="93">
        <v>75</v>
      </c>
      <c r="G19" s="93">
        <v>100</v>
      </c>
      <c r="H19" s="93">
        <v>100</v>
      </c>
      <c r="I19" s="96"/>
      <c r="J19" s="94"/>
      <c r="K19" s="95"/>
      <c r="L19" s="87"/>
      <c r="M19" s="88"/>
      <c r="N19" s="89"/>
    </row>
    <row r="20" spans="1:14" ht="15" customHeight="1" x14ac:dyDescent="0.2">
      <c r="A20" s="45" t="s">
        <v>11</v>
      </c>
      <c r="B20" s="46" t="s">
        <v>1198</v>
      </c>
      <c r="C20" s="44">
        <v>3</v>
      </c>
      <c r="D20" s="44">
        <v>4</v>
      </c>
      <c r="E20" s="92" t="s">
        <v>1194</v>
      </c>
      <c r="F20" s="93">
        <v>90</v>
      </c>
      <c r="G20" s="93">
        <v>100</v>
      </c>
      <c r="H20" s="93">
        <v>100</v>
      </c>
      <c r="I20" s="93">
        <v>75</v>
      </c>
      <c r="J20" s="94"/>
      <c r="K20" s="95"/>
      <c r="L20" s="87"/>
      <c r="M20" s="88"/>
      <c r="N20" s="89"/>
    </row>
    <row r="21" spans="1:14" ht="15" customHeight="1" x14ac:dyDescent="0.2">
      <c r="A21" s="45" t="s">
        <v>11</v>
      </c>
      <c r="B21" s="46" t="s">
        <v>1198</v>
      </c>
      <c r="C21" s="44">
        <v>3</v>
      </c>
      <c r="D21" s="44">
        <v>5</v>
      </c>
      <c r="E21" s="92" t="s">
        <v>1194</v>
      </c>
      <c r="F21" s="93">
        <v>89</v>
      </c>
      <c r="G21" s="93">
        <v>100</v>
      </c>
      <c r="H21" s="93">
        <v>100</v>
      </c>
      <c r="I21" s="93">
        <v>75</v>
      </c>
      <c r="J21" s="93">
        <v>90</v>
      </c>
      <c r="K21" s="95"/>
      <c r="L21" s="87"/>
      <c r="M21" s="88"/>
      <c r="N21" s="89"/>
    </row>
    <row r="22" spans="1:14" ht="15" customHeight="1" x14ac:dyDescent="0.2">
      <c r="A22" s="45" t="s">
        <v>20</v>
      </c>
      <c r="B22" s="46" t="s">
        <v>1199</v>
      </c>
      <c r="C22" s="44">
        <v>2</v>
      </c>
      <c r="D22" s="44">
        <v>1</v>
      </c>
      <c r="E22" s="92" t="s">
        <v>1194</v>
      </c>
      <c r="F22" s="93">
        <v>99</v>
      </c>
      <c r="G22" s="94"/>
      <c r="H22" s="94"/>
      <c r="I22" s="94"/>
      <c r="J22" s="94"/>
      <c r="K22" s="95"/>
      <c r="L22" s="87"/>
      <c r="M22" s="88"/>
      <c r="N22" s="89"/>
    </row>
    <row r="23" spans="1:14" ht="15" customHeight="1" x14ac:dyDescent="0.2">
      <c r="A23" s="13" t="s">
        <v>21</v>
      </c>
      <c r="B23" s="14" t="s">
        <v>306</v>
      </c>
      <c r="C23" s="15">
        <v>3</v>
      </c>
      <c r="D23" s="15">
        <v>18</v>
      </c>
      <c r="E23" s="48" t="s">
        <v>1200</v>
      </c>
      <c r="F23" s="93">
        <v>99</v>
      </c>
      <c r="G23" s="94"/>
      <c r="H23" s="94"/>
      <c r="I23" s="94"/>
      <c r="J23" s="94"/>
      <c r="K23" s="97"/>
      <c r="L23" s="87"/>
      <c r="M23" s="88"/>
      <c r="N23" s="89"/>
    </row>
    <row r="24" spans="1:14" ht="15" customHeight="1" x14ac:dyDescent="0.2">
      <c r="A24" s="13" t="s">
        <v>21</v>
      </c>
      <c r="B24" s="14" t="s">
        <v>1201</v>
      </c>
      <c r="C24" s="15">
        <v>4</v>
      </c>
      <c r="D24" s="15">
        <v>18</v>
      </c>
      <c r="E24" s="48" t="s">
        <v>1200</v>
      </c>
      <c r="F24" s="93">
        <v>97</v>
      </c>
      <c r="G24" s="94"/>
      <c r="H24" s="94"/>
      <c r="I24" s="94"/>
      <c r="J24" s="94"/>
      <c r="K24" s="97"/>
      <c r="L24" s="87"/>
      <c r="M24" s="88"/>
      <c r="N24" s="89"/>
    </row>
    <row r="25" spans="1:14" ht="15" customHeight="1" x14ac:dyDescent="0.2">
      <c r="A25" s="13" t="s">
        <v>19</v>
      </c>
      <c r="B25" s="14" t="s">
        <v>1202</v>
      </c>
      <c r="C25" s="15">
        <v>3</v>
      </c>
      <c r="D25" s="15">
        <v>1</v>
      </c>
      <c r="E25" s="92" t="s">
        <v>1194</v>
      </c>
      <c r="F25" s="93">
        <v>100</v>
      </c>
      <c r="G25" s="94"/>
      <c r="H25" s="94"/>
      <c r="I25" s="94"/>
      <c r="J25" s="94"/>
      <c r="K25" s="95"/>
      <c r="L25" s="87"/>
      <c r="M25" s="88"/>
      <c r="N25" s="89"/>
    </row>
    <row r="26" spans="1:14" ht="15" customHeight="1" x14ac:dyDescent="0.2">
      <c r="A26" s="13" t="s">
        <v>19</v>
      </c>
      <c r="B26" s="14" t="s">
        <v>1202</v>
      </c>
      <c r="C26" s="15">
        <v>3</v>
      </c>
      <c r="D26" s="15">
        <v>2</v>
      </c>
      <c r="E26" s="92" t="s">
        <v>1194</v>
      </c>
      <c r="F26" s="93">
        <v>98</v>
      </c>
      <c r="G26" s="93">
        <v>100</v>
      </c>
      <c r="H26" s="94"/>
      <c r="I26" s="94"/>
      <c r="J26" s="94"/>
      <c r="K26" s="95"/>
      <c r="L26" s="87"/>
      <c r="M26" s="88"/>
      <c r="N26" s="89"/>
    </row>
    <row r="27" spans="1:14" ht="15" customHeight="1" x14ac:dyDescent="0.2">
      <c r="A27" s="13" t="s">
        <v>19</v>
      </c>
      <c r="B27" s="14" t="s">
        <v>1202</v>
      </c>
      <c r="C27" s="15">
        <v>3</v>
      </c>
      <c r="D27" s="15">
        <v>3</v>
      </c>
      <c r="E27" s="92" t="s">
        <v>1194</v>
      </c>
      <c r="F27" s="93">
        <v>99</v>
      </c>
      <c r="G27" s="93">
        <v>100</v>
      </c>
      <c r="H27" s="93">
        <v>98</v>
      </c>
      <c r="I27" s="94"/>
      <c r="J27" s="94"/>
      <c r="K27" s="95"/>
      <c r="L27" s="87"/>
      <c r="M27" s="88"/>
      <c r="N27" s="89"/>
    </row>
    <row r="28" spans="1:14" ht="15" customHeight="1" x14ac:dyDescent="0.2">
      <c r="A28" s="13" t="s">
        <v>19</v>
      </c>
      <c r="B28" s="14" t="s">
        <v>1203</v>
      </c>
      <c r="C28" s="15">
        <v>3</v>
      </c>
      <c r="D28" s="15">
        <v>1</v>
      </c>
      <c r="E28" s="92" t="s">
        <v>1194</v>
      </c>
      <c r="F28" s="93">
        <v>94</v>
      </c>
      <c r="G28" s="94"/>
      <c r="H28" s="94"/>
      <c r="I28" s="94"/>
      <c r="J28" s="94"/>
      <c r="K28" s="95"/>
      <c r="L28" s="87"/>
      <c r="M28" s="88"/>
      <c r="N28" s="89"/>
    </row>
    <row r="29" spans="1:14" ht="15" customHeight="1" x14ac:dyDescent="0.2">
      <c r="A29" s="13" t="s">
        <v>19</v>
      </c>
      <c r="B29" s="14" t="s">
        <v>1203</v>
      </c>
      <c r="C29" s="15">
        <v>3</v>
      </c>
      <c r="D29" s="15">
        <v>2</v>
      </c>
      <c r="E29" s="92" t="s">
        <v>1194</v>
      </c>
      <c r="F29" s="93">
        <v>85</v>
      </c>
      <c r="G29" s="93">
        <v>94</v>
      </c>
      <c r="H29" s="94"/>
      <c r="I29" s="94"/>
      <c r="J29" s="94"/>
      <c r="K29" s="95"/>
      <c r="L29" s="87"/>
      <c r="M29" s="88"/>
      <c r="N29" s="89"/>
    </row>
    <row r="30" spans="1:14" ht="15" customHeight="1" x14ac:dyDescent="0.2">
      <c r="A30" s="13" t="s">
        <v>19</v>
      </c>
      <c r="B30" s="14" t="s">
        <v>1203</v>
      </c>
      <c r="C30" s="15">
        <v>3</v>
      </c>
      <c r="D30" s="15">
        <v>3</v>
      </c>
      <c r="E30" s="92" t="s">
        <v>1194</v>
      </c>
      <c r="F30" s="93">
        <v>96</v>
      </c>
      <c r="G30" s="93">
        <v>94</v>
      </c>
      <c r="H30" s="93">
        <v>85</v>
      </c>
      <c r="I30" s="94"/>
      <c r="J30" s="94"/>
      <c r="K30" s="95"/>
      <c r="L30" s="87"/>
      <c r="M30" s="88"/>
      <c r="N30" s="89"/>
    </row>
    <row r="31" spans="1:14" ht="15" customHeight="1" x14ac:dyDescent="0.2">
      <c r="A31" s="13" t="s">
        <v>19</v>
      </c>
      <c r="B31" s="14" t="s">
        <v>1204</v>
      </c>
      <c r="C31" s="15">
        <v>3</v>
      </c>
      <c r="D31" s="15">
        <v>1</v>
      </c>
      <c r="E31" s="92" t="s">
        <v>1194</v>
      </c>
      <c r="F31" s="93">
        <v>100</v>
      </c>
      <c r="G31" s="94"/>
      <c r="H31" s="94"/>
      <c r="I31" s="94"/>
      <c r="J31" s="94"/>
      <c r="K31" s="95"/>
      <c r="L31" s="87"/>
      <c r="M31" s="88"/>
      <c r="N31" s="89"/>
    </row>
    <row r="32" spans="1:14" ht="15" customHeight="1" x14ac:dyDescent="0.2">
      <c r="A32" s="13" t="s">
        <v>19</v>
      </c>
      <c r="B32" s="14" t="s">
        <v>1204</v>
      </c>
      <c r="C32" s="15">
        <v>3</v>
      </c>
      <c r="D32" s="15">
        <v>2</v>
      </c>
      <c r="E32" s="92" t="s">
        <v>1194</v>
      </c>
      <c r="F32" s="93">
        <v>100</v>
      </c>
      <c r="G32" s="93">
        <v>100</v>
      </c>
      <c r="H32" s="94"/>
      <c r="I32" s="94"/>
      <c r="J32" s="94"/>
      <c r="K32" s="95"/>
      <c r="L32" s="87"/>
      <c r="M32" s="88"/>
      <c r="N32" s="89"/>
    </row>
    <row r="33" spans="1:14" ht="15" customHeight="1" x14ac:dyDescent="0.2">
      <c r="A33" s="13" t="s">
        <v>19</v>
      </c>
      <c r="B33" s="14" t="s">
        <v>1204</v>
      </c>
      <c r="C33" s="15">
        <v>3</v>
      </c>
      <c r="D33" s="15">
        <v>3</v>
      </c>
      <c r="E33" s="92" t="s">
        <v>1194</v>
      </c>
      <c r="F33" s="93">
        <v>99</v>
      </c>
      <c r="G33" s="93">
        <v>100</v>
      </c>
      <c r="H33" s="93">
        <v>100</v>
      </c>
      <c r="I33" s="94"/>
      <c r="J33" s="94"/>
      <c r="K33" s="95"/>
      <c r="L33" s="87"/>
      <c r="M33" s="88"/>
      <c r="N33" s="89"/>
    </row>
    <row r="34" spans="1:14" ht="15" customHeight="1" x14ac:dyDescent="0.2">
      <c r="A34" s="13" t="s">
        <v>19</v>
      </c>
      <c r="B34" s="14" t="s">
        <v>1204</v>
      </c>
      <c r="C34" s="15">
        <v>3</v>
      </c>
      <c r="D34" s="15">
        <v>4</v>
      </c>
      <c r="E34" s="92" t="s">
        <v>1194</v>
      </c>
      <c r="F34" s="93">
        <v>100</v>
      </c>
      <c r="G34" s="93">
        <v>100</v>
      </c>
      <c r="H34" s="93">
        <v>100</v>
      </c>
      <c r="I34" s="93">
        <v>99</v>
      </c>
      <c r="J34" s="94"/>
      <c r="K34" s="95"/>
      <c r="L34" s="87"/>
      <c r="M34" s="88"/>
      <c r="N34" s="89"/>
    </row>
    <row r="35" spans="1:14" ht="15" customHeight="1" x14ac:dyDescent="0.2">
      <c r="A35" s="13" t="s">
        <v>19</v>
      </c>
      <c r="B35" s="14" t="s">
        <v>1204</v>
      </c>
      <c r="C35" s="15">
        <v>3</v>
      </c>
      <c r="D35" s="15">
        <v>5</v>
      </c>
      <c r="E35" s="92" t="s">
        <v>1194</v>
      </c>
      <c r="F35" s="93">
        <v>98</v>
      </c>
      <c r="G35" s="93">
        <v>100</v>
      </c>
      <c r="H35" s="93">
        <v>100</v>
      </c>
      <c r="I35" s="93">
        <v>99</v>
      </c>
      <c r="J35" s="93">
        <v>100</v>
      </c>
      <c r="K35" s="95"/>
      <c r="L35" s="87"/>
      <c r="M35" s="88"/>
      <c r="N35" s="89"/>
    </row>
    <row r="36" spans="1:14" ht="15" customHeight="1" x14ac:dyDescent="0.2">
      <c r="A36" s="13" t="s">
        <v>19</v>
      </c>
      <c r="B36" s="14" t="s">
        <v>1205</v>
      </c>
      <c r="C36" s="15">
        <v>3</v>
      </c>
      <c r="D36" s="15">
        <v>28</v>
      </c>
      <c r="E36" s="92" t="s">
        <v>1194</v>
      </c>
      <c r="F36" s="98">
        <v>67</v>
      </c>
      <c r="G36" s="96"/>
      <c r="H36" s="96"/>
      <c r="I36" s="96"/>
      <c r="J36" s="96"/>
      <c r="K36" s="95"/>
      <c r="L36" s="87"/>
      <c r="M36" s="88"/>
      <c r="N36" s="89"/>
    </row>
    <row r="37" spans="1:14" ht="15" customHeight="1" x14ac:dyDescent="0.2">
      <c r="A37" s="13" t="s">
        <v>19</v>
      </c>
      <c r="B37" s="14" t="s">
        <v>1205</v>
      </c>
      <c r="C37" s="15">
        <v>3</v>
      </c>
      <c r="D37" s="15">
        <v>29</v>
      </c>
      <c r="E37" s="92" t="s">
        <v>1194</v>
      </c>
      <c r="F37" s="93">
        <v>99</v>
      </c>
      <c r="G37" s="93">
        <v>99</v>
      </c>
      <c r="H37" s="96"/>
      <c r="I37" s="96"/>
      <c r="J37" s="96"/>
      <c r="K37" s="95"/>
      <c r="L37" s="87"/>
      <c r="M37" s="88"/>
      <c r="N37" s="89"/>
    </row>
    <row r="38" spans="1:14" ht="15" customHeight="1" x14ac:dyDescent="0.2">
      <c r="A38" s="13" t="s">
        <v>19</v>
      </c>
      <c r="B38" s="14" t="s">
        <v>1205</v>
      </c>
      <c r="C38" s="15">
        <v>3</v>
      </c>
      <c r="D38" s="15">
        <v>30</v>
      </c>
      <c r="E38" s="92" t="s">
        <v>1194</v>
      </c>
      <c r="F38" s="93">
        <v>99</v>
      </c>
      <c r="G38" s="93">
        <v>99</v>
      </c>
      <c r="H38" s="98">
        <v>67</v>
      </c>
      <c r="I38" s="94"/>
      <c r="J38" s="94"/>
      <c r="K38" s="95"/>
      <c r="L38" s="87"/>
      <c r="M38" s="88"/>
      <c r="N38" s="89"/>
    </row>
    <row r="39" spans="1:14" ht="15" customHeight="1" x14ac:dyDescent="0.2">
      <c r="A39" s="13" t="s">
        <v>19</v>
      </c>
      <c r="B39" s="14" t="s">
        <v>1206</v>
      </c>
      <c r="C39" s="15">
        <v>3</v>
      </c>
      <c r="D39" s="15">
        <v>1</v>
      </c>
      <c r="E39" s="92" t="s">
        <v>1194</v>
      </c>
      <c r="F39" s="93">
        <v>100</v>
      </c>
      <c r="G39" s="94"/>
      <c r="H39" s="28"/>
      <c r="I39" s="94"/>
      <c r="J39" s="94"/>
      <c r="K39" s="95"/>
      <c r="L39" s="87"/>
      <c r="M39" s="88"/>
      <c r="N39" s="89"/>
    </row>
    <row r="40" spans="1:14" ht="15" customHeight="1" x14ac:dyDescent="0.2">
      <c r="A40" s="13" t="s">
        <v>19</v>
      </c>
      <c r="B40" s="14" t="s">
        <v>1206</v>
      </c>
      <c r="C40" s="15">
        <v>3</v>
      </c>
      <c r="D40" s="15">
        <v>2</v>
      </c>
      <c r="E40" s="92" t="s">
        <v>1194</v>
      </c>
      <c r="F40" s="93">
        <v>100</v>
      </c>
      <c r="G40" s="93">
        <v>100</v>
      </c>
      <c r="H40" s="94"/>
      <c r="I40" s="94"/>
      <c r="J40" s="94"/>
      <c r="K40" s="95"/>
      <c r="L40" s="87"/>
      <c r="M40" s="88"/>
      <c r="N40" s="89"/>
    </row>
    <row r="41" spans="1:14" ht="15" customHeight="1" x14ac:dyDescent="0.2">
      <c r="A41" s="13" t="s">
        <v>19</v>
      </c>
      <c r="B41" s="14" t="s">
        <v>1206</v>
      </c>
      <c r="C41" s="15">
        <v>3</v>
      </c>
      <c r="D41" s="15">
        <v>3</v>
      </c>
      <c r="E41" s="92" t="s">
        <v>1194</v>
      </c>
      <c r="F41" s="93">
        <v>100</v>
      </c>
      <c r="G41" s="93">
        <v>100</v>
      </c>
      <c r="H41" s="93">
        <v>100</v>
      </c>
      <c r="I41" s="94"/>
      <c r="J41" s="94"/>
      <c r="K41" s="95"/>
      <c r="L41" s="87"/>
      <c r="M41" s="88"/>
      <c r="N41" s="89"/>
    </row>
    <row r="42" spans="1:14" ht="15" customHeight="1" x14ac:dyDescent="0.2">
      <c r="A42" s="45" t="s">
        <v>19</v>
      </c>
      <c r="B42" s="46" t="s">
        <v>1207</v>
      </c>
      <c r="C42" s="44">
        <v>3</v>
      </c>
      <c r="D42" s="44">
        <v>1</v>
      </c>
      <c r="E42" s="92" t="s">
        <v>1194</v>
      </c>
      <c r="F42" s="93">
        <v>95</v>
      </c>
      <c r="G42" s="94"/>
      <c r="H42" s="94"/>
      <c r="I42" s="94"/>
      <c r="J42" s="94"/>
      <c r="K42" s="95"/>
      <c r="L42" s="87"/>
      <c r="M42" s="88"/>
      <c r="N42" s="89"/>
    </row>
    <row r="43" spans="1:14" ht="15" customHeight="1" x14ac:dyDescent="0.2">
      <c r="A43" s="45" t="s">
        <v>19</v>
      </c>
      <c r="B43" s="46" t="s">
        <v>1207</v>
      </c>
      <c r="C43" s="44">
        <v>3</v>
      </c>
      <c r="D43" s="44">
        <v>2</v>
      </c>
      <c r="E43" s="92" t="s">
        <v>1194</v>
      </c>
      <c r="F43" s="93">
        <v>94</v>
      </c>
      <c r="G43" s="93">
        <v>95</v>
      </c>
      <c r="H43" s="94"/>
      <c r="I43" s="94"/>
      <c r="J43" s="94"/>
      <c r="K43" s="95"/>
      <c r="L43" s="87"/>
      <c r="M43" s="88"/>
      <c r="N43" s="89"/>
    </row>
    <row r="44" spans="1:14" ht="15" customHeight="1" x14ac:dyDescent="0.2">
      <c r="A44" s="45" t="s">
        <v>19</v>
      </c>
      <c r="B44" s="46" t="s">
        <v>1207</v>
      </c>
      <c r="C44" s="44">
        <v>3</v>
      </c>
      <c r="D44" s="44">
        <v>3</v>
      </c>
      <c r="E44" s="92" t="s">
        <v>1194</v>
      </c>
      <c r="F44" s="93">
        <v>96</v>
      </c>
      <c r="G44" s="93">
        <v>95</v>
      </c>
      <c r="H44" s="93">
        <v>94</v>
      </c>
      <c r="I44" s="94"/>
      <c r="J44" s="94"/>
      <c r="K44" s="95"/>
      <c r="L44" s="87"/>
      <c r="M44" s="88"/>
      <c r="N44" s="89"/>
    </row>
    <row r="45" spans="1:14" ht="15" customHeight="1" x14ac:dyDescent="0.2">
      <c r="A45" s="45" t="s">
        <v>19</v>
      </c>
      <c r="B45" s="46" t="s">
        <v>1207</v>
      </c>
      <c r="C45" s="44">
        <v>3</v>
      </c>
      <c r="D45" s="44">
        <v>4</v>
      </c>
      <c r="E45" s="92" t="s">
        <v>1194</v>
      </c>
      <c r="F45" s="93">
        <v>100</v>
      </c>
      <c r="G45" s="93">
        <v>95</v>
      </c>
      <c r="H45" s="93">
        <v>94</v>
      </c>
      <c r="I45" s="93">
        <v>96</v>
      </c>
      <c r="J45" s="94"/>
      <c r="K45" s="95"/>
      <c r="L45" s="87"/>
      <c r="M45" s="88"/>
      <c r="N45" s="89"/>
    </row>
    <row r="46" spans="1:14" ht="15" customHeight="1" x14ac:dyDescent="0.2">
      <c r="A46" s="45" t="s">
        <v>19</v>
      </c>
      <c r="B46" s="46" t="s">
        <v>1207</v>
      </c>
      <c r="C46" s="44">
        <v>3</v>
      </c>
      <c r="D46" s="44">
        <v>5</v>
      </c>
      <c r="E46" s="92" t="s">
        <v>1194</v>
      </c>
      <c r="F46" s="93">
        <v>100</v>
      </c>
      <c r="G46" s="93">
        <v>95</v>
      </c>
      <c r="H46" s="93">
        <v>94</v>
      </c>
      <c r="I46" s="93">
        <v>96</v>
      </c>
      <c r="J46" s="93">
        <v>100</v>
      </c>
      <c r="K46" s="95"/>
      <c r="L46" s="87"/>
      <c r="M46" s="88"/>
      <c r="N46" s="89"/>
    </row>
    <row r="47" spans="1:14" ht="15" customHeight="1" x14ac:dyDescent="0.2">
      <c r="A47" s="45" t="s">
        <v>18</v>
      </c>
      <c r="B47" s="46" t="s">
        <v>1208</v>
      </c>
      <c r="C47" s="44">
        <v>3</v>
      </c>
      <c r="D47" s="44">
        <v>1</v>
      </c>
      <c r="E47" s="92" t="s">
        <v>1194</v>
      </c>
      <c r="F47" s="93">
        <v>97</v>
      </c>
      <c r="G47" s="96"/>
      <c r="H47" s="96"/>
      <c r="I47" s="96"/>
      <c r="J47" s="96"/>
      <c r="K47" s="95"/>
      <c r="L47" s="87"/>
      <c r="M47" s="88"/>
      <c r="N47" s="89"/>
    </row>
    <row r="48" spans="1:14" ht="15" customHeight="1" x14ac:dyDescent="0.2">
      <c r="A48" s="45" t="s">
        <v>18</v>
      </c>
      <c r="B48" s="46" t="s">
        <v>1208</v>
      </c>
      <c r="C48" s="44">
        <v>3</v>
      </c>
      <c r="D48" s="44">
        <v>2</v>
      </c>
      <c r="E48" s="92" t="s">
        <v>1194</v>
      </c>
      <c r="F48" s="93">
        <v>72</v>
      </c>
      <c r="G48" s="93">
        <v>97</v>
      </c>
      <c r="H48" s="94"/>
      <c r="I48" s="94"/>
      <c r="J48" s="94"/>
      <c r="K48" s="95"/>
      <c r="L48" s="87"/>
      <c r="M48" s="88"/>
      <c r="N48" s="89"/>
    </row>
    <row r="49" spans="1:14" ht="15" customHeight="1" x14ac:dyDescent="0.2">
      <c r="A49" s="45" t="s">
        <v>18</v>
      </c>
      <c r="B49" s="46" t="s">
        <v>1209</v>
      </c>
      <c r="C49" s="44">
        <v>3</v>
      </c>
      <c r="D49" s="44">
        <v>1</v>
      </c>
      <c r="E49" s="92" t="s">
        <v>1194</v>
      </c>
      <c r="F49" s="93">
        <v>77</v>
      </c>
      <c r="G49" s="94"/>
      <c r="H49" s="94"/>
      <c r="I49" s="94"/>
      <c r="J49" s="94"/>
      <c r="K49" s="95"/>
      <c r="L49" s="87"/>
      <c r="M49" s="88"/>
      <c r="N49" s="89"/>
    </row>
    <row r="50" spans="1:14" ht="15" customHeight="1" x14ac:dyDescent="0.2">
      <c r="A50" s="13" t="s">
        <v>12</v>
      </c>
      <c r="B50" s="14" t="s">
        <v>1210</v>
      </c>
      <c r="C50" s="15">
        <v>4</v>
      </c>
      <c r="D50" s="15">
        <v>2</v>
      </c>
      <c r="E50" s="92" t="s">
        <v>1194</v>
      </c>
      <c r="F50" s="93">
        <v>82</v>
      </c>
      <c r="G50" s="94"/>
      <c r="H50" s="94"/>
      <c r="I50" s="94"/>
      <c r="J50" s="94"/>
      <c r="K50" s="95"/>
      <c r="L50" s="87"/>
      <c r="M50" s="88"/>
      <c r="N50" s="89"/>
    </row>
    <row r="51" spans="1:14" ht="15" customHeight="1" x14ac:dyDescent="0.2">
      <c r="A51" s="13" t="s">
        <v>12</v>
      </c>
      <c r="B51" s="14" t="s">
        <v>1211</v>
      </c>
      <c r="C51" s="15">
        <v>3</v>
      </c>
      <c r="D51" s="15">
        <v>1</v>
      </c>
      <c r="E51" s="92" t="s">
        <v>1194</v>
      </c>
      <c r="F51" s="93">
        <v>100</v>
      </c>
      <c r="G51" s="94"/>
      <c r="H51" s="94"/>
      <c r="I51" s="94"/>
      <c r="J51" s="94"/>
      <c r="K51" s="97"/>
      <c r="L51" s="87"/>
      <c r="M51" s="88"/>
      <c r="N51" s="89"/>
    </row>
    <row r="52" spans="1:14" ht="15" customHeight="1" x14ac:dyDescent="0.2">
      <c r="A52" s="13" t="s">
        <v>12</v>
      </c>
      <c r="B52" s="14" t="s">
        <v>1211</v>
      </c>
      <c r="C52" s="15">
        <v>3</v>
      </c>
      <c r="D52" s="15">
        <v>2</v>
      </c>
      <c r="E52" s="92" t="s">
        <v>1194</v>
      </c>
      <c r="F52" s="93">
        <v>95</v>
      </c>
      <c r="G52" s="93">
        <v>100</v>
      </c>
      <c r="H52" s="94"/>
      <c r="I52" s="94"/>
      <c r="J52" s="94"/>
      <c r="K52" s="97"/>
      <c r="L52" s="87"/>
      <c r="M52" s="88"/>
      <c r="N52" s="89"/>
    </row>
    <row r="53" spans="1:14" ht="15" customHeight="1" x14ac:dyDescent="0.2">
      <c r="A53" s="13" t="s">
        <v>12</v>
      </c>
      <c r="B53" s="14" t="s">
        <v>1211</v>
      </c>
      <c r="C53" s="15">
        <v>3</v>
      </c>
      <c r="D53" s="15">
        <v>3</v>
      </c>
      <c r="E53" s="92" t="s">
        <v>1194</v>
      </c>
      <c r="F53" s="93">
        <v>100</v>
      </c>
      <c r="G53" s="93">
        <v>100</v>
      </c>
      <c r="H53" s="93">
        <v>95</v>
      </c>
      <c r="I53" s="94"/>
      <c r="J53" s="94"/>
      <c r="K53" s="97"/>
      <c r="L53" s="87"/>
      <c r="M53" s="88"/>
      <c r="N53" s="89"/>
    </row>
    <row r="54" spans="1:14" ht="15" customHeight="1" x14ac:dyDescent="0.2">
      <c r="A54" s="13" t="s">
        <v>12</v>
      </c>
      <c r="B54" s="14" t="s">
        <v>1211</v>
      </c>
      <c r="C54" s="15">
        <v>3</v>
      </c>
      <c r="D54" s="15">
        <v>4</v>
      </c>
      <c r="E54" s="92" t="s">
        <v>1194</v>
      </c>
      <c r="F54" s="93">
        <v>95</v>
      </c>
      <c r="G54" s="93">
        <v>100</v>
      </c>
      <c r="H54" s="93">
        <v>95</v>
      </c>
      <c r="I54" s="93">
        <v>100</v>
      </c>
      <c r="J54" s="94"/>
      <c r="K54" s="97"/>
      <c r="L54" s="87"/>
      <c r="M54" s="88"/>
      <c r="N54" s="89"/>
    </row>
    <row r="55" spans="1:14" ht="15" customHeight="1" x14ac:dyDescent="0.2">
      <c r="A55" s="13" t="s">
        <v>12</v>
      </c>
      <c r="B55" s="14" t="s">
        <v>1211</v>
      </c>
      <c r="C55" s="15">
        <v>3</v>
      </c>
      <c r="D55" s="15">
        <v>5</v>
      </c>
      <c r="E55" s="92" t="s">
        <v>1194</v>
      </c>
      <c r="F55" s="93">
        <v>100</v>
      </c>
      <c r="G55" s="93">
        <v>100</v>
      </c>
      <c r="H55" s="93">
        <v>95</v>
      </c>
      <c r="I55" s="93">
        <v>100</v>
      </c>
      <c r="J55" s="93">
        <v>95</v>
      </c>
      <c r="K55" s="97"/>
      <c r="L55" s="87"/>
      <c r="M55" s="88"/>
      <c r="N55" s="89"/>
    </row>
    <row r="56" spans="1:14" ht="15" customHeight="1" x14ac:dyDescent="0.2">
      <c r="A56" s="13" t="s">
        <v>12</v>
      </c>
      <c r="B56" s="14" t="s">
        <v>1212</v>
      </c>
      <c r="C56" s="15">
        <v>3</v>
      </c>
      <c r="D56" s="15">
        <v>1</v>
      </c>
      <c r="E56" s="92" t="s">
        <v>1194</v>
      </c>
      <c r="F56" s="93">
        <v>92</v>
      </c>
      <c r="G56" s="94"/>
      <c r="H56" s="94"/>
      <c r="I56" s="94"/>
      <c r="J56" s="94"/>
      <c r="K56" s="97"/>
      <c r="L56" s="87"/>
      <c r="M56" s="88"/>
      <c r="N56" s="89"/>
    </row>
    <row r="57" spans="1:14" ht="15" customHeight="1" x14ac:dyDescent="0.2">
      <c r="A57" s="13" t="s">
        <v>12</v>
      </c>
      <c r="B57" s="14" t="s">
        <v>1212</v>
      </c>
      <c r="C57" s="15">
        <v>3</v>
      </c>
      <c r="D57" s="15">
        <v>2</v>
      </c>
      <c r="E57" s="92" t="s">
        <v>1194</v>
      </c>
      <c r="F57" s="93">
        <v>90</v>
      </c>
      <c r="G57" s="93">
        <v>92</v>
      </c>
      <c r="H57" s="94"/>
      <c r="I57" s="94"/>
      <c r="J57" s="94"/>
      <c r="K57" s="95"/>
      <c r="L57" s="87"/>
      <c r="M57" s="88"/>
      <c r="N57" s="89"/>
    </row>
    <row r="58" spans="1:14" ht="15" customHeight="1" x14ac:dyDescent="0.2">
      <c r="A58" s="13" t="s">
        <v>12</v>
      </c>
      <c r="B58" s="14" t="s">
        <v>1212</v>
      </c>
      <c r="C58" s="15">
        <v>3</v>
      </c>
      <c r="D58" s="15">
        <v>3</v>
      </c>
      <c r="E58" s="92" t="s">
        <v>1194</v>
      </c>
      <c r="F58" s="98">
        <v>60</v>
      </c>
      <c r="G58" s="93">
        <v>92</v>
      </c>
      <c r="H58" s="93">
        <v>90</v>
      </c>
      <c r="I58" s="94"/>
      <c r="J58" s="94"/>
      <c r="K58" s="95"/>
      <c r="L58" s="87"/>
      <c r="M58" s="88"/>
      <c r="N58" s="89"/>
    </row>
    <row r="59" spans="1:14" ht="15" customHeight="1" x14ac:dyDescent="0.2">
      <c r="A59" s="13" t="s">
        <v>12</v>
      </c>
      <c r="B59" s="14" t="s">
        <v>1213</v>
      </c>
      <c r="C59" s="15">
        <v>3</v>
      </c>
      <c r="D59" s="15">
        <v>1</v>
      </c>
      <c r="E59" s="92" t="s">
        <v>1194</v>
      </c>
      <c r="F59" s="93">
        <v>89</v>
      </c>
      <c r="G59" s="94"/>
      <c r="H59" s="94"/>
      <c r="I59" s="94"/>
      <c r="J59" s="94"/>
      <c r="K59" s="95"/>
      <c r="L59" s="87"/>
      <c r="M59" s="88"/>
      <c r="N59" s="89"/>
    </row>
    <row r="60" spans="1:14" ht="15" customHeight="1" x14ac:dyDescent="0.2">
      <c r="A60" s="13" t="s">
        <v>12</v>
      </c>
      <c r="B60" s="14" t="s">
        <v>1213</v>
      </c>
      <c r="C60" s="15">
        <v>3</v>
      </c>
      <c r="D60" s="15">
        <v>2</v>
      </c>
      <c r="E60" s="92" t="s">
        <v>1194</v>
      </c>
      <c r="F60" s="93">
        <v>96</v>
      </c>
      <c r="G60" s="93">
        <v>89</v>
      </c>
      <c r="H60" s="94"/>
      <c r="I60" s="94"/>
      <c r="J60" s="94"/>
      <c r="K60" s="95"/>
      <c r="L60" s="87"/>
      <c r="M60" s="88"/>
      <c r="N60" s="89"/>
    </row>
    <row r="61" spans="1:14" ht="15" customHeight="1" x14ac:dyDescent="0.2">
      <c r="A61" s="13" t="s">
        <v>12</v>
      </c>
      <c r="B61" s="14" t="s">
        <v>1213</v>
      </c>
      <c r="C61" s="15">
        <v>3</v>
      </c>
      <c r="D61" s="15">
        <v>3</v>
      </c>
      <c r="E61" s="92" t="s">
        <v>1194</v>
      </c>
      <c r="F61" s="93">
        <v>97</v>
      </c>
      <c r="G61" s="93">
        <v>89</v>
      </c>
      <c r="H61" s="93">
        <v>96</v>
      </c>
      <c r="I61" s="94"/>
      <c r="J61" s="94"/>
      <c r="K61" s="95"/>
      <c r="L61" s="87"/>
      <c r="M61" s="88"/>
      <c r="N61" s="89"/>
    </row>
    <row r="62" spans="1:14" ht="15" customHeight="1" x14ac:dyDescent="0.2">
      <c r="A62" s="13" t="s">
        <v>12</v>
      </c>
      <c r="B62" s="14" t="s">
        <v>1213</v>
      </c>
      <c r="C62" s="15">
        <v>3</v>
      </c>
      <c r="D62" s="15">
        <v>4</v>
      </c>
      <c r="E62" s="92" t="s">
        <v>1194</v>
      </c>
      <c r="F62" s="93">
        <v>97</v>
      </c>
      <c r="G62" s="93">
        <v>89</v>
      </c>
      <c r="H62" s="93">
        <v>96</v>
      </c>
      <c r="I62" s="93">
        <v>97</v>
      </c>
      <c r="J62" s="94"/>
      <c r="K62" s="97"/>
      <c r="L62" s="87"/>
      <c r="M62" s="88"/>
      <c r="N62" s="89"/>
    </row>
    <row r="63" spans="1:14" ht="15" customHeight="1" x14ac:dyDescent="0.2">
      <c r="A63" s="13" t="s">
        <v>12</v>
      </c>
      <c r="B63" s="14" t="s">
        <v>1213</v>
      </c>
      <c r="C63" s="15">
        <v>3</v>
      </c>
      <c r="D63" s="15">
        <v>5</v>
      </c>
      <c r="E63" s="92" t="s">
        <v>1194</v>
      </c>
      <c r="F63" s="93">
        <v>87</v>
      </c>
      <c r="G63" s="93">
        <v>89</v>
      </c>
      <c r="H63" s="93">
        <v>96</v>
      </c>
      <c r="I63" s="93">
        <v>97</v>
      </c>
      <c r="J63" s="93">
        <v>97</v>
      </c>
      <c r="K63" s="95"/>
      <c r="L63" s="87"/>
      <c r="M63" s="88"/>
      <c r="N63" s="89"/>
    </row>
    <row r="64" spans="1:14" ht="15" customHeight="1" x14ac:dyDescent="0.2">
      <c r="A64" s="13" t="s">
        <v>12</v>
      </c>
      <c r="B64" s="14" t="s">
        <v>1214</v>
      </c>
      <c r="C64" s="15">
        <v>3</v>
      </c>
      <c r="D64" s="15">
        <v>1</v>
      </c>
      <c r="E64" s="92" t="s">
        <v>1194</v>
      </c>
      <c r="F64" s="93">
        <v>93</v>
      </c>
      <c r="G64" s="94"/>
      <c r="H64" s="94"/>
      <c r="I64" s="94"/>
      <c r="J64" s="94"/>
      <c r="K64" s="97"/>
      <c r="L64" s="87"/>
      <c r="M64" s="88"/>
      <c r="N64" s="89"/>
    </row>
    <row r="65" spans="1:14" ht="15" customHeight="1" x14ac:dyDescent="0.2">
      <c r="A65" s="13" t="s">
        <v>12</v>
      </c>
      <c r="B65" s="14" t="s">
        <v>1214</v>
      </c>
      <c r="C65" s="15">
        <v>3</v>
      </c>
      <c r="D65" s="15">
        <v>2</v>
      </c>
      <c r="E65" s="92" t="s">
        <v>1194</v>
      </c>
      <c r="F65" s="93">
        <v>92</v>
      </c>
      <c r="G65" s="93">
        <v>93</v>
      </c>
      <c r="H65" s="94"/>
      <c r="I65" s="94"/>
      <c r="J65" s="94"/>
      <c r="K65" s="95"/>
      <c r="L65" s="87"/>
      <c r="M65" s="88"/>
      <c r="N65" s="89"/>
    </row>
    <row r="66" spans="1:14" ht="15" customHeight="1" x14ac:dyDescent="0.2">
      <c r="A66" s="13" t="s">
        <v>12</v>
      </c>
      <c r="B66" s="14" t="s">
        <v>1214</v>
      </c>
      <c r="C66" s="15">
        <v>3</v>
      </c>
      <c r="D66" s="15">
        <v>3</v>
      </c>
      <c r="E66" s="92" t="s">
        <v>1194</v>
      </c>
      <c r="F66" s="98">
        <v>57</v>
      </c>
      <c r="G66" s="93">
        <v>93</v>
      </c>
      <c r="H66" s="93">
        <v>92</v>
      </c>
      <c r="I66" s="94"/>
      <c r="J66" s="94"/>
      <c r="K66" s="95"/>
      <c r="L66" s="87"/>
      <c r="M66" s="88"/>
      <c r="N66" s="89"/>
    </row>
    <row r="67" spans="1:14" ht="15" customHeight="1" x14ac:dyDescent="0.2">
      <c r="A67" s="13" t="s">
        <v>12</v>
      </c>
      <c r="B67" s="14" t="s">
        <v>1215</v>
      </c>
      <c r="C67" s="15">
        <v>3</v>
      </c>
      <c r="D67" s="15">
        <v>2</v>
      </c>
      <c r="E67" s="92" t="s">
        <v>1194</v>
      </c>
      <c r="F67" s="93">
        <v>95</v>
      </c>
      <c r="G67" s="94"/>
      <c r="H67" s="94"/>
      <c r="I67" s="94"/>
      <c r="J67" s="94"/>
      <c r="K67" s="95"/>
      <c r="L67" s="87"/>
      <c r="M67" s="88"/>
      <c r="N67" s="89"/>
    </row>
    <row r="68" spans="1:14" ht="15" customHeight="1" x14ac:dyDescent="0.2">
      <c r="A68" s="13" t="s">
        <v>12</v>
      </c>
      <c r="B68" s="14" t="s">
        <v>1216</v>
      </c>
      <c r="C68" s="44">
        <v>3</v>
      </c>
      <c r="D68" s="44">
        <v>1</v>
      </c>
      <c r="E68" s="92" t="s">
        <v>1194</v>
      </c>
      <c r="F68" s="93">
        <v>93</v>
      </c>
      <c r="G68" s="94"/>
      <c r="H68" s="94"/>
      <c r="I68" s="94"/>
      <c r="J68" s="94"/>
      <c r="K68" s="95"/>
      <c r="L68" s="87"/>
      <c r="M68" s="88"/>
      <c r="N68" s="89"/>
    </row>
    <row r="69" spans="1:14" ht="15" customHeight="1" x14ac:dyDescent="0.2">
      <c r="A69" s="13" t="s">
        <v>13</v>
      </c>
      <c r="B69" s="14" t="s">
        <v>1217</v>
      </c>
      <c r="C69" s="15">
        <v>3</v>
      </c>
      <c r="D69" s="15">
        <v>6</v>
      </c>
      <c r="E69" s="48" t="s">
        <v>1194</v>
      </c>
      <c r="F69" s="93">
        <v>100</v>
      </c>
      <c r="G69" s="94"/>
      <c r="H69" s="94"/>
      <c r="I69" s="94"/>
      <c r="J69" s="94"/>
      <c r="K69" s="97"/>
      <c r="L69" s="87"/>
      <c r="M69" s="88"/>
      <c r="N69" s="89"/>
    </row>
    <row r="70" spans="1:14" ht="15" customHeight="1" x14ac:dyDescent="0.2">
      <c r="A70" s="13" t="s">
        <v>13</v>
      </c>
      <c r="B70" s="14" t="s">
        <v>1218</v>
      </c>
      <c r="C70" s="15">
        <v>3</v>
      </c>
      <c r="D70" s="15">
        <v>1</v>
      </c>
      <c r="E70" s="92" t="s">
        <v>1194</v>
      </c>
      <c r="F70" s="93">
        <v>98</v>
      </c>
      <c r="G70" s="94"/>
      <c r="H70" s="94"/>
      <c r="I70" s="94"/>
      <c r="J70" s="94"/>
      <c r="K70" s="95"/>
      <c r="L70" s="87"/>
      <c r="M70" s="88"/>
      <c r="N70" s="89"/>
    </row>
    <row r="71" spans="1:14" ht="15" customHeight="1" x14ac:dyDescent="0.2">
      <c r="A71" s="13" t="s">
        <v>13</v>
      </c>
      <c r="B71" s="14" t="s">
        <v>1218</v>
      </c>
      <c r="C71" s="15">
        <v>3</v>
      </c>
      <c r="D71" s="15">
        <v>2</v>
      </c>
      <c r="E71" s="92" t="s">
        <v>1194</v>
      </c>
      <c r="F71" s="93">
        <v>90</v>
      </c>
      <c r="G71" s="93">
        <v>98</v>
      </c>
      <c r="H71" s="94"/>
      <c r="I71" s="94"/>
      <c r="J71" s="94"/>
      <c r="K71" s="95"/>
      <c r="L71" s="87"/>
      <c r="M71" s="88"/>
      <c r="N71" s="89"/>
    </row>
    <row r="72" spans="1:14" ht="15" customHeight="1" x14ac:dyDescent="0.2">
      <c r="A72" s="13" t="s">
        <v>13</v>
      </c>
      <c r="B72" s="14" t="s">
        <v>1219</v>
      </c>
      <c r="C72" s="15">
        <v>3</v>
      </c>
      <c r="D72" s="15">
        <v>1</v>
      </c>
      <c r="E72" s="92" t="s">
        <v>1194</v>
      </c>
      <c r="F72" s="93">
        <v>93</v>
      </c>
      <c r="G72" s="94"/>
      <c r="H72" s="94"/>
      <c r="I72" s="94"/>
      <c r="J72" s="94"/>
      <c r="K72" s="95"/>
      <c r="L72" s="87"/>
      <c r="M72" s="88"/>
      <c r="N72" s="89"/>
    </row>
  </sheetData>
  <autoFilter ref="A1:N1" xr:uid="{00000000-0001-0000-0500-000000000000}">
    <sortState xmlns:xlrd2="http://schemas.microsoft.com/office/spreadsheetml/2017/richdata2" ref="A2:N72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D9A-9192-45FB-8F0E-36BEE70AA3E7}">
  <sheetPr>
    <tabColor rgb="FF7030A0"/>
  </sheetPr>
  <dimension ref="A1:AJ997"/>
  <sheetViews>
    <sheetView rightToLeft="1" workbookViewId="0">
      <selection activeCell="D7" sqref="D7"/>
    </sheetView>
  </sheetViews>
  <sheetFormatPr defaultRowHeight="14.25" x14ac:dyDescent="0.2"/>
  <cols>
    <col min="1" max="1" width="16.125" customWidth="1"/>
    <col min="2" max="2" width="26.25" customWidth="1"/>
    <col min="3" max="3" width="25.25" customWidth="1"/>
    <col min="4" max="4" width="27.625" style="2" customWidth="1"/>
    <col min="5" max="5" width="13.25" customWidth="1"/>
    <col min="6" max="6" width="10.875" customWidth="1"/>
    <col min="7" max="8" width="8.625" customWidth="1"/>
    <col min="9" max="9" width="11.625" customWidth="1"/>
    <col min="10" max="10" width="52.25" customWidth="1"/>
    <col min="11" max="16" width="8.625" customWidth="1"/>
  </cols>
  <sheetData>
    <row r="1" spans="1:10" ht="14.25" customHeight="1" x14ac:dyDescent="0.2">
      <c r="A1" s="267" t="s">
        <v>26</v>
      </c>
      <c r="B1" s="267" t="s">
        <v>27</v>
      </c>
      <c r="C1" s="267" t="s">
        <v>28</v>
      </c>
      <c r="D1" s="267" t="s">
        <v>29</v>
      </c>
      <c r="E1" s="267" t="s">
        <v>30</v>
      </c>
      <c r="F1" s="267" t="s">
        <v>31</v>
      </c>
      <c r="G1" s="267" t="s">
        <v>32</v>
      </c>
      <c r="H1" s="267" t="s">
        <v>33</v>
      </c>
      <c r="I1" s="267" t="s">
        <v>34</v>
      </c>
      <c r="J1" s="267" t="s">
        <v>35</v>
      </c>
    </row>
    <row r="2" spans="1:10" ht="15.75" customHeight="1" x14ac:dyDescent="0.25">
      <c r="A2" s="177" t="s">
        <v>7</v>
      </c>
      <c r="B2" s="178" t="s">
        <v>36</v>
      </c>
      <c r="C2" s="179" t="s">
        <v>37</v>
      </c>
      <c r="D2" s="172" t="s">
        <v>38</v>
      </c>
      <c r="E2" s="180">
        <v>1074188630</v>
      </c>
      <c r="F2" s="178" t="s">
        <v>39</v>
      </c>
      <c r="G2" s="181">
        <v>4</v>
      </c>
      <c r="H2" s="181">
        <v>2</v>
      </c>
      <c r="I2" s="237" t="s">
        <v>40</v>
      </c>
      <c r="J2" s="263" t="s">
        <v>41</v>
      </c>
    </row>
    <row r="3" spans="1:10" ht="15.75" customHeight="1" x14ac:dyDescent="0.25">
      <c r="A3" s="177" t="s">
        <v>7</v>
      </c>
      <c r="B3" s="178" t="s">
        <v>36</v>
      </c>
      <c r="C3" s="179" t="s">
        <v>37</v>
      </c>
      <c r="D3" s="172" t="s">
        <v>42</v>
      </c>
      <c r="E3" s="180">
        <v>1015194978</v>
      </c>
      <c r="F3" s="178" t="s">
        <v>39</v>
      </c>
      <c r="G3" s="181">
        <v>4</v>
      </c>
      <c r="H3" s="181">
        <v>1</v>
      </c>
      <c r="I3" s="177" t="s">
        <v>43</v>
      </c>
      <c r="J3" s="263" t="s">
        <v>41</v>
      </c>
    </row>
    <row r="4" spans="1:10" ht="15.75" customHeight="1" x14ac:dyDescent="0.25">
      <c r="A4" s="177" t="s">
        <v>7</v>
      </c>
      <c r="B4" s="178" t="s">
        <v>36</v>
      </c>
      <c r="C4" s="179" t="s">
        <v>37</v>
      </c>
      <c r="D4" s="172" t="s">
        <v>44</v>
      </c>
      <c r="E4" s="180">
        <v>1031450099</v>
      </c>
      <c r="F4" s="178" t="s">
        <v>39</v>
      </c>
      <c r="G4" s="181">
        <v>4</v>
      </c>
      <c r="H4" s="181">
        <v>2</v>
      </c>
      <c r="I4" s="237" t="s">
        <v>40</v>
      </c>
      <c r="J4" s="263" t="s">
        <v>41</v>
      </c>
    </row>
    <row r="5" spans="1:10" ht="15.75" customHeight="1" x14ac:dyDescent="0.25">
      <c r="A5" s="108" t="s">
        <v>7</v>
      </c>
      <c r="B5" s="109" t="s">
        <v>45</v>
      </c>
      <c r="C5" s="109" t="s">
        <v>37</v>
      </c>
      <c r="D5" s="222" t="s">
        <v>46</v>
      </c>
      <c r="E5" s="143">
        <v>1031267386</v>
      </c>
      <c r="F5" s="99" t="s">
        <v>47</v>
      </c>
      <c r="G5" s="78">
        <v>4</v>
      </c>
      <c r="H5" s="78">
        <v>10</v>
      </c>
      <c r="I5" s="108" t="s">
        <v>48</v>
      </c>
      <c r="J5" s="263" t="s">
        <v>49</v>
      </c>
    </row>
    <row r="6" spans="1:10" ht="15.75" customHeight="1" x14ac:dyDescent="0.25">
      <c r="A6" s="108" t="s">
        <v>7</v>
      </c>
      <c r="B6" s="109" t="s">
        <v>45</v>
      </c>
      <c r="C6" s="109" t="s">
        <v>37</v>
      </c>
      <c r="D6" s="222" t="s">
        <v>50</v>
      </c>
      <c r="E6" s="143">
        <v>1083680635</v>
      </c>
      <c r="F6" s="99" t="s">
        <v>47</v>
      </c>
      <c r="G6" s="268">
        <v>4</v>
      </c>
      <c r="H6" s="268">
        <v>3</v>
      </c>
      <c r="I6" s="108" t="s">
        <v>48</v>
      </c>
      <c r="J6" s="263" t="s">
        <v>49</v>
      </c>
    </row>
    <row r="7" spans="1:10" ht="15.75" customHeight="1" x14ac:dyDescent="0.25">
      <c r="A7" s="177" t="s">
        <v>7</v>
      </c>
      <c r="B7" s="178" t="s">
        <v>51</v>
      </c>
      <c r="C7" s="179" t="s">
        <v>52</v>
      </c>
      <c r="D7" s="172" t="s">
        <v>53</v>
      </c>
      <c r="E7" s="180">
        <v>1008027342</v>
      </c>
      <c r="F7" s="178" t="s">
        <v>39</v>
      </c>
      <c r="G7" s="181">
        <v>4</v>
      </c>
      <c r="H7" s="181">
        <v>11</v>
      </c>
      <c r="I7" s="177" t="s">
        <v>40</v>
      </c>
      <c r="J7" s="263" t="s">
        <v>41</v>
      </c>
    </row>
    <row r="8" spans="1:10" ht="15.75" customHeight="1" x14ac:dyDescent="0.25">
      <c r="A8" s="177" t="s">
        <v>7</v>
      </c>
      <c r="B8" s="178" t="s">
        <v>51</v>
      </c>
      <c r="C8" s="179" t="s">
        <v>52</v>
      </c>
      <c r="D8" s="172" t="s">
        <v>54</v>
      </c>
      <c r="E8" s="180">
        <v>1003524954</v>
      </c>
      <c r="F8" s="178" t="s">
        <v>39</v>
      </c>
      <c r="G8" s="181">
        <v>4</v>
      </c>
      <c r="H8" s="181">
        <v>2</v>
      </c>
      <c r="I8" s="113" t="s">
        <v>40</v>
      </c>
      <c r="J8" s="263" t="s">
        <v>41</v>
      </c>
    </row>
    <row r="9" spans="1:10" ht="15.75" customHeight="1" x14ac:dyDescent="0.25">
      <c r="A9" s="108" t="s">
        <v>7</v>
      </c>
      <c r="B9" s="109" t="s">
        <v>55</v>
      </c>
      <c r="C9" s="109" t="s">
        <v>56</v>
      </c>
      <c r="D9" s="222" t="s">
        <v>57</v>
      </c>
      <c r="E9" s="143">
        <v>1029117205</v>
      </c>
      <c r="F9" s="99" t="s">
        <v>47</v>
      </c>
      <c r="G9" s="268">
        <v>4</v>
      </c>
      <c r="H9" s="268">
        <v>3</v>
      </c>
      <c r="I9" s="108" t="s">
        <v>48</v>
      </c>
      <c r="J9" s="263" t="s">
        <v>49</v>
      </c>
    </row>
    <row r="10" spans="1:10" ht="15.75" customHeight="1" x14ac:dyDescent="0.25">
      <c r="A10" s="108" t="s">
        <v>7</v>
      </c>
      <c r="B10" s="109" t="s">
        <v>55</v>
      </c>
      <c r="C10" s="109" t="s">
        <v>56</v>
      </c>
      <c r="D10" s="222" t="s">
        <v>37</v>
      </c>
      <c r="E10" s="143">
        <v>1033116136</v>
      </c>
      <c r="F10" s="99" t="s">
        <v>58</v>
      </c>
      <c r="G10" s="268">
        <v>1</v>
      </c>
      <c r="H10" s="268">
        <v>1</v>
      </c>
      <c r="I10" s="108" t="s">
        <v>48</v>
      </c>
      <c r="J10" s="263" t="s">
        <v>49</v>
      </c>
    </row>
    <row r="11" spans="1:10" ht="15.75" customHeight="1" x14ac:dyDescent="0.25">
      <c r="A11" s="108" t="s">
        <v>7</v>
      </c>
      <c r="B11" s="109" t="s">
        <v>55</v>
      </c>
      <c r="C11" s="109" t="s">
        <v>56</v>
      </c>
      <c r="D11" s="222" t="s">
        <v>59</v>
      </c>
      <c r="E11" s="143">
        <v>1061064034</v>
      </c>
      <c r="F11" s="99" t="s">
        <v>47</v>
      </c>
      <c r="G11" s="268">
        <v>4</v>
      </c>
      <c r="H11" s="268">
        <v>3</v>
      </c>
      <c r="I11" s="108" t="s">
        <v>48</v>
      </c>
      <c r="J11" s="263" t="s">
        <v>49</v>
      </c>
    </row>
    <row r="12" spans="1:10" ht="15.75" customHeight="1" x14ac:dyDescent="0.25">
      <c r="A12" s="263" t="s">
        <v>60</v>
      </c>
      <c r="B12" s="109" t="s">
        <v>55</v>
      </c>
      <c r="C12" s="109" t="s">
        <v>56</v>
      </c>
      <c r="D12" s="269" t="s">
        <v>61</v>
      </c>
      <c r="E12" s="270">
        <v>1004346647</v>
      </c>
      <c r="F12" s="263" t="s">
        <v>47</v>
      </c>
      <c r="G12" s="271">
        <v>4</v>
      </c>
      <c r="H12" s="271" t="s">
        <v>62</v>
      </c>
      <c r="I12" s="263" t="s">
        <v>40</v>
      </c>
      <c r="J12" s="263" t="s">
        <v>63</v>
      </c>
    </row>
    <row r="13" spans="1:10" ht="15.75" customHeight="1" x14ac:dyDescent="0.25">
      <c r="A13" s="263" t="s">
        <v>60</v>
      </c>
      <c r="B13" s="109" t="s">
        <v>55</v>
      </c>
      <c r="C13" s="109" t="s">
        <v>56</v>
      </c>
      <c r="D13" s="269" t="s">
        <v>64</v>
      </c>
      <c r="E13" s="270">
        <v>2018008389</v>
      </c>
      <c r="F13" s="263" t="s">
        <v>47</v>
      </c>
      <c r="G13" s="272">
        <v>3</v>
      </c>
      <c r="H13" s="272">
        <v>4</v>
      </c>
      <c r="I13" s="263" t="s">
        <v>40</v>
      </c>
      <c r="J13" s="263" t="s">
        <v>41</v>
      </c>
    </row>
    <row r="14" spans="1:10" ht="15.75" customHeight="1" x14ac:dyDescent="0.25">
      <c r="A14" s="177" t="s">
        <v>7</v>
      </c>
      <c r="B14" s="178" t="s">
        <v>65</v>
      </c>
      <c r="C14" s="179" t="s">
        <v>66</v>
      </c>
      <c r="D14" s="172" t="s">
        <v>67</v>
      </c>
      <c r="E14" s="180">
        <v>1101275160</v>
      </c>
      <c r="F14" s="178" t="s">
        <v>68</v>
      </c>
      <c r="G14" s="181">
        <v>4</v>
      </c>
      <c r="H14" s="181">
        <v>11</v>
      </c>
      <c r="I14" s="177" t="s">
        <v>40</v>
      </c>
      <c r="J14" s="177" t="s">
        <v>41</v>
      </c>
    </row>
    <row r="15" spans="1:10" ht="15.75" customHeight="1" x14ac:dyDescent="0.25">
      <c r="A15" s="177" t="s">
        <v>7</v>
      </c>
      <c r="B15" s="178" t="s">
        <v>69</v>
      </c>
      <c r="C15" s="179" t="s">
        <v>70</v>
      </c>
      <c r="D15" s="172" t="s">
        <v>71</v>
      </c>
      <c r="E15" s="180">
        <v>1046270912</v>
      </c>
      <c r="F15" s="178" t="s">
        <v>72</v>
      </c>
      <c r="G15" s="181">
        <v>2</v>
      </c>
      <c r="H15" s="181">
        <v>5</v>
      </c>
      <c r="I15" s="177" t="s">
        <v>40</v>
      </c>
      <c r="J15" s="177" t="s">
        <v>41</v>
      </c>
    </row>
    <row r="16" spans="1:10" ht="15.75" customHeight="1" x14ac:dyDescent="0.25">
      <c r="A16" s="177" t="s">
        <v>7</v>
      </c>
      <c r="B16" s="178" t="s">
        <v>69</v>
      </c>
      <c r="C16" s="179" t="s">
        <v>70</v>
      </c>
      <c r="D16" s="172" t="s">
        <v>73</v>
      </c>
      <c r="E16" s="273">
        <v>2148706050</v>
      </c>
      <c r="F16" s="274" t="s">
        <v>74</v>
      </c>
      <c r="G16" s="275">
        <v>3</v>
      </c>
      <c r="H16" s="275">
        <v>1</v>
      </c>
      <c r="I16" s="177" t="s">
        <v>40</v>
      </c>
      <c r="J16" s="177" t="s">
        <v>41</v>
      </c>
    </row>
    <row r="17" spans="1:10" ht="15.75" customHeight="1" x14ac:dyDescent="0.25">
      <c r="A17" s="177" t="s">
        <v>7</v>
      </c>
      <c r="B17" s="178" t="s">
        <v>69</v>
      </c>
      <c r="C17" s="179" t="s">
        <v>70</v>
      </c>
      <c r="D17" s="172" t="s">
        <v>75</v>
      </c>
      <c r="E17" s="180">
        <v>1014458317</v>
      </c>
      <c r="F17" s="178" t="s">
        <v>76</v>
      </c>
      <c r="G17" s="181">
        <v>4</v>
      </c>
      <c r="H17" s="181">
        <v>5</v>
      </c>
      <c r="I17" s="237" t="s">
        <v>40</v>
      </c>
      <c r="J17" s="237" t="s">
        <v>77</v>
      </c>
    </row>
    <row r="18" spans="1:10" ht="15.75" customHeight="1" x14ac:dyDescent="0.25">
      <c r="A18" s="177" t="s">
        <v>7</v>
      </c>
      <c r="B18" s="178" t="s">
        <v>78</v>
      </c>
      <c r="C18" s="179" t="s">
        <v>79</v>
      </c>
      <c r="D18" s="172" t="s">
        <v>80</v>
      </c>
      <c r="E18" s="180">
        <v>2116123270</v>
      </c>
      <c r="F18" s="178" t="s">
        <v>72</v>
      </c>
      <c r="G18" s="181">
        <v>2</v>
      </c>
      <c r="H18" s="181">
        <v>6</v>
      </c>
      <c r="I18" s="177" t="s">
        <v>40</v>
      </c>
      <c r="J18" s="177" t="s">
        <v>41</v>
      </c>
    </row>
    <row r="19" spans="1:10" ht="15.75" customHeight="1" x14ac:dyDescent="0.25">
      <c r="A19" s="177" t="s">
        <v>7</v>
      </c>
      <c r="B19" s="178" t="s">
        <v>78</v>
      </c>
      <c r="C19" s="179" t="s">
        <v>79</v>
      </c>
      <c r="D19" s="172" t="s">
        <v>81</v>
      </c>
      <c r="E19" s="180">
        <v>1046900526</v>
      </c>
      <c r="F19" s="178" t="s">
        <v>72</v>
      </c>
      <c r="G19" s="181">
        <v>4</v>
      </c>
      <c r="H19" s="181">
        <v>7</v>
      </c>
      <c r="I19" s="113" t="s">
        <v>40</v>
      </c>
      <c r="J19" s="177" t="s">
        <v>41</v>
      </c>
    </row>
    <row r="20" spans="1:10" ht="15.75" customHeight="1" x14ac:dyDescent="0.25">
      <c r="A20" s="108" t="s">
        <v>7</v>
      </c>
      <c r="B20" s="109" t="s">
        <v>78</v>
      </c>
      <c r="C20" s="109" t="s">
        <v>79</v>
      </c>
      <c r="D20" s="222" t="s">
        <v>82</v>
      </c>
      <c r="E20" s="143">
        <v>1062347008</v>
      </c>
      <c r="F20" s="99" t="s">
        <v>83</v>
      </c>
      <c r="G20" s="78">
        <v>4</v>
      </c>
      <c r="H20" s="78">
        <v>7</v>
      </c>
      <c r="I20" s="108" t="s">
        <v>48</v>
      </c>
      <c r="J20" s="108" t="s">
        <v>49</v>
      </c>
    </row>
    <row r="21" spans="1:10" ht="15.75" customHeight="1" x14ac:dyDescent="0.25">
      <c r="A21" s="108" t="s">
        <v>7</v>
      </c>
      <c r="B21" s="109" t="s">
        <v>78</v>
      </c>
      <c r="C21" s="109" t="s">
        <v>79</v>
      </c>
      <c r="D21" s="222" t="s">
        <v>84</v>
      </c>
      <c r="E21" s="143">
        <v>2218876262</v>
      </c>
      <c r="F21" s="99" t="s">
        <v>85</v>
      </c>
      <c r="G21" s="78"/>
      <c r="H21" s="78"/>
      <c r="I21" s="77" t="s">
        <v>86</v>
      </c>
      <c r="J21" s="77" t="s">
        <v>87</v>
      </c>
    </row>
    <row r="22" spans="1:10" ht="15.75" customHeight="1" x14ac:dyDescent="0.25">
      <c r="A22" s="177" t="s">
        <v>7</v>
      </c>
      <c r="B22" s="178" t="s">
        <v>88</v>
      </c>
      <c r="C22" s="179" t="s">
        <v>89</v>
      </c>
      <c r="D22" s="172" t="s">
        <v>90</v>
      </c>
      <c r="E22" s="180">
        <v>1042148690</v>
      </c>
      <c r="F22" s="178" t="s">
        <v>39</v>
      </c>
      <c r="G22" s="181">
        <v>4</v>
      </c>
      <c r="H22" s="181">
        <v>5</v>
      </c>
      <c r="I22" s="237" t="s">
        <v>40</v>
      </c>
      <c r="J22" s="237" t="s">
        <v>41</v>
      </c>
    </row>
    <row r="23" spans="1:10" ht="15.75" customHeight="1" x14ac:dyDescent="0.25">
      <c r="A23" s="177" t="s">
        <v>7</v>
      </c>
      <c r="B23" s="178" t="s">
        <v>88</v>
      </c>
      <c r="C23" s="179" t="s">
        <v>89</v>
      </c>
      <c r="D23" s="172" t="s">
        <v>91</v>
      </c>
      <c r="E23" s="180">
        <v>1008987867</v>
      </c>
      <c r="F23" s="178" t="s">
        <v>72</v>
      </c>
      <c r="G23" s="238">
        <v>6</v>
      </c>
      <c r="H23" s="238">
        <v>17</v>
      </c>
      <c r="I23" s="237" t="s">
        <v>40</v>
      </c>
      <c r="J23" s="237" t="s">
        <v>41</v>
      </c>
    </row>
    <row r="24" spans="1:10" ht="15.75" customHeight="1" x14ac:dyDescent="0.25">
      <c r="A24" s="177" t="s">
        <v>7</v>
      </c>
      <c r="B24" s="178" t="s">
        <v>88</v>
      </c>
      <c r="C24" s="179" t="s">
        <v>89</v>
      </c>
      <c r="D24" s="172" t="s">
        <v>92</v>
      </c>
      <c r="E24" s="180">
        <v>1035370251</v>
      </c>
      <c r="F24" s="178" t="s">
        <v>39</v>
      </c>
      <c r="G24" s="181">
        <v>4</v>
      </c>
      <c r="H24" s="181">
        <v>3</v>
      </c>
      <c r="I24" s="113" t="s">
        <v>40</v>
      </c>
      <c r="J24" s="113" t="s">
        <v>41</v>
      </c>
    </row>
    <row r="25" spans="1:10" ht="15.75" customHeight="1" x14ac:dyDescent="0.25">
      <c r="A25" s="177" t="s">
        <v>7</v>
      </c>
      <c r="B25" s="178" t="s">
        <v>88</v>
      </c>
      <c r="C25" s="179" t="s">
        <v>89</v>
      </c>
      <c r="D25" s="276" t="s">
        <v>93</v>
      </c>
      <c r="E25" s="277">
        <v>1002310439</v>
      </c>
      <c r="F25" s="263" t="s">
        <v>85</v>
      </c>
      <c r="G25" s="272">
        <v>4</v>
      </c>
      <c r="H25" s="272">
        <v>9</v>
      </c>
      <c r="I25" s="263" t="s">
        <v>40</v>
      </c>
      <c r="J25" s="263" t="s">
        <v>41</v>
      </c>
    </row>
    <row r="26" spans="1:10" ht="15.75" customHeight="1" x14ac:dyDescent="0.25">
      <c r="A26" s="108" t="s">
        <v>7</v>
      </c>
      <c r="B26" s="178" t="s">
        <v>94</v>
      </c>
      <c r="C26" s="179" t="s">
        <v>95</v>
      </c>
      <c r="D26" s="172" t="s">
        <v>96</v>
      </c>
      <c r="E26" s="180">
        <v>1087397038</v>
      </c>
      <c r="F26" s="178" t="s">
        <v>72</v>
      </c>
      <c r="G26" s="181">
        <v>2</v>
      </c>
      <c r="H26" s="181">
        <v>1</v>
      </c>
      <c r="I26" s="177" t="s">
        <v>97</v>
      </c>
      <c r="J26" s="177" t="s">
        <v>41</v>
      </c>
    </row>
    <row r="27" spans="1:10" ht="15.75" customHeight="1" x14ac:dyDescent="0.25">
      <c r="A27" s="108" t="s">
        <v>7</v>
      </c>
      <c r="B27" s="178" t="s">
        <v>94</v>
      </c>
      <c r="C27" s="179" t="s">
        <v>95</v>
      </c>
      <c r="D27" s="172" t="s">
        <v>98</v>
      </c>
      <c r="E27" s="180">
        <v>2152212482</v>
      </c>
      <c r="F27" s="180" t="s">
        <v>39</v>
      </c>
      <c r="G27" s="181">
        <v>3</v>
      </c>
      <c r="H27" s="181">
        <v>4</v>
      </c>
      <c r="I27" s="237" t="s">
        <v>40</v>
      </c>
      <c r="J27" s="263" t="s">
        <v>41</v>
      </c>
    </row>
    <row r="28" spans="1:10" ht="15.75" customHeight="1" x14ac:dyDescent="0.25">
      <c r="A28" s="108" t="s">
        <v>7</v>
      </c>
      <c r="B28" s="178" t="s">
        <v>94</v>
      </c>
      <c r="C28" s="179" t="s">
        <v>95</v>
      </c>
      <c r="D28" s="172" t="s">
        <v>99</v>
      </c>
      <c r="E28" s="180">
        <v>1057593418</v>
      </c>
      <c r="F28" s="178" t="s">
        <v>39</v>
      </c>
      <c r="G28" s="181">
        <v>4</v>
      </c>
      <c r="H28" s="181">
        <v>25</v>
      </c>
      <c r="I28" s="177" t="s">
        <v>40</v>
      </c>
      <c r="J28" s="263" t="s">
        <v>100</v>
      </c>
    </row>
    <row r="29" spans="1:10" ht="15.75" customHeight="1" x14ac:dyDescent="0.25">
      <c r="A29" s="108" t="s">
        <v>7</v>
      </c>
      <c r="B29" s="178" t="s">
        <v>94</v>
      </c>
      <c r="C29" s="179" t="s">
        <v>95</v>
      </c>
      <c r="D29" s="172" t="s">
        <v>101</v>
      </c>
      <c r="E29" s="180">
        <v>1005281868</v>
      </c>
      <c r="F29" s="178" t="s">
        <v>39</v>
      </c>
      <c r="G29" s="181">
        <v>4</v>
      </c>
      <c r="H29" s="181">
        <v>16</v>
      </c>
      <c r="I29" s="113" t="s">
        <v>40</v>
      </c>
      <c r="J29" s="263" t="s">
        <v>41</v>
      </c>
    </row>
    <row r="30" spans="1:10" ht="15.75" customHeight="1" x14ac:dyDescent="0.25">
      <c r="A30" s="177" t="s">
        <v>7</v>
      </c>
      <c r="B30" s="178" t="s">
        <v>102</v>
      </c>
      <c r="C30" s="179" t="s">
        <v>103</v>
      </c>
      <c r="D30" s="172" t="s">
        <v>104</v>
      </c>
      <c r="E30" s="180">
        <v>9391949</v>
      </c>
      <c r="F30" s="178" t="s">
        <v>74</v>
      </c>
      <c r="G30" s="181">
        <v>4</v>
      </c>
      <c r="H30" s="181">
        <v>1</v>
      </c>
      <c r="I30" s="177" t="s">
        <v>97</v>
      </c>
      <c r="J30" s="263" t="s">
        <v>41</v>
      </c>
    </row>
    <row r="31" spans="1:10" ht="15.75" customHeight="1" x14ac:dyDescent="0.25">
      <c r="A31" s="177" t="s">
        <v>7</v>
      </c>
      <c r="B31" s="178" t="s">
        <v>102</v>
      </c>
      <c r="C31" s="179" t="s">
        <v>103</v>
      </c>
      <c r="D31" s="172" t="s">
        <v>105</v>
      </c>
      <c r="E31" s="180">
        <v>1085271128</v>
      </c>
      <c r="F31" s="178" t="s">
        <v>85</v>
      </c>
      <c r="G31" s="181">
        <v>3</v>
      </c>
      <c r="H31" s="181">
        <v>4</v>
      </c>
      <c r="I31" s="237" t="s">
        <v>40</v>
      </c>
      <c r="J31" s="263" t="s">
        <v>41</v>
      </c>
    </row>
    <row r="32" spans="1:10" ht="15.75" customHeight="1" x14ac:dyDescent="0.25">
      <c r="A32" s="177" t="s">
        <v>7</v>
      </c>
      <c r="B32" s="178" t="s">
        <v>102</v>
      </c>
      <c r="C32" s="179" t="s">
        <v>103</v>
      </c>
      <c r="D32" s="222" t="s">
        <v>106</v>
      </c>
      <c r="E32" s="143">
        <v>1099443390</v>
      </c>
      <c r="F32" s="99" t="s">
        <v>85</v>
      </c>
      <c r="G32" s="78">
        <v>2</v>
      </c>
      <c r="H32" s="78">
        <v>3</v>
      </c>
      <c r="I32" s="108" t="s">
        <v>48</v>
      </c>
      <c r="J32" s="263" t="s">
        <v>49</v>
      </c>
    </row>
    <row r="33" spans="1:10" ht="15.75" customHeight="1" x14ac:dyDescent="0.25">
      <c r="A33" s="177" t="s">
        <v>7</v>
      </c>
      <c r="B33" s="178" t="s">
        <v>102</v>
      </c>
      <c r="C33" s="179" t="s">
        <v>103</v>
      </c>
      <c r="D33" s="39" t="s">
        <v>107</v>
      </c>
      <c r="E33" s="277">
        <v>1029464557</v>
      </c>
      <c r="F33" s="229" t="s">
        <v>85</v>
      </c>
      <c r="G33" s="78">
        <v>3</v>
      </c>
      <c r="H33" s="78">
        <v>6</v>
      </c>
      <c r="I33" s="77" t="s">
        <v>43</v>
      </c>
      <c r="J33" s="263" t="s">
        <v>41</v>
      </c>
    </row>
    <row r="34" spans="1:10" ht="15.75" customHeight="1" x14ac:dyDescent="0.25">
      <c r="A34" s="177" t="s">
        <v>7</v>
      </c>
      <c r="B34" s="178" t="s">
        <v>108</v>
      </c>
      <c r="C34" s="179" t="s">
        <v>109</v>
      </c>
      <c r="D34" s="172" t="s">
        <v>110</v>
      </c>
      <c r="E34" s="180">
        <v>2166251302</v>
      </c>
      <c r="F34" s="178" t="s">
        <v>111</v>
      </c>
      <c r="G34" s="181">
        <v>4</v>
      </c>
      <c r="H34" s="181">
        <v>6</v>
      </c>
      <c r="I34" s="237" t="s">
        <v>40</v>
      </c>
      <c r="J34" s="263" t="s">
        <v>41</v>
      </c>
    </row>
    <row r="35" spans="1:10" ht="15.75" customHeight="1" x14ac:dyDescent="0.25">
      <c r="A35" s="177" t="s">
        <v>7</v>
      </c>
      <c r="B35" s="178" t="s">
        <v>108</v>
      </c>
      <c r="C35" s="179" t="s">
        <v>109</v>
      </c>
      <c r="D35" s="172" t="s">
        <v>112</v>
      </c>
      <c r="E35" s="180">
        <v>1141028686</v>
      </c>
      <c r="F35" s="178" t="s">
        <v>74</v>
      </c>
      <c r="G35" s="181">
        <v>2</v>
      </c>
      <c r="H35" s="181">
        <v>2</v>
      </c>
      <c r="I35" s="237" t="s">
        <v>40</v>
      </c>
      <c r="J35" s="263" t="s">
        <v>41</v>
      </c>
    </row>
    <row r="36" spans="1:10" ht="15.75" customHeight="1" x14ac:dyDescent="0.25">
      <c r="A36" s="177" t="s">
        <v>7</v>
      </c>
      <c r="B36" s="178" t="s">
        <v>108</v>
      </c>
      <c r="C36" s="179" t="s">
        <v>109</v>
      </c>
      <c r="D36" s="172" t="s">
        <v>113</v>
      </c>
      <c r="E36" s="180">
        <v>1171985615</v>
      </c>
      <c r="F36" s="178" t="s">
        <v>114</v>
      </c>
      <c r="G36" s="181">
        <v>4</v>
      </c>
      <c r="H36" s="181">
        <v>2</v>
      </c>
      <c r="I36" s="237" t="s">
        <v>40</v>
      </c>
      <c r="J36" s="263" t="s">
        <v>41</v>
      </c>
    </row>
    <row r="37" spans="1:10" ht="15.75" customHeight="1" x14ac:dyDescent="0.25">
      <c r="A37" s="177" t="s">
        <v>7</v>
      </c>
      <c r="B37" s="178" t="s">
        <v>108</v>
      </c>
      <c r="C37" s="179" t="s">
        <v>109</v>
      </c>
      <c r="D37" s="172" t="s">
        <v>115</v>
      </c>
      <c r="E37" s="180">
        <v>1175961778</v>
      </c>
      <c r="F37" s="178" t="s">
        <v>116</v>
      </c>
      <c r="G37" s="181">
        <v>4</v>
      </c>
      <c r="H37" s="181">
        <v>2</v>
      </c>
      <c r="I37" s="237" t="s">
        <v>40</v>
      </c>
      <c r="J37" s="263" t="s">
        <v>41</v>
      </c>
    </row>
    <row r="38" spans="1:10" ht="15.75" customHeight="1" x14ac:dyDescent="0.25">
      <c r="A38" s="177" t="s">
        <v>7</v>
      </c>
      <c r="B38" s="178" t="s">
        <v>108</v>
      </c>
      <c r="C38" s="179" t="s">
        <v>109</v>
      </c>
      <c r="D38" s="172" t="s">
        <v>117</v>
      </c>
      <c r="E38" s="180">
        <v>1121263295</v>
      </c>
      <c r="F38" s="178" t="s">
        <v>74</v>
      </c>
      <c r="G38" s="181">
        <v>4</v>
      </c>
      <c r="H38" s="181">
        <v>3</v>
      </c>
      <c r="I38" s="237" t="s">
        <v>40</v>
      </c>
      <c r="J38" s="263" t="s">
        <v>41</v>
      </c>
    </row>
    <row r="39" spans="1:10" ht="15.75" customHeight="1" x14ac:dyDescent="0.25">
      <c r="A39" s="177" t="s">
        <v>7</v>
      </c>
      <c r="B39" s="178" t="s">
        <v>108</v>
      </c>
      <c r="C39" s="179" t="s">
        <v>109</v>
      </c>
      <c r="D39" s="172" t="s">
        <v>118</v>
      </c>
      <c r="E39" s="180">
        <v>1137208482</v>
      </c>
      <c r="F39" s="178" t="s">
        <v>74</v>
      </c>
      <c r="G39" s="181">
        <v>1</v>
      </c>
      <c r="H39" s="181">
        <v>1</v>
      </c>
      <c r="I39" s="177" t="s">
        <v>97</v>
      </c>
      <c r="J39" s="263" t="s">
        <v>41</v>
      </c>
    </row>
    <row r="40" spans="1:10" ht="15.75" customHeight="1" x14ac:dyDescent="0.25">
      <c r="A40" s="177" t="s">
        <v>7</v>
      </c>
      <c r="B40" s="178" t="s">
        <v>108</v>
      </c>
      <c r="C40" s="179" t="s">
        <v>109</v>
      </c>
      <c r="D40" s="172" t="s">
        <v>119</v>
      </c>
      <c r="E40" s="180">
        <v>1154287005</v>
      </c>
      <c r="F40" s="178" t="s">
        <v>120</v>
      </c>
      <c r="G40" s="181">
        <v>4</v>
      </c>
      <c r="H40" s="181">
        <v>3</v>
      </c>
      <c r="I40" s="237" t="s">
        <v>40</v>
      </c>
      <c r="J40" s="263" t="s">
        <v>41</v>
      </c>
    </row>
    <row r="41" spans="1:10" ht="15.75" customHeight="1" x14ac:dyDescent="0.25">
      <c r="A41" s="177" t="s">
        <v>7</v>
      </c>
      <c r="B41" s="178" t="s">
        <v>108</v>
      </c>
      <c r="C41" s="179" t="s">
        <v>109</v>
      </c>
      <c r="D41" s="172" t="s">
        <v>121</v>
      </c>
      <c r="E41" s="180">
        <v>2347091445</v>
      </c>
      <c r="F41" s="178" t="s">
        <v>120</v>
      </c>
      <c r="G41" s="181">
        <v>3</v>
      </c>
      <c r="H41" s="181">
        <v>16</v>
      </c>
      <c r="I41" s="237" t="s">
        <v>40</v>
      </c>
      <c r="J41" s="263" t="s">
        <v>41</v>
      </c>
    </row>
    <row r="42" spans="1:10" ht="15.75" customHeight="1" x14ac:dyDescent="0.25">
      <c r="A42" s="177" t="s">
        <v>7</v>
      </c>
      <c r="B42" s="178" t="s">
        <v>108</v>
      </c>
      <c r="C42" s="179" t="s">
        <v>109</v>
      </c>
      <c r="D42" s="172" t="s">
        <v>122</v>
      </c>
      <c r="E42" s="180">
        <v>2408856413</v>
      </c>
      <c r="F42" s="178" t="s">
        <v>74</v>
      </c>
      <c r="G42" s="181">
        <v>1</v>
      </c>
      <c r="H42" s="181">
        <v>1</v>
      </c>
      <c r="I42" s="177" t="s">
        <v>43</v>
      </c>
      <c r="J42" s="263" t="s">
        <v>41</v>
      </c>
    </row>
    <row r="43" spans="1:10" ht="15.75" customHeight="1" x14ac:dyDescent="0.25">
      <c r="A43" s="177" t="s">
        <v>7</v>
      </c>
      <c r="B43" s="178" t="s">
        <v>123</v>
      </c>
      <c r="C43" s="179" t="s">
        <v>124</v>
      </c>
      <c r="D43" s="172" t="s">
        <v>125</v>
      </c>
      <c r="E43" s="180">
        <v>1088107220</v>
      </c>
      <c r="F43" s="178" t="s">
        <v>85</v>
      </c>
      <c r="G43" s="181">
        <v>1</v>
      </c>
      <c r="H43" s="181">
        <v>5</v>
      </c>
      <c r="I43" s="177" t="s">
        <v>126</v>
      </c>
      <c r="J43" s="263" t="s">
        <v>41</v>
      </c>
    </row>
    <row r="44" spans="1:10" ht="15.75" customHeight="1" x14ac:dyDescent="0.25">
      <c r="A44" s="177" t="s">
        <v>7</v>
      </c>
      <c r="B44" s="178" t="s">
        <v>123</v>
      </c>
      <c r="C44" s="179" t="s">
        <v>124</v>
      </c>
      <c r="D44" s="172" t="s">
        <v>127</v>
      </c>
      <c r="E44" s="180">
        <v>2206465508</v>
      </c>
      <c r="F44" s="178" t="s">
        <v>85</v>
      </c>
      <c r="G44" s="181">
        <v>1</v>
      </c>
      <c r="H44" s="181">
        <v>2</v>
      </c>
      <c r="I44" s="237" t="s">
        <v>40</v>
      </c>
      <c r="J44" s="263" t="s">
        <v>41</v>
      </c>
    </row>
    <row r="45" spans="1:10" ht="15.75" customHeight="1" x14ac:dyDescent="0.25">
      <c r="A45" s="177" t="s">
        <v>7</v>
      </c>
      <c r="B45" s="178" t="s">
        <v>123</v>
      </c>
      <c r="C45" s="179" t="s">
        <v>124</v>
      </c>
      <c r="D45" s="278" t="s">
        <v>128</v>
      </c>
      <c r="E45" s="180">
        <v>2405188596</v>
      </c>
      <c r="F45" s="178" t="s">
        <v>39</v>
      </c>
      <c r="G45" s="181">
        <v>4</v>
      </c>
      <c r="H45" s="181">
        <v>2</v>
      </c>
      <c r="I45" s="237" t="s">
        <v>40</v>
      </c>
      <c r="J45" s="237" t="s">
        <v>129</v>
      </c>
    </row>
    <row r="46" spans="1:10" ht="15.75" customHeight="1" x14ac:dyDescent="0.25">
      <c r="A46" s="108" t="s">
        <v>7</v>
      </c>
      <c r="B46" s="109" t="s">
        <v>130</v>
      </c>
      <c r="C46" s="109" t="s">
        <v>131</v>
      </c>
      <c r="D46" s="222" t="s">
        <v>132</v>
      </c>
      <c r="E46" s="143">
        <v>2227372402</v>
      </c>
      <c r="F46" s="99" t="s">
        <v>133</v>
      </c>
      <c r="G46" s="78">
        <v>3</v>
      </c>
      <c r="H46" s="78">
        <v>9</v>
      </c>
      <c r="I46" s="237" t="s">
        <v>134</v>
      </c>
      <c r="J46" s="108" t="s">
        <v>49</v>
      </c>
    </row>
    <row r="47" spans="1:10" ht="15.75" customHeight="1" x14ac:dyDescent="0.25">
      <c r="A47" s="108" t="s">
        <v>7</v>
      </c>
      <c r="B47" s="109" t="s">
        <v>130</v>
      </c>
      <c r="C47" s="109" t="s">
        <v>131</v>
      </c>
      <c r="D47" s="269" t="s">
        <v>135</v>
      </c>
      <c r="E47" s="277">
        <v>1081140061</v>
      </c>
      <c r="F47" s="279" t="s">
        <v>85</v>
      </c>
      <c r="G47" s="78">
        <v>3</v>
      </c>
      <c r="H47" s="78">
        <v>3</v>
      </c>
      <c r="I47" s="237" t="s">
        <v>40</v>
      </c>
      <c r="J47" s="263" t="s">
        <v>41</v>
      </c>
    </row>
    <row r="48" spans="1:10" ht="15.75" customHeight="1" x14ac:dyDescent="0.25">
      <c r="A48" s="108" t="s">
        <v>7</v>
      </c>
      <c r="B48" s="109" t="s">
        <v>130</v>
      </c>
      <c r="C48" s="109" t="s">
        <v>131</v>
      </c>
      <c r="D48" s="222" t="s">
        <v>136</v>
      </c>
      <c r="E48" s="143">
        <v>2395601749</v>
      </c>
      <c r="F48" s="99" t="s">
        <v>137</v>
      </c>
      <c r="G48" s="78"/>
      <c r="H48" s="78"/>
      <c r="I48" s="77" t="s">
        <v>86</v>
      </c>
      <c r="J48" s="263" t="s">
        <v>138</v>
      </c>
    </row>
    <row r="49" spans="1:36" ht="15.75" customHeight="1" x14ac:dyDescent="0.25">
      <c r="A49" s="177" t="s">
        <v>7</v>
      </c>
      <c r="B49" s="178" t="s">
        <v>139</v>
      </c>
      <c r="C49" s="179" t="s">
        <v>140</v>
      </c>
      <c r="D49" s="172" t="s">
        <v>141</v>
      </c>
      <c r="E49" s="180">
        <v>1022605206</v>
      </c>
      <c r="F49" s="178" t="s">
        <v>39</v>
      </c>
      <c r="G49" s="181">
        <v>4</v>
      </c>
      <c r="H49" s="181">
        <v>24</v>
      </c>
      <c r="I49" s="237" t="s">
        <v>40</v>
      </c>
      <c r="J49" s="280" t="s">
        <v>129</v>
      </c>
    </row>
    <row r="50" spans="1:36" ht="15.75" customHeight="1" x14ac:dyDescent="0.25">
      <c r="A50" s="177" t="s">
        <v>7</v>
      </c>
      <c r="B50" s="178" t="s">
        <v>139</v>
      </c>
      <c r="C50" s="179" t="s">
        <v>140</v>
      </c>
      <c r="D50" s="172" t="s">
        <v>142</v>
      </c>
      <c r="E50" s="180">
        <v>1039515794</v>
      </c>
      <c r="F50" s="178" t="s">
        <v>72</v>
      </c>
      <c r="G50" s="181">
        <v>2</v>
      </c>
      <c r="H50" s="181">
        <v>2</v>
      </c>
      <c r="I50" s="177" t="s">
        <v>40</v>
      </c>
      <c r="J50" s="280" t="s">
        <v>129</v>
      </c>
    </row>
    <row r="51" spans="1:36" ht="15.75" customHeight="1" x14ac:dyDescent="0.25">
      <c r="A51" s="177" t="s">
        <v>7</v>
      </c>
      <c r="B51" s="178" t="s">
        <v>139</v>
      </c>
      <c r="C51" s="179" t="s">
        <v>140</v>
      </c>
      <c r="D51" s="172" t="s">
        <v>143</v>
      </c>
      <c r="E51" s="180">
        <v>1063168460</v>
      </c>
      <c r="F51" s="178" t="s">
        <v>39</v>
      </c>
      <c r="G51" s="181">
        <v>4</v>
      </c>
      <c r="H51" s="181">
        <v>5</v>
      </c>
      <c r="I51" s="113" t="s">
        <v>40</v>
      </c>
      <c r="J51" s="280" t="s">
        <v>129</v>
      </c>
    </row>
    <row r="52" spans="1:36" ht="15.75" customHeight="1" x14ac:dyDescent="0.25">
      <c r="A52" s="177" t="s">
        <v>7</v>
      </c>
      <c r="B52" s="178" t="s">
        <v>144</v>
      </c>
      <c r="C52" s="179" t="s">
        <v>145</v>
      </c>
      <c r="D52" s="172" t="s">
        <v>146</v>
      </c>
      <c r="E52" s="180">
        <v>1014525123</v>
      </c>
      <c r="F52" s="178" t="s">
        <v>39</v>
      </c>
      <c r="G52" s="181">
        <v>4</v>
      </c>
      <c r="H52" s="181">
        <v>2</v>
      </c>
      <c r="I52" s="177" t="s">
        <v>40</v>
      </c>
      <c r="J52" s="280" t="s">
        <v>147</v>
      </c>
      <c r="K52" s="280"/>
      <c r="L52" s="280"/>
      <c r="M52" s="280"/>
      <c r="N52" s="280"/>
      <c r="O52" s="280"/>
      <c r="P52" s="280"/>
      <c r="Q52" s="280"/>
      <c r="R52" s="280"/>
      <c r="S52" s="280"/>
      <c r="T52" s="281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</row>
    <row r="53" spans="1:36" ht="15.75" customHeight="1" x14ac:dyDescent="0.25">
      <c r="A53" s="108" t="s">
        <v>7</v>
      </c>
      <c r="B53" s="109" t="s">
        <v>144</v>
      </c>
      <c r="C53" s="109" t="s">
        <v>148</v>
      </c>
      <c r="D53" s="276" t="s">
        <v>149</v>
      </c>
      <c r="E53" s="277">
        <v>1036080545</v>
      </c>
      <c r="F53" s="279" t="s">
        <v>47</v>
      </c>
      <c r="G53" s="78">
        <v>4</v>
      </c>
      <c r="H53" s="78">
        <v>2</v>
      </c>
      <c r="I53" s="77" t="s">
        <v>134</v>
      </c>
      <c r="J53" s="280" t="s">
        <v>147</v>
      </c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2"/>
      <c r="V53" s="282"/>
      <c r="W53" s="282"/>
      <c r="X53" s="282"/>
      <c r="Y53" s="282"/>
      <c r="Z53" s="282"/>
      <c r="AA53" s="282"/>
      <c r="AB53" s="282"/>
      <c r="AC53" s="282"/>
      <c r="AD53" s="282"/>
      <c r="AE53" s="282"/>
    </row>
    <row r="54" spans="1:36" ht="15.75" customHeight="1" x14ac:dyDescent="0.25">
      <c r="A54" s="177" t="s">
        <v>7</v>
      </c>
      <c r="B54" s="178" t="s">
        <v>65</v>
      </c>
      <c r="C54" s="179" t="s">
        <v>66</v>
      </c>
      <c r="D54" s="165" t="s">
        <v>150</v>
      </c>
      <c r="E54" s="273">
        <v>1073929240</v>
      </c>
      <c r="F54" s="274" t="s">
        <v>85</v>
      </c>
      <c r="G54" s="283">
        <v>2</v>
      </c>
      <c r="H54" s="283">
        <v>2</v>
      </c>
      <c r="I54" s="177" t="s">
        <v>40</v>
      </c>
      <c r="J54" s="280" t="s">
        <v>147</v>
      </c>
    </row>
    <row r="55" spans="1:36" ht="15.75" customHeight="1" x14ac:dyDescent="0.25">
      <c r="A55" s="177" t="s">
        <v>7</v>
      </c>
      <c r="B55" s="178" t="s">
        <v>65</v>
      </c>
      <c r="C55" s="179" t="s">
        <v>66</v>
      </c>
      <c r="D55" s="172" t="s">
        <v>151</v>
      </c>
      <c r="E55" s="180">
        <v>1012117733</v>
      </c>
      <c r="F55" s="178" t="s">
        <v>58</v>
      </c>
      <c r="G55" s="181">
        <v>2</v>
      </c>
      <c r="H55" s="181">
        <v>13</v>
      </c>
      <c r="I55" s="237" t="s">
        <v>40</v>
      </c>
      <c r="J55" s="237" t="s">
        <v>152</v>
      </c>
    </row>
    <row r="56" spans="1:36" ht="15.75" customHeight="1" x14ac:dyDescent="0.25">
      <c r="A56" s="284" t="s">
        <v>7</v>
      </c>
      <c r="B56" s="285" t="s">
        <v>55</v>
      </c>
      <c r="C56" s="285" t="s">
        <v>56</v>
      </c>
      <c r="D56" s="286" t="s">
        <v>153</v>
      </c>
      <c r="E56" s="287">
        <v>1044355962</v>
      </c>
      <c r="F56" s="285" t="s">
        <v>39</v>
      </c>
      <c r="G56" s="264">
        <v>4</v>
      </c>
      <c r="H56" s="264">
        <v>6</v>
      </c>
      <c r="I56" s="210" t="s">
        <v>40</v>
      </c>
      <c r="J56" s="210" t="s">
        <v>154</v>
      </c>
    </row>
    <row r="57" spans="1:36" ht="15.75" customHeight="1" x14ac:dyDescent="0.25">
      <c r="A57" s="177" t="s">
        <v>7</v>
      </c>
      <c r="B57" s="178" t="s">
        <v>155</v>
      </c>
      <c r="C57" s="179" t="s">
        <v>156</v>
      </c>
      <c r="D57" s="172" t="s">
        <v>157</v>
      </c>
      <c r="E57" s="180">
        <v>2347089324</v>
      </c>
      <c r="F57" s="178" t="s">
        <v>74</v>
      </c>
      <c r="G57" s="181">
        <v>2</v>
      </c>
      <c r="H57" s="181">
        <v>5</v>
      </c>
      <c r="I57" s="237" t="s">
        <v>40</v>
      </c>
      <c r="J57" s="237" t="s">
        <v>147</v>
      </c>
    </row>
    <row r="58" spans="1:36" ht="15.75" customHeight="1" x14ac:dyDescent="0.25">
      <c r="A58" s="108" t="s">
        <v>7</v>
      </c>
      <c r="B58" s="109" t="s">
        <v>94</v>
      </c>
      <c r="C58" s="109" t="s">
        <v>95</v>
      </c>
      <c r="D58" s="222" t="s">
        <v>158</v>
      </c>
      <c r="E58" s="143">
        <v>1020827647</v>
      </c>
      <c r="F58" s="99" t="s">
        <v>72</v>
      </c>
      <c r="G58" s="78">
        <v>3</v>
      </c>
      <c r="H58" s="78">
        <v>2</v>
      </c>
      <c r="I58" s="108" t="s">
        <v>48</v>
      </c>
      <c r="J58" s="108" t="s">
        <v>49</v>
      </c>
    </row>
    <row r="59" spans="1:36" ht="15.75" customHeight="1" x14ac:dyDescent="0.25">
      <c r="A59" s="177" t="s">
        <v>7</v>
      </c>
      <c r="B59" s="178" t="s">
        <v>123</v>
      </c>
      <c r="C59" s="179" t="s">
        <v>124</v>
      </c>
      <c r="D59" s="172" t="s">
        <v>159</v>
      </c>
      <c r="E59" s="180">
        <v>1094479019</v>
      </c>
      <c r="F59" s="178" t="s">
        <v>85</v>
      </c>
      <c r="G59" s="181">
        <v>1</v>
      </c>
      <c r="H59" s="181">
        <v>1</v>
      </c>
      <c r="I59" s="177" t="s">
        <v>97</v>
      </c>
      <c r="J59" s="177" t="s">
        <v>160</v>
      </c>
    </row>
    <row r="60" spans="1:36" ht="18" customHeight="1" x14ac:dyDescent="0.25">
      <c r="A60" s="284" t="s">
        <v>7</v>
      </c>
      <c r="B60" s="285" t="s">
        <v>51</v>
      </c>
      <c r="C60" s="288" t="s">
        <v>52</v>
      </c>
      <c r="D60" s="172" t="s">
        <v>161</v>
      </c>
      <c r="E60" s="287">
        <v>1008925362</v>
      </c>
      <c r="F60" s="285" t="s">
        <v>39</v>
      </c>
      <c r="G60" s="264">
        <v>4</v>
      </c>
      <c r="H60" s="264">
        <v>7</v>
      </c>
      <c r="I60" s="212" t="s">
        <v>40</v>
      </c>
      <c r="J60" s="212"/>
      <c r="K60" s="289">
        <v>7</v>
      </c>
      <c r="L60" s="289" t="s">
        <v>162</v>
      </c>
      <c r="M60" s="290" t="s">
        <v>163</v>
      </c>
      <c r="N60" s="291" t="s">
        <v>163</v>
      </c>
      <c r="O60" s="292" t="s">
        <v>164</v>
      </c>
      <c r="P60" s="292" t="s">
        <v>165</v>
      </c>
      <c r="Q60" s="292" t="s">
        <v>166</v>
      </c>
      <c r="R60" s="292" t="s">
        <v>167</v>
      </c>
      <c r="S60" s="292" t="s">
        <v>168</v>
      </c>
      <c r="T60" s="292" t="s">
        <v>169</v>
      </c>
      <c r="U60" s="293" t="s">
        <v>163</v>
      </c>
      <c r="V60" s="294" t="s">
        <v>163</v>
      </c>
      <c r="W60" s="294" t="s">
        <v>163</v>
      </c>
      <c r="X60" s="294" t="s">
        <v>163</v>
      </c>
      <c r="Y60" s="294" t="s">
        <v>163</v>
      </c>
      <c r="Z60" s="294" t="s">
        <v>163</v>
      </c>
      <c r="AA60" s="294" t="s">
        <v>163</v>
      </c>
      <c r="AB60" s="294" t="s">
        <v>163</v>
      </c>
      <c r="AC60" s="294" t="s">
        <v>163</v>
      </c>
      <c r="AD60" s="294" t="s">
        <v>163</v>
      </c>
      <c r="AE60" s="295"/>
      <c r="AF60" s="295"/>
    </row>
    <row r="61" spans="1:36" ht="15.75" customHeight="1" x14ac:dyDescent="0.25">
      <c r="A61" s="177" t="s">
        <v>7</v>
      </c>
      <c r="B61" s="178" t="s">
        <v>130</v>
      </c>
      <c r="C61" s="179" t="s">
        <v>131</v>
      </c>
      <c r="D61" s="172" t="s">
        <v>170</v>
      </c>
      <c r="E61" s="180">
        <v>1130682170</v>
      </c>
      <c r="F61" s="178" t="s">
        <v>74</v>
      </c>
      <c r="G61" s="181">
        <v>4</v>
      </c>
      <c r="H61" s="181">
        <v>9</v>
      </c>
      <c r="I61" s="237" t="s">
        <v>40</v>
      </c>
      <c r="J61" s="237"/>
      <c r="K61" s="280">
        <v>9</v>
      </c>
      <c r="L61" s="280" t="s">
        <v>171</v>
      </c>
      <c r="M61" s="280"/>
      <c r="N61" s="280"/>
      <c r="O61" s="280" t="s">
        <v>172</v>
      </c>
      <c r="P61" s="280" t="s">
        <v>173</v>
      </c>
      <c r="Q61" s="280" t="s">
        <v>174</v>
      </c>
      <c r="R61" s="280" t="s">
        <v>175</v>
      </c>
      <c r="S61" s="280" t="s">
        <v>176</v>
      </c>
      <c r="T61" s="280" t="s">
        <v>177</v>
      </c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1"/>
      <c r="AH61" s="282"/>
      <c r="AI61" s="296"/>
      <c r="AJ61" s="282"/>
    </row>
    <row r="62" spans="1:36" ht="15" customHeight="1" x14ac:dyDescent="0.25">
      <c r="A62" s="298" t="s">
        <v>178</v>
      </c>
      <c r="B62" s="298" t="s">
        <v>179</v>
      </c>
      <c r="C62" s="299" t="s">
        <v>180</v>
      </c>
      <c r="D62" s="300" t="s">
        <v>181</v>
      </c>
      <c r="E62" s="301">
        <v>1004198188</v>
      </c>
      <c r="F62" s="298" t="s">
        <v>182</v>
      </c>
      <c r="G62" s="302">
        <v>3</v>
      </c>
      <c r="H62" s="302">
        <v>7</v>
      </c>
      <c r="I62" s="298" t="s">
        <v>40</v>
      </c>
      <c r="J62" s="303" t="s">
        <v>183</v>
      </c>
    </row>
    <row r="63" spans="1:36" ht="15" customHeight="1" x14ac:dyDescent="0.25">
      <c r="A63" s="303" t="s">
        <v>184</v>
      </c>
      <c r="B63" s="303" t="s">
        <v>185</v>
      </c>
      <c r="C63" s="303" t="s">
        <v>186</v>
      </c>
      <c r="D63" s="304" t="s">
        <v>187</v>
      </c>
      <c r="E63" s="305">
        <v>1020580070</v>
      </c>
      <c r="F63" s="303" t="s">
        <v>182</v>
      </c>
      <c r="G63" s="304">
        <v>3</v>
      </c>
      <c r="H63" s="304">
        <v>12</v>
      </c>
      <c r="I63" s="303" t="s">
        <v>40</v>
      </c>
      <c r="J63" s="303" t="s">
        <v>188</v>
      </c>
    </row>
    <row r="64" spans="1:36" ht="15" customHeight="1" x14ac:dyDescent="0.25">
      <c r="A64" s="303" t="s">
        <v>184</v>
      </c>
      <c r="B64" s="303" t="s">
        <v>185</v>
      </c>
      <c r="C64" s="303" t="s">
        <v>186</v>
      </c>
      <c r="D64" s="304" t="s">
        <v>189</v>
      </c>
      <c r="E64" s="305">
        <v>1040560193</v>
      </c>
      <c r="F64" s="303" t="s">
        <v>182</v>
      </c>
      <c r="G64" s="304">
        <v>3</v>
      </c>
      <c r="H64" s="304">
        <v>5</v>
      </c>
      <c r="I64" s="306" t="s">
        <v>40</v>
      </c>
      <c r="J64" s="303" t="s">
        <v>190</v>
      </c>
    </row>
    <row r="65" spans="1:10" ht="15" customHeight="1" x14ac:dyDescent="0.25">
      <c r="A65" s="298" t="s">
        <v>191</v>
      </c>
      <c r="B65" s="298" t="s">
        <v>185</v>
      </c>
      <c r="C65" s="299" t="s">
        <v>186</v>
      </c>
      <c r="D65" s="300" t="s">
        <v>192</v>
      </c>
      <c r="E65" s="301">
        <v>1035450889</v>
      </c>
      <c r="F65" s="298" t="s">
        <v>182</v>
      </c>
      <c r="G65" s="302">
        <v>3</v>
      </c>
      <c r="H65" s="302">
        <v>17</v>
      </c>
      <c r="I65" s="298" t="s">
        <v>40</v>
      </c>
      <c r="J65" s="303" t="s">
        <v>193</v>
      </c>
    </row>
    <row r="66" spans="1:10" ht="15" customHeight="1" x14ac:dyDescent="0.25">
      <c r="A66" s="303" t="s">
        <v>191</v>
      </c>
      <c r="B66" s="298" t="s">
        <v>185</v>
      </c>
      <c r="C66" s="298" t="s">
        <v>186</v>
      </c>
      <c r="D66" s="302" t="s">
        <v>194</v>
      </c>
      <c r="E66" s="307">
        <v>2313328185</v>
      </c>
      <c r="F66" s="298" t="s">
        <v>182</v>
      </c>
      <c r="G66" s="302">
        <v>3</v>
      </c>
      <c r="H66" s="302">
        <v>8</v>
      </c>
      <c r="I66" s="306" t="s">
        <v>40</v>
      </c>
      <c r="J66" s="303" t="s">
        <v>195</v>
      </c>
    </row>
    <row r="67" spans="1:10" ht="15" customHeight="1" x14ac:dyDescent="0.25">
      <c r="A67" s="298" t="s">
        <v>12</v>
      </c>
      <c r="B67" s="298" t="s">
        <v>196</v>
      </c>
      <c r="C67" s="299" t="s">
        <v>197</v>
      </c>
      <c r="D67" s="300" t="s">
        <v>198</v>
      </c>
      <c r="E67" s="301">
        <v>1110436332</v>
      </c>
      <c r="F67" s="298" t="s">
        <v>85</v>
      </c>
      <c r="G67" s="302">
        <v>2</v>
      </c>
      <c r="H67" s="302">
        <v>5</v>
      </c>
      <c r="I67" s="298" t="s">
        <v>40</v>
      </c>
      <c r="J67" s="298" t="s">
        <v>199</v>
      </c>
    </row>
    <row r="68" spans="1:10" ht="15" customHeight="1" x14ac:dyDescent="0.25">
      <c r="A68" s="298" t="s">
        <v>200</v>
      </c>
      <c r="B68" s="298" t="s">
        <v>201</v>
      </c>
      <c r="C68" s="299" t="s">
        <v>202</v>
      </c>
      <c r="D68" s="300" t="s">
        <v>203</v>
      </c>
      <c r="E68" s="301">
        <v>1107075895</v>
      </c>
      <c r="F68" s="298" t="s">
        <v>85</v>
      </c>
      <c r="G68" s="302">
        <v>1</v>
      </c>
      <c r="H68" s="302">
        <v>5</v>
      </c>
      <c r="I68" s="298" t="s">
        <v>204</v>
      </c>
      <c r="J68" s="303" t="s">
        <v>205</v>
      </c>
    </row>
    <row r="69" spans="1:10" ht="15" customHeight="1" x14ac:dyDescent="0.25">
      <c r="A69" s="303" t="s">
        <v>206</v>
      </c>
      <c r="B69" s="303" t="s">
        <v>207</v>
      </c>
      <c r="C69" s="303" t="s">
        <v>208</v>
      </c>
      <c r="D69" s="304" t="s">
        <v>209</v>
      </c>
      <c r="E69" s="305">
        <v>1152451587</v>
      </c>
      <c r="F69" s="303" t="s">
        <v>120</v>
      </c>
      <c r="G69" s="304">
        <v>5</v>
      </c>
      <c r="H69" s="304">
        <v>13</v>
      </c>
      <c r="I69" s="306" t="s">
        <v>210</v>
      </c>
      <c r="J69" s="303" t="s">
        <v>211</v>
      </c>
    </row>
    <row r="70" spans="1:10" ht="15" customHeight="1" x14ac:dyDescent="0.25">
      <c r="A70" s="298" t="s">
        <v>206</v>
      </c>
      <c r="B70" s="298" t="s">
        <v>212</v>
      </c>
      <c r="C70" s="299" t="s">
        <v>213</v>
      </c>
      <c r="D70" s="300" t="s">
        <v>214</v>
      </c>
      <c r="E70" s="301">
        <v>2368308520</v>
      </c>
      <c r="F70" s="298" t="s">
        <v>114</v>
      </c>
      <c r="G70" s="302">
        <v>3</v>
      </c>
      <c r="H70" s="302">
        <v>1</v>
      </c>
      <c r="I70" s="298" t="s">
        <v>204</v>
      </c>
      <c r="J70" s="303"/>
    </row>
    <row r="71" spans="1:10" ht="15" customHeight="1" x14ac:dyDescent="0.25">
      <c r="A71" s="303"/>
      <c r="B71" s="303"/>
      <c r="C71" s="303"/>
      <c r="D71" s="304"/>
      <c r="E71" s="308"/>
      <c r="F71" s="303"/>
      <c r="G71" s="304"/>
      <c r="H71" s="304"/>
      <c r="I71" s="303"/>
      <c r="J71" s="303"/>
    </row>
    <row r="72" spans="1:10" ht="15" customHeight="1" x14ac:dyDescent="0.25">
      <c r="A72" s="263" t="s">
        <v>215</v>
      </c>
      <c r="B72" s="263" t="s">
        <v>215</v>
      </c>
      <c r="C72" s="263" t="s">
        <v>215</v>
      </c>
      <c r="D72" s="297" t="s">
        <v>215</v>
      </c>
      <c r="E72" s="270" t="s">
        <v>215</v>
      </c>
      <c r="F72" s="263" t="s">
        <v>215</v>
      </c>
      <c r="G72" s="272" t="s">
        <v>215</v>
      </c>
      <c r="H72" s="272" t="s">
        <v>216</v>
      </c>
      <c r="I72" s="263" t="s">
        <v>215</v>
      </c>
      <c r="J72" s="263" t="s">
        <v>215</v>
      </c>
    </row>
    <row r="73" spans="1:10" ht="15" customHeight="1" x14ac:dyDescent="0.25">
      <c r="A73" s="263" t="s">
        <v>215</v>
      </c>
      <c r="B73" s="263" t="s">
        <v>215</v>
      </c>
      <c r="C73" s="263" t="s">
        <v>215</v>
      </c>
      <c r="D73" s="297" t="s">
        <v>215</v>
      </c>
      <c r="E73" s="270" t="s">
        <v>215</v>
      </c>
      <c r="F73" s="263" t="s">
        <v>215</v>
      </c>
      <c r="G73" s="272" t="s">
        <v>215</v>
      </c>
      <c r="H73" s="272" t="s">
        <v>216</v>
      </c>
      <c r="I73" s="263" t="s">
        <v>215</v>
      </c>
      <c r="J73" s="263" t="s">
        <v>215</v>
      </c>
    </row>
    <row r="74" spans="1:10" ht="15" customHeight="1" x14ac:dyDescent="0.25">
      <c r="A74" s="263" t="s">
        <v>215</v>
      </c>
      <c r="B74" s="263" t="s">
        <v>215</v>
      </c>
      <c r="C74" s="263" t="s">
        <v>215</v>
      </c>
      <c r="D74" s="297" t="s">
        <v>215</v>
      </c>
      <c r="E74" s="270" t="s">
        <v>215</v>
      </c>
      <c r="F74" s="263" t="s">
        <v>215</v>
      </c>
      <c r="G74" s="272" t="s">
        <v>215</v>
      </c>
      <c r="H74" s="272" t="s">
        <v>216</v>
      </c>
      <c r="I74" s="263" t="s">
        <v>215</v>
      </c>
      <c r="J74" s="263" t="s">
        <v>215</v>
      </c>
    </row>
    <row r="75" spans="1:10" ht="15" customHeight="1" x14ac:dyDescent="0.25">
      <c r="A75" s="263" t="s">
        <v>215</v>
      </c>
      <c r="B75" s="263" t="s">
        <v>215</v>
      </c>
      <c r="C75" s="263" t="s">
        <v>215</v>
      </c>
      <c r="D75" s="297" t="s">
        <v>215</v>
      </c>
      <c r="E75" s="270" t="s">
        <v>215</v>
      </c>
      <c r="F75" s="263" t="s">
        <v>215</v>
      </c>
      <c r="G75" s="272" t="s">
        <v>215</v>
      </c>
      <c r="H75" s="272" t="s">
        <v>216</v>
      </c>
      <c r="I75" s="263" t="s">
        <v>215</v>
      </c>
      <c r="J75" s="263" t="s">
        <v>215</v>
      </c>
    </row>
    <row r="76" spans="1:10" ht="15" customHeight="1" x14ac:dyDescent="0.25">
      <c r="A76" s="263" t="s">
        <v>215</v>
      </c>
      <c r="B76" s="263" t="s">
        <v>215</v>
      </c>
      <c r="C76" s="263" t="s">
        <v>215</v>
      </c>
      <c r="D76" s="297" t="s">
        <v>215</v>
      </c>
      <c r="E76" s="270" t="s">
        <v>215</v>
      </c>
      <c r="F76" s="263" t="s">
        <v>215</v>
      </c>
      <c r="G76" s="272" t="s">
        <v>215</v>
      </c>
      <c r="H76" s="272" t="s">
        <v>216</v>
      </c>
      <c r="I76" s="263" t="s">
        <v>215</v>
      </c>
      <c r="J76" s="263" t="s">
        <v>215</v>
      </c>
    </row>
    <row r="77" spans="1:10" ht="15" customHeight="1" x14ac:dyDescent="0.25">
      <c r="A77" s="263" t="s">
        <v>215</v>
      </c>
      <c r="B77" s="263" t="s">
        <v>215</v>
      </c>
      <c r="C77" s="263" t="s">
        <v>215</v>
      </c>
      <c r="D77" s="297" t="s">
        <v>215</v>
      </c>
      <c r="E77" s="270" t="s">
        <v>215</v>
      </c>
      <c r="F77" s="263" t="s">
        <v>215</v>
      </c>
      <c r="G77" s="272" t="s">
        <v>215</v>
      </c>
      <c r="H77" s="272" t="s">
        <v>216</v>
      </c>
      <c r="I77" s="263" t="s">
        <v>215</v>
      </c>
      <c r="J77" s="263" t="s">
        <v>215</v>
      </c>
    </row>
    <row r="78" spans="1:10" ht="15" customHeight="1" x14ac:dyDescent="0.25">
      <c r="A78" s="263" t="s">
        <v>215</v>
      </c>
      <c r="B78" s="263" t="s">
        <v>215</v>
      </c>
      <c r="C78" s="263" t="s">
        <v>215</v>
      </c>
      <c r="D78" s="297" t="s">
        <v>215</v>
      </c>
      <c r="E78" s="270" t="s">
        <v>215</v>
      </c>
      <c r="F78" s="263" t="s">
        <v>215</v>
      </c>
      <c r="G78" s="272" t="s">
        <v>215</v>
      </c>
      <c r="H78" s="272" t="s">
        <v>216</v>
      </c>
      <c r="I78" s="263" t="s">
        <v>215</v>
      </c>
      <c r="J78" s="263" t="s">
        <v>215</v>
      </c>
    </row>
    <row r="79" spans="1:10" ht="15" customHeight="1" x14ac:dyDescent="0.25">
      <c r="A79" s="263" t="s">
        <v>215</v>
      </c>
      <c r="B79" s="263" t="s">
        <v>215</v>
      </c>
      <c r="C79" s="263" t="s">
        <v>215</v>
      </c>
      <c r="D79" s="297" t="s">
        <v>215</v>
      </c>
      <c r="E79" s="270" t="s">
        <v>215</v>
      </c>
      <c r="F79" s="263" t="s">
        <v>215</v>
      </c>
      <c r="G79" s="272" t="s">
        <v>215</v>
      </c>
      <c r="H79" s="272" t="s">
        <v>216</v>
      </c>
      <c r="I79" s="263" t="s">
        <v>215</v>
      </c>
      <c r="J79" s="263" t="s">
        <v>215</v>
      </c>
    </row>
    <row r="80" spans="1:10" ht="15" customHeight="1" x14ac:dyDescent="0.25">
      <c r="A80" s="263" t="s">
        <v>215</v>
      </c>
      <c r="B80" s="263" t="s">
        <v>215</v>
      </c>
      <c r="C80" s="263" t="s">
        <v>215</v>
      </c>
      <c r="D80" s="297" t="s">
        <v>215</v>
      </c>
      <c r="E80" s="270" t="s">
        <v>215</v>
      </c>
      <c r="F80" s="263" t="s">
        <v>215</v>
      </c>
      <c r="G80" s="272" t="s">
        <v>215</v>
      </c>
      <c r="H80" s="272" t="s">
        <v>216</v>
      </c>
      <c r="I80" s="263" t="s">
        <v>215</v>
      </c>
      <c r="J80" s="263" t="s">
        <v>215</v>
      </c>
    </row>
    <row r="81" spans="1:10" ht="15" customHeight="1" x14ac:dyDescent="0.25">
      <c r="A81" s="263" t="s">
        <v>215</v>
      </c>
      <c r="B81" s="263" t="s">
        <v>215</v>
      </c>
      <c r="C81" s="263" t="s">
        <v>215</v>
      </c>
      <c r="D81" s="297" t="s">
        <v>215</v>
      </c>
      <c r="E81" s="270" t="s">
        <v>215</v>
      </c>
      <c r="F81" s="263" t="s">
        <v>215</v>
      </c>
      <c r="G81" s="272" t="s">
        <v>215</v>
      </c>
      <c r="H81" s="272" t="s">
        <v>216</v>
      </c>
      <c r="I81" s="263" t="s">
        <v>215</v>
      </c>
      <c r="J81" s="263" t="s">
        <v>215</v>
      </c>
    </row>
    <row r="82" spans="1:10" ht="15" customHeight="1" x14ac:dyDescent="0.25">
      <c r="A82" s="263" t="s">
        <v>215</v>
      </c>
      <c r="B82" s="263" t="s">
        <v>215</v>
      </c>
      <c r="C82" s="263" t="s">
        <v>215</v>
      </c>
      <c r="D82" s="297" t="s">
        <v>215</v>
      </c>
      <c r="E82" s="270" t="s">
        <v>215</v>
      </c>
      <c r="F82" s="263" t="s">
        <v>215</v>
      </c>
      <c r="G82" s="272" t="s">
        <v>215</v>
      </c>
      <c r="H82" s="272" t="s">
        <v>216</v>
      </c>
      <c r="I82" s="263" t="s">
        <v>215</v>
      </c>
      <c r="J82" s="263" t="s">
        <v>215</v>
      </c>
    </row>
    <row r="83" spans="1:10" ht="15" customHeight="1" x14ac:dyDescent="0.25">
      <c r="A83" s="263" t="s">
        <v>215</v>
      </c>
      <c r="B83" s="263" t="s">
        <v>215</v>
      </c>
      <c r="C83" s="263" t="s">
        <v>215</v>
      </c>
      <c r="D83" s="297" t="s">
        <v>215</v>
      </c>
      <c r="E83" s="270" t="s">
        <v>215</v>
      </c>
      <c r="F83" s="263" t="s">
        <v>215</v>
      </c>
      <c r="G83" s="272" t="s">
        <v>215</v>
      </c>
      <c r="H83" s="272" t="s">
        <v>216</v>
      </c>
      <c r="I83" s="263" t="s">
        <v>215</v>
      </c>
      <c r="J83" s="263" t="s">
        <v>215</v>
      </c>
    </row>
    <row r="84" spans="1:10" ht="15" customHeight="1" x14ac:dyDescent="0.25">
      <c r="A84" s="263" t="s">
        <v>215</v>
      </c>
      <c r="B84" s="263" t="s">
        <v>215</v>
      </c>
      <c r="C84" s="263" t="s">
        <v>215</v>
      </c>
      <c r="D84" s="297" t="s">
        <v>215</v>
      </c>
      <c r="E84" s="270" t="s">
        <v>215</v>
      </c>
      <c r="F84" s="263" t="s">
        <v>215</v>
      </c>
      <c r="G84" s="272" t="s">
        <v>215</v>
      </c>
      <c r="H84" s="272" t="s">
        <v>216</v>
      </c>
      <c r="I84" s="263" t="s">
        <v>215</v>
      </c>
      <c r="J84" s="263" t="s">
        <v>215</v>
      </c>
    </row>
    <row r="85" spans="1:10" ht="15" customHeight="1" x14ac:dyDescent="0.25">
      <c r="A85" s="263" t="s">
        <v>215</v>
      </c>
      <c r="B85" s="263" t="s">
        <v>215</v>
      </c>
      <c r="C85" s="263" t="s">
        <v>215</v>
      </c>
      <c r="D85" s="297" t="s">
        <v>215</v>
      </c>
      <c r="E85" s="270" t="s">
        <v>215</v>
      </c>
      <c r="F85" s="263" t="s">
        <v>215</v>
      </c>
      <c r="G85" s="272" t="s">
        <v>215</v>
      </c>
      <c r="H85" s="272" t="s">
        <v>216</v>
      </c>
      <c r="I85" s="263" t="s">
        <v>215</v>
      </c>
      <c r="J85" s="263" t="s">
        <v>215</v>
      </c>
    </row>
    <row r="86" spans="1:10" ht="15" customHeight="1" x14ac:dyDescent="0.25">
      <c r="A86" s="263" t="s">
        <v>215</v>
      </c>
      <c r="B86" s="263" t="s">
        <v>215</v>
      </c>
      <c r="C86" s="263" t="s">
        <v>215</v>
      </c>
      <c r="D86" s="297" t="s">
        <v>215</v>
      </c>
      <c r="E86" s="270" t="s">
        <v>215</v>
      </c>
      <c r="F86" s="263" t="s">
        <v>215</v>
      </c>
      <c r="G86" s="272" t="s">
        <v>215</v>
      </c>
      <c r="H86" s="272" t="s">
        <v>216</v>
      </c>
      <c r="I86" s="263" t="s">
        <v>215</v>
      </c>
      <c r="J86" s="263" t="s">
        <v>215</v>
      </c>
    </row>
    <row r="87" spans="1:10" ht="15" customHeight="1" x14ac:dyDescent="0.25">
      <c r="A87" s="263" t="s">
        <v>215</v>
      </c>
      <c r="B87" s="263" t="s">
        <v>215</v>
      </c>
      <c r="C87" s="263" t="s">
        <v>215</v>
      </c>
      <c r="D87" s="297" t="s">
        <v>215</v>
      </c>
      <c r="E87" s="270" t="s">
        <v>215</v>
      </c>
      <c r="F87" s="263" t="s">
        <v>215</v>
      </c>
      <c r="G87" s="272" t="s">
        <v>215</v>
      </c>
      <c r="H87" s="272" t="s">
        <v>216</v>
      </c>
      <c r="I87" s="263" t="s">
        <v>215</v>
      </c>
      <c r="J87" s="263" t="s">
        <v>215</v>
      </c>
    </row>
    <row r="88" spans="1:10" ht="15" customHeight="1" x14ac:dyDescent="0.25">
      <c r="A88" s="263" t="s">
        <v>215</v>
      </c>
      <c r="B88" s="263" t="s">
        <v>215</v>
      </c>
      <c r="C88" s="263" t="s">
        <v>215</v>
      </c>
      <c r="D88" s="297" t="s">
        <v>215</v>
      </c>
      <c r="E88" s="270" t="s">
        <v>215</v>
      </c>
      <c r="F88" s="263" t="s">
        <v>215</v>
      </c>
      <c r="G88" s="272" t="s">
        <v>215</v>
      </c>
      <c r="H88" s="272" t="s">
        <v>216</v>
      </c>
      <c r="I88" s="263" t="s">
        <v>215</v>
      </c>
      <c r="J88" s="263" t="s">
        <v>215</v>
      </c>
    </row>
    <row r="89" spans="1:10" ht="15" customHeight="1" x14ac:dyDescent="0.25">
      <c r="A89" s="263" t="s">
        <v>215</v>
      </c>
      <c r="B89" s="263" t="s">
        <v>215</v>
      </c>
      <c r="C89" s="263" t="s">
        <v>215</v>
      </c>
      <c r="D89" s="297" t="s">
        <v>215</v>
      </c>
      <c r="E89" s="270" t="s">
        <v>215</v>
      </c>
      <c r="F89" s="263" t="s">
        <v>215</v>
      </c>
      <c r="G89" s="272" t="s">
        <v>215</v>
      </c>
      <c r="H89" s="272" t="s">
        <v>216</v>
      </c>
      <c r="I89" s="263" t="s">
        <v>215</v>
      </c>
      <c r="J89" s="263" t="s">
        <v>215</v>
      </c>
    </row>
    <row r="90" spans="1:10" ht="15" customHeight="1" x14ac:dyDescent="0.25">
      <c r="A90" s="263" t="s">
        <v>215</v>
      </c>
      <c r="B90" s="263" t="s">
        <v>215</v>
      </c>
      <c r="C90" s="263" t="s">
        <v>215</v>
      </c>
      <c r="D90" s="297" t="s">
        <v>215</v>
      </c>
      <c r="E90" s="270" t="s">
        <v>215</v>
      </c>
      <c r="F90" s="263" t="s">
        <v>215</v>
      </c>
      <c r="G90" s="272" t="s">
        <v>215</v>
      </c>
      <c r="H90" s="272" t="s">
        <v>216</v>
      </c>
      <c r="I90" s="263" t="s">
        <v>215</v>
      </c>
      <c r="J90" s="263" t="s">
        <v>215</v>
      </c>
    </row>
    <row r="91" spans="1:10" ht="15" customHeight="1" x14ac:dyDescent="0.25">
      <c r="A91" s="263" t="s">
        <v>215</v>
      </c>
      <c r="B91" s="263" t="s">
        <v>215</v>
      </c>
      <c r="C91" s="263" t="s">
        <v>215</v>
      </c>
      <c r="D91" s="297" t="s">
        <v>215</v>
      </c>
      <c r="E91" s="270" t="s">
        <v>215</v>
      </c>
      <c r="F91" s="263" t="s">
        <v>215</v>
      </c>
      <c r="G91" s="272" t="s">
        <v>215</v>
      </c>
      <c r="H91" s="272" t="s">
        <v>216</v>
      </c>
      <c r="I91" s="263" t="s">
        <v>215</v>
      </c>
      <c r="J91" s="263" t="s">
        <v>215</v>
      </c>
    </row>
    <row r="92" spans="1:10" ht="15" customHeight="1" x14ac:dyDescent="0.25">
      <c r="A92" s="263" t="s">
        <v>215</v>
      </c>
      <c r="B92" s="263" t="s">
        <v>215</v>
      </c>
      <c r="C92" s="263" t="s">
        <v>215</v>
      </c>
      <c r="D92" s="297" t="s">
        <v>215</v>
      </c>
      <c r="E92" s="270" t="s">
        <v>215</v>
      </c>
      <c r="F92" s="263" t="s">
        <v>215</v>
      </c>
      <c r="G92" s="272" t="s">
        <v>215</v>
      </c>
      <c r="H92" s="272" t="s">
        <v>216</v>
      </c>
      <c r="I92" s="263" t="s">
        <v>215</v>
      </c>
      <c r="J92" s="263" t="s">
        <v>215</v>
      </c>
    </row>
    <row r="93" spans="1:10" ht="15" customHeight="1" x14ac:dyDescent="0.25">
      <c r="A93" s="263" t="s">
        <v>215</v>
      </c>
      <c r="B93" s="263" t="s">
        <v>215</v>
      </c>
      <c r="C93" s="263" t="s">
        <v>215</v>
      </c>
      <c r="D93" s="297" t="s">
        <v>215</v>
      </c>
      <c r="E93" s="270" t="s">
        <v>215</v>
      </c>
      <c r="F93" s="263" t="s">
        <v>215</v>
      </c>
      <c r="G93" s="272" t="s">
        <v>215</v>
      </c>
      <c r="H93" s="272" t="s">
        <v>216</v>
      </c>
      <c r="I93" s="263" t="s">
        <v>215</v>
      </c>
      <c r="J93" s="263" t="s">
        <v>215</v>
      </c>
    </row>
    <row r="94" spans="1:10" ht="15" customHeight="1" x14ac:dyDescent="0.25">
      <c r="A94" s="263" t="s">
        <v>215</v>
      </c>
      <c r="B94" s="263" t="s">
        <v>215</v>
      </c>
      <c r="C94" s="263" t="s">
        <v>215</v>
      </c>
      <c r="D94" s="297" t="s">
        <v>215</v>
      </c>
      <c r="E94" s="270" t="s">
        <v>215</v>
      </c>
      <c r="F94" s="263" t="s">
        <v>215</v>
      </c>
      <c r="G94" s="272" t="s">
        <v>215</v>
      </c>
      <c r="H94" s="272" t="s">
        <v>216</v>
      </c>
      <c r="I94" s="263" t="s">
        <v>215</v>
      </c>
      <c r="J94" s="263" t="s">
        <v>215</v>
      </c>
    </row>
    <row r="95" spans="1:10" ht="15" customHeight="1" x14ac:dyDescent="0.25">
      <c r="A95" s="263" t="s">
        <v>215</v>
      </c>
      <c r="B95" s="263" t="s">
        <v>215</v>
      </c>
      <c r="C95" s="263" t="s">
        <v>215</v>
      </c>
      <c r="D95" s="297" t="s">
        <v>215</v>
      </c>
      <c r="E95" s="270" t="s">
        <v>215</v>
      </c>
      <c r="F95" s="263" t="s">
        <v>215</v>
      </c>
      <c r="G95" s="272" t="s">
        <v>215</v>
      </c>
      <c r="H95" s="272" t="s">
        <v>216</v>
      </c>
      <c r="I95" s="263" t="s">
        <v>215</v>
      </c>
      <c r="J95" s="263" t="s">
        <v>215</v>
      </c>
    </row>
    <row r="96" spans="1:10" ht="15" customHeight="1" x14ac:dyDescent="0.25">
      <c r="A96" s="263" t="s">
        <v>215</v>
      </c>
      <c r="B96" s="263" t="s">
        <v>215</v>
      </c>
      <c r="C96" s="263" t="s">
        <v>215</v>
      </c>
      <c r="D96" s="297" t="s">
        <v>215</v>
      </c>
      <c r="E96" s="270" t="s">
        <v>215</v>
      </c>
      <c r="F96" s="263" t="s">
        <v>215</v>
      </c>
      <c r="G96" s="272" t="s">
        <v>215</v>
      </c>
      <c r="H96" s="272" t="s">
        <v>216</v>
      </c>
      <c r="I96" s="263" t="s">
        <v>215</v>
      </c>
      <c r="J96" s="263" t="s">
        <v>215</v>
      </c>
    </row>
    <row r="97" spans="1:10" ht="15" customHeight="1" x14ac:dyDescent="0.25">
      <c r="A97" s="263" t="s">
        <v>215</v>
      </c>
      <c r="B97" s="263" t="s">
        <v>215</v>
      </c>
      <c r="C97" s="263" t="s">
        <v>215</v>
      </c>
      <c r="D97" s="297" t="s">
        <v>215</v>
      </c>
      <c r="E97" s="270" t="s">
        <v>215</v>
      </c>
      <c r="F97" s="263" t="s">
        <v>215</v>
      </c>
      <c r="G97" s="272" t="s">
        <v>215</v>
      </c>
      <c r="H97" s="272" t="s">
        <v>216</v>
      </c>
      <c r="I97" s="263" t="s">
        <v>215</v>
      </c>
      <c r="J97" s="263" t="s">
        <v>215</v>
      </c>
    </row>
    <row r="98" spans="1:10" ht="15" customHeight="1" x14ac:dyDescent="0.25">
      <c r="A98" s="263" t="s">
        <v>215</v>
      </c>
      <c r="B98" s="263" t="s">
        <v>215</v>
      </c>
      <c r="C98" s="263" t="s">
        <v>215</v>
      </c>
      <c r="D98" s="297" t="s">
        <v>215</v>
      </c>
      <c r="E98" s="270" t="s">
        <v>215</v>
      </c>
      <c r="F98" s="263" t="s">
        <v>215</v>
      </c>
      <c r="G98" s="272" t="s">
        <v>215</v>
      </c>
      <c r="H98" s="272" t="s">
        <v>216</v>
      </c>
      <c r="I98" s="263" t="s">
        <v>215</v>
      </c>
      <c r="J98" s="263" t="s">
        <v>215</v>
      </c>
    </row>
    <row r="99" spans="1:10" ht="15" customHeight="1" x14ac:dyDescent="0.25">
      <c r="A99" s="263" t="s">
        <v>215</v>
      </c>
      <c r="B99" s="263" t="s">
        <v>215</v>
      </c>
      <c r="C99" s="263" t="s">
        <v>215</v>
      </c>
      <c r="D99" s="297" t="s">
        <v>215</v>
      </c>
      <c r="E99" s="270" t="s">
        <v>215</v>
      </c>
      <c r="F99" s="263" t="s">
        <v>215</v>
      </c>
      <c r="G99" s="272" t="s">
        <v>215</v>
      </c>
      <c r="H99" s="272" t="s">
        <v>216</v>
      </c>
      <c r="I99" s="263" t="s">
        <v>215</v>
      </c>
      <c r="J99" s="263" t="s">
        <v>215</v>
      </c>
    </row>
    <row r="100" spans="1:10" ht="15" customHeight="1" x14ac:dyDescent="0.25">
      <c r="A100" s="263" t="s">
        <v>215</v>
      </c>
      <c r="B100" s="263" t="s">
        <v>215</v>
      </c>
      <c r="C100" s="263" t="s">
        <v>215</v>
      </c>
      <c r="D100" s="297" t="s">
        <v>215</v>
      </c>
      <c r="E100" s="270" t="s">
        <v>215</v>
      </c>
      <c r="F100" s="263" t="s">
        <v>215</v>
      </c>
      <c r="G100" s="272" t="s">
        <v>215</v>
      </c>
      <c r="H100" s="272" t="s">
        <v>216</v>
      </c>
      <c r="I100" s="263" t="s">
        <v>215</v>
      </c>
      <c r="J100" s="263" t="s">
        <v>215</v>
      </c>
    </row>
    <row r="101" spans="1:10" ht="15" customHeight="1" x14ac:dyDescent="0.25">
      <c r="A101" s="263" t="s">
        <v>215</v>
      </c>
      <c r="B101" s="263" t="s">
        <v>215</v>
      </c>
      <c r="C101" s="263" t="s">
        <v>215</v>
      </c>
      <c r="D101" s="297" t="s">
        <v>215</v>
      </c>
      <c r="E101" s="270" t="s">
        <v>215</v>
      </c>
      <c r="F101" s="263" t="s">
        <v>215</v>
      </c>
      <c r="G101" s="272" t="s">
        <v>215</v>
      </c>
      <c r="H101" s="272" t="s">
        <v>216</v>
      </c>
      <c r="I101" s="263" t="s">
        <v>215</v>
      </c>
      <c r="J101" s="263" t="s">
        <v>215</v>
      </c>
    </row>
    <row r="102" spans="1:10" ht="15" customHeight="1" x14ac:dyDescent="0.25">
      <c r="A102" s="263" t="s">
        <v>215</v>
      </c>
      <c r="B102" s="263" t="s">
        <v>215</v>
      </c>
      <c r="C102" s="263" t="s">
        <v>215</v>
      </c>
      <c r="D102" s="297" t="s">
        <v>215</v>
      </c>
      <c r="E102" s="270" t="s">
        <v>215</v>
      </c>
      <c r="F102" s="263" t="s">
        <v>215</v>
      </c>
      <c r="G102" s="272" t="s">
        <v>215</v>
      </c>
      <c r="H102" s="272" t="s">
        <v>216</v>
      </c>
      <c r="I102" s="263" t="s">
        <v>215</v>
      </c>
      <c r="J102" s="263" t="s">
        <v>215</v>
      </c>
    </row>
    <row r="103" spans="1:10" ht="15" customHeight="1" x14ac:dyDescent="0.25">
      <c r="A103" s="263" t="s">
        <v>215</v>
      </c>
      <c r="B103" s="263" t="s">
        <v>215</v>
      </c>
      <c r="C103" s="263" t="s">
        <v>215</v>
      </c>
      <c r="D103" s="297" t="s">
        <v>215</v>
      </c>
      <c r="E103" s="270" t="s">
        <v>215</v>
      </c>
      <c r="F103" s="263" t="s">
        <v>215</v>
      </c>
      <c r="G103" s="272" t="s">
        <v>215</v>
      </c>
      <c r="H103" s="272" t="s">
        <v>216</v>
      </c>
      <c r="I103" s="263" t="s">
        <v>215</v>
      </c>
      <c r="J103" s="263" t="s">
        <v>215</v>
      </c>
    </row>
    <row r="104" spans="1:10" ht="15" customHeight="1" x14ac:dyDescent="0.25">
      <c r="A104" s="263" t="s">
        <v>215</v>
      </c>
      <c r="B104" s="263" t="s">
        <v>215</v>
      </c>
      <c r="C104" s="263" t="s">
        <v>215</v>
      </c>
      <c r="D104" s="297" t="s">
        <v>215</v>
      </c>
      <c r="E104" s="270" t="s">
        <v>215</v>
      </c>
      <c r="F104" s="263" t="s">
        <v>215</v>
      </c>
      <c r="G104" s="272" t="s">
        <v>215</v>
      </c>
      <c r="H104" s="272" t="s">
        <v>216</v>
      </c>
      <c r="I104" s="263" t="s">
        <v>215</v>
      </c>
      <c r="J104" s="263" t="s">
        <v>215</v>
      </c>
    </row>
    <row r="105" spans="1:10" ht="14.25" customHeight="1" x14ac:dyDescent="0.2"/>
    <row r="106" spans="1:10" ht="14.25" customHeight="1" x14ac:dyDescent="0.2"/>
    <row r="107" spans="1:10" ht="14.25" customHeight="1" x14ac:dyDescent="0.2"/>
    <row r="108" spans="1:10" ht="14.25" customHeight="1" x14ac:dyDescent="0.2"/>
    <row r="109" spans="1:10" ht="14.25" customHeight="1" x14ac:dyDescent="0.2"/>
    <row r="110" spans="1:10" ht="14.25" customHeight="1" x14ac:dyDescent="0.2"/>
    <row r="111" spans="1:10" ht="14.25" customHeight="1" x14ac:dyDescent="0.2"/>
    <row r="112" spans="1:10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autoFilter ref="A1:J1" xr:uid="{89C69D9A-9192-45FB-8F0E-36BEE70AA3E7}"/>
  <conditionalFormatting sqref="E2:E3 E31">
    <cfRule type="cellIs" dxfId="580" priority="76" operator="between">
      <formula>9999999999</formula>
      <formula>1000000000</formula>
    </cfRule>
  </conditionalFormatting>
  <conditionalFormatting sqref="E2:E3">
    <cfRule type="duplicateValues" dxfId="579" priority="75"/>
  </conditionalFormatting>
  <conditionalFormatting sqref="E4">
    <cfRule type="cellIs" dxfId="578" priority="74" operator="between">
      <formula>9999999999</formula>
      <formula>1000000000</formula>
    </cfRule>
  </conditionalFormatting>
  <conditionalFormatting sqref="E4">
    <cfRule type="duplicateValues" dxfId="577" priority="73"/>
  </conditionalFormatting>
  <conditionalFormatting sqref="E5">
    <cfRule type="cellIs" dxfId="576" priority="71" operator="between">
      <formula>9999999999</formula>
      <formula>1000000000</formula>
    </cfRule>
  </conditionalFormatting>
  <conditionalFormatting sqref="E5">
    <cfRule type="duplicateValues" dxfId="575" priority="72"/>
  </conditionalFormatting>
  <conditionalFormatting sqref="E6">
    <cfRule type="cellIs" dxfId="574" priority="69" operator="between">
      <formula>9999999999</formula>
      <formula>1000000000</formula>
    </cfRule>
  </conditionalFormatting>
  <conditionalFormatting sqref="E6">
    <cfRule type="duplicateValues" dxfId="573" priority="70"/>
  </conditionalFormatting>
  <conditionalFormatting sqref="E7:E8">
    <cfRule type="cellIs" dxfId="572" priority="67" operator="between">
      <formula>9999999999</formula>
      <formula>1000000000</formula>
    </cfRule>
  </conditionalFormatting>
  <conditionalFormatting sqref="E7:E8">
    <cfRule type="duplicateValues" dxfId="571" priority="68"/>
  </conditionalFormatting>
  <conditionalFormatting sqref="E9:E10">
    <cfRule type="cellIs" dxfId="570" priority="65" operator="between">
      <formula>9999999999</formula>
      <formula>1000000000</formula>
    </cfRule>
  </conditionalFormatting>
  <conditionalFormatting sqref="E9:E10">
    <cfRule type="duplicateValues" dxfId="569" priority="66"/>
  </conditionalFormatting>
  <conditionalFormatting sqref="E11">
    <cfRule type="cellIs" dxfId="568" priority="63" operator="between">
      <formula>9999999999</formula>
      <formula>1000000000</formula>
    </cfRule>
  </conditionalFormatting>
  <conditionalFormatting sqref="E11">
    <cfRule type="duplicateValues" dxfId="567" priority="64"/>
  </conditionalFormatting>
  <conditionalFormatting sqref="E14:F14">
    <cfRule type="cellIs" dxfId="566" priority="62" operator="between">
      <formula>9999999999</formula>
      <formula>1000000000</formula>
    </cfRule>
  </conditionalFormatting>
  <conditionalFormatting sqref="E14:F14">
    <cfRule type="duplicateValues" dxfId="565" priority="61"/>
  </conditionalFormatting>
  <conditionalFormatting sqref="E15:F15">
    <cfRule type="cellIs" dxfId="564" priority="59" operator="between">
      <formula>9999999999</formula>
      <formula>1000000000</formula>
    </cfRule>
  </conditionalFormatting>
  <conditionalFormatting sqref="E15:F15">
    <cfRule type="duplicateValues" dxfId="563" priority="60"/>
  </conditionalFormatting>
  <conditionalFormatting sqref="E18:F18">
    <cfRule type="cellIs" dxfId="562" priority="58" operator="between">
      <formula>9999999999</formula>
      <formula>1000000000</formula>
    </cfRule>
  </conditionalFormatting>
  <conditionalFormatting sqref="E18:F18">
    <cfRule type="duplicateValues" dxfId="561" priority="57"/>
  </conditionalFormatting>
  <conditionalFormatting sqref="E19:F19">
    <cfRule type="cellIs" dxfId="560" priority="56" operator="between">
      <formula>9999999999</formula>
      <formula>1000000000</formula>
    </cfRule>
  </conditionalFormatting>
  <conditionalFormatting sqref="E19:F19">
    <cfRule type="duplicateValues" dxfId="559" priority="55"/>
  </conditionalFormatting>
  <conditionalFormatting sqref="F20:F21">
    <cfRule type="cellIs" dxfId="558" priority="53" operator="between">
      <formula>9999999999</formula>
      <formula>1000000000</formula>
    </cfRule>
  </conditionalFormatting>
  <conditionalFormatting sqref="F20:F21">
    <cfRule type="duplicateValues" dxfId="557" priority="54"/>
  </conditionalFormatting>
  <conditionalFormatting sqref="E20:E21">
    <cfRule type="cellIs" dxfId="556" priority="51" operator="between">
      <formula>9999999999</formula>
      <formula>1000000000</formula>
    </cfRule>
  </conditionalFormatting>
  <conditionalFormatting sqref="E20:E21">
    <cfRule type="duplicateValues" dxfId="555" priority="52"/>
  </conditionalFormatting>
  <conditionalFormatting sqref="E22:F22">
    <cfRule type="cellIs" dxfId="554" priority="50" operator="between">
      <formula>9999999999</formula>
      <formula>1000000000</formula>
    </cfRule>
  </conditionalFormatting>
  <conditionalFormatting sqref="E22:F22">
    <cfRule type="duplicateValues" dxfId="553" priority="49"/>
  </conditionalFormatting>
  <conditionalFormatting sqref="E23:F23">
    <cfRule type="cellIs" dxfId="552" priority="48" operator="between">
      <formula>9999999999</formula>
      <formula>1000000000</formula>
    </cfRule>
  </conditionalFormatting>
  <conditionalFormatting sqref="E23:F23">
    <cfRule type="duplicateValues" dxfId="551" priority="47"/>
  </conditionalFormatting>
  <conditionalFormatting sqref="E24:F24">
    <cfRule type="cellIs" dxfId="550" priority="46" operator="between">
      <formula>9999999999</formula>
      <formula>1000000000</formula>
    </cfRule>
  </conditionalFormatting>
  <conditionalFormatting sqref="E24:F24">
    <cfRule type="duplicateValues" dxfId="549" priority="45"/>
  </conditionalFormatting>
  <conditionalFormatting sqref="E26:F26">
    <cfRule type="cellIs" dxfId="548" priority="44" operator="between">
      <formula>9999999999</formula>
      <formula>1000000000</formula>
    </cfRule>
  </conditionalFormatting>
  <conditionalFormatting sqref="E26:F26">
    <cfRule type="duplicateValues" dxfId="547" priority="43"/>
  </conditionalFormatting>
  <conditionalFormatting sqref="E27:E28">
    <cfRule type="cellIs" dxfId="546" priority="42" operator="between">
      <formula>9999999999</formula>
      <formula>1000000000</formula>
    </cfRule>
  </conditionalFormatting>
  <conditionalFormatting sqref="E27:E28">
    <cfRule type="duplicateValues" dxfId="545" priority="41"/>
  </conditionalFormatting>
  <conditionalFormatting sqref="E29">
    <cfRule type="cellIs" dxfId="544" priority="40" operator="between">
      <formula>9999999999</formula>
      <formula>1000000000</formula>
    </cfRule>
  </conditionalFormatting>
  <conditionalFormatting sqref="E29">
    <cfRule type="duplicateValues" dxfId="543" priority="39"/>
  </conditionalFormatting>
  <conditionalFormatting sqref="E30">
    <cfRule type="cellIs" dxfId="542" priority="38" operator="between">
      <formula>9999999999</formula>
      <formula>1000000000</formula>
    </cfRule>
  </conditionalFormatting>
  <conditionalFormatting sqref="E30">
    <cfRule type="duplicateValues" dxfId="541" priority="37"/>
  </conditionalFormatting>
  <conditionalFormatting sqref="E32">
    <cfRule type="cellIs" dxfId="540" priority="35" operator="between">
      <formula>9999999999</formula>
      <formula>1000000000</formula>
    </cfRule>
  </conditionalFormatting>
  <conditionalFormatting sqref="E32">
    <cfRule type="duplicateValues" dxfId="539" priority="36"/>
  </conditionalFormatting>
  <conditionalFormatting sqref="E34:E42">
    <cfRule type="cellIs" dxfId="538" priority="34" operator="between">
      <formula>9999999999</formula>
      <formula>1000000000</formula>
    </cfRule>
  </conditionalFormatting>
  <conditionalFormatting sqref="E34:E42">
    <cfRule type="duplicateValues" dxfId="537" priority="33"/>
  </conditionalFormatting>
  <conditionalFormatting sqref="E43">
    <cfRule type="cellIs" dxfId="536" priority="32" operator="between">
      <formula>9999999999</formula>
      <formula>1000000000</formula>
    </cfRule>
  </conditionalFormatting>
  <conditionalFormatting sqref="E43">
    <cfRule type="duplicateValues" dxfId="535" priority="31"/>
  </conditionalFormatting>
  <conditionalFormatting sqref="E44">
    <cfRule type="cellIs" dxfId="534" priority="30" operator="between">
      <formula>9999999999</formula>
      <formula>1000000000</formula>
    </cfRule>
  </conditionalFormatting>
  <conditionalFormatting sqref="E44">
    <cfRule type="duplicateValues" dxfId="533" priority="29"/>
  </conditionalFormatting>
  <conditionalFormatting sqref="E46:F46">
    <cfRule type="cellIs" dxfId="532" priority="27" operator="between">
      <formula>9999999999</formula>
      <formula>1000000000</formula>
    </cfRule>
  </conditionalFormatting>
  <conditionalFormatting sqref="E46:F46">
    <cfRule type="duplicateValues" dxfId="531" priority="28"/>
  </conditionalFormatting>
  <conditionalFormatting sqref="E48">
    <cfRule type="cellIs" dxfId="530" priority="25" operator="between">
      <formula>9999999999</formula>
      <formula>1000000000</formula>
    </cfRule>
  </conditionalFormatting>
  <conditionalFormatting sqref="E48">
    <cfRule type="duplicateValues" dxfId="529" priority="26"/>
  </conditionalFormatting>
  <conditionalFormatting sqref="E17:F17">
    <cfRule type="cellIs" dxfId="528" priority="23" operator="between">
      <formula>9999999999</formula>
      <formula>1000000000</formula>
    </cfRule>
  </conditionalFormatting>
  <conditionalFormatting sqref="E17:F17">
    <cfRule type="duplicateValues" dxfId="527" priority="24"/>
  </conditionalFormatting>
  <conditionalFormatting sqref="E31">
    <cfRule type="duplicateValues" dxfId="526" priority="77"/>
  </conditionalFormatting>
  <conditionalFormatting sqref="E49">
    <cfRule type="cellIs" dxfId="525" priority="22" operator="between">
      <formula>9999999999</formula>
      <formula>1000000000</formula>
    </cfRule>
  </conditionalFormatting>
  <conditionalFormatting sqref="E49">
    <cfRule type="duplicateValues" dxfId="524" priority="21"/>
  </conditionalFormatting>
  <conditionalFormatting sqref="E50">
    <cfRule type="cellIs" dxfId="523" priority="20" operator="between">
      <formula>9999999999</formula>
      <formula>1000000000</formula>
    </cfRule>
  </conditionalFormatting>
  <conditionalFormatting sqref="E50">
    <cfRule type="duplicateValues" dxfId="522" priority="19"/>
  </conditionalFormatting>
  <conditionalFormatting sqref="E51">
    <cfRule type="cellIs" dxfId="521" priority="18" operator="between">
      <formula>9999999999</formula>
      <formula>1000000000</formula>
    </cfRule>
  </conditionalFormatting>
  <conditionalFormatting sqref="E51">
    <cfRule type="duplicateValues" dxfId="520" priority="17"/>
  </conditionalFormatting>
  <conditionalFormatting sqref="E45:F45">
    <cfRule type="cellIs" dxfId="519" priority="15" operator="between">
      <formula>9999999999</formula>
      <formula>1000000000</formula>
    </cfRule>
  </conditionalFormatting>
  <conditionalFormatting sqref="E45:F45">
    <cfRule type="duplicateValues" dxfId="518" priority="16"/>
  </conditionalFormatting>
  <conditionalFormatting sqref="E52">
    <cfRule type="cellIs" dxfId="517" priority="14" operator="between">
      <formula>9999999999</formula>
      <formula>1000000000</formula>
    </cfRule>
  </conditionalFormatting>
  <conditionalFormatting sqref="E52">
    <cfRule type="duplicateValues" dxfId="516" priority="13"/>
  </conditionalFormatting>
  <conditionalFormatting sqref="L61 P61 R61 T61 X61 Z61 AB61 AD61 AF61 AJ61 V61 AH61 N61">
    <cfRule type="cellIs" dxfId="515" priority="12" operator="equal">
      <formula>$AL$3</formula>
    </cfRule>
  </conditionalFormatting>
  <conditionalFormatting sqref="L61 P61 R61 T61 X61 Z61 AB61 AD61 AF61 AJ61 V61 AH61 N61">
    <cfRule type="cellIs" dxfId="514" priority="11" operator="equal">
      <formula>$AL$4</formula>
    </cfRule>
  </conditionalFormatting>
  <conditionalFormatting sqref="L61 P61 R61 T61 X61 Z61 AB61 AD61 AF61 AJ61 V61 AH61 N61">
    <cfRule type="cellIs" dxfId="513" priority="10" operator="equal">
      <formula>$AL$5</formula>
    </cfRule>
  </conditionalFormatting>
  <conditionalFormatting sqref="L61 P61 R61 T61 X61 Z61 AB61 AD61 AF61 AJ61 V61 AH61 N61">
    <cfRule type="cellIs" dxfId="512" priority="9" operator="equal">
      <formula>$AL$6</formula>
    </cfRule>
  </conditionalFormatting>
  <conditionalFormatting sqref="L61 P61 R61 T61 X61 Z61 AB61 AD61 AF61 AJ61 V61 AH61 N61">
    <cfRule type="cellIs" dxfId="511" priority="8" operator="equal">
      <formula>$AL$7</formula>
    </cfRule>
  </conditionalFormatting>
  <conditionalFormatting sqref="L61 P61 R61 T61 X61 Z61 AB61 AD61 AF61 AJ61 V61 AH61 N61">
    <cfRule type="cellIs" dxfId="510" priority="7" operator="equal">
      <formula>$AL$8</formula>
    </cfRule>
  </conditionalFormatting>
  <conditionalFormatting sqref="L61 P61 R61 T61 X61 Z61 AB61 AD61 AF61 AJ61 V61 AH61 N61">
    <cfRule type="cellIs" dxfId="509" priority="6" operator="equal">
      <formula>$AL$9</formula>
    </cfRule>
  </conditionalFormatting>
  <conditionalFormatting sqref="L61 P61 R61 T61 X61 Z61 AB61 AD61 AF61 AJ61 V61 AH61 N61">
    <cfRule type="cellIs" dxfId="508" priority="5" operator="equal">
      <formula>$AL$10</formula>
    </cfRule>
  </conditionalFormatting>
  <conditionalFormatting sqref="L61 P61 R61 T61 X61 Z61 AB61 AD61 AF61 AJ61 V61 AH61 N61">
    <cfRule type="cellIs" dxfId="507" priority="4" operator="equal">
      <formula>$AL$11</formula>
    </cfRule>
  </conditionalFormatting>
  <conditionalFormatting sqref="L61 P61 R61 T61 X61 Z61 AB61 AD61 AF61 AJ61 V61 AH61 N61">
    <cfRule type="cellIs" dxfId="506" priority="3" operator="equal">
      <formula>$AL$12</formula>
    </cfRule>
  </conditionalFormatting>
  <conditionalFormatting sqref="L61 P61 R61 T61 X61 Z61 AB61 AD61 AF61 AJ61 V61 AH61 N61">
    <cfRule type="cellIs" dxfId="505" priority="2" operator="equal">
      <formula>$AL$13</formula>
    </cfRule>
  </conditionalFormatting>
  <conditionalFormatting sqref="L61 P61 R61 T61 X61 Z61 AB61 AD61 AF61 AJ61 V61 AH61 N61">
    <cfRule type="cellIs" dxfId="504" priority="1" operator="equal">
      <formula>$AL$14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BFFE-79A3-4128-B46C-E30843D03910}">
  <sheetPr>
    <tabColor rgb="FF4472C4"/>
  </sheetPr>
  <dimension ref="A1:AW4"/>
  <sheetViews>
    <sheetView rightToLeft="1" tabSelected="1" zoomScale="97" zoomScaleNormal="97" workbookViewId="0">
      <pane ySplit="1" topLeftCell="A2" activePane="bottomLeft" state="frozen"/>
      <selection activeCell="C1" sqref="C1"/>
      <selection pane="bottomLeft" activeCell="B13" sqref="B13"/>
    </sheetView>
  </sheetViews>
  <sheetFormatPr defaultColWidth="8.375" defaultRowHeight="15.75" x14ac:dyDescent="0.2"/>
  <cols>
    <col min="1" max="1" width="15.875" style="164" bestFit="1" customWidth="1"/>
    <col min="2" max="3" width="26.5" style="164" bestFit="1" customWidth="1"/>
    <col min="4" max="4" width="31.5" style="165" bestFit="1" customWidth="1"/>
    <col min="5" max="5" width="17.5" style="113" customWidth="1"/>
    <col min="6" max="6" width="12.5" style="164" bestFit="1" customWidth="1"/>
    <col min="7" max="7" width="9.75" style="165" bestFit="1" customWidth="1"/>
    <col min="8" max="8" width="8.875" style="165" bestFit="1" customWidth="1"/>
    <col min="9" max="9" width="16.125" style="164" bestFit="1" customWidth="1"/>
    <col min="10" max="10" width="14.875" style="107" customWidth="1"/>
    <col min="11" max="11" width="6.5" style="148" customWidth="1"/>
    <col min="12" max="44" width="5.75" style="149" customWidth="1"/>
    <col min="45" max="45" width="12.875" style="148" bestFit="1" customWidth="1"/>
    <col min="46" max="46" width="7.625" style="148" bestFit="1" customWidth="1"/>
    <col min="47" max="47" width="12.125" style="148" bestFit="1" customWidth="1"/>
    <col min="48" max="48" width="7.625" style="148" bestFit="1" customWidth="1"/>
    <col min="49" max="16384" width="8.375" style="148"/>
  </cols>
  <sheetData>
    <row r="1" spans="1:49" x14ac:dyDescent="0.2">
      <c r="A1" s="144" t="s">
        <v>26</v>
      </c>
      <c r="B1" s="144" t="s">
        <v>27</v>
      </c>
      <c r="C1" s="144" t="s">
        <v>28</v>
      </c>
      <c r="D1" s="144" t="s">
        <v>29</v>
      </c>
      <c r="E1" s="144" t="s">
        <v>30</v>
      </c>
      <c r="F1" s="144" t="s">
        <v>31</v>
      </c>
      <c r="G1" s="144" t="s">
        <v>32</v>
      </c>
      <c r="H1" s="144" t="s">
        <v>33</v>
      </c>
      <c r="I1" s="144" t="s">
        <v>34</v>
      </c>
      <c r="J1" s="144" t="s">
        <v>217</v>
      </c>
      <c r="K1" s="145" t="s">
        <v>218</v>
      </c>
      <c r="L1" s="144" t="s">
        <v>219</v>
      </c>
      <c r="M1" s="144">
        <v>2</v>
      </c>
      <c r="N1" s="144">
        <v>3</v>
      </c>
      <c r="O1" s="144">
        <v>4</v>
      </c>
      <c r="P1" s="144">
        <v>5</v>
      </c>
      <c r="Q1" s="144">
        <v>6</v>
      </c>
      <c r="R1" s="144">
        <v>7</v>
      </c>
      <c r="S1" s="144">
        <v>8</v>
      </c>
      <c r="T1" s="144">
        <v>9</v>
      </c>
      <c r="U1" s="144">
        <v>10</v>
      </c>
      <c r="V1" s="144">
        <v>11</v>
      </c>
      <c r="W1" s="144">
        <v>12</v>
      </c>
      <c r="X1" s="144">
        <v>13</v>
      </c>
      <c r="Y1" s="144">
        <v>14</v>
      </c>
      <c r="Z1" s="144">
        <v>15</v>
      </c>
      <c r="AA1" s="144">
        <v>16</v>
      </c>
      <c r="AB1" s="144">
        <v>17</v>
      </c>
      <c r="AC1" s="144">
        <v>18</v>
      </c>
      <c r="AD1" s="144">
        <v>19</v>
      </c>
      <c r="AE1" s="144">
        <v>20</v>
      </c>
      <c r="AF1" s="144">
        <v>21</v>
      </c>
      <c r="AG1" s="144">
        <v>22</v>
      </c>
      <c r="AH1" s="144">
        <v>23</v>
      </c>
      <c r="AI1" s="144">
        <v>24</v>
      </c>
      <c r="AJ1" s="144">
        <v>25</v>
      </c>
      <c r="AK1" s="144">
        <v>26</v>
      </c>
      <c r="AL1" s="144">
        <v>27</v>
      </c>
      <c r="AM1" s="144">
        <v>28</v>
      </c>
      <c r="AN1" s="144">
        <v>29</v>
      </c>
      <c r="AO1" s="144">
        <v>30</v>
      </c>
      <c r="AP1" s="144">
        <v>31</v>
      </c>
      <c r="AQ1" s="144">
        <v>32</v>
      </c>
      <c r="AR1" s="144" t="s">
        <v>220</v>
      </c>
      <c r="AS1" s="146" t="s">
        <v>221</v>
      </c>
      <c r="AT1" s="144" t="s">
        <v>222</v>
      </c>
      <c r="AU1" s="144" t="s">
        <v>223</v>
      </c>
      <c r="AV1" s="144" t="s">
        <v>224</v>
      </c>
      <c r="AW1" s="147"/>
    </row>
    <row r="2" spans="1:49" s="309" customFormat="1" x14ac:dyDescent="0.25">
      <c r="A2" s="177" t="s">
        <v>13</v>
      </c>
      <c r="B2" s="179" t="s">
        <v>234</v>
      </c>
      <c r="C2" s="179" t="s">
        <v>378</v>
      </c>
      <c r="D2" s="312" t="s">
        <v>1220</v>
      </c>
      <c r="E2" s="311">
        <v>1025173665</v>
      </c>
      <c r="F2" s="109" t="s">
        <v>85</v>
      </c>
      <c r="G2" s="173">
        <v>4</v>
      </c>
      <c r="H2" s="173">
        <v>1</v>
      </c>
      <c r="I2" s="109" t="s">
        <v>40</v>
      </c>
      <c r="J2" s="101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</row>
    <row r="3" spans="1:49" s="309" customFormat="1" x14ac:dyDescent="0.25">
      <c r="A3" s="177" t="s">
        <v>13</v>
      </c>
      <c r="B3" s="179" t="s">
        <v>292</v>
      </c>
      <c r="C3" s="179" t="s">
        <v>380</v>
      </c>
      <c r="D3" s="312" t="s">
        <v>1221</v>
      </c>
      <c r="E3" s="311">
        <v>1124940400</v>
      </c>
      <c r="F3" s="109" t="s">
        <v>85</v>
      </c>
      <c r="G3" s="173">
        <v>4</v>
      </c>
      <c r="H3" s="173">
        <v>4</v>
      </c>
      <c r="I3" s="109" t="s">
        <v>40</v>
      </c>
      <c r="J3" s="101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</row>
    <row r="4" spans="1:49" s="148" customFormat="1" x14ac:dyDescent="0.2">
      <c r="A4" s="164"/>
      <c r="B4" s="164"/>
      <c r="C4" s="164"/>
      <c r="D4" s="165"/>
      <c r="E4" s="113"/>
      <c r="F4" s="164"/>
      <c r="G4" s="165"/>
      <c r="H4" s="165"/>
      <c r="I4" s="164"/>
      <c r="J4" s="107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</row>
  </sheetData>
  <autoFilter ref="A1:AV1" xr:uid="{B656BFFE-79A3-4128-B46C-E30843D03910}"/>
  <conditionalFormatting sqref="K4:K1048576">
    <cfRule type="cellIs" dxfId="503" priority="2981" operator="between">
      <formula>1</formula>
      <formula>69</formula>
    </cfRule>
    <cfRule type="cellIs" dxfId="502" priority="2982" operator="greaterThan">
      <formula>0</formula>
    </cfRule>
  </conditionalFormatting>
  <conditionalFormatting sqref="L4:AR1048576">
    <cfRule type="cellIs" dxfId="501" priority="2979" operator="between">
      <formula>1</formula>
      <formula>69</formula>
    </cfRule>
    <cfRule type="cellIs" dxfId="500" priority="2980" operator="greaterThan">
      <formula>0</formula>
    </cfRule>
  </conditionalFormatting>
  <conditionalFormatting sqref="E1 E4:E1048576">
    <cfRule type="cellIs" dxfId="499" priority="253" operator="between">
      <formula>9999999999</formula>
      <formula>1000000000</formula>
    </cfRule>
  </conditionalFormatting>
  <conditionalFormatting sqref="E4:E1048576 E1">
    <cfRule type="duplicateValues" dxfId="498" priority="355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72C4"/>
  </sheetPr>
  <dimension ref="A1:AI307"/>
  <sheetViews>
    <sheetView rightToLeft="1" zoomScaleNormal="100" workbookViewId="0">
      <pane ySplit="1" topLeftCell="A2" activePane="bottomLeft" state="frozen"/>
      <selection pane="bottomLeft" activeCell="A2" sqref="A2"/>
    </sheetView>
  </sheetViews>
  <sheetFormatPr defaultColWidth="45.625" defaultRowHeight="15" x14ac:dyDescent="0.2"/>
  <cols>
    <col min="1" max="1" width="16.125" style="8" bestFit="1" customWidth="1"/>
    <col min="2" max="2" width="24.25" style="8" bestFit="1" customWidth="1"/>
    <col min="3" max="3" width="25.875" style="8" bestFit="1" customWidth="1"/>
    <col min="4" max="4" width="29.875" style="224" customWidth="1"/>
    <col min="5" max="5" width="15.25" style="234" customWidth="1"/>
    <col min="6" max="6" width="12.625" style="8" customWidth="1"/>
    <col min="7" max="7" width="9.625" style="8" bestFit="1" customWidth="1"/>
    <col min="8" max="8" width="8.875" style="8" bestFit="1" customWidth="1"/>
    <col min="9" max="9" width="15.75" style="8" bestFit="1" customWidth="1"/>
    <col min="10" max="10" width="4.5" style="194" customWidth="1"/>
    <col min="11" max="11" width="4.25" style="194" customWidth="1"/>
    <col min="12" max="18" width="4" style="194" bestFit="1" customWidth="1"/>
    <col min="19" max="32" width="5" style="194" bestFit="1" customWidth="1"/>
    <col min="33" max="33" width="12.125" style="8" bestFit="1" customWidth="1"/>
    <col min="34" max="34" width="7.625" style="8" bestFit="1" customWidth="1"/>
    <col min="35" max="44" width="45.625" style="8"/>
    <col min="45" max="45" width="7.25" style="8" bestFit="1" customWidth="1"/>
    <col min="46" max="46" width="2" style="8" bestFit="1" customWidth="1"/>
    <col min="47" max="48" width="7.25" style="8" bestFit="1" customWidth="1"/>
    <col min="49" max="16384" width="45.625" style="8"/>
  </cols>
  <sheetData>
    <row r="1" spans="1:35" ht="15.75" x14ac:dyDescent="0.2">
      <c r="A1" s="187" t="s">
        <v>26</v>
      </c>
      <c r="B1" s="187" t="s">
        <v>27</v>
      </c>
      <c r="C1" s="187" t="s">
        <v>28</v>
      </c>
      <c r="D1" s="187" t="s">
        <v>29</v>
      </c>
      <c r="E1" s="187" t="s">
        <v>30</v>
      </c>
      <c r="F1" s="187" t="s">
        <v>31</v>
      </c>
      <c r="G1" s="187" t="s">
        <v>32</v>
      </c>
      <c r="H1" s="187" t="s">
        <v>33</v>
      </c>
      <c r="I1" s="187" t="s">
        <v>34</v>
      </c>
      <c r="J1" s="187">
        <v>1</v>
      </c>
      <c r="K1" s="190">
        <v>2</v>
      </c>
      <c r="L1" s="190">
        <v>3</v>
      </c>
      <c r="M1" s="190">
        <v>4</v>
      </c>
      <c r="N1" s="190">
        <v>5</v>
      </c>
      <c r="O1" s="190">
        <v>6</v>
      </c>
      <c r="P1" s="190">
        <v>7</v>
      </c>
      <c r="Q1" s="190">
        <v>8</v>
      </c>
      <c r="R1" s="190">
        <v>9</v>
      </c>
      <c r="S1" s="190">
        <v>10</v>
      </c>
      <c r="T1" s="190">
        <v>11</v>
      </c>
      <c r="U1" s="190">
        <v>12</v>
      </c>
      <c r="V1" s="190">
        <v>13</v>
      </c>
      <c r="W1" s="190">
        <v>14</v>
      </c>
      <c r="X1" s="190">
        <v>15</v>
      </c>
      <c r="Y1" s="190">
        <v>16</v>
      </c>
      <c r="Z1" s="190">
        <v>17</v>
      </c>
      <c r="AA1" s="190">
        <v>18</v>
      </c>
      <c r="AB1" s="190">
        <v>19</v>
      </c>
      <c r="AC1" s="190">
        <v>20</v>
      </c>
      <c r="AD1" s="190">
        <v>21</v>
      </c>
      <c r="AE1" s="190">
        <v>22</v>
      </c>
      <c r="AF1" s="190">
        <v>23</v>
      </c>
      <c r="AG1" s="190" t="s">
        <v>223</v>
      </c>
      <c r="AH1" s="187" t="s">
        <v>224</v>
      </c>
      <c r="AI1" s="72"/>
    </row>
    <row r="2" spans="1:35" ht="15.75" x14ac:dyDescent="0.2">
      <c r="A2" s="188"/>
      <c r="B2" s="188"/>
      <c r="C2" s="188"/>
      <c r="D2" s="223"/>
      <c r="E2" s="233"/>
      <c r="F2" s="188"/>
      <c r="G2" s="191"/>
      <c r="H2" s="191"/>
      <c r="I2" s="7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3"/>
      <c r="AH2" s="189"/>
    </row>
    <row r="3" spans="1:35" ht="15.75" x14ac:dyDescent="0.2">
      <c r="A3" s="188"/>
      <c r="B3" s="188"/>
      <c r="C3" s="188"/>
      <c r="D3" s="223"/>
      <c r="E3" s="233"/>
      <c r="F3" s="188"/>
      <c r="G3" s="191"/>
      <c r="H3" s="191"/>
      <c r="I3" s="7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3"/>
      <c r="AH3" s="189"/>
    </row>
    <row r="4" spans="1:35" ht="15.75" x14ac:dyDescent="0.2">
      <c r="A4" s="188"/>
      <c r="B4" s="188"/>
      <c r="C4" s="188"/>
      <c r="D4" s="223"/>
      <c r="E4" s="233"/>
      <c r="F4" s="188"/>
      <c r="G4" s="191"/>
      <c r="H4" s="191"/>
      <c r="I4" s="7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3"/>
      <c r="AH4" s="189"/>
    </row>
    <row r="5" spans="1:35" ht="15.75" x14ac:dyDescent="0.2">
      <c r="A5" s="188"/>
      <c r="B5" s="188"/>
      <c r="C5" s="188"/>
      <c r="D5" s="223"/>
      <c r="E5" s="233"/>
      <c r="F5" s="188"/>
      <c r="G5" s="191"/>
      <c r="H5" s="191"/>
      <c r="I5" s="7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3"/>
      <c r="AH5" s="189"/>
    </row>
    <row r="6" spans="1:35" ht="15.75" x14ac:dyDescent="0.2">
      <c r="A6" s="188"/>
      <c r="B6" s="188"/>
      <c r="C6" s="188"/>
      <c r="D6" s="223"/>
      <c r="E6" s="233"/>
      <c r="F6" s="188"/>
      <c r="G6" s="191"/>
      <c r="H6" s="191"/>
      <c r="I6" s="7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3"/>
      <c r="AH6" s="189"/>
    </row>
    <row r="7" spans="1:35" ht="15.75" x14ac:dyDescent="0.2">
      <c r="A7" s="188"/>
      <c r="B7" s="188"/>
      <c r="C7" s="188"/>
      <c r="D7" s="223"/>
      <c r="E7" s="233"/>
      <c r="F7" s="188"/>
      <c r="G7" s="191"/>
      <c r="H7" s="191"/>
      <c r="I7" s="7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3"/>
      <c r="AH7" s="189"/>
    </row>
    <row r="8" spans="1:35" ht="15.75" x14ac:dyDescent="0.2">
      <c r="A8" s="188"/>
      <c r="B8" s="188"/>
      <c r="C8" s="188"/>
      <c r="D8" s="223"/>
      <c r="E8" s="233"/>
      <c r="F8" s="188"/>
      <c r="G8" s="191"/>
      <c r="H8" s="191"/>
      <c r="I8" s="7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3"/>
      <c r="AH8" s="189"/>
    </row>
    <row r="9" spans="1:35" ht="15.75" x14ac:dyDescent="0.2">
      <c r="A9" s="188"/>
      <c r="B9" s="188"/>
      <c r="C9" s="188"/>
      <c r="D9" s="223"/>
      <c r="E9" s="233"/>
      <c r="F9" s="188"/>
      <c r="G9" s="191"/>
      <c r="H9" s="191"/>
      <c r="I9" s="7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3"/>
      <c r="AH9" s="189"/>
    </row>
    <row r="10" spans="1:35" ht="15.75" x14ac:dyDescent="0.2">
      <c r="A10" s="188"/>
      <c r="B10" s="188"/>
      <c r="C10" s="188"/>
      <c r="D10" s="223"/>
      <c r="E10" s="233"/>
      <c r="F10" s="188"/>
      <c r="G10" s="191"/>
      <c r="H10" s="191"/>
      <c r="I10" s="7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3"/>
      <c r="AH10" s="189"/>
    </row>
    <row r="11" spans="1:35" ht="15.75" x14ac:dyDescent="0.2">
      <c r="A11" s="188"/>
      <c r="B11" s="188"/>
      <c r="C11" s="188"/>
      <c r="D11" s="223"/>
      <c r="E11" s="233"/>
      <c r="F11" s="188"/>
      <c r="G11" s="191"/>
      <c r="H11" s="191"/>
      <c r="I11" s="7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3"/>
      <c r="AH11" s="189"/>
    </row>
    <row r="12" spans="1:35" ht="15.75" x14ac:dyDescent="0.2">
      <c r="A12" s="188"/>
      <c r="B12" s="188"/>
      <c r="C12" s="188"/>
      <c r="D12" s="223"/>
      <c r="E12" s="233"/>
      <c r="F12" s="188"/>
      <c r="G12" s="191"/>
      <c r="H12" s="191"/>
      <c r="I12" s="7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3"/>
      <c r="AH12" s="189"/>
    </row>
    <row r="13" spans="1:35" ht="15.75" x14ac:dyDescent="0.2">
      <c r="A13" s="188"/>
      <c r="B13" s="188"/>
      <c r="C13" s="188"/>
      <c r="D13" s="223"/>
      <c r="E13" s="233"/>
      <c r="F13" s="188"/>
      <c r="G13" s="191"/>
      <c r="H13" s="191"/>
      <c r="I13" s="7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3"/>
      <c r="AH13" s="189"/>
    </row>
    <row r="14" spans="1:35" ht="15.75" x14ac:dyDescent="0.2">
      <c r="A14" s="188"/>
      <c r="B14" s="188"/>
      <c r="C14" s="188"/>
      <c r="D14" s="223"/>
      <c r="E14" s="233"/>
      <c r="F14" s="188"/>
      <c r="G14" s="191"/>
      <c r="H14" s="191"/>
      <c r="I14" s="7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3"/>
      <c r="AH14" s="189"/>
    </row>
    <row r="15" spans="1:35" ht="15.75" x14ac:dyDescent="0.2">
      <c r="A15" s="188"/>
      <c r="B15" s="188"/>
      <c r="C15" s="188"/>
      <c r="D15" s="223"/>
      <c r="E15" s="233"/>
      <c r="F15" s="188"/>
      <c r="G15" s="191"/>
      <c r="H15" s="191"/>
      <c r="I15" s="7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3"/>
      <c r="AH15" s="189"/>
    </row>
    <row r="16" spans="1:35" ht="15.75" x14ac:dyDescent="0.2">
      <c r="A16" s="188"/>
      <c r="B16" s="188"/>
      <c r="C16" s="188"/>
      <c r="D16" s="223"/>
      <c r="E16" s="233"/>
      <c r="F16" s="188"/>
      <c r="G16" s="191"/>
      <c r="H16" s="191"/>
      <c r="I16" s="7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3"/>
      <c r="AH16" s="189"/>
    </row>
    <row r="17" spans="1:34" ht="15.75" x14ac:dyDescent="0.2">
      <c r="A17" s="188"/>
      <c r="B17" s="188"/>
      <c r="C17" s="188"/>
      <c r="D17" s="223"/>
      <c r="E17" s="233"/>
      <c r="F17" s="188"/>
      <c r="G17" s="191"/>
      <c r="H17" s="191"/>
      <c r="I17" s="7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3"/>
      <c r="AH17" s="189"/>
    </row>
    <row r="18" spans="1:34" ht="15.75" x14ac:dyDescent="0.2">
      <c r="A18" s="188"/>
      <c r="B18" s="188"/>
      <c r="C18" s="188"/>
      <c r="D18" s="223"/>
      <c r="E18" s="233"/>
      <c r="F18" s="188"/>
      <c r="G18" s="191"/>
      <c r="H18" s="191"/>
      <c r="I18" s="7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3"/>
      <c r="AH18" s="189"/>
    </row>
    <row r="19" spans="1:34" ht="15.75" x14ac:dyDescent="0.2">
      <c r="A19" s="188"/>
      <c r="B19" s="188"/>
      <c r="C19" s="188"/>
      <c r="D19" s="223"/>
      <c r="E19" s="233"/>
      <c r="F19" s="188"/>
      <c r="G19" s="191"/>
      <c r="H19" s="191"/>
      <c r="I19" s="7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3"/>
      <c r="AH19" s="189"/>
    </row>
    <row r="20" spans="1:34" ht="15.75" x14ac:dyDescent="0.2">
      <c r="A20" s="188"/>
      <c r="B20" s="188"/>
      <c r="C20" s="188"/>
      <c r="D20" s="223"/>
      <c r="E20" s="233"/>
      <c r="F20" s="188"/>
      <c r="G20" s="191"/>
      <c r="H20" s="191"/>
      <c r="I20" s="7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3"/>
      <c r="AH20" s="189"/>
    </row>
    <row r="21" spans="1:34" ht="15.75" x14ac:dyDescent="0.2">
      <c r="A21" s="188"/>
      <c r="B21" s="188"/>
      <c r="C21" s="188"/>
      <c r="D21" s="223"/>
      <c r="E21" s="233"/>
      <c r="F21" s="188"/>
      <c r="G21" s="191"/>
      <c r="H21" s="191"/>
      <c r="I21" s="7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3"/>
      <c r="AH21" s="189"/>
    </row>
    <row r="22" spans="1:34" ht="15.75" x14ac:dyDescent="0.2">
      <c r="A22" s="188"/>
      <c r="B22" s="188"/>
      <c r="C22" s="188"/>
      <c r="D22" s="223"/>
      <c r="E22" s="233"/>
      <c r="F22" s="188"/>
      <c r="G22" s="191"/>
      <c r="H22" s="191"/>
      <c r="I22" s="7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3"/>
      <c r="AH22" s="189"/>
    </row>
    <row r="23" spans="1:34" ht="15.75" x14ac:dyDescent="0.2">
      <c r="A23" s="188"/>
      <c r="B23" s="188"/>
      <c r="C23" s="188"/>
      <c r="D23" s="223"/>
      <c r="E23" s="233"/>
      <c r="F23" s="188"/>
      <c r="G23" s="191"/>
      <c r="H23" s="191"/>
      <c r="I23" s="7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3"/>
      <c r="AH23" s="189"/>
    </row>
    <row r="24" spans="1:34" ht="15.75" x14ac:dyDescent="0.2">
      <c r="A24" s="188"/>
      <c r="B24" s="188"/>
      <c r="C24" s="188"/>
      <c r="D24" s="223"/>
      <c r="E24" s="233"/>
      <c r="F24" s="188"/>
      <c r="G24" s="191"/>
      <c r="H24" s="191"/>
      <c r="I24" s="7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3"/>
      <c r="AH24" s="189"/>
    </row>
    <row r="25" spans="1:34" ht="15.75" x14ac:dyDescent="0.2">
      <c r="A25" s="188"/>
      <c r="B25" s="188"/>
      <c r="C25" s="188"/>
      <c r="D25" s="223"/>
      <c r="E25" s="233"/>
      <c r="F25" s="188"/>
      <c r="G25" s="191"/>
      <c r="H25" s="191"/>
      <c r="I25" s="7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3"/>
      <c r="AH25" s="189"/>
    </row>
    <row r="26" spans="1:34" ht="15.75" x14ac:dyDescent="0.2">
      <c r="A26" s="188"/>
      <c r="B26" s="188"/>
      <c r="C26" s="188"/>
      <c r="D26" s="223"/>
      <c r="E26" s="233"/>
      <c r="F26" s="188"/>
      <c r="G26" s="191"/>
      <c r="H26" s="191"/>
      <c r="I26" s="7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3"/>
      <c r="AH26" s="189"/>
    </row>
    <row r="27" spans="1:34" ht="15.75" x14ac:dyDescent="0.2">
      <c r="A27" s="188"/>
      <c r="B27" s="188"/>
      <c r="C27" s="188"/>
      <c r="D27" s="223"/>
      <c r="E27" s="233"/>
      <c r="F27" s="188"/>
      <c r="G27" s="191"/>
      <c r="H27" s="191"/>
      <c r="I27" s="7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3"/>
      <c r="AH27" s="189"/>
    </row>
    <row r="28" spans="1:34" ht="15.75" x14ac:dyDescent="0.2">
      <c r="A28" s="188"/>
      <c r="B28" s="188"/>
      <c r="C28" s="188"/>
      <c r="D28" s="223"/>
      <c r="E28" s="233"/>
      <c r="F28" s="188"/>
      <c r="G28" s="191"/>
      <c r="H28" s="191"/>
      <c r="I28" s="7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3"/>
      <c r="AH28" s="189"/>
    </row>
    <row r="29" spans="1:34" ht="15.75" x14ac:dyDescent="0.2">
      <c r="A29" s="188"/>
      <c r="B29" s="188"/>
      <c r="C29" s="188"/>
      <c r="D29" s="223"/>
      <c r="E29" s="233"/>
      <c r="F29" s="188"/>
      <c r="G29" s="191"/>
      <c r="H29" s="191"/>
      <c r="I29" s="7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3"/>
      <c r="AH29" s="189"/>
    </row>
    <row r="30" spans="1:34" ht="15.75" x14ac:dyDescent="0.2">
      <c r="A30" s="188"/>
      <c r="B30" s="188"/>
      <c r="C30" s="188"/>
      <c r="D30" s="223"/>
      <c r="E30" s="233"/>
      <c r="F30" s="188"/>
      <c r="G30" s="191"/>
      <c r="H30" s="191"/>
      <c r="I30" s="7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3"/>
      <c r="AH30" s="189"/>
    </row>
    <row r="31" spans="1:34" ht="15.75" x14ac:dyDescent="0.2">
      <c r="A31" s="188"/>
      <c r="B31" s="188"/>
      <c r="C31" s="188"/>
      <c r="D31" s="223"/>
      <c r="E31" s="233"/>
      <c r="F31" s="188"/>
      <c r="G31" s="191"/>
      <c r="H31" s="191"/>
      <c r="I31" s="7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3"/>
      <c r="AH31" s="189"/>
    </row>
    <row r="32" spans="1:34" ht="15.75" x14ac:dyDescent="0.2">
      <c r="A32" s="188"/>
      <c r="B32" s="188"/>
      <c r="C32" s="188"/>
      <c r="D32" s="223"/>
      <c r="E32" s="233"/>
      <c r="F32" s="188"/>
      <c r="G32" s="191"/>
      <c r="H32" s="191"/>
      <c r="I32" s="7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3"/>
      <c r="AH32" s="189"/>
    </row>
    <row r="33" spans="1:34" ht="15.75" x14ac:dyDescent="0.2">
      <c r="A33" s="188"/>
      <c r="B33" s="188"/>
      <c r="C33" s="188"/>
      <c r="D33" s="223"/>
      <c r="E33" s="233"/>
      <c r="F33" s="188"/>
      <c r="G33" s="191"/>
      <c r="H33" s="191"/>
      <c r="I33" s="7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3"/>
      <c r="AH33" s="189"/>
    </row>
    <row r="34" spans="1:34" ht="15.75" x14ac:dyDescent="0.2">
      <c r="A34" s="188"/>
      <c r="B34" s="188"/>
      <c r="C34" s="188"/>
      <c r="D34" s="223"/>
      <c r="E34" s="233"/>
      <c r="F34" s="188"/>
      <c r="G34" s="191"/>
      <c r="H34" s="191"/>
      <c r="I34" s="7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3"/>
      <c r="AH34" s="189"/>
    </row>
    <row r="35" spans="1:34" ht="15.75" x14ac:dyDescent="0.2">
      <c r="A35" s="188"/>
      <c r="B35" s="188"/>
      <c r="C35" s="188"/>
      <c r="D35" s="223"/>
      <c r="E35" s="233"/>
      <c r="F35" s="188"/>
      <c r="G35" s="191"/>
      <c r="H35" s="191"/>
      <c r="I35" s="7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3"/>
      <c r="AH35" s="189"/>
    </row>
    <row r="36" spans="1:34" ht="15.75" x14ac:dyDescent="0.2">
      <c r="A36" s="188"/>
      <c r="B36" s="188"/>
      <c r="C36" s="188"/>
      <c r="D36" s="223"/>
      <c r="E36" s="233"/>
      <c r="F36" s="188"/>
      <c r="G36" s="191"/>
      <c r="H36" s="191"/>
      <c r="I36" s="7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3"/>
      <c r="AH36" s="189"/>
    </row>
    <row r="37" spans="1:34" ht="15.75" x14ac:dyDescent="0.2">
      <c r="A37" s="188"/>
      <c r="B37" s="188"/>
      <c r="C37" s="188"/>
      <c r="D37" s="223"/>
      <c r="E37" s="233"/>
      <c r="F37" s="188"/>
      <c r="G37" s="191"/>
      <c r="H37" s="191"/>
      <c r="I37" s="7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3"/>
      <c r="AH37" s="189"/>
    </row>
    <row r="38" spans="1:34" ht="15.75" x14ac:dyDescent="0.2">
      <c r="A38" s="188"/>
      <c r="B38" s="188"/>
      <c r="C38" s="188"/>
      <c r="D38" s="223"/>
      <c r="E38" s="233"/>
      <c r="F38" s="188"/>
      <c r="G38" s="191"/>
      <c r="H38" s="191"/>
      <c r="I38" s="7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3"/>
      <c r="AH38" s="189"/>
    </row>
    <row r="39" spans="1:34" ht="15.75" x14ac:dyDescent="0.2">
      <c r="A39" s="188"/>
      <c r="B39" s="188"/>
      <c r="C39" s="188"/>
      <c r="D39" s="223"/>
      <c r="E39" s="233"/>
      <c r="F39" s="188"/>
      <c r="G39" s="191"/>
      <c r="H39" s="191"/>
      <c r="I39" s="7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3"/>
      <c r="AH39" s="189"/>
    </row>
    <row r="40" spans="1:34" ht="15.75" x14ac:dyDescent="0.2">
      <c r="A40" s="188"/>
      <c r="B40" s="188"/>
      <c r="C40" s="188"/>
      <c r="D40" s="223"/>
      <c r="E40" s="233"/>
      <c r="F40" s="188"/>
      <c r="G40" s="191"/>
      <c r="H40" s="191"/>
      <c r="I40" s="7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3"/>
      <c r="AH40" s="189"/>
    </row>
    <row r="41" spans="1:34" ht="15.75" x14ac:dyDescent="0.2">
      <c r="A41" s="188"/>
      <c r="B41" s="188"/>
      <c r="C41" s="188"/>
      <c r="D41" s="223"/>
      <c r="E41" s="233"/>
      <c r="F41" s="188"/>
      <c r="G41" s="191"/>
      <c r="H41" s="191"/>
      <c r="I41" s="7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3"/>
      <c r="AH41" s="189"/>
    </row>
    <row r="42" spans="1:34" ht="15.75" x14ac:dyDescent="0.2">
      <c r="A42" s="188"/>
      <c r="B42" s="188"/>
      <c r="C42" s="188"/>
      <c r="D42" s="223"/>
      <c r="E42" s="233"/>
      <c r="F42" s="188"/>
      <c r="G42" s="191"/>
      <c r="H42" s="191"/>
      <c r="I42" s="7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3"/>
      <c r="AH42" s="189"/>
    </row>
    <row r="43" spans="1:34" ht="15.75" x14ac:dyDescent="0.2">
      <c r="A43" s="188"/>
      <c r="B43" s="188"/>
      <c r="C43" s="188"/>
      <c r="D43" s="223"/>
      <c r="E43" s="233"/>
      <c r="F43" s="188"/>
      <c r="G43" s="191"/>
      <c r="H43" s="191"/>
      <c r="I43" s="7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3"/>
      <c r="AH43" s="189"/>
    </row>
    <row r="44" spans="1:34" ht="15.75" x14ac:dyDescent="0.2">
      <c r="A44" s="188"/>
      <c r="B44" s="188"/>
      <c r="C44" s="188"/>
      <c r="D44" s="223"/>
      <c r="E44" s="233"/>
      <c r="F44" s="188"/>
      <c r="G44" s="191"/>
      <c r="H44" s="191"/>
      <c r="I44" s="7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3"/>
      <c r="AH44" s="189"/>
    </row>
    <row r="45" spans="1:34" ht="15.75" x14ac:dyDescent="0.2">
      <c r="A45" s="188"/>
      <c r="B45" s="188"/>
      <c r="C45" s="188"/>
      <c r="D45" s="223"/>
      <c r="E45" s="233"/>
      <c r="F45" s="188"/>
      <c r="G45" s="191"/>
      <c r="H45" s="191"/>
      <c r="I45" s="7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3"/>
      <c r="AH45" s="189"/>
    </row>
    <row r="46" spans="1:34" ht="15.75" x14ac:dyDescent="0.2">
      <c r="A46" s="188"/>
      <c r="B46" s="188"/>
      <c r="C46" s="188"/>
      <c r="D46" s="223"/>
      <c r="E46" s="233"/>
      <c r="F46" s="188"/>
      <c r="G46" s="191"/>
      <c r="H46" s="191"/>
      <c r="I46" s="7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3"/>
      <c r="AH46" s="189"/>
    </row>
    <row r="47" spans="1:34" ht="15.75" x14ac:dyDescent="0.2">
      <c r="A47" s="188"/>
      <c r="B47" s="188"/>
      <c r="C47" s="188"/>
      <c r="D47" s="223"/>
      <c r="E47" s="233"/>
      <c r="F47" s="188"/>
      <c r="G47" s="191"/>
      <c r="H47" s="191"/>
      <c r="I47" s="7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3"/>
      <c r="AH47" s="189"/>
    </row>
    <row r="48" spans="1:34" ht="15.75" x14ac:dyDescent="0.2">
      <c r="A48" s="188"/>
      <c r="B48" s="188"/>
      <c r="C48" s="188"/>
      <c r="D48" s="223"/>
      <c r="E48" s="233"/>
      <c r="F48" s="188"/>
      <c r="G48" s="191"/>
      <c r="H48" s="191"/>
      <c r="I48" s="7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3"/>
      <c r="AH48" s="189"/>
    </row>
    <row r="49" spans="1:34" ht="15.75" x14ac:dyDescent="0.2">
      <c r="A49" s="188"/>
      <c r="B49" s="188"/>
      <c r="C49" s="188"/>
      <c r="D49" s="223"/>
      <c r="E49" s="233"/>
      <c r="F49" s="188"/>
      <c r="G49" s="191"/>
      <c r="H49" s="191"/>
      <c r="I49" s="7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3"/>
      <c r="AH49" s="189"/>
    </row>
    <row r="50" spans="1:34" ht="15.75" x14ac:dyDescent="0.2">
      <c r="A50" s="188"/>
      <c r="B50" s="188"/>
      <c r="C50" s="188"/>
      <c r="D50" s="223"/>
      <c r="E50" s="233"/>
      <c r="F50" s="188"/>
      <c r="G50" s="191"/>
      <c r="H50" s="191"/>
      <c r="I50" s="7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3"/>
      <c r="AH50" s="189"/>
    </row>
    <row r="51" spans="1:34" ht="15.75" x14ac:dyDescent="0.2">
      <c r="A51" s="188"/>
      <c r="B51" s="188"/>
      <c r="C51" s="188"/>
      <c r="D51" s="223"/>
      <c r="E51" s="233"/>
      <c r="F51" s="188"/>
      <c r="G51" s="191"/>
      <c r="H51" s="191"/>
      <c r="I51" s="7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3"/>
      <c r="AH51" s="189"/>
    </row>
    <row r="52" spans="1:34" ht="15.75" x14ac:dyDescent="0.2">
      <c r="A52" s="188"/>
      <c r="B52" s="188"/>
      <c r="C52" s="188"/>
      <c r="D52" s="223"/>
      <c r="E52" s="233"/>
      <c r="F52" s="188"/>
      <c r="G52" s="191"/>
      <c r="H52" s="191"/>
      <c r="I52" s="7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3"/>
      <c r="AH52" s="189"/>
    </row>
    <row r="53" spans="1:34" ht="15.75" x14ac:dyDescent="0.2">
      <c r="A53" s="188"/>
      <c r="B53" s="188"/>
      <c r="C53" s="188"/>
      <c r="D53" s="223"/>
      <c r="E53" s="233"/>
      <c r="F53" s="188"/>
      <c r="G53" s="191"/>
      <c r="H53" s="191"/>
      <c r="I53" s="7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3"/>
      <c r="AH53" s="189"/>
    </row>
    <row r="54" spans="1:34" ht="15.75" x14ac:dyDescent="0.2">
      <c r="A54" s="188"/>
      <c r="B54" s="188"/>
      <c r="C54" s="188"/>
      <c r="D54" s="223"/>
      <c r="E54" s="233"/>
      <c r="F54" s="188"/>
      <c r="G54" s="191"/>
      <c r="H54" s="191"/>
      <c r="I54" s="7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3"/>
      <c r="AH54" s="189"/>
    </row>
    <row r="55" spans="1:34" ht="15.75" x14ac:dyDescent="0.2">
      <c r="A55" s="188"/>
      <c r="B55" s="188"/>
      <c r="C55" s="188"/>
      <c r="D55" s="223"/>
      <c r="E55" s="233"/>
      <c r="F55" s="188"/>
      <c r="G55" s="191"/>
      <c r="H55" s="191"/>
      <c r="I55" s="7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3"/>
      <c r="AH55" s="189"/>
    </row>
    <row r="56" spans="1:34" ht="15.75" x14ac:dyDescent="0.2">
      <c r="A56" s="188"/>
      <c r="B56" s="188"/>
      <c r="C56" s="188"/>
      <c r="D56" s="223"/>
      <c r="E56" s="233"/>
      <c r="F56" s="188"/>
      <c r="G56" s="191"/>
      <c r="H56" s="191"/>
      <c r="I56" s="7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3"/>
      <c r="AH56" s="189"/>
    </row>
    <row r="57" spans="1:34" ht="15.75" x14ac:dyDescent="0.2">
      <c r="A57" s="188"/>
      <c r="B57" s="188"/>
      <c r="C57" s="188"/>
      <c r="D57" s="223"/>
      <c r="E57" s="233"/>
      <c r="F57" s="188"/>
      <c r="G57" s="191"/>
      <c r="H57" s="191"/>
      <c r="I57" s="7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3"/>
      <c r="AH57" s="189"/>
    </row>
    <row r="58" spans="1:34" ht="15.75" x14ac:dyDescent="0.2">
      <c r="A58" s="188"/>
      <c r="B58" s="188"/>
      <c r="C58" s="188"/>
      <c r="D58" s="223"/>
      <c r="E58" s="233"/>
      <c r="F58" s="188"/>
      <c r="G58" s="191"/>
      <c r="H58" s="191"/>
      <c r="I58" s="7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3"/>
      <c r="AH58" s="189"/>
    </row>
    <row r="59" spans="1:34" ht="15.75" x14ac:dyDescent="0.2">
      <c r="A59" s="188"/>
      <c r="B59" s="188"/>
      <c r="C59" s="188"/>
      <c r="D59" s="223"/>
      <c r="E59" s="233"/>
      <c r="F59" s="188"/>
      <c r="G59" s="191"/>
      <c r="H59" s="191"/>
      <c r="I59" s="7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3"/>
      <c r="AH59" s="189"/>
    </row>
    <row r="60" spans="1:34" ht="15.75" x14ac:dyDescent="0.2">
      <c r="A60" s="188"/>
      <c r="B60" s="188"/>
      <c r="C60" s="188"/>
      <c r="D60" s="223"/>
      <c r="E60" s="233"/>
      <c r="F60" s="188"/>
      <c r="G60" s="191"/>
      <c r="H60" s="191"/>
      <c r="I60" s="7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3"/>
      <c r="AH60" s="189"/>
    </row>
    <row r="61" spans="1:34" ht="15.75" x14ac:dyDescent="0.2">
      <c r="A61" s="188"/>
      <c r="B61" s="188"/>
      <c r="C61" s="188"/>
      <c r="D61" s="223"/>
      <c r="E61" s="233"/>
      <c r="F61" s="188"/>
      <c r="G61" s="191"/>
      <c r="H61" s="191"/>
      <c r="I61" s="7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3"/>
      <c r="AH61" s="189"/>
    </row>
    <row r="62" spans="1:34" ht="15.75" x14ac:dyDescent="0.2">
      <c r="A62" s="188"/>
      <c r="B62" s="188"/>
      <c r="C62" s="188"/>
      <c r="D62" s="223"/>
      <c r="E62" s="233"/>
      <c r="F62" s="188"/>
      <c r="G62" s="191"/>
      <c r="H62" s="191"/>
      <c r="I62" s="7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3"/>
      <c r="AH62" s="189"/>
    </row>
    <row r="63" spans="1:34" ht="15.75" x14ac:dyDescent="0.2">
      <c r="A63" s="188"/>
      <c r="B63" s="188"/>
      <c r="C63" s="188"/>
      <c r="D63" s="223"/>
      <c r="E63" s="233"/>
      <c r="F63" s="188"/>
      <c r="G63" s="191"/>
      <c r="H63" s="191"/>
      <c r="I63" s="7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3"/>
      <c r="AH63" s="189"/>
    </row>
    <row r="64" spans="1:34" ht="15.75" x14ac:dyDescent="0.2">
      <c r="A64" s="188"/>
      <c r="B64" s="188"/>
      <c r="C64" s="188"/>
      <c r="D64" s="223"/>
      <c r="E64" s="233"/>
      <c r="F64" s="188"/>
      <c r="G64" s="191"/>
      <c r="H64" s="191"/>
      <c r="I64" s="7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3"/>
      <c r="AH64" s="189"/>
    </row>
    <row r="65" spans="1:34" ht="15.75" x14ac:dyDescent="0.2">
      <c r="A65" s="188"/>
      <c r="B65" s="188"/>
      <c r="C65" s="188"/>
      <c r="D65" s="223"/>
      <c r="E65" s="233"/>
      <c r="F65" s="188"/>
      <c r="G65" s="191"/>
      <c r="H65" s="191"/>
      <c r="I65" s="7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3"/>
      <c r="AH65" s="189"/>
    </row>
    <row r="66" spans="1:34" ht="15.75" x14ac:dyDescent="0.2">
      <c r="A66" s="188"/>
      <c r="B66" s="188"/>
      <c r="C66" s="188"/>
      <c r="D66" s="223"/>
      <c r="E66" s="233"/>
      <c r="F66" s="188"/>
      <c r="G66" s="191"/>
      <c r="H66" s="191"/>
      <c r="I66" s="7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3"/>
      <c r="AH66" s="189"/>
    </row>
    <row r="67" spans="1:34" ht="15.75" x14ac:dyDescent="0.2">
      <c r="A67" s="188"/>
      <c r="B67" s="188"/>
      <c r="C67" s="188"/>
      <c r="D67" s="223"/>
      <c r="E67" s="233"/>
      <c r="F67" s="188"/>
      <c r="G67" s="191"/>
      <c r="H67" s="191"/>
      <c r="I67" s="7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3"/>
      <c r="AH67" s="189"/>
    </row>
    <row r="68" spans="1:34" ht="15.75" x14ac:dyDescent="0.2">
      <c r="A68" s="188"/>
      <c r="B68" s="188"/>
      <c r="C68" s="188"/>
      <c r="D68" s="223"/>
      <c r="E68" s="233"/>
      <c r="F68" s="188"/>
      <c r="G68" s="191"/>
      <c r="H68" s="191"/>
      <c r="I68" s="7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3"/>
      <c r="AH68" s="189"/>
    </row>
    <row r="69" spans="1:34" ht="15.75" x14ac:dyDescent="0.2">
      <c r="A69" s="188"/>
      <c r="B69" s="188"/>
      <c r="C69" s="188"/>
      <c r="D69" s="223"/>
      <c r="E69" s="233"/>
      <c r="F69" s="188"/>
      <c r="G69" s="191"/>
      <c r="H69" s="191"/>
      <c r="I69" s="7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3"/>
      <c r="AH69" s="189"/>
    </row>
    <row r="70" spans="1:34" ht="15.75" x14ac:dyDescent="0.2">
      <c r="A70" s="188"/>
      <c r="B70" s="188"/>
      <c r="C70" s="188"/>
      <c r="D70" s="223"/>
      <c r="E70" s="233"/>
      <c r="F70" s="188"/>
      <c r="G70" s="191"/>
      <c r="H70" s="191"/>
      <c r="I70" s="7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3"/>
      <c r="AH70" s="189"/>
    </row>
    <row r="71" spans="1:34" ht="15.75" x14ac:dyDescent="0.2">
      <c r="A71" s="188"/>
      <c r="B71" s="188"/>
      <c r="C71" s="188"/>
      <c r="D71" s="223"/>
      <c r="E71" s="233"/>
      <c r="F71" s="188"/>
      <c r="G71" s="191"/>
      <c r="H71" s="191"/>
      <c r="I71" s="7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3"/>
      <c r="AH71" s="189"/>
    </row>
    <row r="72" spans="1:34" ht="15.75" x14ac:dyDescent="0.2">
      <c r="A72" s="188"/>
      <c r="B72" s="188"/>
      <c r="C72" s="188"/>
      <c r="D72" s="223"/>
      <c r="E72" s="233"/>
      <c r="F72" s="188"/>
      <c r="G72" s="191"/>
      <c r="H72" s="191"/>
      <c r="I72" s="7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3"/>
      <c r="AH72" s="189"/>
    </row>
    <row r="73" spans="1:34" ht="15.75" x14ac:dyDescent="0.2">
      <c r="A73" s="188"/>
      <c r="B73" s="188"/>
      <c r="C73" s="188"/>
      <c r="D73" s="223"/>
      <c r="E73" s="233"/>
      <c r="F73" s="188"/>
      <c r="G73" s="191"/>
      <c r="H73" s="191"/>
      <c r="I73" s="7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3"/>
      <c r="AH73" s="189"/>
    </row>
    <row r="74" spans="1:34" ht="15.75" x14ac:dyDescent="0.2">
      <c r="A74" s="188"/>
      <c r="B74" s="188"/>
      <c r="C74" s="188"/>
      <c r="D74" s="223"/>
      <c r="E74" s="233"/>
      <c r="F74" s="188"/>
      <c r="G74" s="191"/>
      <c r="H74" s="191"/>
      <c r="I74" s="7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3"/>
      <c r="AH74" s="189"/>
    </row>
    <row r="75" spans="1:34" ht="15.75" x14ac:dyDescent="0.2">
      <c r="A75" s="188"/>
      <c r="B75" s="188"/>
      <c r="C75" s="188"/>
      <c r="D75" s="223"/>
      <c r="E75" s="233"/>
      <c r="F75" s="188"/>
      <c r="G75" s="191"/>
      <c r="H75" s="191"/>
      <c r="I75" s="7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3"/>
      <c r="AH75" s="189"/>
    </row>
    <row r="76" spans="1:34" ht="15.75" x14ac:dyDescent="0.2">
      <c r="A76" s="188"/>
      <c r="B76" s="188"/>
      <c r="C76" s="188"/>
      <c r="D76" s="223"/>
      <c r="E76" s="233"/>
      <c r="F76" s="188"/>
      <c r="G76" s="191"/>
      <c r="H76" s="191"/>
      <c r="I76" s="7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3"/>
      <c r="AH76" s="189"/>
    </row>
    <row r="77" spans="1:34" ht="15.75" x14ac:dyDescent="0.2">
      <c r="A77" s="188"/>
      <c r="B77" s="188"/>
      <c r="C77" s="188"/>
      <c r="D77" s="223"/>
      <c r="E77" s="233"/>
      <c r="F77" s="188"/>
      <c r="G77" s="191"/>
      <c r="H77" s="191"/>
      <c r="I77" s="7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3"/>
      <c r="AH77" s="189"/>
    </row>
    <row r="78" spans="1:34" ht="15.75" x14ac:dyDescent="0.2">
      <c r="A78" s="188"/>
      <c r="B78" s="188"/>
      <c r="C78" s="188"/>
      <c r="D78" s="223"/>
      <c r="E78" s="233"/>
      <c r="F78" s="188"/>
      <c r="G78" s="191"/>
      <c r="H78" s="191"/>
      <c r="I78" s="7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3"/>
      <c r="AH78" s="189"/>
    </row>
    <row r="79" spans="1:34" ht="15.75" x14ac:dyDescent="0.2">
      <c r="A79" s="188"/>
      <c r="B79" s="188"/>
      <c r="C79" s="188"/>
      <c r="D79" s="223"/>
      <c r="E79" s="233"/>
      <c r="F79" s="188"/>
      <c r="G79" s="191"/>
      <c r="H79" s="191"/>
      <c r="I79" s="7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3"/>
      <c r="AH79" s="189"/>
    </row>
    <row r="80" spans="1:34" ht="15.75" x14ac:dyDescent="0.2">
      <c r="A80" s="188"/>
      <c r="B80" s="188"/>
      <c r="C80" s="188"/>
      <c r="D80" s="223"/>
      <c r="E80" s="233"/>
      <c r="F80" s="188"/>
      <c r="G80" s="191"/>
      <c r="H80" s="191"/>
      <c r="I80" s="7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3"/>
      <c r="AH80" s="189"/>
    </row>
    <row r="81" spans="1:34" ht="15.75" x14ac:dyDescent="0.2">
      <c r="A81" s="188"/>
      <c r="B81" s="188"/>
      <c r="C81" s="188"/>
      <c r="D81" s="223"/>
      <c r="E81" s="233"/>
      <c r="F81" s="188"/>
      <c r="G81" s="191"/>
      <c r="H81" s="191"/>
      <c r="I81" s="7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3"/>
      <c r="AH81" s="189"/>
    </row>
    <row r="82" spans="1:34" ht="15.75" x14ac:dyDescent="0.2">
      <c r="A82" s="188"/>
      <c r="B82" s="188"/>
      <c r="C82" s="188"/>
      <c r="D82" s="223"/>
      <c r="E82" s="233"/>
      <c r="F82" s="188"/>
      <c r="G82" s="191"/>
      <c r="H82" s="191"/>
      <c r="I82" s="7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3"/>
      <c r="AH82" s="189"/>
    </row>
    <row r="83" spans="1:34" ht="15.75" x14ac:dyDescent="0.2">
      <c r="A83" s="188"/>
      <c r="B83" s="188"/>
      <c r="C83" s="188"/>
      <c r="D83" s="223"/>
      <c r="E83" s="233"/>
      <c r="F83" s="188"/>
      <c r="G83" s="191"/>
      <c r="H83" s="191"/>
      <c r="I83" s="7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3"/>
      <c r="AH83" s="189"/>
    </row>
    <row r="84" spans="1:34" ht="15.75" x14ac:dyDescent="0.2">
      <c r="A84" s="188"/>
      <c r="B84" s="188"/>
      <c r="C84" s="188"/>
      <c r="D84" s="223"/>
      <c r="E84" s="233"/>
      <c r="F84" s="188"/>
      <c r="G84" s="191"/>
      <c r="H84" s="191"/>
      <c r="I84" s="7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3"/>
      <c r="AH84" s="189"/>
    </row>
    <row r="85" spans="1:34" ht="15.75" x14ac:dyDescent="0.2">
      <c r="A85" s="188"/>
      <c r="B85" s="188"/>
      <c r="C85" s="188"/>
      <c r="D85" s="223"/>
      <c r="E85" s="233"/>
      <c r="F85" s="188"/>
      <c r="G85" s="191"/>
      <c r="H85" s="191"/>
      <c r="I85" s="7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3"/>
      <c r="AH85" s="189"/>
    </row>
    <row r="86" spans="1:34" ht="15.75" x14ac:dyDescent="0.2">
      <c r="A86" s="188"/>
      <c r="B86" s="188"/>
      <c r="C86" s="188"/>
      <c r="D86" s="223"/>
      <c r="E86" s="233"/>
      <c r="F86" s="188"/>
      <c r="G86" s="191"/>
      <c r="H86" s="191"/>
      <c r="I86" s="7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3"/>
      <c r="AH86" s="189"/>
    </row>
    <row r="87" spans="1:34" ht="15.75" x14ac:dyDescent="0.2">
      <c r="A87" s="188"/>
      <c r="B87" s="188"/>
      <c r="C87" s="188"/>
      <c r="D87" s="223"/>
      <c r="E87" s="233"/>
      <c r="F87" s="188"/>
      <c r="G87" s="191"/>
      <c r="H87" s="191"/>
      <c r="I87" s="7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3"/>
      <c r="AH87" s="189"/>
    </row>
    <row r="88" spans="1:34" ht="15.75" x14ac:dyDescent="0.2">
      <c r="A88" s="188"/>
      <c r="B88" s="188"/>
      <c r="C88" s="188"/>
      <c r="D88" s="223"/>
      <c r="E88" s="233"/>
      <c r="F88" s="188"/>
      <c r="G88" s="191"/>
      <c r="H88" s="191"/>
      <c r="I88" s="7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3"/>
      <c r="AH88" s="189"/>
    </row>
    <row r="89" spans="1:34" ht="15.75" x14ac:dyDescent="0.2">
      <c r="A89" s="188"/>
      <c r="B89" s="188"/>
      <c r="C89" s="188"/>
      <c r="D89" s="223"/>
      <c r="E89" s="233"/>
      <c r="F89" s="188"/>
      <c r="G89" s="191"/>
      <c r="H89" s="191"/>
      <c r="I89" s="7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3"/>
      <c r="AH89" s="189"/>
    </row>
    <row r="90" spans="1:34" ht="15.75" x14ac:dyDescent="0.2">
      <c r="A90" s="188"/>
      <c r="B90" s="188"/>
      <c r="C90" s="188"/>
      <c r="D90" s="223"/>
      <c r="E90" s="233"/>
      <c r="F90" s="188"/>
      <c r="G90" s="191"/>
      <c r="H90" s="191"/>
      <c r="I90" s="7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3"/>
      <c r="AH90" s="189"/>
    </row>
    <row r="91" spans="1:34" ht="15.75" x14ac:dyDescent="0.2">
      <c r="A91" s="188"/>
      <c r="B91" s="188"/>
      <c r="C91" s="188"/>
      <c r="D91" s="223"/>
      <c r="E91" s="233"/>
      <c r="F91" s="188"/>
      <c r="G91" s="191"/>
      <c r="H91" s="191"/>
      <c r="I91" s="7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3"/>
      <c r="AH91" s="189"/>
    </row>
    <row r="92" spans="1:34" ht="15.75" x14ac:dyDescent="0.2">
      <c r="A92" s="188"/>
      <c r="B92" s="188"/>
      <c r="C92" s="188"/>
      <c r="D92" s="223"/>
      <c r="E92" s="233"/>
      <c r="F92" s="188"/>
      <c r="G92" s="191"/>
      <c r="H92" s="191"/>
      <c r="I92" s="7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3"/>
      <c r="AH92" s="189"/>
    </row>
    <row r="93" spans="1:34" ht="15.75" x14ac:dyDescent="0.2">
      <c r="A93" s="188"/>
      <c r="B93" s="188"/>
      <c r="C93" s="188"/>
      <c r="D93" s="223"/>
      <c r="E93" s="233"/>
      <c r="F93" s="188"/>
      <c r="G93" s="191"/>
      <c r="H93" s="191"/>
      <c r="I93" s="7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3"/>
      <c r="AH93" s="189"/>
    </row>
    <row r="94" spans="1:34" ht="15.75" x14ac:dyDescent="0.2">
      <c r="A94" s="188"/>
      <c r="B94" s="188"/>
      <c r="C94" s="188"/>
      <c r="D94" s="223"/>
      <c r="E94" s="233"/>
      <c r="F94" s="188"/>
      <c r="G94" s="191"/>
      <c r="H94" s="191"/>
      <c r="I94" s="7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3"/>
      <c r="AH94" s="189"/>
    </row>
    <row r="95" spans="1:34" ht="15.75" x14ac:dyDescent="0.2">
      <c r="A95" s="188"/>
      <c r="B95" s="188"/>
      <c r="C95" s="188"/>
      <c r="D95" s="223"/>
      <c r="E95" s="233"/>
      <c r="F95" s="188"/>
      <c r="G95" s="191"/>
      <c r="H95" s="191"/>
      <c r="I95" s="7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3"/>
      <c r="AH95" s="189"/>
    </row>
    <row r="96" spans="1:34" ht="15.75" x14ac:dyDescent="0.2">
      <c r="A96" s="188"/>
      <c r="B96" s="188"/>
      <c r="C96" s="188"/>
      <c r="D96" s="223"/>
      <c r="E96" s="233"/>
      <c r="F96" s="188"/>
      <c r="G96" s="191"/>
      <c r="H96" s="191"/>
      <c r="I96" s="7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3"/>
      <c r="AH96" s="189"/>
    </row>
    <row r="97" spans="1:34" ht="15.75" x14ac:dyDescent="0.2">
      <c r="A97" s="188"/>
      <c r="B97" s="188"/>
      <c r="C97" s="188"/>
      <c r="D97" s="223"/>
      <c r="E97" s="233"/>
      <c r="F97" s="188"/>
      <c r="G97" s="191"/>
      <c r="H97" s="191"/>
      <c r="I97" s="7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3"/>
      <c r="AH97" s="189"/>
    </row>
    <row r="98" spans="1:34" ht="15.75" x14ac:dyDescent="0.2">
      <c r="A98" s="188"/>
      <c r="B98" s="188"/>
      <c r="C98" s="188"/>
      <c r="D98" s="223"/>
      <c r="E98" s="233"/>
      <c r="F98" s="188"/>
      <c r="G98" s="191"/>
      <c r="H98" s="191"/>
      <c r="I98" s="7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3"/>
      <c r="AH98" s="189"/>
    </row>
    <row r="99" spans="1:34" ht="15.75" x14ac:dyDescent="0.2">
      <c r="A99" s="188"/>
      <c r="B99" s="188"/>
      <c r="C99" s="188"/>
      <c r="D99" s="223"/>
      <c r="E99" s="233"/>
      <c r="F99" s="188"/>
      <c r="G99" s="191"/>
      <c r="H99" s="191"/>
      <c r="I99" s="7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3"/>
      <c r="AH99" s="189"/>
    </row>
    <row r="100" spans="1:34" ht="15.75" x14ac:dyDescent="0.2">
      <c r="A100" s="188"/>
      <c r="B100" s="188"/>
      <c r="C100" s="188"/>
      <c r="D100" s="223"/>
      <c r="E100" s="233"/>
      <c r="F100" s="188"/>
      <c r="G100" s="191"/>
      <c r="H100" s="191"/>
      <c r="I100" s="7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3"/>
      <c r="AH100" s="189"/>
    </row>
    <row r="101" spans="1:34" ht="15.75" x14ac:dyDescent="0.2">
      <c r="A101" s="188"/>
      <c r="B101" s="188"/>
      <c r="C101" s="188"/>
      <c r="D101" s="223"/>
      <c r="E101" s="233"/>
      <c r="F101" s="188"/>
      <c r="G101" s="191"/>
      <c r="H101" s="191"/>
      <c r="I101" s="7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3"/>
      <c r="AH101" s="189"/>
    </row>
    <row r="102" spans="1:34" ht="15.75" x14ac:dyDescent="0.2">
      <c r="A102" s="188"/>
      <c r="B102" s="188"/>
      <c r="C102" s="188"/>
      <c r="D102" s="223"/>
      <c r="E102" s="233"/>
      <c r="F102" s="188"/>
      <c r="G102" s="191"/>
      <c r="H102" s="191"/>
      <c r="I102" s="7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3"/>
      <c r="AH102" s="189"/>
    </row>
    <row r="103" spans="1:34" ht="15.75" x14ac:dyDescent="0.2">
      <c r="A103" s="188"/>
      <c r="B103" s="188"/>
      <c r="C103" s="188"/>
      <c r="D103" s="223"/>
      <c r="E103" s="233"/>
      <c r="F103" s="188"/>
      <c r="G103" s="191"/>
      <c r="H103" s="191"/>
      <c r="I103" s="7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3"/>
      <c r="AH103" s="189"/>
    </row>
    <row r="104" spans="1:34" ht="15.75" x14ac:dyDescent="0.2">
      <c r="A104" s="188"/>
      <c r="B104" s="188"/>
      <c r="C104" s="188"/>
      <c r="D104" s="223"/>
      <c r="E104" s="233"/>
      <c r="F104" s="188"/>
      <c r="G104" s="191"/>
      <c r="H104" s="191"/>
      <c r="I104" s="7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3"/>
      <c r="AH104" s="189"/>
    </row>
    <row r="105" spans="1:34" ht="15.75" x14ac:dyDescent="0.2">
      <c r="A105" s="188"/>
      <c r="B105" s="188"/>
      <c r="C105" s="188"/>
      <c r="D105" s="223"/>
      <c r="E105" s="233"/>
      <c r="F105" s="188"/>
      <c r="G105" s="191"/>
      <c r="H105" s="191"/>
      <c r="I105" s="7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3"/>
      <c r="AH105" s="189"/>
    </row>
    <row r="106" spans="1:34" ht="15.75" x14ac:dyDescent="0.2">
      <c r="A106" s="188"/>
      <c r="B106" s="188"/>
      <c r="C106" s="188"/>
      <c r="D106" s="223"/>
      <c r="E106" s="233"/>
      <c r="F106" s="188"/>
      <c r="G106" s="191"/>
      <c r="H106" s="191"/>
      <c r="I106" s="7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3"/>
      <c r="AH106" s="189"/>
    </row>
    <row r="107" spans="1:34" ht="15.75" x14ac:dyDescent="0.2">
      <c r="A107" s="188"/>
      <c r="B107" s="188"/>
      <c r="C107" s="188"/>
      <c r="D107" s="223"/>
      <c r="E107" s="233"/>
      <c r="F107" s="188"/>
      <c r="G107" s="191"/>
      <c r="H107" s="191"/>
      <c r="I107" s="7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3"/>
      <c r="AH107" s="189"/>
    </row>
    <row r="108" spans="1:34" ht="15.75" x14ac:dyDescent="0.2">
      <c r="A108" s="188"/>
      <c r="B108" s="188"/>
      <c r="C108" s="188"/>
      <c r="D108" s="223"/>
      <c r="E108" s="233"/>
      <c r="F108" s="188"/>
      <c r="G108" s="191"/>
      <c r="H108" s="191"/>
      <c r="I108" s="7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3"/>
      <c r="AH108" s="189"/>
    </row>
    <row r="109" spans="1:34" ht="15.75" x14ac:dyDescent="0.2">
      <c r="A109" s="188"/>
      <c r="B109" s="188"/>
      <c r="C109" s="188"/>
      <c r="D109" s="223"/>
      <c r="E109" s="233"/>
      <c r="F109" s="188"/>
      <c r="G109" s="191"/>
      <c r="H109" s="191"/>
      <c r="I109" s="7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3"/>
      <c r="AH109" s="189"/>
    </row>
    <row r="110" spans="1:34" ht="15.75" x14ac:dyDescent="0.2">
      <c r="A110" s="188"/>
      <c r="B110" s="188"/>
      <c r="C110" s="188"/>
      <c r="D110" s="223"/>
      <c r="E110" s="233"/>
      <c r="F110" s="188"/>
      <c r="G110" s="191"/>
      <c r="H110" s="191"/>
      <c r="I110" s="7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3"/>
      <c r="AH110" s="189"/>
    </row>
    <row r="111" spans="1:34" ht="15.75" x14ac:dyDescent="0.2">
      <c r="A111" s="188"/>
      <c r="B111" s="188"/>
      <c r="C111" s="188"/>
      <c r="D111" s="223"/>
      <c r="E111" s="233"/>
      <c r="F111" s="188"/>
      <c r="G111" s="191"/>
      <c r="H111" s="191"/>
      <c r="I111" s="7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3"/>
      <c r="AH111" s="189"/>
    </row>
    <row r="112" spans="1:34" ht="15.75" x14ac:dyDescent="0.2">
      <c r="A112" s="188"/>
      <c r="B112" s="188"/>
      <c r="C112" s="188"/>
      <c r="D112" s="223"/>
      <c r="E112" s="233"/>
      <c r="F112" s="188"/>
      <c r="G112" s="191"/>
      <c r="H112" s="191"/>
      <c r="I112" s="7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3"/>
      <c r="AH112" s="189"/>
    </row>
    <row r="113" spans="1:34" ht="15.75" x14ac:dyDescent="0.2">
      <c r="A113" s="188"/>
      <c r="B113" s="188"/>
      <c r="C113" s="188"/>
      <c r="D113" s="223"/>
      <c r="E113" s="233"/>
      <c r="F113" s="188"/>
      <c r="G113" s="191"/>
      <c r="H113" s="191"/>
      <c r="I113" s="7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3"/>
      <c r="AH113" s="189"/>
    </row>
    <row r="114" spans="1:34" ht="15.75" x14ac:dyDescent="0.2">
      <c r="A114" s="188"/>
      <c r="B114" s="188"/>
      <c r="C114" s="188"/>
      <c r="D114" s="223"/>
      <c r="E114" s="233"/>
      <c r="F114" s="188"/>
      <c r="G114" s="191"/>
      <c r="H114" s="191"/>
      <c r="I114" s="7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3"/>
      <c r="AH114" s="189"/>
    </row>
    <row r="115" spans="1:34" ht="15.75" x14ac:dyDescent="0.2">
      <c r="A115" s="188"/>
      <c r="B115" s="188"/>
      <c r="C115" s="188"/>
      <c r="D115" s="223"/>
      <c r="E115" s="233"/>
      <c r="F115" s="188"/>
      <c r="G115" s="191"/>
      <c r="H115" s="191"/>
      <c r="I115" s="7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3"/>
      <c r="AH115" s="189"/>
    </row>
    <row r="116" spans="1:34" ht="15.75" x14ac:dyDescent="0.2">
      <c r="A116" s="188"/>
      <c r="B116" s="188"/>
      <c r="C116" s="188"/>
      <c r="D116" s="223"/>
      <c r="E116" s="233"/>
      <c r="F116" s="188"/>
      <c r="G116" s="191"/>
      <c r="H116" s="191"/>
      <c r="I116" s="7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3"/>
      <c r="AH116" s="189"/>
    </row>
    <row r="117" spans="1:34" ht="15.75" x14ac:dyDescent="0.2">
      <c r="A117" s="188"/>
      <c r="B117" s="188"/>
      <c r="C117" s="188"/>
      <c r="D117" s="223"/>
      <c r="E117" s="233"/>
      <c r="F117" s="188"/>
      <c r="G117" s="191"/>
      <c r="H117" s="191"/>
      <c r="I117" s="7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3"/>
      <c r="AH117" s="189"/>
    </row>
    <row r="118" spans="1:34" ht="15.75" x14ac:dyDescent="0.2">
      <c r="A118" s="188"/>
      <c r="B118" s="188"/>
      <c r="C118" s="188"/>
      <c r="D118" s="223"/>
      <c r="E118" s="233"/>
      <c r="F118" s="188"/>
      <c r="G118" s="191"/>
      <c r="H118" s="191"/>
      <c r="I118" s="7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3"/>
      <c r="AH118" s="189"/>
    </row>
    <row r="119" spans="1:34" ht="15.75" x14ac:dyDescent="0.2">
      <c r="A119" s="188"/>
      <c r="B119" s="188"/>
      <c r="C119" s="188"/>
      <c r="D119" s="223"/>
      <c r="E119" s="233"/>
      <c r="F119" s="188"/>
      <c r="G119" s="191"/>
      <c r="H119" s="191"/>
      <c r="I119" s="7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3"/>
      <c r="AH119" s="189"/>
    </row>
    <row r="120" spans="1:34" ht="15.75" x14ac:dyDescent="0.2">
      <c r="A120" s="188"/>
      <c r="B120" s="188"/>
      <c r="C120" s="188"/>
      <c r="D120" s="223"/>
      <c r="E120" s="233"/>
      <c r="F120" s="188"/>
      <c r="G120" s="191"/>
      <c r="H120" s="191"/>
      <c r="I120" s="7"/>
      <c r="J120" s="192"/>
      <c r="K120" s="192"/>
      <c r="L120" s="192"/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3"/>
      <c r="AH120" s="189"/>
    </row>
    <row r="121" spans="1:34" ht="15.75" x14ac:dyDescent="0.2">
      <c r="A121" s="188"/>
      <c r="B121" s="188"/>
      <c r="C121" s="188"/>
      <c r="D121" s="223"/>
      <c r="E121" s="233"/>
      <c r="F121" s="188"/>
      <c r="G121" s="191"/>
      <c r="H121" s="191"/>
      <c r="I121" s="7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3"/>
      <c r="AH121" s="189"/>
    </row>
    <row r="122" spans="1:34" ht="15.75" x14ac:dyDescent="0.2">
      <c r="A122" s="188"/>
      <c r="B122" s="188"/>
      <c r="C122" s="188"/>
      <c r="D122" s="223"/>
      <c r="E122" s="233"/>
      <c r="F122" s="188"/>
      <c r="G122" s="191"/>
      <c r="H122" s="191"/>
      <c r="I122" s="7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3"/>
      <c r="AH122" s="189"/>
    </row>
    <row r="123" spans="1:34" ht="15.75" x14ac:dyDescent="0.2">
      <c r="A123" s="188"/>
      <c r="B123" s="188"/>
      <c r="C123" s="188"/>
      <c r="D123" s="223"/>
      <c r="E123" s="233"/>
      <c r="F123" s="188"/>
      <c r="G123" s="191"/>
      <c r="H123" s="191"/>
      <c r="I123" s="7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192"/>
      <c r="AB123" s="192"/>
      <c r="AC123" s="192"/>
      <c r="AD123" s="192"/>
      <c r="AE123" s="192"/>
      <c r="AF123" s="192"/>
      <c r="AG123" s="193"/>
      <c r="AH123" s="189"/>
    </row>
    <row r="124" spans="1:34" ht="15.75" x14ac:dyDescent="0.2">
      <c r="A124" s="188"/>
      <c r="B124" s="188"/>
      <c r="C124" s="188"/>
      <c r="D124" s="223"/>
      <c r="E124" s="233"/>
      <c r="F124" s="188"/>
      <c r="G124" s="191"/>
      <c r="H124" s="191"/>
      <c r="I124" s="7"/>
      <c r="J124" s="192"/>
      <c r="K124" s="192"/>
      <c r="L124" s="192"/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192"/>
      <c r="AB124" s="192"/>
      <c r="AC124" s="192"/>
      <c r="AD124" s="192"/>
      <c r="AE124" s="192"/>
      <c r="AF124" s="192"/>
      <c r="AG124" s="193"/>
      <c r="AH124" s="189"/>
    </row>
    <row r="125" spans="1:34" ht="15.75" x14ac:dyDescent="0.2">
      <c r="A125" s="188"/>
      <c r="B125" s="188"/>
      <c r="C125" s="188"/>
      <c r="D125" s="223"/>
      <c r="E125" s="233"/>
      <c r="F125" s="188"/>
      <c r="G125" s="191"/>
      <c r="H125" s="191"/>
      <c r="I125" s="7"/>
      <c r="J125" s="192"/>
      <c r="K125" s="192"/>
      <c r="L125" s="192"/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3"/>
      <c r="AH125" s="189"/>
    </row>
    <row r="126" spans="1:34" ht="15.75" x14ac:dyDescent="0.2">
      <c r="A126" s="188"/>
      <c r="B126" s="188"/>
      <c r="C126" s="188"/>
      <c r="D126" s="223"/>
      <c r="E126" s="233"/>
      <c r="F126" s="188"/>
      <c r="G126" s="191"/>
      <c r="H126" s="191"/>
      <c r="I126" s="7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3"/>
      <c r="AH126" s="189"/>
    </row>
    <row r="127" spans="1:34" ht="15.75" x14ac:dyDescent="0.2">
      <c r="A127" s="188"/>
      <c r="B127" s="188"/>
      <c r="C127" s="188"/>
      <c r="D127" s="223"/>
      <c r="E127" s="233"/>
      <c r="F127" s="188"/>
      <c r="G127" s="191"/>
      <c r="H127" s="191"/>
      <c r="I127" s="7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3"/>
      <c r="AH127" s="189"/>
    </row>
    <row r="128" spans="1:34" ht="15.75" x14ac:dyDescent="0.2">
      <c r="A128" s="188"/>
      <c r="B128" s="188"/>
      <c r="C128" s="188"/>
      <c r="D128" s="223"/>
      <c r="E128" s="233"/>
      <c r="F128" s="188"/>
      <c r="G128" s="191"/>
      <c r="H128" s="191"/>
      <c r="I128" s="7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3"/>
      <c r="AH128" s="189"/>
    </row>
    <row r="129" spans="1:34" ht="15.75" x14ac:dyDescent="0.2">
      <c r="A129" s="188"/>
      <c r="B129" s="188"/>
      <c r="C129" s="188"/>
      <c r="D129" s="223"/>
      <c r="E129" s="233"/>
      <c r="F129" s="188"/>
      <c r="G129" s="191"/>
      <c r="H129" s="191"/>
      <c r="I129" s="7"/>
      <c r="J129" s="192"/>
      <c r="K129" s="192"/>
      <c r="L129" s="192"/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3"/>
      <c r="AH129" s="189"/>
    </row>
    <row r="130" spans="1:34" ht="15.75" x14ac:dyDescent="0.2">
      <c r="A130" s="188"/>
      <c r="B130" s="188"/>
      <c r="C130" s="188"/>
      <c r="D130" s="223"/>
      <c r="E130" s="233"/>
      <c r="F130" s="188"/>
      <c r="G130" s="191"/>
      <c r="H130" s="191"/>
      <c r="I130" s="7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3"/>
      <c r="AH130" s="189"/>
    </row>
    <row r="131" spans="1:34" ht="15.75" x14ac:dyDescent="0.2">
      <c r="A131" s="188"/>
      <c r="B131" s="188"/>
      <c r="C131" s="188"/>
      <c r="D131" s="223"/>
      <c r="E131" s="233"/>
      <c r="F131" s="188"/>
      <c r="G131" s="191"/>
      <c r="H131" s="191"/>
      <c r="I131" s="7"/>
      <c r="J131" s="192"/>
      <c r="K131" s="192"/>
      <c r="L131" s="192"/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3"/>
      <c r="AH131" s="189"/>
    </row>
    <row r="132" spans="1:34" ht="15.75" x14ac:dyDescent="0.2">
      <c r="A132" s="188"/>
      <c r="B132" s="188"/>
      <c r="C132" s="188"/>
      <c r="D132" s="223"/>
      <c r="E132" s="233"/>
      <c r="F132" s="188"/>
      <c r="G132" s="191"/>
      <c r="H132" s="191"/>
      <c r="I132" s="7"/>
      <c r="J132" s="192"/>
      <c r="K132" s="192"/>
      <c r="L132" s="192"/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3"/>
      <c r="AH132" s="189"/>
    </row>
    <row r="133" spans="1:34" ht="15.75" x14ac:dyDescent="0.2">
      <c r="A133" s="188"/>
      <c r="B133" s="188"/>
      <c r="C133" s="188"/>
      <c r="D133" s="223"/>
      <c r="E133" s="233"/>
      <c r="F133" s="188"/>
      <c r="G133" s="191"/>
      <c r="H133" s="191"/>
      <c r="I133" s="7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3"/>
      <c r="AH133" s="189"/>
    </row>
    <row r="134" spans="1:34" ht="15.75" x14ac:dyDescent="0.2">
      <c r="A134" s="188"/>
      <c r="B134" s="188"/>
      <c r="C134" s="188"/>
      <c r="D134" s="223"/>
      <c r="E134" s="233"/>
      <c r="F134" s="188"/>
      <c r="G134" s="191"/>
      <c r="H134" s="191"/>
      <c r="I134" s="7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3"/>
      <c r="AH134" s="189"/>
    </row>
    <row r="135" spans="1:34" ht="15.75" x14ac:dyDescent="0.2">
      <c r="A135" s="188"/>
      <c r="B135" s="188"/>
      <c r="C135" s="188"/>
      <c r="D135" s="223"/>
      <c r="E135" s="233"/>
      <c r="F135" s="188"/>
      <c r="G135" s="191"/>
      <c r="H135" s="191"/>
      <c r="I135" s="7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3"/>
      <c r="AH135" s="189"/>
    </row>
    <row r="136" spans="1:34" ht="15.75" x14ac:dyDescent="0.2">
      <c r="A136" s="188"/>
      <c r="B136" s="188"/>
      <c r="C136" s="188"/>
      <c r="D136" s="223"/>
      <c r="E136" s="233"/>
      <c r="F136" s="188"/>
      <c r="G136" s="191"/>
      <c r="H136" s="191"/>
      <c r="I136" s="7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3"/>
      <c r="AH136" s="189"/>
    </row>
    <row r="137" spans="1:34" ht="15.75" x14ac:dyDescent="0.2">
      <c r="A137" s="188"/>
      <c r="B137" s="188"/>
      <c r="C137" s="188"/>
      <c r="D137" s="223"/>
      <c r="E137" s="233"/>
      <c r="F137" s="188"/>
      <c r="G137" s="191"/>
      <c r="H137" s="191"/>
      <c r="I137" s="7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3"/>
      <c r="AH137" s="189"/>
    </row>
    <row r="138" spans="1:34" ht="15.75" x14ac:dyDescent="0.2">
      <c r="A138" s="188"/>
      <c r="B138" s="188"/>
      <c r="C138" s="188"/>
      <c r="D138" s="223"/>
      <c r="E138" s="233"/>
      <c r="F138" s="188"/>
      <c r="G138" s="191"/>
      <c r="H138" s="191"/>
      <c r="I138" s="7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192"/>
      <c r="Z138" s="192"/>
      <c r="AA138" s="192"/>
      <c r="AB138" s="192"/>
      <c r="AC138" s="192"/>
      <c r="AD138" s="192"/>
      <c r="AE138" s="192"/>
      <c r="AF138" s="192"/>
      <c r="AG138" s="193"/>
      <c r="AH138" s="189"/>
    </row>
    <row r="139" spans="1:34" ht="15.75" x14ac:dyDescent="0.2">
      <c r="A139" s="188"/>
      <c r="B139" s="188"/>
      <c r="C139" s="188"/>
      <c r="D139" s="223"/>
      <c r="E139" s="233"/>
      <c r="F139" s="188"/>
      <c r="G139" s="191"/>
      <c r="H139" s="191"/>
      <c r="I139" s="7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92"/>
      <c r="Z139" s="192"/>
      <c r="AA139" s="192"/>
      <c r="AB139" s="192"/>
      <c r="AC139" s="192"/>
      <c r="AD139" s="192"/>
      <c r="AE139" s="192"/>
      <c r="AF139" s="192"/>
      <c r="AG139" s="193"/>
      <c r="AH139" s="189"/>
    </row>
    <row r="140" spans="1:34" ht="15.75" x14ac:dyDescent="0.2">
      <c r="A140" s="188"/>
      <c r="B140" s="188"/>
      <c r="C140" s="188"/>
      <c r="D140" s="223"/>
      <c r="E140" s="233"/>
      <c r="F140" s="188"/>
      <c r="G140" s="191"/>
      <c r="H140" s="191"/>
      <c r="I140" s="7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92"/>
      <c r="Z140" s="192"/>
      <c r="AA140" s="192"/>
      <c r="AB140" s="192"/>
      <c r="AC140" s="192"/>
      <c r="AD140" s="192"/>
      <c r="AE140" s="192"/>
      <c r="AF140" s="192"/>
      <c r="AG140" s="193"/>
      <c r="AH140" s="189"/>
    </row>
    <row r="141" spans="1:34" ht="15.75" x14ac:dyDescent="0.2">
      <c r="A141" s="188"/>
      <c r="B141" s="188"/>
      <c r="C141" s="188"/>
      <c r="D141" s="223"/>
      <c r="E141" s="233"/>
      <c r="F141" s="188"/>
      <c r="G141" s="191"/>
      <c r="H141" s="191"/>
      <c r="I141" s="7"/>
      <c r="J141" s="192"/>
      <c r="K141" s="192"/>
      <c r="L141" s="192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  <c r="Y141" s="192"/>
      <c r="Z141" s="192"/>
      <c r="AA141" s="192"/>
      <c r="AB141" s="192"/>
      <c r="AC141" s="192"/>
      <c r="AD141" s="192"/>
      <c r="AE141" s="192"/>
      <c r="AF141" s="192"/>
      <c r="AG141" s="193"/>
      <c r="AH141" s="189"/>
    </row>
    <row r="142" spans="1:34" ht="15.75" x14ac:dyDescent="0.2">
      <c r="A142" s="188"/>
      <c r="B142" s="188"/>
      <c r="C142" s="188"/>
      <c r="D142" s="223"/>
      <c r="E142" s="233"/>
      <c r="F142" s="188"/>
      <c r="G142" s="191"/>
      <c r="H142" s="191"/>
      <c r="I142" s="7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  <c r="Y142" s="192"/>
      <c r="Z142" s="192"/>
      <c r="AA142" s="192"/>
      <c r="AB142" s="192"/>
      <c r="AC142" s="192"/>
      <c r="AD142" s="192"/>
      <c r="AE142" s="192"/>
      <c r="AF142" s="192"/>
      <c r="AG142" s="193"/>
      <c r="AH142" s="189"/>
    </row>
    <row r="143" spans="1:34" ht="15.75" x14ac:dyDescent="0.2">
      <c r="A143" s="188"/>
      <c r="B143" s="188"/>
      <c r="C143" s="188"/>
      <c r="D143" s="223"/>
      <c r="E143" s="233"/>
      <c r="F143" s="188"/>
      <c r="G143" s="191"/>
      <c r="H143" s="191"/>
      <c r="I143" s="7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  <c r="Y143" s="192"/>
      <c r="Z143" s="192"/>
      <c r="AA143" s="192"/>
      <c r="AB143" s="192"/>
      <c r="AC143" s="192"/>
      <c r="AD143" s="192"/>
      <c r="AE143" s="192"/>
      <c r="AF143" s="192"/>
      <c r="AG143" s="193"/>
      <c r="AH143" s="189"/>
    </row>
    <row r="144" spans="1:34" ht="15.75" x14ac:dyDescent="0.2">
      <c r="A144" s="188"/>
      <c r="B144" s="188"/>
      <c r="C144" s="188"/>
      <c r="D144" s="223"/>
      <c r="E144" s="233"/>
      <c r="F144" s="188"/>
      <c r="G144" s="191"/>
      <c r="H144" s="191"/>
      <c r="I144" s="7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92"/>
      <c r="Z144" s="192"/>
      <c r="AA144" s="192"/>
      <c r="AB144" s="192"/>
      <c r="AC144" s="192"/>
      <c r="AD144" s="192"/>
      <c r="AE144" s="192"/>
      <c r="AF144" s="192"/>
      <c r="AG144" s="193"/>
      <c r="AH144" s="189"/>
    </row>
    <row r="145" spans="1:34" ht="15.75" x14ac:dyDescent="0.2">
      <c r="A145" s="188"/>
      <c r="B145" s="188"/>
      <c r="C145" s="188"/>
      <c r="D145" s="223"/>
      <c r="E145" s="233"/>
      <c r="F145" s="188"/>
      <c r="G145" s="191"/>
      <c r="H145" s="191"/>
      <c r="I145" s="7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92"/>
      <c r="Z145" s="192"/>
      <c r="AA145" s="192"/>
      <c r="AB145" s="192"/>
      <c r="AC145" s="192"/>
      <c r="AD145" s="192"/>
      <c r="AE145" s="192"/>
      <c r="AF145" s="192"/>
      <c r="AG145" s="193"/>
      <c r="AH145" s="189"/>
    </row>
    <row r="146" spans="1:34" ht="15.75" x14ac:dyDescent="0.2">
      <c r="A146" s="188"/>
      <c r="B146" s="188"/>
      <c r="C146" s="188"/>
      <c r="D146" s="223"/>
      <c r="E146" s="233"/>
      <c r="F146" s="188"/>
      <c r="G146" s="191"/>
      <c r="H146" s="191"/>
      <c r="I146" s="7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  <c r="X146" s="192"/>
      <c r="Y146" s="192"/>
      <c r="Z146" s="192"/>
      <c r="AA146" s="192"/>
      <c r="AB146" s="192"/>
      <c r="AC146" s="192"/>
      <c r="AD146" s="192"/>
      <c r="AE146" s="192"/>
      <c r="AF146" s="192"/>
      <c r="AG146" s="193"/>
      <c r="AH146" s="189"/>
    </row>
    <row r="147" spans="1:34" ht="15.75" x14ac:dyDescent="0.2">
      <c r="A147" s="188"/>
      <c r="B147" s="188"/>
      <c r="C147" s="188"/>
      <c r="D147" s="223"/>
      <c r="E147" s="233"/>
      <c r="F147" s="188"/>
      <c r="G147" s="191"/>
      <c r="H147" s="191"/>
      <c r="I147" s="7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  <c r="X147" s="192"/>
      <c r="Y147" s="192"/>
      <c r="Z147" s="192"/>
      <c r="AA147" s="192"/>
      <c r="AB147" s="192"/>
      <c r="AC147" s="192"/>
      <c r="AD147" s="192"/>
      <c r="AE147" s="192"/>
      <c r="AF147" s="192"/>
      <c r="AG147" s="193"/>
      <c r="AH147" s="189"/>
    </row>
    <row r="148" spans="1:34" ht="15.75" x14ac:dyDescent="0.2">
      <c r="A148" s="188"/>
      <c r="B148" s="188"/>
      <c r="C148" s="188"/>
      <c r="D148" s="223"/>
      <c r="E148" s="233"/>
      <c r="F148" s="188"/>
      <c r="G148" s="191"/>
      <c r="H148" s="191"/>
      <c r="I148" s="7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  <c r="X148" s="192"/>
      <c r="Y148" s="192"/>
      <c r="Z148" s="192"/>
      <c r="AA148" s="192"/>
      <c r="AB148" s="192"/>
      <c r="AC148" s="192"/>
      <c r="AD148" s="192"/>
      <c r="AE148" s="192"/>
      <c r="AF148" s="192"/>
      <c r="AG148" s="193"/>
      <c r="AH148" s="189"/>
    </row>
    <row r="149" spans="1:34" ht="15.75" x14ac:dyDescent="0.2">
      <c r="A149" s="188"/>
      <c r="B149" s="188"/>
      <c r="C149" s="188"/>
      <c r="D149" s="223"/>
      <c r="E149" s="233"/>
      <c r="F149" s="188"/>
      <c r="G149" s="191"/>
      <c r="H149" s="191"/>
      <c r="I149" s="7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  <c r="X149" s="192"/>
      <c r="Y149" s="192"/>
      <c r="Z149" s="192"/>
      <c r="AA149" s="192"/>
      <c r="AB149" s="192"/>
      <c r="AC149" s="192"/>
      <c r="AD149" s="192"/>
      <c r="AE149" s="192"/>
      <c r="AF149" s="192"/>
      <c r="AG149" s="193"/>
      <c r="AH149" s="189"/>
    </row>
    <row r="150" spans="1:34" ht="15.75" x14ac:dyDescent="0.2">
      <c r="A150" s="188"/>
      <c r="B150" s="188"/>
      <c r="C150" s="188"/>
      <c r="D150" s="223"/>
      <c r="E150" s="233"/>
      <c r="F150" s="188"/>
      <c r="G150" s="191"/>
      <c r="H150" s="191"/>
      <c r="I150" s="7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  <c r="AA150" s="192"/>
      <c r="AB150" s="192"/>
      <c r="AC150" s="192"/>
      <c r="AD150" s="192"/>
      <c r="AE150" s="192"/>
      <c r="AF150" s="192"/>
      <c r="AG150" s="193"/>
      <c r="AH150" s="189"/>
    </row>
    <row r="151" spans="1:34" ht="15.75" x14ac:dyDescent="0.2">
      <c r="A151" s="188"/>
      <c r="B151" s="188"/>
      <c r="C151" s="188"/>
      <c r="D151" s="223"/>
      <c r="E151" s="233"/>
      <c r="F151" s="188"/>
      <c r="G151" s="191"/>
      <c r="H151" s="191"/>
      <c r="I151" s="7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  <c r="X151" s="192"/>
      <c r="Y151" s="192"/>
      <c r="Z151" s="192"/>
      <c r="AA151" s="192"/>
      <c r="AB151" s="192"/>
      <c r="AC151" s="192"/>
      <c r="AD151" s="192"/>
      <c r="AE151" s="192"/>
      <c r="AF151" s="192"/>
      <c r="AG151" s="193"/>
      <c r="AH151" s="189"/>
    </row>
    <row r="152" spans="1:34" ht="15.75" x14ac:dyDescent="0.2">
      <c r="A152" s="188"/>
      <c r="B152" s="188"/>
      <c r="C152" s="188"/>
      <c r="D152" s="223"/>
      <c r="E152" s="233"/>
      <c r="F152" s="188"/>
      <c r="G152" s="191"/>
      <c r="H152" s="191"/>
      <c r="I152" s="7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  <c r="AA152" s="192"/>
      <c r="AB152" s="192"/>
      <c r="AC152" s="192"/>
      <c r="AD152" s="192"/>
      <c r="AE152" s="192"/>
      <c r="AF152" s="192"/>
      <c r="AG152" s="193"/>
      <c r="AH152" s="189"/>
    </row>
    <row r="153" spans="1:34" ht="15.75" x14ac:dyDescent="0.2">
      <c r="A153" s="188"/>
      <c r="B153" s="188"/>
      <c r="C153" s="188"/>
      <c r="D153" s="223"/>
      <c r="E153" s="233"/>
      <c r="F153" s="188"/>
      <c r="G153" s="191"/>
      <c r="H153" s="191"/>
      <c r="I153" s="7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2"/>
      <c r="V153" s="192"/>
      <c r="W153" s="192"/>
      <c r="X153" s="192"/>
      <c r="Y153" s="192"/>
      <c r="Z153" s="192"/>
      <c r="AA153" s="192"/>
      <c r="AB153" s="192"/>
      <c r="AC153" s="192"/>
      <c r="AD153" s="192"/>
      <c r="AE153" s="192"/>
      <c r="AF153" s="192"/>
      <c r="AG153" s="193"/>
      <c r="AH153" s="189"/>
    </row>
    <row r="154" spans="1:34" ht="15.75" x14ac:dyDescent="0.2">
      <c r="A154" s="188"/>
      <c r="B154" s="188"/>
      <c r="C154" s="188"/>
      <c r="D154" s="223"/>
      <c r="E154" s="233"/>
      <c r="F154" s="188"/>
      <c r="G154" s="191"/>
      <c r="H154" s="191"/>
      <c r="I154" s="7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192"/>
      <c r="Z154" s="192"/>
      <c r="AA154" s="192"/>
      <c r="AB154" s="192"/>
      <c r="AC154" s="192"/>
      <c r="AD154" s="192"/>
      <c r="AE154" s="192"/>
      <c r="AF154" s="192"/>
      <c r="AG154" s="193"/>
      <c r="AH154" s="189"/>
    </row>
    <row r="155" spans="1:34" ht="15.75" x14ac:dyDescent="0.2">
      <c r="A155" s="188"/>
      <c r="B155" s="188"/>
      <c r="C155" s="188"/>
      <c r="D155" s="223"/>
      <c r="E155" s="233"/>
      <c r="F155" s="188"/>
      <c r="G155" s="191"/>
      <c r="H155" s="191"/>
      <c r="I155" s="7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2"/>
      <c r="X155" s="192"/>
      <c r="Y155" s="192"/>
      <c r="Z155" s="192"/>
      <c r="AA155" s="192"/>
      <c r="AB155" s="192"/>
      <c r="AC155" s="192"/>
      <c r="AD155" s="192"/>
      <c r="AE155" s="192"/>
      <c r="AF155" s="192"/>
      <c r="AG155" s="193"/>
      <c r="AH155" s="189"/>
    </row>
    <row r="156" spans="1:34" ht="15.75" x14ac:dyDescent="0.2">
      <c r="A156" s="188"/>
      <c r="B156" s="188"/>
      <c r="C156" s="188"/>
      <c r="D156" s="223"/>
      <c r="E156" s="233"/>
      <c r="F156" s="188"/>
      <c r="G156" s="191"/>
      <c r="H156" s="191"/>
      <c r="I156" s="7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  <c r="AA156" s="192"/>
      <c r="AB156" s="192"/>
      <c r="AC156" s="192"/>
      <c r="AD156" s="192"/>
      <c r="AE156" s="192"/>
      <c r="AF156" s="192"/>
      <c r="AG156" s="193"/>
      <c r="AH156" s="189"/>
    </row>
    <row r="157" spans="1:34" ht="15.75" x14ac:dyDescent="0.2">
      <c r="A157" s="188"/>
      <c r="B157" s="188"/>
      <c r="C157" s="188"/>
      <c r="D157" s="223"/>
      <c r="E157" s="233"/>
      <c r="F157" s="188"/>
      <c r="G157" s="191"/>
      <c r="H157" s="191"/>
      <c r="I157" s="7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  <c r="AA157" s="192"/>
      <c r="AB157" s="192"/>
      <c r="AC157" s="192"/>
      <c r="AD157" s="192"/>
      <c r="AE157" s="192"/>
      <c r="AF157" s="192"/>
      <c r="AG157" s="193"/>
      <c r="AH157" s="189"/>
    </row>
    <row r="158" spans="1:34" ht="15.75" x14ac:dyDescent="0.2">
      <c r="A158" s="188"/>
      <c r="B158" s="188"/>
      <c r="C158" s="188"/>
      <c r="D158" s="223"/>
      <c r="E158" s="233"/>
      <c r="F158" s="188"/>
      <c r="G158" s="191"/>
      <c r="H158" s="191"/>
      <c r="I158" s="7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  <c r="AA158" s="192"/>
      <c r="AB158" s="192"/>
      <c r="AC158" s="192"/>
      <c r="AD158" s="192"/>
      <c r="AE158" s="192"/>
      <c r="AF158" s="192"/>
      <c r="AG158" s="193"/>
      <c r="AH158" s="189"/>
    </row>
    <row r="159" spans="1:34" ht="15.75" x14ac:dyDescent="0.2">
      <c r="A159" s="188"/>
      <c r="B159" s="188"/>
      <c r="C159" s="188"/>
      <c r="D159" s="223"/>
      <c r="E159" s="233"/>
      <c r="F159" s="188"/>
      <c r="G159" s="191"/>
      <c r="H159" s="191"/>
      <c r="I159" s="7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  <c r="AA159" s="192"/>
      <c r="AB159" s="192"/>
      <c r="AC159" s="192"/>
      <c r="AD159" s="192"/>
      <c r="AE159" s="192"/>
      <c r="AF159" s="192"/>
      <c r="AG159" s="193"/>
      <c r="AH159" s="189"/>
    </row>
    <row r="160" spans="1:34" ht="15.75" x14ac:dyDescent="0.2">
      <c r="A160" s="188"/>
      <c r="B160" s="188"/>
      <c r="C160" s="188"/>
      <c r="D160" s="223"/>
      <c r="E160" s="233"/>
      <c r="F160" s="188"/>
      <c r="G160" s="191"/>
      <c r="H160" s="191"/>
      <c r="I160" s="7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  <c r="AA160" s="192"/>
      <c r="AB160" s="192"/>
      <c r="AC160" s="192"/>
      <c r="AD160" s="192"/>
      <c r="AE160" s="192"/>
      <c r="AF160" s="192"/>
      <c r="AG160" s="193"/>
      <c r="AH160" s="189"/>
    </row>
    <row r="161" spans="1:34" ht="15.75" x14ac:dyDescent="0.2">
      <c r="A161" s="188"/>
      <c r="B161" s="188"/>
      <c r="C161" s="188"/>
      <c r="D161" s="223"/>
      <c r="E161" s="233"/>
      <c r="F161" s="188"/>
      <c r="G161" s="191"/>
      <c r="H161" s="191"/>
      <c r="I161" s="7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  <c r="AA161" s="192"/>
      <c r="AB161" s="192"/>
      <c r="AC161" s="192"/>
      <c r="AD161" s="192"/>
      <c r="AE161" s="192"/>
      <c r="AF161" s="192"/>
      <c r="AG161" s="193"/>
      <c r="AH161" s="189"/>
    </row>
    <row r="162" spans="1:34" ht="15.75" x14ac:dyDescent="0.2">
      <c r="A162" s="188"/>
      <c r="B162" s="188"/>
      <c r="C162" s="188"/>
      <c r="D162" s="223"/>
      <c r="E162" s="233"/>
      <c r="F162" s="188"/>
      <c r="G162" s="191"/>
      <c r="H162" s="191"/>
      <c r="I162" s="7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  <c r="AA162" s="192"/>
      <c r="AB162" s="192"/>
      <c r="AC162" s="192"/>
      <c r="AD162" s="192"/>
      <c r="AE162" s="192"/>
      <c r="AF162" s="192"/>
      <c r="AG162" s="193"/>
      <c r="AH162" s="189"/>
    </row>
    <row r="163" spans="1:34" ht="15.75" x14ac:dyDescent="0.2">
      <c r="A163" s="188"/>
      <c r="B163" s="188"/>
      <c r="C163" s="188"/>
      <c r="D163" s="223"/>
      <c r="E163" s="233"/>
      <c r="F163" s="188"/>
      <c r="G163" s="191"/>
      <c r="H163" s="191"/>
      <c r="I163" s="7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  <c r="AA163" s="192"/>
      <c r="AB163" s="192"/>
      <c r="AC163" s="192"/>
      <c r="AD163" s="192"/>
      <c r="AE163" s="192"/>
      <c r="AF163" s="192"/>
      <c r="AG163" s="193"/>
      <c r="AH163" s="189"/>
    </row>
    <row r="164" spans="1:34" ht="15.75" x14ac:dyDescent="0.2">
      <c r="A164" s="188"/>
      <c r="B164" s="188"/>
      <c r="C164" s="188"/>
      <c r="D164" s="223"/>
      <c r="E164" s="233"/>
      <c r="F164" s="188"/>
      <c r="G164" s="191"/>
      <c r="H164" s="191"/>
      <c r="I164" s="7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92"/>
      <c r="AF164" s="192"/>
      <c r="AG164" s="193"/>
      <c r="AH164" s="189"/>
    </row>
    <row r="165" spans="1:34" ht="15.75" x14ac:dyDescent="0.2">
      <c r="A165" s="188"/>
      <c r="B165" s="188"/>
      <c r="C165" s="188"/>
      <c r="D165" s="223"/>
      <c r="E165" s="233"/>
      <c r="F165" s="188"/>
      <c r="G165" s="191"/>
      <c r="H165" s="191"/>
      <c r="I165" s="7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92"/>
      <c r="AF165" s="192"/>
      <c r="AG165" s="193"/>
      <c r="AH165" s="189"/>
    </row>
    <row r="166" spans="1:34" ht="15.75" x14ac:dyDescent="0.2">
      <c r="A166" s="188"/>
      <c r="B166" s="188"/>
      <c r="C166" s="188"/>
      <c r="D166" s="223"/>
      <c r="E166" s="233"/>
      <c r="F166" s="188"/>
      <c r="G166" s="191"/>
      <c r="H166" s="191"/>
      <c r="I166" s="7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92"/>
      <c r="AF166" s="192"/>
      <c r="AG166" s="193"/>
      <c r="AH166" s="189"/>
    </row>
    <row r="167" spans="1:34" ht="15.75" x14ac:dyDescent="0.2">
      <c r="A167" s="188"/>
      <c r="B167" s="188"/>
      <c r="C167" s="188"/>
      <c r="D167" s="223"/>
      <c r="E167" s="233"/>
      <c r="F167" s="188"/>
      <c r="G167" s="191"/>
      <c r="H167" s="191"/>
      <c r="I167" s="7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92"/>
      <c r="AF167" s="192"/>
      <c r="AG167" s="193"/>
      <c r="AH167" s="189"/>
    </row>
    <row r="168" spans="1:34" ht="15.75" x14ac:dyDescent="0.2">
      <c r="A168" s="188"/>
      <c r="B168" s="188"/>
      <c r="C168" s="188"/>
      <c r="D168" s="223"/>
      <c r="E168" s="233"/>
      <c r="F168" s="188"/>
      <c r="G168" s="191"/>
      <c r="H168" s="191"/>
      <c r="I168" s="7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92"/>
      <c r="AF168" s="192"/>
      <c r="AG168" s="193"/>
      <c r="AH168" s="189"/>
    </row>
    <row r="169" spans="1:34" ht="15.75" x14ac:dyDescent="0.2">
      <c r="A169" s="188"/>
      <c r="B169" s="188"/>
      <c r="C169" s="188"/>
      <c r="D169" s="223"/>
      <c r="E169" s="233"/>
      <c r="F169" s="188"/>
      <c r="G169" s="191"/>
      <c r="H169" s="191"/>
      <c r="I169" s="7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92"/>
      <c r="AF169" s="192"/>
      <c r="AG169" s="193"/>
      <c r="AH169" s="189"/>
    </row>
    <row r="170" spans="1:34" ht="15.75" x14ac:dyDescent="0.2">
      <c r="A170" s="188"/>
      <c r="B170" s="188"/>
      <c r="C170" s="188"/>
      <c r="D170" s="223"/>
      <c r="E170" s="233"/>
      <c r="F170" s="188"/>
      <c r="G170" s="191"/>
      <c r="H170" s="191"/>
      <c r="I170" s="7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92"/>
      <c r="AF170" s="192"/>
      <c r="AG170" s="193"/>
      <c r="AH170" s="189"/>
    </row>
    <row r="171" spans="1:34" ht="15.75" x14ac:dyDescent="0.2">
      <c r="A171" s="188"/>
      <c r="B171" s="188"/>
      <c r="C171" s="188"/>
      <c r="D171" s="223"/>
      <c r="E171" s="233"/>
      <c r="F171" s="188"/>
      <c r="G171" s="191"/>
      <c r="H171" s="191"/>
      <c r="I171" s="7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92"/>
      <c r="AF171" s="192"/>
      <c r="AG171" s="193"/>
      <c r="AH171" s="189"/>
    </row>
    <row r="172" spans="1:34" ht="15.75" x14ac:dyDescent="0.2">
      <c r="A172" s="188"/>
      <c r="B172" s="188"/>
      <c r="C172" s="188"/>
      <c r="D172" s="223"/>
      <c r="E172" s="233"/>
      <c r="F172" s="188"/>
      <c r="G172" s="191"/>
      <c r="H172" s="191"/>
      <c r="I172" s="7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92"/>
      <c r="AF172" s="192"/>
      <c r="AG172" s="193"/>
      <c r="AH172" s="189"/>
    </row>
    <row r="173" spans="1:34" ht="15.75" x14ac:dyDescent="0.2">
      <c r="A173" s="188"/>
      <c r="B173" s="188"/>
      <c r="C173" s="188"/>
      <c r="D173" s="223"/>
      <c r="E173" s="233"/>
      <c r="F173" s="188"/>
      <c r="G173" s="191"/>
      <c r="H173" s="191"/>
      <c r="I173" s="7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3"/>
      <c r="AH173" s="189"/>
    </row>
    <row r="174" spans="1:34" ht="15.75" x14ac:dyDescent="0.2">
      <c r="A174" s="188"/>
      <c r="B174" s="188"/>
      <c r="C174" s="188"/>
      <c r="D174" s="223"/>
      <c r="E174" s="233"/>
      <c r="F174" s="188"/>
      <c r="G174" s="191"/>
      <c r="H174" s="191"/>
      <c r="I174" s="7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92"/>
      <c r="AF174" s="192"/>
      <c r="AG174" s="193"/>
      <c r="AH174" s="189"/>
    </row>
    <row r="175" spans="1:34" ht="15.75" x14ac:dyDescent="0.2">
      <c r="A175" s="188"/>
      <c r="B175" s="188"/>
      <c r="C175" s="188"/>
      <c r="D175" s="223"/>
      <c r="E175" s="233"/>
      <c r="F175" s="188"/>
      <c r="G175" s="191"/>
      <c r="H175" s="191"/>
      <c r="I175" s="7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92"/>
      <c r="AF175" s="192"/>
      <c r="AG175" s="193"/>
      <c r="AH175" s="189"/>
    </row>
    <row r="176" spans="1:34" ht="15.75" x14ac:dyDescent="0.2">
      <c r="A176" s="188"/>
      <c r="B176" s="188"/>
      <c r="C176" s="188"/>
      <c r="D176" s="223"/>
      <c r="E176" s="233"/>
      <c r="F176" s="188"/>
      <c r="G176" s="191"/>
      <c r="H176" s="191"/>
      <c r="I176" s="7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92"/>
      <c r="AF176" s="192"/>
      <c r="AG176" s="193"/>
      <c r="AH176" s="189"/>
    </row>
    <row r="177" spans="1:34" ht="15.75" x14ac:dyDescent="0.2">
      <c r="A177" s="188"/>
      <c r="B177" s="188"/>
      <c r="C177" s="188"/>
      <c r="D177" s="223"/>
      <c r="E177" s="233"/>
      <c r="F177" s="188"/>
      <c r="G177" s="191"/>
      <c r="H177" s="191"/>
      <c r="I177" s="7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3"/>
      <c r="AH177" s="189"/>
    </row>
    <row r="178" spans="1:34" ht="15.75" x14ac:dyDescent="0.2">
      <c r="A178" s="188"/>
      <c r="B178" s="188"/>
      <c r="C178" s="188"/>
      <c r="D178" s="223"/>
      <c r="E178" s="233"/>
      <c r="F178" s="188"/>
      <c r="G178" s="191"/>
      <c r="H178" s="191"/>
      <c r="I178" s="7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92"/>
      <c r="AF178" s="192"/>
      <c r="AG178" s="193"/>
      <c r="AH178" s="189"/>
    </row>
    <row r="179" spans="1:34" ht="15.75" x14ac:dyDescent="0.2">
      <c r="A179" s="188"/>
      <c r="B179" s="188"/>
      <c r="C179" s="188"/>
      <c r="D179" s="223"/>
      <c r="E179" s="233"/>
      <c r="F179" s="188"/>
      <c r="G179" s="191"/>
      <c r="H179" s="191"/>
      <c r="I179" s="7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92"/>
      <c r="AF179" s="192"/>
      <c r="AG179" s="193"/>
      <c r="AH179" s="189"/>
    </row>
    <row r="180" spans="1:34" ht="15.75" x14ac:dyDescent="0.2">
      <c r="A180" s="188"/>
      <c r="B180" s="188"/>
      <c r="C180" s="188"/>
      <c r="D180" s="223"/>
      <c r="E180" s="233"/>
      <c r="F180" s="188"/>
      <c r="G180" s="191"/>
      <c r="H180" s="191"/>
      <c r="I180" s="7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92"/>
      <c r="AF180" s="192"/>
      <c r="AG180" s="193"/>
      <c r="AH180" s="189"/>
    </row>
    <row r="181" spans="1:34" ht="15.75" x14ac:dyDescent="0.2">
      <c r="A181" s="188"/>
      <c r="B181" s="188"/>
      <c r="C181" s="188"/>
      <c r="D181" s="223"/>
      <c r="E181" s="233"/>
      <c r="F181" s="188"/>
      <c r="G181" s="191"/>
      <c r="H181" s="191"/>
      <c r="I181" s="7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3"/>
      <c r="AH181" s="189"/>
    </row>
    <row r="182" spans="1:34" ht="15.75" x14ac:dyDescent="0.2">
      <c r="A182" s="188"/>
      <c r="B182" s="188"/>
      <c r="C182" s="188"/>
      <c r="D182" s="223"/>
      <c r="E182" s="233"/>
      <c r="F182" s="188"/>
      <c r="G182" s="191"/>
      <c r="H182" s="191"/>
      <c r="I182" s="7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92"/>
      <c r="AF182" s="192"/>
      <c r="AG182" s="193"/>
      <c r="AH182" s="189"/>
    </row>
    <row r="183" spans="1:34" ht="15.75" x14ac:dyDescent="0.2">
      <c r="A183" s="188"/>
      <c r="B183" s="188"/>
      <c r="C183" s="188"/>
      <c r="D183" s="223"/>
      <c r="E183" s="233"/>
      <c r="F183" s="188"/>
      <c r="G183" s="191"/>
      <c r="H183" s="191"/>
      <c r="I183" s="7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  <c r="AF183" s="192"/>
      <c r="AG183" s="193"/>
      <c r="AH183" s="189"/>
    </row>
    <row r="184" spans="1:34" ht="15.75" x14ac:dyDescent="0.2">
      <c r="A184" s="188"/>
      <c r="B184" s="188"/>
      <c r="C184" s="188"/>
      <c r="D184" s="223"/>
      <c r="E184" s="233"/>
      <c r="F184" s="188"/>
      <c r="G184" s="191"/>
      <c r="H184" s="191"/>
      <c r="I184" s="7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92"/>
      <c r="AF184" s="192"/>
      <c r="AG184" s="193"/>
      <c r="AH184" s="189"/>
    </row>
    <row r="185" spans="1:34" ht="15.75" x14ac:dyDescent="0.2">
      <c r="A185" s="188"/>
      <c r="B185" s="188"/>
      <c r="C185" s="188"/>
      <c r="D185" s="223"/>
      <c r="E185" s="233"/>
      <c r="F185" s="188"/>
      <c r="G185" s="191"/>
      <c r="H185" s="191"/>
      <c r="I185" s="7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3"/>
      <c r="AH185" s="189"/>
    </row>
    <row r="186" spans="1:34" ht="15.75" x14ac:dyDescent="0.2">
      <c r="A186" s="188"/>
      <c r="B186" s="188"/>
      <c r="C186" s="188"/>
      <c r="D186" s="223"/>
      <c r="E186" s="233"/>
      <c r="F186" s="188"/>
      <c r="G186" s="191"/>
      <c r="H186" s="191"/>
      <c r="I186" s="7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3"/>
      <c r="AH186" s="189"/>
    </row>
    <row r="187" spans="1:34" ht="15.75" x14ac:dyDescent="0.2">
      <c r="A187" s="188"/>
      <c r="B187" s="188"/>
      <c r="C187" s="188"/>
      <c r="D187" s="223"/>
      <c r="E187" s="233"/>
      <c r="F187" s="188"/>
      <c r="G187" s="191"/>
      <c r="H187" s="191"/>
      <c r="I187" s="7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3"/>
      <c r="AH187" s="189"/>
    </row>
    <row r="188" spans="1:34" ht="15.75" x14ac:dyDescent="0.2">
      <c r="A188" s="188"/>
      <c r="B188" s="188"/>
      <c r="C188" s="188"/>
      <c r="D188" s="223"/>
      <c r="E188" s="233"/>
      <c r="F188" s="188"/>
      <c r="G188" s="191"/>
      <c r="H188" s="191"/>
      <c r="I188" s="7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3"/>
      <c r="AH188" s="189"/>
    </row>
    <row r="189" spans="1:34" ht="15.75" x14ac:dyDescent="0.2">
      <c r="A189" s="188"/>
      <c r="B189" s="188"/>
      <c r="C189" s="188"/>
      <c r="D189" s="223"/>
      <c r="E189" s="233"/>
      <c r="F189" s="188"/>
      <c r="G189" s="191"/>
      <c r="H189" s="191"/>
      <c r="I189" s="7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3"/>
      <c r="AH189" s="189"/>
    </row>
    <row r="190" spans="1:34" ht="15.75" x14ac:dyDescent="0.2">
      <c r="A190" s="188"/>
      <c r="B190" s="188"/>
      <c r="C190" s="188"/>
      <c r="D190" s="223"/>
      <c r="E190" s="233"/>
      <c r="F190" s="188"/>
      <c r="G190" s="191"/>
      <c r="H190" s="191"/>
      <c r="I190" s="7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3"/>
      <c r="AH190" s="189"/>
    </row>
    <row r="191" spans="1:34" ht="15.75" x14ac:dyDescent="0.2">
      <c r="A191" s="188"/>
      <c r="B191" s="188"/>
      <c r="C191" s="188"/>
      <c r="D191" s="223"/>
      <c r="E191" s="233"/>
      <c r="F191" s="188"/>
      <c r="G191" s="191"/>
      <c r="H191" s="191"/>
      <c r="I191" s="7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3"/>
      <c r="AH191" s="189"/>
    </row>
    <row r="192" spans="1:34" ht="15.75" x14ac:dyDescent="0.2">
      <c r="A192" s="188"/>
      <c r="B192" s="188"/>
      <c r="C192" s="188"/>
      <c r="D192" s="223"/>
      <c r="E192" s="233"/>
      <c r="F192" s="188"/>
      <c r="G192" s="191"/>
      <c r="H192" s="191"/>
      <c r="I192" s="7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3"/>
      <c r="AH192" s="189"/>
    </row>
    <row r="193" spans="1:34" ht="15.75" x14ac:dyDescent="0.2">
      <c r="A193" s="188"/>
      <c r="B193" s="188"/>
      <c r="C193" s="188"/>
      <c r="D193" s="223"/>
      <c r="E193" s="233"/>
      <c r="F193" s="188"/>
      <c r="G193" s="191"/>
      <c r="H193" s="191"/>
      <c r="I193" s="7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3"/>
      <c r="AH193" s="189"/>
    </row>
    <row r="194" spans="1:34" ht="15.75" x14ac:dyDescent="0.2">
      <c r="A194" s="188"/>
      <c r="B194" s="188"/>
      <c r="C194" s="188"/>
      <c r="D194" s="223"/>
      <c r="E194" s="233"/>
      <c r="F194" s="188"/>
      <c r="G194" s="191"/>
      <c r="H194" s="191"/>
      <c r="I194" s="7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3"/>
      <c r="AH194" s="189"/>
    </row>
    <row r="195" spans="1:34" ht="15.75" x14ac:dyDescent="0.2">
      <c r="A195" s="188"/>
      <c r="B195" s="188"/>
      <c r="C195" s="188"/>
      <c r="D195" s="223"/>
      <c r="E195" s="233"/>
      <c r="F195" s="188"/>
      <c r="G195" s="191"/>
      <c r="H195" s="191"/>
      <c r="I195" s="7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92"/>
      <c r="AF195" s="192"/>
      <c r="AG195" s="193"/>
      <c r="AH195" s="189"/>
    </row>
    <row r="196" spans="1:34" ht="15.75" x14ac:dyDescent="0.2">
      <c r="A196" s="188"/>
      <c r="B196" s="188"/>
      <c r="C196" s="188"/>
      <c r="D196" s="223"/>
      <c r="E196" s="233"/>
      <c r="F196" s="188"/>
      <c r="G196" s="191"/>
      <c r="H196" s="191"/>
      <c r="I196" s="7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92"/>
      <c r="AF196" s="192"/>
      <c r="AG196" s="193"/>
      <c r="AH196" s="189"/>
    </row>
    <row r="197" spans="1:34" ht="15.75" x14ac:dyDescent="0.2">
      <c r="A197" s="188"/>
      <c r="B197" s="188"/>
      <c r="C197" s="188"/>
      <c r="D197" s="223"/>
      <c r="E197" s="233"/>
      <c r="F197" s="188"/>
      <c r="G197" s="191"/>
      <c r="H197" s="191"/>
      <c r="I197" s="7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3"/>
      <c r="AH197" s="189"/>
    </row>
    <row r="198" spans="1:34" ht="15.75" x14ac:dyDescent="0.2">
      <c r="A198" s="188"/>
      <c r="B198" s="188"/>
      <c r="C198" s="188"/>
      <c r="D198" s="223"/>
      <c r="E198" s="233"/>
      <c r="F198" s="188"/>
      <c r="G198" s="191"/>
      <c r="H198" s="191"/>
      <c r="I198" s="7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3"/>
      <c r="AH198" s="189"/>
    </row>
    <row r="199" spans="1:34" ht="15.75" x14ac:dyDescent="0.2">
      <c r="A199" s="188"/>
      <c r="B199" s="188"/>
      <c r="C199" s="188"/>
      <c r="D199" s="223"/>
      <c r="E199" s="233"/>
      <c r="F199" s="188"/>
      <c r="G199" s="191"/>
      <c r="H199" s="191"/>
      <c r="I199" s="7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92"/>
      <c r="AF199" s="192"/>
      <c r="AG199" s="193"/>
      <c r="AH199" s="189"/>
    </row>
    <row r="200" spans="1:34" ht="15.75" x14ac:dyDescent="0.2">
      <c r="A200" s="188"/>
      <c r="B200" s="188"/>
      <c r="C200" s="188"/>
      <c r="D200" s="223"/>
      <c r="E200" s="233"/>
      <c r="F200" s="188"/>
      <c r="G200" s="191"/>
      <c r="H200" s="191"/>
      <c r="I200" s="7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92"/>
      <c r="AF200" s="192"/>
      <c r="AG200" s="193"/>
      <c r="AH200" s="189"/>
    </row>
    <row r="201" spans="1:34" ht="15.75" x14ac:dyDescent="0.2">
      <c r="A201" s="188"/>
      <c r="B201" s="188"/>
      <c r="C201" s="188"/>
      <c r="D201" s="223"/>
      <c r="E201" s="233"/>
      <c r="F201" s="188"/>
      <c r="G201" s="191"/>
      <c r="H201" s="191"/>
      <c r="I201" s="7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3"/>
      <c r="AH201" s="189"/>
    </row>
    <row r="202" spans="1:34" ht="15.75" x14ac:dyDescent="0.2">
      <c r="A202" s="188"/>
      <c r="B202" s="188"/>
      <c r="C202" s="188"/>
      <c r="D202" s="223"/>
      <c r="E202" s="233"/>
      <c r="F202" s="188"/>
      <c r="G202" s="191"/>
      <c r="H202" s="191"/>
      <c r="I202" s="7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92"/>
      <c r="AF202" s="192"/>
      <c r="AG202" s="193"/>
      <c r="AH202" s="189"/>
    </row>
    <row r="203" spans="1:34" ht="15.75" x14ac:dyDescent="0.2">
      <c r="A203" s="188"/>
      <c r="B203" s="188"/>
      <c r="C203" s="188"/>
      <c r="D203" s="223"/>
      <c r="E203" s="233"/>
      <c r="F203" s="188"/>
      <c r="G203" s="191"/>
      <c r="H203" s="191"/>
      <c r="I203" s="7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92"/>
      <c r="AF203" s="192"/>
      <c r="AG203" s="193"/>
      <c r="AH203" s="189"/>
    </row>
    <row r="204" spans="1:34" ht="15.75" x14ac:dyDescent="0.2">
      <c r="A204" s="188"/>
      <c r="B204" s="188"/>
      <c r="C204" s="188"/>
      <c r="D204" s="223"/>
      <c r="E204" s="233"/>
      <c r="F204" s="188"/>
      <c r="G204" s="191"/>
      <c r="H204" s="191"/>
      <c r="I204" s="7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92"/>
      <c r="AF204" s="192"/>
      <c r="AG204" s="193"/>
      <c r="AH204" s="189"/>
    </row>
    <row r="205" spans="1:34" ht="15.75" x14ac:dyDescent="0.2">
      <c r="A205" s="188"/>
      <c r="B205" s="188"/>
      <c r="C205" s="188"/>
      <c r="D205" s="223"/>
      <c r="E205" s="233"/>
      <c r="F205" s="188"/>
      <c r="G205" s="191"/>
      <c r="H205" s="191"/>
      <c r="I205" s="7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3"/>
      <c r="AH205" s="189"/>
    </row>
    <row r="206" spans="1:34" ht="15.75" x14ac:dyDescent="0.2">
      <c r="A206" s="188"/>
      <c r="B206" s="188"/>
      <c r="C206" s="188"/>
      <c r="D206" s="223"/>
      <c r="E206" s="233"/>
      <c r="F206" s="188"/>
      <c r="G206" s="191"/>
      <c r="H206" s="191"/>
      <c r="I206" s="7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3"/>
      <c r="AH206" s="189"/>
    </row>
    <row r="207" spans="1:34" ht="15.75" x14ac:dyDescent="0.2">
      <c r="A207" s="188"/>
      <c r="B207" s="188"/>
      <c r="C207" s="188"/>
      <c r="D207" s="223"/>
      <c r="E207" s="233"/>
      <c r="F207" s="188"/>
      <c r="G207" s="191"/>
      <c r="H207" s="191"/>
      <c r="I207" s="7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92"/>
      <c r="AF207" s="192"/>
      <c r="AG207" s="193"/>
      <c r="AH207" s="189"/>
    </row>
    <row r="208" spans="1:34" ht="15.75" x14ac:dyDescent="0.2">
      <c r="A208" s="188"/>
      <c r="B208" s="188"/>
      <c r="C208" s="188"/>
      <c r="D208" s="223"/>
      <c r="E208" s="233"/>
      <c r="F208" s="188"/>
      <c r="G208" s="191"/>
      <c r="H208" s="191"/>
      <c r="I208" s="7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92"/>
      <c r="AF208" s="192"/>
      <c r="AG208" s="193"/>
      <c r="AH208" s="189"/>
    </row>
    <row r="209" spans="1:34" ht="15.75" x14ac:dyDescent="0.2">
      <c r="A209" s="188"/>
      <c r="B209" s="188"/>
      <c r="C209" s="188"/>
      <c r="D209" s="223"/>
      <c r="E209" s="233"/>
      <c r="F209" s="188"/>
      <c r="G209" s="191"/>
      <c r="H209" s="191"/>
      <c r="I209" s="7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3"/>
      <c r="AH209" s="189"/>
    </row>
    <row r="210" spans="1:34" ht="15.75" x14ac:dyDescent="0.2">
      <c r="A210" s="188"/>
      <c r="B210" s="188"/>
      <c r="C210" s="188"/>
      <c r="D210" s="223"/>
      <c r="E210" s="233"/>
      <c r="F210" s="188"/>
      <c r="G210" s="191"/>
      <c r="H210" s="191"/>
      <c r="I210" s="7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92"/>
      <c r="AF210" s="192"/>
      <c r="AG210" s="193"/>
      <c r="AH210" s="189"/>
    </row>
    <row r="211" spans="1:34" ht="15.75" x14ac:dyDescent="0.2">
      <c r="A211" s="188"/>
      <c r="B211" s="188"/>
      <c r="C211" s="188"/>
      <c r="D211" s="223"/>
      <c r="E211" s="233"/>
      <c r="F211" s="188"/>
      <c r="G211" s="191"/>
      <c r="H211" s="191"/>
      <c r="I211" s="7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  <c r="AF211" s="192"/>
      <c r="AG211" s="193"/>
      <c r="AH211" s="189"/>
    </row>
    <row r="212" spans="1:34" ht="15.75" x14ac:dyDescent="0.2">
      <c r="A212" s="188"/>
      <c r="B212" s="188"/>
      <c r="C212" s="188"/>
      <c r="D212" s="223"/>
      <c r="E212" s="233"/>
      <c r="F212" s="188"/>
      <c r="G212" s="191"/>
      <c r="H212" s="191"/>
      <c r="I212" s="7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3"/>
      <c r="AH212" s="189"/>
    </row>
    <row r="213" spans="1:34" ht="15.75" x14ac:dyDescent="0.2">
      <c r="A213" s="188"/>
      <c r="B213" s="188"/>
      <c r="C213" s="188"/>
      <c r="D213" s="223"/>
      <c r="E213" s="233"/>
      <c r="F213" s="188"/>
      <c r="G213" s="191"/>
      <c r="H213" s="191"/>
      <c r="I213" s="7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3"/>
      <c r="AH213" s="189"/>
    </row>
    <row r="214" spans="1:34" ht="15.75" x14ac:dyDescent="0.2">
      <c r="A214" s="188"/>
      <c r="B214" s="188"/>
      <c r="C214" s="188"/>
      <c r="D214" s="223"/>
      <c r="E214" s="233"/>
      <c r="F214" s="188"/>
      <c r="G214" s="191"/>
      <c r="H214" s="191"/>
      <c r="I214" s="7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3"/>
      <c r="AH214" s="189"/>
    </row>
    <row r="215" spans="1:34" ht="15.75" x14ac:dyDescent="0.2">
      <c r="A215" s="188"/>
      <c r="B215" s="188"/>
      <c r="C215" s="188"/>
      <c r="D215" s="223"/>
      <c r="E215" s="233"/>
      <c r="F215" s="188"/>
      <c r="G215" s="191"/>
      <c r="H215" s="191"/>
      <c r="I215" s="7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  <c r="AF215" s="192"/>
      <c r="AG215" s="193"/>
      <c r="AH215" s="189"/>
    </row>
    <row r="216" spans="1:34" ht="15.75" x14ac:dyDescent="0.2">
      <c r="A216" s="188"/>
      <c r="B216" s="188"/>
      <c r="C216" s="188"/>
      <c r="D216" s="223"/>
      <c r="E216" s="233"/>
      <c r="F216" s="188"/>
      <c r="G216" s="191"/>
      <c r="H216" s="191"/>
      <c r="I216" s="7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3"/>
      <c r="AH216" s="189"/>
    </row>
    <row r="217" spans="1:34" ht="15.75" x14ac:dyDescent="0.2">
      <c r="A217" s="188"/>
      <c r="B217" s="188"/>
      <c r="C217" s="188"/>
      <c r="D217" s="223"/>
      <c r="E217" s="233"/>
      <c r="F217" s="188"/>
      <c r="G217" s="191"/>
      <c r="H217" s="191"/>
      <c r="I217" s="7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3"/>
      <c r="AH217" s="189"/>
    </row>
    <row r="218" spans="1:34" ht="15.75" x14ac:dyDescent="0.2">
      <c r="A218" s="188"/>
      <c r="B218" s="188"/>
      <c r="C218" s="188"/>
      <c r="D218" s="223"/>
      <c r="E218" s="233"/>
      <c r="F218" s="188"/>
      <c r="G218" s="191"/>
      <c r="H218" s="191"/>
      <c r="I218" s="7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  <c r="AF218" s="192"/>
      <c r="AG218" s="193"/>
      <c r="AH218" s="189"/>
    </row>
    <row r="219" spans="1:34" ht="15.75" x14ac:dyDescent="0.2">
      <c r="A219" s="188"/>
      <c r="B219" s="188"/>
      <c r="C219" s="188"/>
      <c r="D219" s="223"/>
      <c r="E219" s="233"/>
      <c r="F219" s="188"/>
      <c r="G219" s="191"/>
      <c r="H219" s="191"/>
      <c r="I219" s="7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3"/>
      <c r="AH219" s="189"/>
    </row>
    <row r="220" spans="1:34" ht="15.75" x14ac:dyDescent="0.2">
      <c r="A220" s="188"/>
      <c r="B220" s="188"/>
      <c r="C220" s="188"/>
      <c r="D220" s="223"/>
      <c r="E220" s="233"/>
      <c r="F220" s="188"/>
      <c r="G220" s="191"/>
      <c r="H220" s="191"/>
      <c r="I220" s="7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  <c r="AF220" s="192"/>
      <c r="AG220" s="193"/>
      <c r="AH220" s="189"/>
    </row>
    <row r="221" spans="1:34" ht="15.75" x14ac:dyDescent="0.2">
      <c r="A221" s="188"/>
      <c r="B221" s="188"/>
      <c r="C221" s="188"/>
      <c r="D221" s="223"/>
      <c r="E221" s="233"/>
      <c r="F221" s="188"/>
      <c r="G221" s="191"/>
      <c r="H221" s="191"/>
      <c r="I221" s="7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92"/>
      <c r="AF221" s="192"/>
      <c r="AG221" s="193"/>
      <c r="AH221" s="189"/>
    </row>
    <row r="222" spans="1:34" ht="15.75" x14ac:dyDescent="0.2">
      <c r="A222" s="188"/>
      <c r="B222" s="188"/>
      <c r="C222" s="188"/>
      <c r="D222" s="223"/>
      <c r="E222" s="233"/>
      <c r="F222" s="188"/>
      <c r="G222" s="191"/>
      <c r="H222" s="191"/>
      <c r="I222" s="7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  <c r="AF222" s="192"/>
      <c r="AG222" s="193"/>
      <c r="AH222" s="189"/>
    </row>
    <row r="223" spans="1:34" ht="15.75" x14ac:dyDescent="0.2">
      <c r="A223" s="188"/>
      <c r="B223" s="188"/>
      <c r="C223" s="188"/>
      <c r="D223" s="223"/>
      <c r="E223" s="233"/>
      <c r="F223" s="188"/>
      <c r="G223" s="191"/>
      <c r="H223" s="191"/>
      <c r="I223" s="7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  <c r="AF223" s="192"/>
      <c r="AG223" s="193"/>
      <c r="AH223" s="189"/>
    </row>
    <row r="224" spans="1:34" ht="15.75" x14ac:dyDescent="0.2">
      <c r="A224" s="188"/>
      <c r="B224" s="188"/>
      <c r="C224" s="188"/>
      <c r="D224" s="223"/>
      <c r="E224" s="233"/>
      <c r="F224" s="188"/>
      <c r="G224" s="191"/>
      <c r="H224" s="191"/>
      <c r="I224" s="7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92"/>
      <c r="AF224" s="192"/>
      <c r="AG224" s="193"/>
      <c r="AH224" s="189"/>
    </row>
    <row r="225" spans="1:34" ht="15.75" x14ac:dyDescent="0.2">
      <c r="A225" s="188"/>
      <c r="B225" s="188"/>
      <c r="C225" s="188"/>
      <c r="D225" s="223"/>
      <c r="E225" s="233"/>
      <c r="F225" s="188"/>
      <c r="G225" s="191"/>
      <c r="H225" s="191"/>
      <c r="I225" s="7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193"/>
      <c r="AH225" s="189"/>
    </row>
    <row r="226" spans="1:34" ht="15.75" x14ac:dyDescent="0.2">
      <c r="A226" s="188"/>
      <c r="B226" s="188"/>
      <c r="C226" s="188"/>
      <c r="D226" s="223"/>
      <c r="E226" s="233"/>
      <c r="F226" s="188"/>
      <c r="G226" s="191"/>
      <c r="H226" s="191"/>
      <c r="I226" s="7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92"/>
      <c r="AF226" s="192"/>
      <c r="AG226" s="193"/>
      <c r="AH226" s="189"/>
    </row>
    <row r="227" spans="1:34" ht="15.75" x14ac:dyDescent="0.2">
      <c r="A227" s="188"/>
      <c r="B227" s="188"/>
      <c r="C227" s="188"/>
      <c r="D227" s="223"/>
      <c r="E227" s="233"/>
      <c r="F227" s="188"/>
      <c r="G227" s="191"/>
      <c r="H227" s="191"/>
      <c r="I227" s="7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92"/>
      <c r="AF227" s="192"/>
      <c r="AG227" s="193"/>
      <c r="AH227" s="189"/>
    </row>
    <row r="228" spans="1:34" ht="15.75" x14ac:dyDescent="0.2">
      <c r="A228" s="188"/>
      <c r="B228" s="188"/>
      <c r="C228" s="188"/>
      <c r="D228" s="223"/>
      <c r="E228" s="233"/>
      <c r="F228" s="188"/>
      <c r="G228" s="191"/>
      <c r="H228" s="191"/>
      <c r="I228" s="7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92"/>
      <c r="AF228" s="192"/>
      <c r="AG228" s="193"/>
      <c r="AH228" s="189"/>
    </row>
    <row r="229" spans="1:34" ht="15.75" x14ac:dyDescent="0.2">
      <c r="A229" s="188"/>
      <c r="B229" s="188"/>
      <c r="C229" s="188"/>
      <c r="D229" s="223"/>
      <c r="E229" s="233"/>
      <c r="F229" s="188"/>
      <c r="G229" s="191"/>
      <c r="H229" s="191"/>
      <c r="I229" s="7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92"/>
      <c r="AF229" s="192"/>
      <c r="AG229" s="193"/>
      <c r="AH229" s="189"/>
    </row>
    <row r="230" spans="1:34" ht="15.75" x14ac:dyDescent="0.2">
      <c r="A230" s="188"/>
      <c r="B230" s="188"/>
      <c r="C230" s="188"/>
      <c r="D230" s="223"/>
      <c r="E230" s="233"/>
      <c r="F230" s="188"/>
      <c r="G230" s="191"/>
      <c r="H230" s="191"/>
      <c r="I230" s="7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92"/>
      <c r="AF230" s="192"/>
      <c r="AG230" s="193"/>
      <c r="AH230" s="189"/>
    </row>
    <row r="231" spans="1:34" ht="15.75" x14ac:dyDescent="0.2">
      <c r="A231" s="188"/>
      <c r="B231" s="188"/>
      <c r="C231" s="188"/>
      <c r="D231" s="223"/>
      <c r="E231" s="233"/>
      <c r="F231" s="188"/>
      <c r="G231" s="191"/>
      <c r="H231" s="191"/>
      <c r="I231" s="7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92"/>
      <c r="AF231" s="192"/>
      <c r="AG231" s="193"/>
      <c r="AH231" s="189"/>
    </row>
    <row r="232" spans="1:34" ht="15.75" x14ac:dyDescent="0.2">
      <c r="A232" s="188"/>
      <c r="B232" s="188"/>
      <c r="C232" s="188"/>
      <c r="D232" s="223"/>
      <c r="E232" s="233"/>
      <c r="F232" s="188"/>
      <c r="G232" s="191"/>
      <c r="H232" s="191"/>
      <c r="I232" s="7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92"/>
      <c r="AF232" s="192"/>
      <c r="AG232" s="193"/>
      <c r="AH232" s="189"/>
    </row>
    <row r="233" spans="1:34" ht="15.75" x14ac:dyDescent="0.2">
      <c r="A233" s="188"/>
      <c r="B233" s="188"/>
      <c r="C233" s="188"/>
      <c r="D233" s="223"/>
      <c r="E233" s="233"/>
      <c r="F233" s="188"/>
      <c r="G233" s="191"/>
      <c r="H233" s="191"/>
      <c r="I233" s="7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193"/>
      <c r="AH233" s="189"/>
    </row>
    <row r="234" spans="1:34" ht="15.75" x14ac:dyDescent="0.2">
      <c r="A234" s="188"/>
      <c r="B234" s="188"/>
      <c r="C234" s="188"/>
      <c r="D234" s="223"/>
      <c r="E234" s="233"/>
      <c r="F234" s="188"/>
      <c r="G234" s="191"/>
      <c r="H234" s="191"/>
      <c r="I234" s="7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92"/>
      <c r="AF234" s="192"/>
      <c r="AG234" s="193"/>
      <c r="AH234" s="189"/>
    </row>
    <row r="235" spans="1:34" ht="15.75" x14ac:dyDescent="0.2">
      <c r="A235" s="188"/>
      <c r="B235" s="188"/>
      <c r="C235" s="188"/>
      <c r="D235" s="223"/>
      <c r="E235" s="233"/>
      <c r="F235" s="188"/>
      <c r="G235" s="191"/>
      <c r="H235" s="191"/>
      <c r="I235" s="7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92"/>
      <c r="AF235" s="192"/>
      <c r="AG235" s="193"/>
      <c r="AH235" s="189"/>
    </row>
    <row r="236" spans="1:34" ht="15.75" x14ac:dyDescent="0.2">
      <c r="A236" s="188"/>
      <c r="B236" s="188"/>
      <c r="C236" s="188"/>
      <c r="D236" s="223"/>
      <c r="E236" s="233"/>
      <c r="F236" s="188"/>
      <c r="G236" s="191"/>
      <c r="H236" s="191"/>
      <c r="I236" s="7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92"/>
      <c r="AF236" s="192"/>
      <c r="AG236" s="193"/>
      <c r="AH236" s="189"/>
    </row>
    <row r="237" spans="1:34" ht="15.75" x14ac:dyDescent="0.2">
      <c r="A237" s="188"/>
      <c r="B237" s="188"/>
      <c r="C237" s="188"/>
      <c r="D237" s="223"/>
      <c r="E237" s="233"/>
      <c r="F237" s="188"/>
      <c r="G237" s="191"/>
      <c r="H237" s="191"/>
      <c r="I237" s="7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92"/>
      <c r="AF237" s="192"/>
      <c r="AG237" s="193"/>
      <c r="AH237" s="189"/>
    </row>
    <row r="238" spans="1:34" ht="15.75" x14ac:dyDescent="0.2">
      <c r="A238" s="188"/>
      <c r="B238" s="188"/>
      <c r="C238" s="188"/>
      <c r="D238" s="223"/>
      <c r="E238" s="233"/>
      <c r="F238" s="188"/>
      <c r="G238" s="191"/>
      <c r="H238" s="191"/>
      <c r="I238" s="7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92"/>
      <c r="AF238" s="192"/>
      <c r="AG238" s="193"/>
      <c r="AH238" s="189"/>
    </row>
    <row r="239" spans="1:34" ht="15.75" x14ac:dyDescent="0.2">
      <c r="A239" s="188"/>
      <c r="B239" s="188"/>
      <c r="C239" s="188"/>
      <c r="D239" s="223"/>
      <c r="E239" s="233"/>
      <c r="F239" s="188"/>
      <c r="G239" s="191"/>
      <c r="H239" s="191"/>
      <c r="I239" s="7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92"/>
      <c r="AF239" s="192"/>
      <c r="AG239" s="193"/>
      <c r="AH239" s="189"/>
    </row>
    <row r="240" spans="1:34" ht="15.75" x14ac:dyDescent="0.2">
      <c r="A240" s="188"/>
      <c r="B240" s="188"/>
      <c r="C240" s="188"/>
      <c r="D240" s="223"/>
      <c r="E240" s="233"/>
      <c r="F240" s="188"/>
      <c r="G240" s="191"/>
      <c r="H240" s="191"/>
      <c r="I240" s="7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92"/>
      <c r="AF240" s="192"/>
      <c r="AG240" s="193"/>
      <c r="AH240" s="189"/>
    </row>
    <row r="241" spans="1:34" ht="15.75" x14ac:dyDescent="0.2">
      <c r="A241" s="188"/>
      <c r="B241" s="188"/>
      <c r="C241" s="188"/>
      <c r="D241" s="223"/>
      <c r="E241" s="233"/>
      <c r="F241" s="188"/>
      <c r="G241" s="191"/>
      <c r="H241" s="191"/>
      <c r="I241" s="7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193"/>
      <c r="AH241" s="189"/>
    </row>
    <row r="242" spans="1:34" ht="15.75" x14ac:dyDescent="0.2">
      <c r="A242" s="188"/>
      <c r="B242" s="188"/>
      <c r="C242" s="188"/>
      <c r="D242" s="223"/>
      <c r="E242" s="233"/>
      <c r="F242" s="188"/>
      <c r="G242" s="191"/>
      <c r="H242" s="191"/>
      <c r="I242" s="7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92"/>
      <c r="AF242" s="192"/>
      <c r="AG242" s="193"/>
      <c r="AH242" s="189"/>
    </row>
    <row r="243" spans="1:34" ht="15.75" x14ac:dyDescent="0.2">
      <c r="A243" s="188"/>
      <c r="B243" s="188"/>
      <c r="C243" s="188"/>
      <c r="D243" s="223"/>
      <c r="E243" s="233"/>
      <c r="F243" s="188"/>
      <c r="G243" s="191"/>
      <c r="H243" s="191"/>
      <c r="I243" s="7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92"/>
      <c r="AF243" s="192"/>
      <c r="AG243" s="193"/>
      <c r="AH243" s="189"/>
    </row>
    <row r="244" spans="1:34" ht="15.75" x14ac:dyDescent="0.2">
      <c r="A244" s="188"/>
      <c r="B244" s="188"/>
      <c r="C244" s="188"/>
      <c r="D244" s="223"/>
      <c r="E244" s="233"/>
      <c r="F244" s="188"/>
      <c r="G244" s="191"/>
      <c r="H244" s="191"/>
      <c r="I244" s="7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92"/>
      <c r="AF244" s="192"/>
      <c r="AG244" s="193"/>
      <c r="AH244" s="189"/>
    </row>
    <row r="245" spans="1:34" ht="15.75" x14ac:dyDescent="0.2">
      <c r="A245" s="188"/>
      <c r="B245" s="188"/>
      <c r="C245" s="188"/>
      <c r="D245" s="223"/>
      <c r="E245" s="233"/>
      <c r="F245" s="188"/>
      <c r="G245" s="191"/>
      <c r="H245" s="191"/>
      <c r="I245" s="7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92"/>
      <c r="AF245" s="192"/>
      <c r="AG245" s="193"/>
      <c r="AH245" s="189"/>
    </row>
    <row r="246" spans="1:34" ht="15.75" x14ac:dyDescent="0.2">
      <c r="A246" s="188"/>
      <c r="B246" s="188"/>
      <c r="C246" s="188"/>
      <c r="D246" s="223"/>
      <c r="E246" s="233"/>
      <c r="F246" s="188"/>
      <c r="G246" s="191"/>
      <c r="H246" s="191"/>
      <c r="I246" s="7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92"/>
      <c r="AF246" s="192"/>
      <c r="AG246" s="193"/>
      <c r="AH246" s="189"/>
    </row>
    <row r="247" spans="1:34" ht="15.75" x14ac:dyDescent="0.2">
      <c r="A247" s="188"/>
      <c r="B247" s="188"/>
      <c r="C247" s="188"/>
      <c r="D247" s="223"/>
      <c r="E247" s="233"/>
      <c r="F247" s="188"/>
      <c r="G247" s="191"/>
      <c r="H247" s="191"/>
      <c r="I247" s="7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92"/>
      <c r="AF247" s="192"/>
      <c r="AG247" s="193"/>
      <c r="AH247" s="189"/>
    </row>
    <row r="248" spans="1:34" ht="15.75" x14ac:dyDescent="0.2">
      <c r="A248" s="188"/>
      <c r="B248" s="188"/>
      <c r="C248" s="188"/>
      <c r="D248" s="223"/>
      <c r="E248" s="233"/>
      <c r="F248" s="188"/>
      <c r="G248" s="191"/>
      <c r="H248" s="191"/>
      <c r="I248" s="7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92"/>
      <c r="AF248" s="192"/>
      <c r="AG248" s="193"/>
      <c r="AH248" s="189"/>
    </row>
    <row r="249" spans="1:34" ht="15.75" x14ac:dyDescent="0.2">
      <c r="A249" s="188"/>
      <c r="B249" s="188"/>
      <c r="C249" s="188"/>
      <c r="D249" s="223"/>
      <c r="E249" s="233"/>
      <c r="F249" s="188"/>
      <c r="G249" s="191"/>
      <c r="H249" s="191"/>
      <c r="I249" s="7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92"/>
      <c r="AF249" s="192"/>
      <c r="AG249" s="193"/>
      <c r="AH249" s="189"/>
    </row>
    <row r="250" spans="1:34" ht="15.75" x14ac:dyDescent="0.2">
      <c r="A250" s="188"/>
      <c r="B250" s="188"/>
      <c r="C250" s="188"/>
      <c r="D250" s="223"/>
      <c r="E250" s="233"/>
      <c r="F250" s="188"/>
      <c r="G250" s="191"/>
      <c r="H250" s="191"/>
      <c r="I250" s="7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92"/>
      <c r="AF250" s="192"/>
      <c r="AG250" s="193"/>
      <c r="AH250" s="189"/>
    </row>
    <row r="251" spans="1:34" ht="15.75" x14ac:dyDescent="0.2">
      <c r="A251" s="188"/>
      <c r="B251" s="188"/>
      <c r="C251" s="188"/>
      <c r="D251" s="223"/>
      <c r="E251" s="233"/>
      <c r="F251" s="188"/>
      <c r="G251" s="191"/>
      <c r="H251" s="191"/>
      <c r="I251" s="7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92"/>
      <c r="AF251" s="192"/>
      <c r="AG251" s="193"/>
      <c r="AH251" s="189"/>
    </row>
    <row r="252" spans="1:34" ht="15.75" x14ac:dyDescent="0.2">
      <c r="A252" s="188"/>
      <c r="B252" s="188"/>
      <c r="C252" s="188"/>
      <c r="D252" s="223"/>
      <c r="E252" s="233"/>
      <c r="F252" s="188"/>
      <c r="G252" s="191"/>
      <c r="H252" s="191"/>
      <c r="I252" s="7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92"/>
      <c r="AF252" s="192"/>
      <c r="AG252" s="193"/>
      <c r="AH252" s="189"/>
    </row>
    <row r="253" spans="1:34" ht="15.75" x14ac:dyDescent="0.2">
      <c r="A253" s="188"/>
      <c r="B253" s="188"/>
      <c r="C253" s="188"/>
      <c r="D253" s="223"/>
      <c r="E253" s="233"/>
      <c r="F253" s="188"/>
      <c r="G253" s="191"/>
      <c r="H253" s="191"/>
      <c r="I253" s="7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92"/>
      <c r="AF253" s="192"/>
      <c r="AG253" s="193"/>
      <c r="AH253" s="189"/>
    </row>
    <row r="254" spans="1:34" ht="15.75" x14ac:dyDescent="0.2">
      <c r="A254" s="188"/>
      <c r="B254" s="188"/>
      <c r="C254" s="188"/>
      <c r="D254" s="223"/>
      <c r="E254" s="233"/>
      <c r="F254" s="188"/>
      <c r="G254" s="191"/>
      <c r="H254" s="191"/>
      <c r="I254" s="7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92"/>
      <c r="AF254" s="192"/>
      <c r="AG254" s="193"/>
      <c r="AH254" s="189"/>
    </row>
    <row r="255" spans="1:34" ht="15.75" x14ac:dyDescent="0.2">
      <c r="A255" s="188"/>
      <c r="B255" s="188"/>
      <c r="C255" s="188"/>
      <c r="D255" s="223"/>
      <c r="E255" s="233"/>
      <c r="F255" s="188"/>
      <c r="G255" s="191"/>
      <c r="H255" s="191"/>
      <c r="I255" s="7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92"/>
      <c r="AF255" s="192"/>
      <c r="AG255" s="193"/>
      <c r="AH255" s="189"/>
    </row>
    <row r="256" spans="1:34" ht="15.75" x14ac:dyDescent="0.2">
      <c r="A256" s="188"/>
      <c r="B256" s="188"/>
      <c r="C256" s="188"/>
      <c r="D256" s="223"/>
      <c r="E256" s="233"/>
      <c r="F256" s="188"/>
      <c r="G256" s="191"/>
      <c r="H256" s="191"/>
      <c r="I256" s="7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  <c r="X256" s="192"/>
      <c r="Y256" s="192"/>
      <c r="Z256" s="192"/>
      <c r="AA256" s="192"/>
      <c r="AB256" s="192"/>
      <c r="AC256" s="192"/>
      <c r="AD256" s="192"/>
      <c r="AE256" s="192"/>
      <c r="AF256" s="192"/>
      <c r="AG256" s="193"/>
      <c r="AH256" s="189"/>
    </row>
    <row r="257" spans="1:34" ht="15.75" x14ac:dyDescent="0.2">
      <c r="A257" s="188"/>
      <c r="B257" s="188"/>
      <c r="C257" s="188"/>
      <c r="D257" s="223"/>
      <c r="E257" s="233"/>
      <c r="F257" s="188"/>
      <c r="G257" s="191"/>
      <c r="H257" s="191"/>
      <c r="I257" s="7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  <c r="X257" s="192"/>
      <c r="Y257" s="192"/>
      <c r="Z257" s="192"/>
      <c r="AA257" s="192"/>
      <c r="AB257" s="192"/>
      <c r="AC257" s="192"/>
      <c r="AD257" s="192"/>
      <c r="AE257" s="192"/>
      <c r="AF257" s="192"/>
      <c r="AG257" s="193"/>
      <c r="AH257" s="189"/>
    </row>
    <row r="258" spans="1:34" ht="15.75" x14ac:dyDescent="0.2">
      <c r="A258" s="188"/>
      <c r="B258" s="188"/>
      <c r="C258" s="188"/>
      <c r="D258" s="223"/>
      <c r="E258" s="233"/>
      <c r="F258" s="188"/>
      <c r="G258" s="191"/>
      <c r="H258" s="191"/>
      <c r="I258" s="7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  <c r="X258" s="192"/>
      <c r="Y258" s="192"/>
      <c r="Z258" s="192"/>
      <c r="AA258" s="192"/>
      <c r="AB258" s="192"/>
      <c r="AC258" s="192"/>
      <c r="AD258" s="192"/>
      <c r="AE258" s="192"/>
      <c r="AF258" s="192"/>
      <c r="AG258" s="193"/>
      <c r="AH258" s="189"/>
    </row>
    <row r="259" spans="1:34" ht="15.75" x14ac:dyDescent="0.2">
      <c r="A259" s="188"/>
      <c r="B259" s="188"/>
      <c r="C259" s="188"/>
      <c r="D259" s="223"/>
      <c r="E259" s="233"/>
      <c r="F259" s="188"/>
      <c r="G259" s="191"/>
      <c r="H259" s="191"/>
      <c r="I259" s="7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2"/>
      <c r="U259" s="192"/>
      <c r="V259" s="192"/>
      <c r="W259" s="192"/>
      <c r="X259" s="192"/>
      <c r="Y259" s="192"/>
      <c r="Z259" s="192"/>
      <c r="AA259" s="192"/>
      <c r="AB259" s="192"/>
      <c r="AC259" s="192"/>
      <c r="AD259" s="192"/>
      <c r="AE259" s="192"/>
      <c r="AF259" s="192"/>
      <c r="AG259" s="193"/>
      <c r="AH259" s="189"/>
    </row>
    <row r="260" spans="1:34" ht="15.75" x14ac:dyDescent="0.2">
      <c r="A260" s="188"/>
      <c r="B260" s="188"/>
      <c r="C260" s="188"/>
      <c r="D260" s="223"/>
      <c r="E260" s="233"/>
      <c r="F260" s="188"/>
      <c r="G260" s="191"/>
      <c r="H260" s="191"/>
      <c r="I260" s="7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2"/>
      <c r="U260" s="192"/>
      <c r="V260" s="192"/>
      <c r="W260" s="192"/>
      <c r="X260" s="192"/>
      <c r="Y260" s="192"/>
      <c r="Z260" s="192"/>
      <c r="AA260" s="192"/>
      <c r="AB260" s="192"/>
      <c r="AC260" s="192"/>
      <c r="AD260" s="192"/>
      <c r="AE260" s="192"/>
      <c r="AF260" s="192"/>
      <c r="AG260" s="193"/>
      <c r="AH260" s="189"/>
    </row>
    <row r="261" spans="1:34" ht="15.75" x14ac:dyDescent="0.2">
      <c r="A261" s="188"/>
      <c r="B261" s="188"/>
      <c r="C261" s="188"/>
      <c r="D261" s="223"/>
      <c r="E261" s="233"/>
      <c r="F261" s="188"/>
      <c r="G261" s="191"/>
      <c r="H261" s="191"/>
      <c r="I261" s="7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2"/>
      <c r="U261" s="192"/>
      <c r="V261" s="192"/>
      <c r="W261" s="192"/>
      <c r="X261" s="192"/>
      <c r="Y261" s="192"/>
      <c r="Z261" s="192"/>
      <c r="AA261" s="192"/>
      <c r="AB261" s="192"/>
      <c r="AC261" s="192"/>
      <c r="AD261" s="192"/>
      <c r="AE261" s="192"/>
      <c r="AF261" s="192"/>
      <c r="AG261" s="193"/>
      <c r="AH261" s="189"/>
    </row>
    <row r="262" spans="1:34" ht="15.75" x14ac:dyDescent="0.2">
      <c r="A262" s="188"/>
      <c r="B262" s="188"/>
      <c r="C262" s="188"/>
      <c r="D262" s="223"/>
      <c r="E262" s="233"/>
      <c r="F262" s="188"/>
      <c r="G262" s="191"/>
      <c r="H262" s="191"/>
      <c r="I262" s="7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  <c r="X262" s="192"/>
      <c r="Y262" s="192"/>
      <c r="Z262" s="192"/>
      <c r="AA262" s="192"/>
      <c r="AB262" s="192"/>
      <c r="AC262" s="192"/>
      <c r="AD262" s="192"/>
      <c r="AE262" s="192"/>
      <c r="AF262" s="192"/>
      <c r="AG262" s="193"/>
      <c r="AH262" s="189"/>
    </row>
    <row r="263" spans="1:34" ht="15.75" x14ac:dyDescent="0.2">
      <c r="A263" s="188"/>
      <c r="B263" s="188"/>
      <c r="C263" s="188"/>
      <c r="D263" s="223"/>
      <c r="E263" s="233"/>
      <c r="F263" s="188"/>
      <c r="G263" s="191"/>
      <c r="H263" s="191"/>
      <c r="I263" s="7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92"/>
      <c r="AF263" s="192"/>
      <c r="AG263" s="193"/>
      <c r="AH263" s="189"/>
    </row>
    <row r="264" spans="1:34" ht="15.75" x14ac:dyDescent="0.2">
      <c r="A264" s="188"/>
      <c r="B264" s="188"/>
      <c r="C264" s="188"/>
      <c r="D264" s="223"/>
      <c r="E264" s="233"/>
      <c r="F264" s="188"/>
      <c r="G264" s="191"/>
      <c r="H264" s="191"/>
      <c r="I264" s="7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2"/>
      <c r="U264" s="192"/>
      <c r="V264" s="192"/>
      <c r="W264" s="192"/>
      <c r="X264" s="192"/>
      <c r="Y264" s="192"/>
      <c r="Z264" s="192"/>
      <c r="AA264" s="192"/>
      <c r="AB264" s="192"/>
      <c r="AC264" s="192"/>
      <c r="AD264" s="192"/>
      <c r="AE264" s="192"/>
      <c r="AF264" s="192"/>
      <c r="AG264" s="193"/>
      <c r="AH264" s="189"/>
    </row>
    <row r="265" spans="1:34" ht="15.75" x14ac:dyDescent="0.2">
      <c r="A265" s="188"/>
      <c r="B265" s="188"/>
      <c r="C265" s="188"/>
      <c r="D265" s="223"/>
      <c r="E265" s="233"/>
      <c r="F265" s="188"/>
      <c r="G265" s="191"/>
      <c r="H265" s="191"/>
      <c r="I265" s="7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2"/>
      <c r="U265" s="192"/>
      <c r="V265" s="192"/>
      <c r="W265" s="192"/>
      <c r="X265" s="192"/>
      <c r="Y265" s="192"/>
      <c r="Z265" s="192"/>
      <c r="AA265" s="192"/>
      <c r="AB265" s="192"/>
      <c r="AC265" s="192"/>
      <c r="AD265" s="192"/>
      <c r="AE265" s="192"/>
      <c r="AF265" s="192"/>
      <c r="AG265" s="193"/>
      <c r="AH265" s="189"/>
    </row>
    <row r="266" spans="1:34" ht="15.75" x14ac:dyDescent="0.2">
      <c r="A266" s="188"/>
      <c r="B266" s="188"/>
      <c r="C266" s="188"/>
      <c r="D266" s="223"/>
      <c r="E266" s="233"/>
      <c r="F266" s="188"/>
      <c r="G266" s="191"/>
      <c r="H266" s="191"/>
      <c r="I266" s="7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2"/>
      <c r="U266" s="192"/>
      <c r="V266" s="192"/>
      <c r="W266" s="192"/>
      <c r="X266" s="192"/>
      <c r="Y266" s="192"/>
      <c r="Z266" s="192"/>
      <c r="AA266" s="192"/>
      <c r="AB266" s="192"/>
      <c r="AC266" s="192"/>
      <c r="AD266" s="192"/>
      <c r="AE266" s="192"/>
      <c r="AF266" s="192"/>
      <c r="AG266" s="193"/>
      <c r="AH266" s="189"/>
    </row>
    <row r="267" spans="1:34" ht="15.75" x14ac:dyDescent="0.2">
      <c r="A267" s="188"/>
      <c r="B267" s="188"/>
      <c r="C267" s="188"/>
      <c r="D267" s="223"/>
      <c r="E267" s="233"/>
      <c r="F267" s="188"/>
      <c r="G267" s="191"/>
      <c r="H267" s="191"/>
      <c r="I267" s="7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92"/>
      <c r="AF267" s="192"/>
      <c r="AG267" s="193"/>
      <c r="AH267" s="189"/>
    </row>
    <row r="268" spans="1:34" ht="15.75" x14ac:dyDescent="0.2">
      <c r="A268" s="188"/>
      <c r="B268" s="188"/>
      <c r="C268" s="188"/>
      <c r="D268" s="223"/>
      <c r="E268" s="233"/>
      <c r="F268" s="188"/>
      <c r="G268" s="191"/>
      <c r="H268" s="191"/>
      <c r="I268" s="7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2"/>
      <c r="U268" s="192"/>
      <c r="V268" s="192"/>
      <c r="W268" s="192"/>
      <c r="X268" s="192"/>
      <c r="Y268" s="192"/>
      <c r="Z268" s="192"/>
      <c r="AA268" s="192"/>
      <c r="AB268" s="192"/>
      <c r="AC268" s="192"/>
      <c r="AD268" s="192"/>
      <c r="AE268" s="192"/>
      <c r="AF268" s="192"/>
      <c r="AG268" s="193"/>
      <c r="AH268" s="189"/>
    </row>
    <row r="269" spans="1:34" ht="15.75" x14ac:dyDescent="0.2">
      <c r="A269" s="188"/>
      <c r="B269" s="188"/>
      <c r="C269" s="188"/>
      <c r="D269" s="223"/>
      <c r="E269" s="233"/>
      <c r="F269" s="188"/>
      <c r="G269" s="191"/>
      <c r="H269" s="191"/>
      <c r="I269" s="7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92"/>
      <c r="AF269" s="192"/>
      <c r="AG269" s="193"/>
      <c r="AH269" s="189"/>
    </row>
    <row r="270" spans="1:34" ht="15.75" x14ac:dyDescent="0.2">
      <c r="A270" s="188"/>
      <c r="B270" s="188"/>
      <c r="C270" s="188"/>
      <c r="D270" s="223"/>
      <c r="E270" s="233"/>
      <c r="F270" s="188"/>
      <c r="G270" s="191"/>
      <c r="H270" s="191"/>
      <c r="I270" s="7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92"/>
      <c r="AF270" s="192"/>
      <c r="AG270" s="193"/>
      <c r="AH270" s="189"/>
    </row>
    <row r="271" spans="1:34" ht="15.75" x14ac:dyDescent="0.2">
      <c r="A271" s="188"/>
      <c r="B271" s="188"/>
      <c r="C271" s="188"/>
      <c r="D271" s="223"/>
      <c r="E271" s="233"/>
      <c r="F271" s="188"/>
      <c r="G271" s="191"/>
      <c r="H271" s="191"/>
      <c r="I271" s="7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2"/>
      <c r="U271" s="192"/>
      <c r="V271" s="192"/>
      <c r="W271" s="192"/>
      <c r="X271" s="192"/>
      <c r="Y271" s="192"/>
      <c r="Z271" s="192"/>
      <c r="AA271" s="192"/>
      <c r="AB271" s="192"/>
      <c r="AC271" s="192"/>
      <c r="AD271" s="192"/>
      <c r="AE271" s="192"/>
      <c r="AF271" s="192"/>
      <c r="AG271" s="193"/>
      <c r="AH271" s="189"/>
    </row>
    <row r="272" spans="1:34" ht="15.75" x14ac:dyDescent="0.2">
      <c r="A272" s="188"/>
      <c r="B272" s="188"/>
      <c r="C272" s="188"/>
      <c r="D272" s="223"/>
      <c r="E272" s="233"/>
      <c r="F272" s="188"/>
      <c r="G272" s="191"/>
      <c r="H272" s="191"/>
      <c r="I272" s="7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92"/>
      <c r="AF272" s="192"/>
      <c r="AG272" s="193"/>
      <c r="AH272" s="189"/>
    </row>
    <row r="273" spans="1:34" ht="15.75" x14ac:dyDescent="0.2">
      <c r="A273" s="188"/>
      <c r="B273" s="188"/>
      <c r="C273" s="188"/>
      <c r="D273" s="223"/>
      <c r="E273" s="233"/>
      <c r="F273" s="188"/>
      <c r="G273" s="191"/>
      <c r="H273" s="191"/>
      <c r="I273" s="7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92"/>
      <c r="AF273" s="192"/>
      <c r="AG273" s="193"/>
      <c r="AH273" s="189"/>
    </row>
    <row r="274" spans="1:34" ht="15.75" x14ac:dyDescent="0.2">
      <c r="A274" s="188"/>
      <c r="B274" s="188"/>
      <c r="C274" s="188"/>
      <c r="D274" s="223"/>
      <c r="E274" s="233"/>
      <c r="F274" s="188"/>
      <c r="G274" s="191"/>
      <c r="H274" s="191"/>
      <c r="I274" s="7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92"/>
      <c r="AF274" s="192"/>
      <c r="AG274" s="193"/>
      <c r="AH274" s="189"/>
    </row>
    <row r="275" spans="1:34" ht="15.75" x14ac:dyDescent="0.2">
      <c r="A275" s="188"/>
      <c r="B275" s="188"/>
      <c r="C275" s="188"/>
      <c r="D275" s="223"/>
      <c r="E275" s="233"/>
      <c r="F275" s="188"/>
      <c r="G275" s="191"/>
      <c r="H275" s="191"/>
      <c r="I275" s="7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92"/>
      <c r="AF275" s="192"/>
      <c r="AG275" s="193"/>
      <c r="AH275" s="189"/>
    </row>
    <row r="276" spans="1:34" ht="15.75" x14ac:dyDescent="0.2">
      <c r="A276" s="188"/>
      <c r="B276" s="188"/>
      <c r="C276" s="188"/>
      <c r="D276" s="223"/>
      <c r="E276" s="233"/>
      <c r="F276" s="188"/>
      <c r="G276" s="191"/>
      <c r="H276" s="191"/>
      <c r="I276" s="7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92"/>
      <c r="AF276" s="192"/>
      <c r="AG276" s="193"/>
      <c r="AH276" s="189"/>
    </row>
    <row r="277" spans="1:34" ht="15.75" x14ac:dyDescent="0.2">
      <c r="A277" s="188"/>
      <c r="B277" s="188"/>
      <c r="C277" s="188"/>
      <c r="D277" s="223"/>
      <c r="E277" s="233"/>
      <c r="F277" s="188"/>
      <c r="G277" s="191"/>
      <c r="H277" s="191"/>
      <c r="I277" s="7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  <c r="AA277" s="192"/>
      <c r="AB277" s="192"/>
      <c r="AC277" s="192"/>
      <c r="AD277" s="192"/>
      <c r="AE277" s="192"/>
      <c r="AF277" s="192"/>
      <c r="AG277" s="193"/>
      <c r="AH277" s="189"/>
    </row>
    <row r="278" spans="1:34" ht="15.75" x14ac:dyDescent="0.2">
      <c r="A278" s="188"/>
      <c r="B278" s="188"/>
      <c r="C278" s="188"/>
      <c r="D278" s="223"/>
      <c r="E278" s="233"/>
      <c r="F278" s="188"/>
      <c r="G278" s="191"/>
      <c r="H278" s="191"/>
      <c r="I278" s="7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92"/>
      <c r="AF278" s="192"/>
      <c r="AG278" s="193"/>
      <c r="AH278" s="189"/>
    </row>
    <row r="279" spans="1:34" ht="15.75" x14ac:dyDescent="0.2">
      <c r="A279" s="188"/>
      <c r="B279" s="188"/>
      <c r="C279" s="188"/>
      <c r="D279" s="223"/>
      <c r="E279" s="233"/>
      <c r="F279" s="188"/>
      <c r="G279" s="191"/>
      <c r="H279" s="191"/>
      <c r="I279" s="7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2"/>
      <c r="U279" s="192"/>
      <c r="V279" s="192"/>
      <c r="W279" s="192"/>
      <c r="X279" s="192"/>
      <c r="Y279" s="192"/>
      <c r="Z279" s="192"/>
      <c r="AA279" s="192"/>
      <c r="AB279" s="192"/>
      <c r="AC279" s="192"/>
      <c r="AD279" s="192"/>
      <c r="AE279" s="192"/>
      <c r="AF279" s="192"/>
      <c r="AG279" s="193"/>
      <c r="AH279" s="189"/>
    </row>
    <row r="280" spans="1:34" ht="15.75" x14ac:dyDescent="0.2">
      <c r="A280" s="188"/>
      <c r="B280" s="188"/>
      <c r="C280" s="188"/>
      <c r="D280" s="223"/>
      <c r="E280" s="233"/>
      <c r="F280" s="188"/>
      <c r="G280" s="191"/>
      <c r="H280" s="191"/>
      <c r="I280" s="7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2"/>
      <c r="U280" s="192"/>
      <c r="V280" s="192"/>
      <c r="W280" s="192"/>
      <c r="X280" s="192"/>
      <c r="Y280" s="192"/>
      <c r="Z280" s="192"/>
      <c r="AA280" s="192"/>
      <c r="AB280" s="192"/>
      <c r="AC280" s="192"/>
      <c r="AD280" s="192"/>
      <c r="AE280" s="192"/>
      <c r="AF280" s="192"/>
      <c r="AG280" s="193"/>
      <c r="AH280" s="189"/>
    </row>
    <row r="281" spans="1:34" ht="15.75" x14ac:dyDescent="0.2">
      <c r="A281" s="188"/>
      <c r="B281" s="188"/>
      <c r="C281" s="188"/>
      <c r="D281" s="223"/>
      <c r="E281" s="233"/>
      <c r="F281" s="188"/>
      <c r="G281" s="191"/>
      <c r="H281" s="191"/>
      <c r="I281" s="7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2"/>
      <c r="U281" s="192"/>
      <c r="V281" s="192"/>
      <c r="W281" s="192"/>
      <c r="X281" s="192"/>
      <c r="Y281" s="192"/>
      <c r="Z281" s="192"/>
      <c r="AA281" s="192"/>
      <c r="AB281" s="192"/>
      <c r="AC281" s="192"/>
      <c r="AD281" s="192"/>
      <c r="AE281" s="192"/>
      <c r="AF281" s="192"/>
      <c r="AG281" s="193"/>
      <c r="AH281" s="189"/>
    </row>
    <row r="282" spans="1:34" ht="15.75" x14ac:dyDescent="0.2">
      <c r="A282" s="188"/>
      <c r="B282" s="188"/>
      <c r="C282" s="188"/>
      <c r="D282" s="223"/>
      <c r="E282" s="233"/>
      <c r="F282" s="188"/>
      <c r="G282" s="191"/>
      <c r="H282" s="191"/>
      <c r="I282" s="7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2"/>
      <c r="U282" s="192"/>
      <c r="V282" s="192"/>
      <c r="W282" s="192"/>
      <c r="X282" s="192"/>
      <c r="Y282" s="192"/>
      <c r="Z282" s="192"/>
      <c r="AA282" s="192"/>
      <c r="AB282" s="192"/>
      <c r="AC282" s="192"/>
      <c r="AD282" s="192"/>
      <c r="AE282" s="192"/>
      <c r="AF282" s="192"/>
      <c r="AG282" s="193"/>
      <c r="AH282" s="189"/>
    </row>
    <row r="283" spans="1:34" ht="15.75" x14ac:dyDescent="0.2">
      <c r="A283" s="188"/>
      <c r="B283" s="188"/>
      <c r="C283" s="188"/>
      <c r="D283" s="223"/>
      <c r="E283" s="233"/>
      <c r="F283" s="188"/>
      <c r="G283" s="191"/>
      <c r="H283" s="191"/>
      <c r="I283" s="7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2"/>
      <c r="U283" s="192"/>
      <c r="V283" s="192"/>
      <c r="W283" s="192"/>
      <c r="X283" s="192"/>
      <c r="Y283" s="192"/>
      <c r="Z283" s="192"/>
      <c r="AA283" s="192"/>
      <c r="AB283" s="192"/>
      <c r="AC283" s="192"/>
      <c r="AD283" s="192"/>
      <c r="AE283" s="192"/>
      <c r="AF283" s="192"/>
      <c r="AG283" s="193"/>
      <c r="AH283" s="189"/>
    </row>
    <row r="284" spans="1:34" ht="15.75" x14ac:dyDescent="0.2">
      <c r="A284" s="188"/>
      <c r="B284" s="188"/>
      <c r="C284" s="188"/>
      <c r="D284" s="223"/>
      <c r="E284" s="233"/>
      <c r="F284" s="188"/>
      <c r="G284" s="191"/>
      <c r="H284" s="191"/>
      <c r="I284" s="7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/>
      <c r="W284" s="192"/>
      <c r="X284" s="192"/>
      <c r="Y284" s="192"/>
      <c r="Z284" s="192"/>
      <c r="AA284" s="192"/>
      <c r="AB284" s="192"/>
      <c r="AC284" s="192"/>
      <c r="AD284" s="192"/>
      <c r="AE284" s="192"/>
      <c r="AF284" s="192"/>
      <c r="AG284" s="193"/>
      <c r="AH284" s="189"/>
    </row>
    <row r="285" spans="1:34" ht="15.75" x14ac:dyDescent="0.2">
      <c r="A285" s="188"/>
      <c r="B285" s="188"/>
      <c r="C285" s="188"/>
      <c r="D285" s="223"/>
      <c r="E285" s="233"/>
      <c r="F285" s="188"/>
      <c r="G285" s="191"/>
      <c r="H285" s="191"/>
      <c r="I285" s="7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92"/>
      <c r="AF285" s="192"/>
      <c r="AG285" s="193"/>
      <c r="AH285" s="189"/>
    </row>
    <row r="286" spans="1:34" ht="15.75" x14ac:dyDescent="0.2">
      <c r="A286" s="188"/>
      <c r="B286" s="188"/>
      <c r="C286" s="188"/>
      <c r="D286" s="223"/>
      <c r="E286" s="233"/>
      <c r="F286" s="188"/>
      <c r="G286" s="191"/>
      <c r="H286" s="191"/>
      <c r="I286" s="7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2"/>
      <c r="U286" s="192"/>
      <c r="V286" s="192"/>
      <c r="W286" s="192"/>
      <c r="X286" s="192"/>
      <c r="Y286" s="192"/>
      <c r="Z286" s="192"/>
      <c r="AA286" s="192"/>
      <c r="AB286" s="192"/>
      <c r="AC286" s="192"/>
      <c r="AD286" s="192"/>
      <c r="AE286" s="192"/>
      <c r="AF286" s="192"/>
      <c r="AG286" s="193"/>
      <c r="AH286" s="189"/>
    </row>
    <row r="287" spans="1:34" ht="15.75" x14ac:dyDescent="0.2">
      <c r="A287" s="188"/>
      <c r="B287" s="188"/>
      <c r="C287" s="188"/>
      <c r="D287" s="223"/>
      <c r="E287" s="233"/>
      <c r="F287" s="188"/>
      <c r="G287" s="191"/>
      <c r="H287" s="191"/>
      <c r="I287" s="7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2"/>
      <c r="U287" s="192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92"/>
      <c r="AF287" s="192"/>
      <c r="AG287" s="193"/>
      <c r="AH287" s="189"/>
    </row>
    <row r="288" spans="1:34" ht="15.75" x14ac:dyDescent="0.2">
      <c r="A288" s="188"/>
      <c r="B288" s="188"/>
      <c r="C288" s="188"/>
      <c r="D288" s="223"/>
      <c r="E288" s="233"/>
      <c r="F288" s="188"/>
      <c r="G288" s="191"/>
      <c r="H288" s="191"/>
      <c r="I288" s="7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92"/>
      <c r="AF288" s="192"/>
      <c r="AG288" s="193"/>
      <c r="AH288" s="189"/>
    </row>
    <row r="289" spans="1:34" ht="15.75" x14ac:dyDescent="0.2">
      <c r="A289" s="188"/>
      <c r="B289" s="188"/>
      <c r="C289" s="188"/>
      <c r="D289" s="223"/>
      <c r="E289" s="233"/>
      <c r="F289" s="188"/>
      <c r="G289" s="191"/>
      <c r="H289" s="191"/>
      <c r="I289" s="7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92"/>
      <c r="AF289" s="192"/>
      <c r="AG289" s="193"/>
      <c r="AH289" s="189"/>
    </row>
    <row r="290" spans="1:34" ht="15.75" x14ac:dyDescent="0.2">
      <c r="A290" s="188"/>
      <c r="B290" s="188"/>
      <c r="C290" s="188"/>
      <c r="D290" s="223"/>
      <c r="E290" s="233"/>
      <c r="F290" s="188"/>
      <c r="G290" s="191"/>
      <c r="H290" s="191"/>
      <c r="I290" s="7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92"/>
      <c r="AF290" s="192"/>
      <c r="AG290" s="193"/>
      <c r="AH290" s="189"/>
    </row>
    <row r="291" spans="1:34" ht="15.75" x14ac:dyDescent="0.2">
      <c r="A291" s="188"/>
      <c r="B291" s="188"/>
      <c r="C291" s="188"/>
      <c r="D291" s="223"/>
      <c r="E291" s="233"/>
      <c r="F291" s="188"/>
      <c r="G291" s="191"/>
      <c r="H291" s="191"/>
      <c r="I291" s="7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92"/>
      <c r="AF291" s="192"/>
      <c r="AG291" s="193"/>
      <c r="AH291" s="189"/>
    </row>
    <row r="292" spans="1:34" ht="15.75" x14ac:dyDescent="0.2">
      <c r="A292" s="188"/>
      <c r="B292" s="188"/>
      <c r="C292" s="188"/>
      <c r="D292" s="223"/>
      <c r="E292" s="233"/>
      <c r="F292" s="188"/>
      <c r="G292" s="191"/>
      <c r="H292" s="191"/>
      <c r="I292" s="7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92"/>
      <c r="AF292" s="192"/>
      <c r="AG292" s="193"/>
      <c r="AH292" s="189"/>
    </row>
    <row r="293" spans="1:34" ht="15.75" x14ac:dyDescent="0.2">
      <c r="A293" s="188"/>
      <c r="B293" s="188"/>
      <c r="C293" s="188"/>
      <c r="D293" s="223"/>
      <c r="E293" s="233"/>
      <c r="F293" s="188"/>
      <c r="G293" s="191"/>
      <c r="H293" s="191"/>
      <c r="I293" s="7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92"/>
      <c r="AF293" s="192"/>
      <c r="AG293" s="193"/>
      <c r="AH293" s="189"/>
    </row>
    <row r="294" spans="1:34" ht="15.75" x14ac:dyDescent="0.2">
      <c r="A294" s="188"/>
      <c r="B294" s="188"/>
      <c r="C294" s="188"/>
      <c r="D294" s="223"/>
      <c r="E294" s="233"/>
      <c r="F294" s="188"/>
      <c r="G294" s="191"/>
      <c r="H294" s="191"/>
      <c r="I294" s="7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92"/>
      <c r="AF294" s="192"/>
      <c r="AG294" s="193"/>
      <c r="AH294" s="189"/>
    </row>
    <row r="295" spans="1:34" ht="15.75" x14ac:dyDescent="0.2">
      <c r="A295" s="188"/>
      <c r="B295" s="188"/>
      <c r="C295" s="188"/>
      <c r="D295" s="223"/>
      <c r="E295" s="233"/>
      <c r="F295" s="188"/>
      <c r="G295" s="191"/>
      <c r="H295" s="191"/>
      <c r="I295" s="7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2"/>
      <c r="U295" s="192"/>
      <c r="V295" s="192"/>
      <c r="W295" s="192"/>
      <c r="X295" s="192"/>
      <c r="Y295" s="192"/>
      <c r="Z295" s="192"/>
      <c r="AA295" s="192"/>
      <c r="AB295" s="192"/>
      <c r="AC295" s="192"/>
      <c r="AD295" s="192"/>
      <c r="AE295" s="192"/>
      <c r="AF295" s="192"/>
      <c r="AG295" s="193"/>
      <c r="AH295" s="189"/>
    </row>
    <row r="296" spans="1:34" ht="15.75" x14ac:dyDescent="0.2">
      <c r="A296" s="188"/>
      <c r="B296" s="188"/>
      <c r="C296" s="188"/>
      <c r="D296" s="223"/>
      <c r="E296" s="233"/>
      <c r="F296" s="188"/>
      <c r="G296" s="191"/>
      <c r="H296" s="191"/>
      <c r="I296" s="7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92"/>
      <c r="AF296" s="192"/>
      <c r="AG296" s="193"/>
      <c r="AH296" s="189"/>
    </row>
    <row r="297" spans="1:34" ht="15.75" x14ac:dyDescent="0.2">
      <c r="A297" s="188"/>
      <c r="B297" s="188"/>
      <c r="C297" s="188"/>
      <c r="D297" s="223"/>
      <c r="E297" s="233"/>
      <c r="F297" s="188"/>
      <c r="G297" s="191"/>
      <c r="H297" s="191"/>
      <c r="I297" s="7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192"/>
      <c r="AE297" s="192"/>
      <c r="AF297" s="192"/>
      <c r="AG297" s="193"/>
      <c r="AH297" s="189"/>
    </row>
    <row r="298" spans="1:34" ht="15.75" x14ac:dyDescent="0.2">
      <c r="A298" s="188"/>
      <c r="B298" s="188"/>
      <c r="C298" s="188"/>
      <c r="D298" s="223"/>
      <c r="E298" s="233"/>
      <c r="F298" s="188"/>
      <c r="G298" s="191"/>
      <c r="H298" s="191"/>
      <c r="I298" s="7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3"/>
      <c r="AH298" s="189"/>
    </row>
    <row r="299" spans="1:34" ht="15.75" x14ac:dyDescent="0.2">
      <c r="A299" s="188"/>
      <c r="B299" s="188"/>
      <c r="C299" s="188"/>
      <c r="D299" s="223"/>
      <c r="E299" s="233"/>
      <c r="F299" s="188"/>
      <c r="G299" s="191"/>
      <c r="H299" s="191"/>
      <c r="I299" s="7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  <c r="AA299" s="192"/>
      <c r="AB299" s="192"/>
      <c r="AC299" s="192"/>
      <c r="AD299" s="192"/>
      <c r="AE299" s="192"/>
      <c r="AF299" s="192"/>
      <c r="AG299" s="193"/>
      <c r="AH299" s="189"/>
    </row>
    <row r="300" spans="1:34" ht="15.75" x14ac:dyDescent="0.2">
      <c r="A300" s="188"/>
      <c r="B300" s="188"/>
      <c r="C300" s="188"/>
      <c r="D300" s="223"/>
      <c r="E300" s="233"/>
      <c r="F300" s="188"/>
      <c r="G300" s="191"/>
      <c r="H300" s="191"/>
      <c r="I300" s="7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192"/>
      <c r="AF300" s="192"/>
      <c r="AG300" s="193"/>
      <c r="AH300" s="189"/>
    </row>
    <row r="301" spans="1:34" ht="15.75" x14ac:dyDescent="0.2">
      <c r="A301" s="188"/>
      <c r="B301" s="188"/>
      <c r="C301" s="188"/>
      <c r="D301" s="223"/>
      <c r="E301" s="233"/>
      <c r="F301" s="188"/>
      <c r="G301" s="191"/>
      <c r="H301" s="191"/>
      <c r="I301" s="7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92"/>
      <c r="AF301" s="192"/>
      <c r="AG301" s="193"/>
      <c r="AH301" s="189"/>
    </row>
    <row r="302" spans="1:34" ht="15.75" x14ac:dyDescent="0.2">
      <c r="A302" s="188"/>
      <c r="B302" s="188"/>
      <c r="C302" s="188"/>
      <c r="D302" s="223"/>
      <c r="E302" s="233"/>
      <c r="F302" s="188"/>
      <c r="G302" s="191"/>
      <c r="H302" s="191"/>
      <c r="I302" s="7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92"/>
      <c r="AF302" s="192"/>
      <c r="AG302" s="193"/>
      <c r="AH302" s="189"/>
    </row>
    <row r="303" spans="1:34" ht="15.75" x14ac:dyDescent="0.2">
      <c r="A303" s="188"/>
      <c r="B303" s="188"/>
      <c r="C303" s="188"/>
      <c r="D303" s="223"/>
      <c r="E303" s="233"/>
      <c r="F303" s="188"/>
      <c r="G303" s="191"/>
      <c r="H303" s="191"/>
      <c r="I303" s="7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2"/>
      <c r="U303" s="192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92"/>
      <c r="AF303" s="192"/>
      <c r="AG303" s="193"/>
      <c r="AH303" s="189"/>
    </row>
    <row r="304" spans="1:34" ht="15.75" x14ac:dyDescent="0.2">
      <c r="A304" s="188"/>
      <c r="B304" s="188"/>
      <c r="C304" s="188"/>
      <c r="D304" s="223"/>
      <c r="E304" s="233"/>
      <c r="F304" s="188"/>
      <c r="G304" s="191"/>
      <c r="H304" s="191"/>
      <c r="I304" s="7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2"/>
      <c r="U304" s="192"/>
      <c r="V304" s="192"/>
      <c r="W304" s="192"/>
      <c r="X304" s="192"/>
      <c r="Y304" s="192"/>
      <c r="Z304" s="192"/>
      <c r="AA304" s="192"/>
      <c r="AB304" s="192"/>
      <c r="AC304" s="192"/>
      <c r="AD304" s="192"/>
      <c r="AE304" s="192"/>
      <c r="AF304" s="192"/>
      <c r="AG304" s="193"/>
      <c r="AH304" s="189"/>
    </row>
    <row r="305" spans="1:34" ht="15.75" x14ac:dyDescent="0.2">
      <c r="A305" s="188"/>
      <c r="B305" s="188"/>
      <c r="C305" s="188"/>
      <c r="D305" s="223"/>
      <c r="E305" s="233"/>
      <c r="F305" s="188"/>
      <c r="G305" s="191"/>
      <c r="H305" s="191"/>
      <c r="I305" s="7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192"/>
      <c r="AE305" s="192"/>
      <c r="AF305" s="192"/>
      <c r="AG305" s="193"/>
      <c r="AH305" s="189"/>
    </row>
    <row r="306" spans="1:34" ht="15.75" x14ac:dyDescent="0.2">
      <c r="A306" s="188"/>
      <c r="B306" s="188"/>
      <c r="C306" s="188"/>
      <c r="D306" s="223"/>
      <c r="E306" s="233"/>
      <c r="F306" s="188"/>
      <c r="G306" s="191"/>
      <c r="H306" s="191"/>
      <c r="I306" s="7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2"/>
      <c r="U306" s="192"/>
      <c r="V306" s="192"/>
      <c r="W306" s="192"/>
      <c r="X306" s="192"/>
      <c r="Y306" s="192"/>
      <c r="Z306" s="192"/>
      <c r="AA306" s="192"/>
      <c r="AB306" s="192"/>
      <c r="AC306" s="192"/>
      <c r="AD306" s="192"/>
      <c r="AE306" s="192"/>
      <c r="AF306" s="192"/>
      <c r="AG306" s="193"/>
      <c r="AH306" s="189"/>
    </row>
    <row r="307" spans="1:34" ht="15.75" x14ac:dyDescent="0.2">
      <c r="A307" s="188"/>
      <c r="B307" s="188"/>
      <c r="C307" s="188"/>
      <c r="D307" s="223"/>
      <c r="E307" s="233"/>
      <c r="F307" s="188"/>
      <c r="G307" s="191"/>
      <c r="H307" s="191"/>
      <c r="I307" s="7"/>
    </row>
  </sheetData>
  <autoFilter ref="A1:AH1" xr:uid="{00000000-0001-0000-0400-000000000000}"/>
  <conditionalFormatting sqref="E2:E1048576">
    <cfRule type="cellIs" dxfId="497" priority="381" operator="between">
      <formula>9999999999</formula>
      <formula>1000000000</formula>
    </cfRule>
  </conditionalFormatting>
  <conditionalFormatting sqref="E2:E1048576">
    <cfRule type="duplicateValues" dxfId="496" priority="380"/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736-FF79-4AA2-859B-A06BB561B3AE}">
  <sheetPr>
    <tabColor rgb="FF4472C4"/>
  </sheetPr>
  <dimension ref="A1:L27"/>
  <sheetViews>
    <sheetView rightToLeft="1" workbookViewId="0">
      <selection activeCell="C12" sqref="C12"/>
    </sheetView>
  </sheetViews>
  <sheetFormatPr defaultColWidth="8.875" defaultRowHeight="14.25" customHeight="1" x14ac:dyDescent="0.2"/>
  <cols>
    <col min="1" max="1" width="16.125" style="218" customWidth="1"/>
    <col min="2" max="2" width="22.375" style="218" customWidth="1"/>
    <col min="3" max="3" width="24.25" style="218" customWidth="1"/>
    <col min="4" max="4" width="21.375" style="226" customWidth="1"/>
    <col min="5" max="5" width="14.125" customWidth="1"/>
    <col min="6" max="6" width="11" style="196" bestFit="1" customWidth="1"/>
    <col min="7" max="7" width="7.5" style="227" customWidth="1"/>
    <col min="8" max="8" width="8.125" style="227" customWidth="1"/>
    <col min="9" max="9" width="9" bestFit="1" customWidth="1"/>
    <col min="10" max="10" width="13.125" customWidth="1"/>
    <col min="11" max="11" width="11.625" customWidth="1"/>
  </cols>
  <sheetData>
    <row r="1" spans="1:12" ht="24" customHeight="1" x14ac:dyDescent="0.2">
      <c r="A1" s="313" t="s">
        <v>415</v>
      </c>
      <c r="B1" s="313" t="s">
        <v>27</v>
      </c>
      <c r="C1" s="313" t="s">
        <v>28</v>
      </c>
      <c r="D1" s="313" t="s">
        <v>29</v>
      </c>
      <c r="E1" s="313" t="s">
        <v>416</v>
      </c>
      <c r="F1" s="313" t="s">
        <v>31</v>
      </c>
      <c r="G1" s="313" t="s">
        <v>32</v>
      </c>
      <c r="H1" s="316" t="s">
        <v>33</v>
      </c>
      <c r="I1" s="322" t="s">
        <v>417</v>
      </c>
      <c r="J1" s="318" t="s">
        <v>418</v>
      </c>
      <c r="K1" s="320" t="s">
        <v>419</v>
      </c>
      <c r="L1" s="320" t="s">
        <v>224</v>
      </c>
    </row>
    <row r="2" spans="1:12" x14ac:dyDescent="0.2">
      <c r="A2" s="315"/>
      <c r="B2" s="314"/>
      <c r="C2" s="314"/>
      <c r="D2" s="314"/>
      <c r="E2" s="314"/>
      <c r="F2" s="314"/>
      <c r="G2" s="314"/>
      <c r="H2" s="317"/>
      <c r="I2" s="322"/>
      <c r="J2" s="319"/>
      <c r="K2" s="321"/>
      <c r="L2" s="321"/>
    </row>
    <row r="3" spans="1:12" ht="15.75" x14ac:dyDescent="0.2">
      <c r="A3" s="4" t="s">
        <v>14</v>
      </c>
      <c r="B3" s="4" t="s">
        <v>397</v>
      </c>
      <c r="C3" s="4" t="s">
        <v>420</v>
      </c>
      <c r="D3" s="43" t="s">
        <v>421</v>
      </c>
      <c r="E3" s="4">
        <v>1061595052</v>
      </c>
      <c r="F3" s="228" t="s">
        <v>422</v>
      </c>
      <c r="G3" s="31" t="s">
        <v>423</v>
      </c>
      <c r="H3" s="31">
        <v>1</v>
      </c>
      <c r="I3" s="255"/>
      <c r="J3" s="34"/>
      <c r="K3" s="35">
        <f t="shared" ref="K3:K9" si="0">J3+I3</f>
        <v>0</v>
      </c>
      <c r="L3" s="10"/>
    </row>
    <row r="4" spans="1:12" ht="15.75" x14ac:dyDescent="0.2">
      <c r="A4" s="4" t="s">
        <v>14</v>
      </c>
      <c r="B4" s="4" t="s">
        <v>397</v>
      </c>
      <c r="C4" s="4" t="s">
        <v>420</v>
      </c>
      <c r="D4" s="43" t="s">
        <v>424</v>
      </c>
      <c r="E4" s="4">
        <v>1016470435</v>
      </c>
      <c r="F4" s="228" t="s">
        <v>39</v>
      </c>
      <c r="G4" s="31" t="s">
        <v>423</v>
      </c>
      <c r="H4" s="31">
        <v>1</v>
      </c>
      <c r="I4" s="35"/>
      <c r="J4" s="34"/>
      <c r="K4" s="35">
        <f t="shared" si="0"/>
        <v>0</v>
      </c>
      <c r="L4" s="10"/>
    </row>
    <row r="5" spans="1:12" ht="15.75" x14ac:dyDescent="0.2">
      <c r="A5" s="4" t="s">
        <v>8</v>
      </c>
      <c r="B5" s="4" t="s">
        <v>247</v>
      </c>
      <c r="C5" s="4" t="s">
        <v>293</v>
      </c>
      <c r="D5" s="43" t="s">
        <v>425</v>
      </c>
      <c r="E5" s="4">
        <v>1048695504</v>
      </c>
      <c r="F5" s="228" t="s">
        <v>85</v>
      </c>
      <c r="G5" s="31" t="s">
        <v>423</v>
      </c>
      <c r="H5" s="31">
        <v>1</v>
      </c>
      <c r="I5" s="35">
        <v>56</v>
      </c>
      <c r="J5" s="34">
        <v>33</v>
      </c>
      <c r="K5" s="35">
        <f t="shared" si="0"/>
        <v>89</v>
      </c>
      <c r="L5" s="10"/>
    </row>
    <row r="6" spans="1:12" ht="15.75" x14ac:dyDescent="0.2">
      <c r="A6" s="4" t="s">
        <v>14</v>
      </c>
      <c r="B6" s="4" t="s">
        <v>397</v>
      </c>
      <c r="C6" s="4" t="s">
        <v>420</v>
      </c>
      <c r="D6" s="43" t="s">
        <v>426</v>
      </c>
      <c r="E6" s="4">
        <v>1007385824</v>
      </c>
      <c r="F6" s="228" t="s">
        <v>72</v>
      </c>
      <c r="G6" s="31" t="s">
        <v>423</v>
      </c>
      <c r="H6" s="31">
        <v>7</v>
      </c>
      <c r="I6" s="35"/>
      <c r="J6" s="34"/>
      <c r="K6" s="35">
        <f t="shared" si="0"/>
        <v>0</v>
      </c>
      <c r="L6" s="10"/>
    </row>
    <row r="7" spans="1:12" ht="15.75" x14ac:dyDescent="0.2">
      <c r="A7" s="4" t="s">
        <v>14</v>
      </c>
      <c r="B7" s="4" t="s">
        <v>397</v>
      </c>
      <c r="C7" s="4" t="s">
        <v>420</v>
      </c>
      <c r="D7" s="43" t="s">
        <v>427</v>
      </c>
      <c r="E7" s="4">
        <v>1032883306</v>
      </c>
      <c r="F7" s="228" t="s">
        <v>72</v>
      </c>
      <c r="G7" s="31" t="s">
        <v>423</v>
      </c>
      <c r="H7" s="31">
        <v>1</v>
      </c>
      <c r="I7" s="35"/>
      <c r="J7" s="34"/>
      <c r="K7" s="35">
        <f t="shared" si="0"/>
        <v>0</v>
      </c>
      <c r="L7" s="10"/>
    </row>
    <row r="8" spans="1:12" ht="15.75" x14ac:dyDescent="0.2">
      <c r="A8" s="4" t="s">
        <v>14</v>
      </c>
      <c r="B8" s="4" t="s">
        <v>226</v>
      </c>
      <c r="C8" s="4" t="s">
        <v>420</v>
      </c>
      <c r="D8" s="43" t="s">
        <v>428</v>
      </c>
      <c r="E8" s="4">
        <v>1017699958</v>
      </c>
      <c r="F8" s="228" t="s">
        <v>39</v>
      </c>
      <c r="G8" s="31" t="s">
        <v>423</v>
      </c>
      <c r="H8" s="31">
        <v>1</v>
      </c>
      <c r="I8" s="35"/>
      <c r="J8" s="34"/>
      <c r="K8" s="35">
        <f t="shared" si="0"/>
        <v>0</v>
      </c>
      <c r="L8" s="10"/>
    </row>
    <row r="9" spans="1:12" ht="15.75" x14ac:dyDescent="0.2">
      <c r="A9" s="4" t="s">
        <v>14</v>
      </c>
      <c r="B9" s="4" t="s">
        <v>397</v>
      </c>
      <c r="C9" s="4" t="s">
        <v>420</v>
      </c>
      <c r="D9" s="43" t="s">
        <v>429</v>
      </c>
      <c r="E9" s="4">
        <v>1024110445</v>
      </c>
      <c r="F9" s="228" t="s">
        <v>83</v>
      </c>
      <c r="G9" s="31" t="s">
        <v>423</v>
      </c>
      <c r="H9" s="31">
        <v>2</v>
      </c>
      <c r="I9" s="35"/>
      <c r="J9" s="34"/>
      <c r="K9" s="35">
        <f t="shared" si="0"/>
        <v>0</v>
      </c>
      <c r="L9" s="10"/>
    </row>
    <row r="10" spans="1:12" ht="15.75" x14ac:dyDescent="0.2">
      <c r="A10" s="4" t="s">
        <v>8</v>
      </c>
      <c r="B10" s="4" t="s">
        <v>247</v>
      </c>
      <c r="C10" s="4" t="s">
        <v>293</v>
      </c>
      <c r="D10" s="43" t="s">
        <v>430</v>
      </c>
      <c r="E10" s="4">
        <v>1006387391</v>
      </c>
      <c r="F10" s="228" t="s">
        <v>249</v>
      </c>
      <c r="G10" s="31" t="s">
        <v>423</v>
      </c>
      <c r="H10" s="31">
        <v>1</v>
      </c>
      <c r="I10" s="35">
        <v>42</v>
      </c>
      <c r="J10" s="34">
        <v>38</v>
      </c>
      <c r="K10" s="35">
        <f>J10+I10</f>
        <v>80</v>
      </c>
      <c r="L10" s="10"/>
    </row>
    <row r="11" spans="1:12" ht="15.75" x14ac:dyDescent="0.2">
      <c r="A11" s="4" t="s">
        <v>8</v>
      </c>
      <c r="B11" s="4" t="s">
        <v>247</v>
      </c>
      <c r="C11" s="4" t="s">
        <v>293</v>
      </c>
      <c r="D11" s="43" t="s">
        <v>431</v>
      </c>
      <c r="E11" s="4">
        <v>1037142799</v>
      </c>
      <c r="F11" s="228" t="s">
        <v>72</v>
      </c>
      <c r="G11" s="31" t="s">
        <v>423</v>
      </c>
      <c r="H11" s="31">
        <v>1</v>
      </c>
      <c r="I11" s="35">
        <v>40</v>
      </c>
      <c r="J11" s="34">
        <v>32</v>
      </c>
      <c r="K11" s="35">
        <f t="shared" ref="K11:K23" si="1">J11+I11</f>
        <v>72</v>
      </c>
      <c r="L11" s="10"/>
    </row>
    <row r="12" spans="1:12" ht="15.75" x14ac:dyDescent="0.2">
      <c r="A12" s="4" t="s">
        <v>8</v>
      </c>
      <c r="B12" s="4" t="s">
        <v>247</v>
      </c>
      <c r="C12" s="4" t="s">
        <v>293</v>
      </c>
      <c r="D12" s="43" t="s">
        <v>432</v>
      </c>
      <c r="E12" s="4">
        <v>1026493310</v>
      </c>
      <c r="F12" s="228" t="s">
        <v>433</v>
      </c>
      <c r="G12" s="31" t="s">
        <v>423</v>
      </c>
      <c r="H12" s="31">
        <v>1</v>
      </c>
      <c r="I12" s="35">
        <v>40</v>
      </c>
      <c r="J12" s="34">
        <v>30</v>
      </c>
      <c r="K12" s="35">
        <f t="shared" si="1"/>
        <v>70</v>
      </c>
      <c r="L12" s="10"/>
    </row>
    <row r="13" spans="1:12" ht="15.75" x14ac:dyDescent="0.2">
      <c r="A13" s="4" t="s">
        <v>8</v>
      </c>
      <c r="B13" s="4" t="s">
        <v>247</v>
      </c>
      <c r="C13" s="4" t="s">
        <v>293</v>
      </c>
      <c r="D13" s="43" t="s">
        <v>434</v>
      </c>
      <c r="E13" s="4">
        <v>1006866725</v>
      </c>
      <c r="F13" s="228" t="s">
        <v>435</v>
      </c>
      <c r="G13" s="31" t="s">
        <v>423</v>
      </c>
      <c r="H13" s="31">
        <v>1</v>
      </c>
      <c r="I13" s="35">
        <v>50</v>
      </c>
      <c r="J13" s="34">
        <v>36</v>
      </c>
      <c r="K13" s="35">
        <f t="shared" si="1"/>
        <v>86</v>
      </c>
      <c r="L13" s="10"/>
    </row>
    <row r="14" spans="1:12" ht="15.75" x14ac:dyDescent="0.2">
      <c r="A14" s="4" t="s">
        <v>8</v>
      </c>
      <c r="B14" s="4" t="s">
        <v>247</v>
      </c>
      <c r="C14" s="4" t="s">
        <v>293</v>
      </c>
      <c r="D14" s="43" t="s">
        <v>436</v>
      </c>
      <c r="E14" s="4">
        <v>1020778633</v>
      </c>
      <c r="F14" s="228" t="s">
        <v>249</v>
      </c>
      <c r="G14" s="31" t="s">
        <v>423</v>
      </c>
      <c r="H14" s="31">
        <v>1</v>
      </c>
      <c r="I14" s="35">
        <v>51</v>
      </c>
      <c r="J14" s="34">
        <v>38</v>
      </c>
      <c r="K14" s="35">
        <f t="shared" si="1"/>
        <v>89</v>
      </c>
      <c r="L14" s="10"/>
    </row>
    <row r="15" spans="1:12" ht="15.75" x14ac:dyDescent="0.2">
      <c r="A15" s="4" t="s">
        <v>8</v>
      </c>
      <c r="B15" s="4" t="s">
        <v>247</v>
      </c>
      <c r="C15" s="4" t="s">
        <v>293</v>
      </c>
      <c r="D15" s="43" t="s">
        <v>437</v>
      </c>
      <c r="E15" s="4">
        <v>1035127792</v>
      </c>
      <c r="F15" s="228" t="s">
        <v>262</v>
      </c>
      <c r="G15" s="31" t="s">
        <v>423</v>
      </c>
      <c r="H15" s="31">
        <v>1</v>
      </c>
      <c r="I15" s="35">
        <v>53</v>
      </c>
      <c r="J15" s="34">
        <v>40</v>
      </c>
      <c r="K15" s="35">
        <f t="shared" si="1"/>
        <v>93</v>
      </c>
      <c r="L15" s="10"/>
    </row>
    <row r="16" spans="1:12" ht="15.75" x14ac:dyDescent="0.2">
      <c r="A16" s="4" t="s">
        <v>8</v>
      </c>
      <c r="B16" s="4" t="s">
        <v>247</v>
      </c>
      <c r="C16" s="4" t="s">
        <v>293</v>
      </c>
      <c r="D16" s="43" t="s">
        <v>438</v>
      </c>
      <c r="E16" s="4">
        <v>1012842306</v>
      </c>
      <c r="F16" s="228" t="s">
        <v>58</v>
      </c>
      <c r="G16" s="31" t="s">
        <v>423</v>
      </c>
      <c r="H16" s="31">
        <v>1</v>
      </c>
      <c r="I16" s="35">
        <v>53</v>
      </c>
      <c r="J16" s="34">
        <v>38</v>
      </c>
      <c r="K16" s="35">
        <f t="shared" si="1"/>
        <v>91</v>
      </c>
      <c r="L16" s="10"/>
    </row>
    <row r="17" spans="1:12" ht="15.75" x14ac:dyDescent="0.2">
      <c r="A17" s="4" t="s">
        <v>8</v>
      </c>
      <c r="B17" s="4" t="s">
        <v>247</v>
      </c>
      <c r="C17" s="4" t="s">
        <v>293</v>
      </c>
      <c r="D17" s="43" t="s">
        <v>439</v>
      </c>
      <c r="E17" s="4">
        <v>1010523460</v>
      </c>
      <c r="F17" s="228" t="s">
        <v>440</v>
      </c>
      <c r="G17" s="31" t="s">
        <v>423</v>
      </c>
      <c r="H17" s="31">
        <v>1</v>
      </c>
      <c r="I17" s="35">
        <v>55</v>
      </c>
      <c r="J17" s="34">
        <v>39</v>
      </c>
      <c r="K17" s="35">
        <f t="shared" si="1"/>
        <v>94</v>
      </c>
      <c r="L17" s="10"/>
    </row>
    <row r="18" spans="1:12" ht="15.75" x14ac:dyDescent="0.2">
      <c r="A18" s="4" t="s">
        <v>14</v>
      </c>
      <c r="B18" s="4" t="s">
        <v>397</v>
      </c>
      <c r="C18" s="4" t="s">
        <v>441</v>
      </c>
      <c r="D18" s="43" t="s">
        <v>442</v>
      </c>
      <c r="E18" s="4">
        <v>1004522684</v>
      </c>
      <c r="F18" s="228" t="s">
        <v>443</v>
      </c>
      <c r="G18" s="31" t="s">
        <v>423</v>
      </c>
      <c r="H18" s="31">
        <v>1</v>
      </c>
      <c r="I18" s="35"/>
      <c r="J18" s="34"/>
      <c r="K18" s="35">
        <f t="shared" si="1"/>
        <v>0</v>
      </c>
      <c r="L18" s="10"/>
    </row>
    <row r="19" spans="1:12" ht="15.75" x14ac:dyDescent="0.2">
      <c r="A19" s="4" t="s">
        <v>14</v>
      </c>
      <c r="B19" s="4" t="s">
        <v>397</v>
      </c>
      <c r="C19" s="4" t="s">
        <v>441</v>
      </c>
      <c r="D19" s="43" t="s">
        <v>444</v>
      </c>
      <c r="E19" s="4">
        <v>1006068702</v>
      </c>
      <c r="F19" s="228" t="s">
        <v>443</v>
      </c>
      <c r="G19" s="31" t="s">
        <v>423</v>
      </c>
      <c r="H19" s="31">
        <v>1</v>
      </c>
      <c r="I19" s="35"/>
      <c r="J19" s="34"/>
      <c r="K19" s="35">
        <f t="shared" si="1"/>
        <v>0</v>
      </c>
      <c r="L19" s="10"/>
    </row>
    <row r="20" spans="1:12" ht="15.75" x14ac:dyDescent="0.2">
      <c r="A20" s="4" t="s">
        <v>14</v>
      </c>
      <c r="B20" s="4" t="s">
        <v>397</v>
      </c>
      <c r="C20" s="4" t="s">
        <v>441</v>
      </c>
      <c r="D20" s="43" t="s">
        <v>445</v>
      </c>
      <c r="E20" s="4">
        <v>1015397357</v>
      </c>
      <c r="F20" s="228" t="s">
        <v>443</v>
      </c>
      <c r="G20" s="31" t="s">
        <v>423</v>
      </c>
      <c r="H20" s="31">
        <v>1</v>
      </c>
      <c r="I20" s="35"/>
      <c r="J20" s="34"/>
      <c r="K20" s="35">
        <f t="shared" si="1"/>
        <v>0</v>
      </c>
      <c r="L20" s="10"/>
    </row>
    <row r="21" spans="1:12" ht="15.75" x14ac:dyDescent="0.2">
      <c r="A21" s="4" t="s">
        <v>14</v>
      </c>
      <c r="B21" s="4" t="s">
        <v>397</v>
      </c>
      <c r="C21" s="4" t="s">
        <v>441</v>
      </c>
      <c r="D21" s="43" t="s">
        <v>446</v>
      </c>
      <c r="E21" s="4">
        <v>1016316984</v>
      </c>
      <c r="F21" s="228" t="s">
        <v>443</v>
      </c>
      <c r="G21" s="31" t="s">
        <v>423</v>
      </c>
      <c r="H21" s="31">
        <v>1</v>
      </c>
      <c r="I21" s="35"/>
      <c r="J21" s="34"/>
      <c r="K21" s="35">
        <f t="shared" si="1"/>
        <v>0</v>
      </c>
      <c r="L21" s="10"/>
    </row>
    <row r="22" spans="1:12" ht="15.75" x14ac:dyDescent="0.2">
      <c r="A22" s="4" t="s">
        <v>14</v>
      </c>
      <c r="B22" s="4" t="s">
        <v>397</v>
      </c>
      <c r="C22" s="4" t="s">
        <v>441</v>
      </c>
      <c r="D22" s="43" t="s">
        <v>447</v>
      </c>
      <c r="E22" s="4">
        <v>1070664485</v>
      </c>
      <c r="F22" s="228" t="s">
        <v>443</v>
      </c>
      <c r="G22" s="31" t="s">
        <v>423</v>
      </c>
      <c r="H22" s="31">
        <v>1</v>
      </c>
      <c r="I22" s="35"/>
      <c r="J22" s="34"/>
      <c r="K22" s="35">
        <f t="shared" si="1"/>
        <v>0</v>
      </c>
      <c r="L22" s="10"/>
    </row>
    <row r="23" spans="1:12" ht="15.75" x14ac:dyDescent="0.2">
      <c r="A23" s="4" t="s">
        <v>14</v>
      </c>
      <c r="B23" s="4" t="s">
        <v>397</v>
      </c>
      <c r="C23" s="4" t="s">
        <v>441</v>
      </c>
      <c r="D23" s="43" t="s">
        <v>448</v>
      </c>
      <c r="E23" s="4">
        <v>1054094667</v>
      </c>
      <c r="F23" s="228" t="s">
        <v>443</v>
      </c>
      <c r="G23" s="31" t="s">
        <v>423</v>
      </c>
      <c r="H23" s="31">
        <v>1</v>
      </c>
      <c r="I23" s="35"/>
      <c r="J23" s="34"/>
      <c r="K23" s="35">
        <f t="shared" si="1"/>
        <v>0</v>
      </c>
      <c r="L23" s="10"/>
    </row>
    <row r="24" spans="1:12" x14ac:dyDescent="0.2"/>
    <row r="25" spans="1:12" x14ac:dyDescent="0.2"/>
    <row r="26" spans="1:12" x14ac:dyDescent="0.2"/>
    <row r="27" spans="1:12" x14ac:dyDescent="0.2"/>
  </sheetData>
  <autoFilter ref="A1:A23" xr:uid="{FB8CB736-FF79-4AA2-859B-A06BB561B3AE}"/>
  <mergeCells count="12">
    <mergeCell ref="H1:H2"/>
    <mergeCell ref="J1:J2"/>
    <mergeCell ref="K1:K2"/>
    <mergeCell ref="L1:L2"/>
    <mergeCell ref="I1:I2"/>
    <mergeCell ref="G1:G2"/>
    <mergeCell ref="A1:A2"/>
    <mergeCell ref="C1:C2"/>
    <mergeCell ref="D1:D2"/>
    <mergeCell ref="E1:E2"/>
    <mergeCell ref="F1:F2"/>
    <mergeCell ref="B1:B2"/>
  </mergeCells>
  <conditionalFormatting sqref="L3:L23">
    <cfRule type="cellIs" dxfId="495" priority="47" operator="equal">
      <formula>"راسب"</formula>
    </cfRule>
  </conditionalFormatting>
  <conditionalFormatting sqref="E3:E23">
    <cfRule type="duplicateValues" dxfId="494" priority="3064"/>
    <cfRule type="cellIs" dxfId="493" priority="3065" operator="between">
      <formula>1000000000</formula>
      <formula>9999999999</formula>
    </cfRule>
  </conditionalFormatting>
  <dataValidations count="1">
    <dataValidation type="textLength" operator="equal" allowBlank="1" showInputMessage="1" showErrorMessage="1" error="يجب إدخال 10 أرقام_x000a_" sqref="E10:E17" xr:uid="{5C1E16D7-294E-42BB-A73C-D06B3466CF5C}">
      <formula1>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698E-AD73-42E7-91ED-D7E4B21DACA9}">
  <sheetPr>
    <tabColor rgb="FF4472C4"/>
  </sheetPr>
  <dimension ref="A1:AV67"/>
  <sheetViews>
    <sheetView rightToLeft="1" workbookViewId="0">
      <selection activeCell="B28" sqref="B28"/>
    </sheetView>
  </sheetViews>
  <sheetFormatPr defaultColWidth="8.875" defaultRowHeight="14.25" x14ac:dyDescent="0.2"/>
  <cols>
    <col min="1" max="1" width="16.125" customWidth="1"/>
    <col min="2" max="2" width="22.25" customWidth="1"/>
    <col min="3" max="3" width="20.125" customWidth="1"/>
    <col min="4" max="4" width="21.375" customWidth="1"/>
    <col min="5" max="5" width="13.375" customWidth="1"/>
    <col min="6" max="6" width="5.625" customWidth="1"/>
    <col min="7" max="7" width="7.5" customWidth="1"/>
    <col min="8" max="8" width="8.125" customWidth="1"/>
    <col min="13" max="13" width="13.125" customWidth="1"/>
    <col min="14" max="14" width="11.625" customWidth="1"/>
  </cols>
  <sheetData>
    <row r="1" spans="1:16" x14ac:dyDescent="0.2">
      <c r="A1" s="325" t="s">
        <v>415</v>
      </c>
      <c r="B1" s="325" t="s">
        <v>449</v>
      </c>
      <c r="C1" s="325" t="s">
        <v>28</v>
      </c>
      <c r="D1" s="329" t="s">
        <v>29</v>
      </c>
      <c r="E1" s="331" t="s">
        <v>416</v>
      </c>
      <c r="F1" s="323" t="s">
        <v>31</v>
      </c>
      <c r="G1" s="325" t="s">
        <v>32</v>
      </c>
      <c r="H1" s="325" t="s">
        <v>33</v>
      </c>
      <c r="I1" s="326" t="s">
        <v>450</v>
      </c>
      <c r="J1" s="327"/>
      <c r="K1" s="327"/>
      <c r="L1" s="328"/>
      <c r="M1" s="320" t="s">
        <v>451</v>
      </c>
      <c r="N1" s="320" t="s">
        <v>419</v>
      </c>
      <c r="O1" s="320" t="s">
        <v>224</v>
      </c>
    </row>
    <row r="2" spans="1:16" x14ac:dyDescent="0.2">
      <c r="A2" s="315"/>
      <c r="B2" s="314"/>
      <c r="C2" s="315"/>
      <c r="D2" s="330"/>
      <c r="E2" s="332"/>
      <c r="F2" s="324"/>
      <c r="G2" s="315"/>
      <c r="H2" s="315"/>
      <c r="I2" s="32" t="s">
        <v>452</v>
      </c>
      <c r="J2" s="32" t="s">
        <v>453</v>
      </c>
      <c r="K2" s="32" t="s">
        <v>454</v>
      </c>
      <c r="L2" s="32" t="s">
        <v>455</v>
      </c>
      <c r="M2" s="321"/>
      <c r="N2" s="321"/>
      <c r="O2" s="321"/>
    </row>
    <row r="3" spans="1:16" ht="15.75" x14ac:dyDescent="0.2">
      <c r="A3" s="4" t="s">
        <v>11</v>
      </c>
      <c r="B3" s="4"/>
      <c r="C3" s="4" t="s">
        <v>338</v>
      </c>
      <c r="D3" s="249" t="s">
        <v>456</v>
      </c>
      <c r="E3" s="4">
        <v>1034100485</v>
      </c>
      <c r="F3" s="36" t="s">
        <v>39</v>
      </c>
      <c r="G3" s="103" t="s">
        <v>457</v>
      </c>
      <c r="H3" s="103">
        <v>2</v>
      </c>
      <c r="I3" s="33"/>
      <c r="J3" s="33"/>
      <c r="K3" s="33"/>
      <c r="L3" s="35"/>
      <c r="M3" s="34"/>
      <c r="N3" s="35"/>
      <c r="O3" s="10"/>
      <c r="P3" s="30"/>
    </row>
    <row r="4" spans="1:16" ht="15.75" x14ac:dyDescent="0.2">
      <c r="A4" s="4" t="s">
        <v>11</v>
      </c>
      <c r="B4" s="4"/>
      <c r="C4" s="4" t="s">
        <v>338</v>
      </c>
      <c r="D4" s="249" t="s">
        <v>458</v>
      </c>
      <c r="E4" s="4">
        <v>1010804233</v>
      </c>
      <c r="F4" s="4" t="s">
        <v>39</v>
      </c>
      <c r="G4" s="103" t="s">
        <v>457</v>
      </c>
      <c r="H4" s="103">
        <v>2</v>
      </c>
      <c r="I4" s="33"/>
      <c r="J4" s="33"/>
      <c r="K4" s="33"/>
      <c r="L4" s="35"/>
      <c r="M4" s="34"/>
      <c r="N4" s="35"/>
      <c r="O4" s="10"/>
      <c r="P4" s="30"/>
    </row>
    <row r="5" spans="1:16" ht="15.75" x14ac:dyDescent="0.2">
      <c r="A5" s="4" t="s">
        <v>11</v>
      </c>
      <c r="B5" s="4"/>
      <c r="C5" s="4" t="s">
        <v>338</v>
      </c>
      <c r="D5" s="249" t="s">
        <v>459</v>
      </c>
      <c r="E5" s="4">
        <v>1033276278</v>
      </c>
      <c r="F5" s="4" t="s">
        <v>39</v>
      </c>
      <c r="G5" s="103" t="s">
        <v>457</v>
      </c>
      <c r="H5" s="103">
        <v>2</v>
      </c>
      <c r="I5" s="33"/>
      <c r="J5" s="33"/>
      <c r="K5" s="33"/>
      <c r="L5" s="35"/>
      <c r="M5" s="34"/>
      <c r="N5" s="35"/>
      <c r="O5" s="10"/>
      <c r="P5" s="30"/>
    </row>
    <row r="6" spans="1:16" ht="15.75" x14ac:dyDescent="0.2">
      <c r="A6" s="4" t="s">
        <v>11</v>
      </c>
      <c r="B6" s="4"/>
      <c r="C6" s="4" t="s">
        <v>338</v>
      </c>
      <c r="D6" s="249" t="s">
        <v>460</v>
      </c>
      <c r="E6" s="4">
        <v>1019178050</v>
      </c>
      <c r="F6" s="4" t="s">
        <v>39</v>
      </c>
      <c r="G6" s="103" t="s">
        <v>457</v>
      </c>
      <c r="H6" s="103">
        <v>2</v>
      </c>
      <c r="I6" s="33"/>
      <c r="J6" s="33"/>
      <c r="K6" s="33"/>
      <c r="L6" s="35"/>
      <c r="M6" s="34"/>
      <c r="N6" s="35"/>
      <c r="O6" s="10"/>
      <c r="P6" s="30"/>
    </row>
    <row r="7" spans="1:16" ht="15.75" x14ac:dyDescent="0.2">
      <c r="A7" s="4" t="s">
        <v>11</v>
      </c>
      <c r="B7" s="4"/>
      <c r="C7" s="4" t="s">
        <v>338</v>
      </c>
      <c r="D7" s="249" t="s">
        <v>461</v>
      </c>
      <c r="E7" s="4">
        <v>1057041632</v>
      </c>
      <c r="F7" s="4" t="s">
        <v>39</v>
      </c>
      <c r="G7" s="103" t="s">
        <v>457</v>
      </c>
      <c r="H7" s="103">
        <v>2</v>
      </c>
      <c r="I7" s="33"/>
      <c r="J7" s="33"/>
      <c r="K7" s="33"/>
      <c r="L7" s="35"/>
      <c r="M7" s="34"/>
      <c r="N7" s="35"/>
      <c r="O7" s="10"/>
      <c r="P7" s="30"/>
    </row>
    <row r="8" spans="1:16" ht="15.75" x14ac:dyDescent="0.2">
      <c r="A8" s="4" t="s">
        <v>11</v>
      </c>
      <c r="B8" s="4"/>
      <c r="C8" s="4" t="s">
        <v>338</v>
      </c>
      <c r="D8" s="249" t="s">
        <v>462</v>
      </c>
      <c r="E8" s="4">
        <v>1037121850</v>
      </c>
      <c r="F8" s="4" t="s">
        <v>39</v>
      </c>
      <c r="G8" s="103" t="s">
        <v>457</v>
      </c>
      <c r="H8" s="103">
        <v>2</v>
      </c>
      <c r="I8" s="33"/>
      <c r="J8" s="33"/>
      <c r="K8" s="33"/>
      <c r="L8" s="35"/>
      <c r="M8" s="34"/>
      <c r="N8" s="35"/>
      <c r="O8" s="10"/>
      <c r="P8" s="30"/>
    </row>
    <row r="9" spans="1:16" ht="15.75" x14ac:dyDescent="0.2">
      <c r="A9" s="4" t="s">
        <v>11</v>
      </c>
      <c r="B9" s="4"/>
      <c r="C9" s="4" t="s">
        <v>338</v>
      </c>
      <c r="D9" s="249" t="s">
        <v>463</v>
      </c>
      <c r="E9" s="4">
        <v>1044605978</v>
      </c>
      <c r="F9" s="4" t="s">
        <v>39</v>
      </c>
      <c r="G9" s="103" t="s">
        <v>457</v>
      </c>
      <c r="H9" s="103">
        <v>2</v>
      </c>
      <c r="I9" s="33"/>
      <c r="J9" s="33"/>
      <c r="K9" s="33"/>
      <c r="L9" s="35"/>
      <c r="M9" s="34"/>
      <c r="N9" s="35"/>
      <c r="O9" s="10"/>
      <c r="P9" s="30"/>
    </row>
    <row r="10" spans="1:16" ht="15.75" x14ac:dyDescent="0.2">
      <c r="A10" s="4" t="s">
        <v>11</v>
      </c>
      <c r="B10" s="4"/>
      <c r="C10" s="4" t="s">
        <v>338</v>
      </c>
      <c r="D10" s="249" t="s">
        <v>464</v>
      </c>
      <c r="E10" s="4">
        <v>7021046279</v>
      </c>
      <c r="F10" s="4" t="s">
        <v>39</v>
      </c>
      <c r="G10" s="103" t="s">
        <v>457</v>
      </c>
      <c r="H10" s="103">
        <v>2</v>
      </c>
      <c r="I10" s="33"/>
      <c r="J10" s="33"/>
      <c r="K10" s="33"/>
      <c r="L10" s="35"/>
      <c r="M10" s="34"/>
      <c r="N10" s="35"/>
      <c r="O10" s="10"/>
      <c r="P10" s="30"/>
    </row>
    <row r="11" spans="1:16" ht="15.75" x14ac:dyDescent="0.25">
      <c r="A11" s="4" t="s">
        <v>11</v>
      </c>
      <c r="B11" s="4"/>
      <c r="C11" s="4" t="s">
        <v>338</v>
      </c>
      <c r="D11" s="114" t="s">
        <v>465</v>
      </c>
      <c r="E11" s="214">
        <v>1054242837</v>
      </c>
      <c r="F11" s="4" t="s">
        <v>39</v>
      </c>
      <c r="G11" s="103" t="s">
        <v>457</v>
      </c>
      <c r="H11" s="103">
        <v>2</v>
      </c>
      <c r="I11" s="119"/>
      <c r="J11" s="119"/>
      <c r="K11" s="119"/>
      <c r="L11" s="35"/>
      <c r="M11" s="34"/>
      <c r="N11" s="35"/>
      <c r="O11" s="10"/>
    </row>
    <row r="12" spans="1:16" ht="15.75" x14ac:dyDescent="0.25">
      <c r="A12" s="4" t="s">
        <v>11</v>
      </c>
      <c r="B12" s="4"/>
      <c r="C12" s="4" t="s">
        <v>338</v>
      </c>
      <c r="D12" s="114" t="s">
        <v>466</v>
      </c>
      <c r="E12" s="215">
        <v>1019874534</v>
      </c>
      <c r="F12" s="4" t="s">
        <v>39</v>
      </c>
      <c r="G12" s="103" t="s">
        <v>457</v>
      </c>
      <c r="H12" s="103">
        <v>2</v>
      </c>
      <c r="I12" s="119"/>
      <c r="J12" s="119"/>
      <c r="K12" s="119"/>
      <c r="L12" s="35"/>
      <c r="M12" s="34"/>
      <c r="N12" s="35"/>
      <c r="O12" s="10"/>
    </row>
    <row r="13" spans="1:16" ht="15.75" x14ac:dyDescent="0.2">
      <c r="A13" s="99" t="s">
        <v>18</v>
      </c>
      <c r="B13" s="109" t="s">
        <v>467</v>
      </c>
      <c r="C13" s="108" t="s">
        <v>468</v>
      </c>
      <c r="D13" s="256" t="s">
        <v>469</v>
      </c>
      <c r="E13" s="164">
        <v>105105723</v>
      </c>
      <c r="F13" s="175" t="s">
        <v>329</v>
      </c>
      <c r="G13" s="103" t="s">
        <v>457</v>
      </c>
      <c r="H13" s="165">
        <v>1</v>
      </c>
      <c r="I13" s="119"/>
      <c r="J13" s="119"/>
      <c r="K13" s="119"/>
      <c r="L13" s="35"/>
      <c r="M13" s="34"/>
      <c r="N13" s="35"/>
      <c r="O13" s="10"/>
    </row>
    <row r="14" spans="1:16" ht="15.75" x14ac:dyDescent="0.2">
      <c r="A14" s="99" t="s">
        <v>18</v>
      </c>
      <c r="B14" s="109" t="s">
        <v>467</v>
      </c>
      <c r="C14" s="108" t="s">
        <v>468</v>
      </c>
      <c r="D14" s="111" t="s">
        <v>470</v>
      </c>
      <c r="E14" s="124">
        <v>1008648478</v>
      </c>
      <c r="F14" s="109" t="s">
        <v>39</v>
      </c>
      <c r="G14" s="103" t="s">
        <v>457</v>
      </c>
      <c r="H14" s="110">
        <v>1</v>
      </c>
      <c r="I14" s="119"/>
      <c r="J14" s="119"/>
      <c r="K14" s="119"/>
      <c r="L14" s="35"/>
      <c r="M14" s="34"/>
      <c r="N14" s="35"/>
      <c r="O14" s="10"/>
    </row>
    <row r="15" spans="1:16" ht="15.75" x14ac:dyDescent="0.2">
      <c r="A15" s="108" t="s">
        <v>18</v>
      </c>
      <c r="B15" s="109" t="s">
        <v>467</v>
      </c>
      <c r="C15" s="108" t="s">
        <v>468</v>
      </c>
      <c r="D15" s="165" t="s">
        <v>471</v>
      </c>
      <c r="E15" s="164">
        <v>1009775584</v>
      </c>
      <c r="F15" s="175" t="s">
        <v>329</v>
      </c>
      <c r="G15" s="103" t="s">
        <v>457</v>
      </c>
      <c r="H15" s="165">
        <v>1</v>
      </c>
      <c r="I15" s="119"/>
      <c r="J15" s="119"/>
      <c r="K15" s="119"/>
      <c r="L15" s="35"/>
      <c r="M15" s="34"/>
      <c r="N15" s="35"/>
      <c r="O15" s="10"/>
    </row>
    <row r="16" spans="1:16" ht="15.75" x14ac:dyDescent="0.2">
      <c r="A16" s="108" t="s">
        <v>18</v>
      </c>
      <c r="B16" s="109" t="s">
        <v>247</v>
      </c>
      <c r="C16" s="108" t="s">
        <v>314</v>
      </c>
      <c r="D16" s="111" t="s">
        <v>472</v>
      </c>
      <c r="E16" s="124">
        <v>1029117205</v>
      </c>
      <c r="F16" s="108" t="s">
        <v>39</v>
      </c>
      <c r="G16" s="103" t="s">
        <v>457</v>
      </c>
      <c r="H16" s="110">
        <v>1</v>
      </c>
      <c r="I16" s="119"/>
      <c r="J16" s="119"/>
      <c r="K16" s="119"/>
      <c r="L16" s="35"/>
      <c r="M16" s="34"/>
      <c r="N16" s="35"/>
      <c r="O16" s="10"/>
    </row>
    <row r="17" spans="1:15" ht="15.75" x14ac:dyDescent="0.2">
      <c r="A17" s="108" t="s">
        <v>18</v>
      </c>
      <c r="B17" s="109" t="s">
        <v>467</v>
      </c>
      <c r="C17" s="108" t="s">
        <v>468</v>
      </c>
      <c r="D17" s="256" t="s">
        <v>473</v>
      </c>
      <c r="E17" s="164">
        <v>1035492014</v>
      </c>
      <c r="F17" s="175" t="s">
        <v>329</v>
      </c>
      <c r="G17" s="103" t="s">
        <v>457</v>
      </c>
      <c r="H17" s="165">
        <v>1</v>
      </c>
      <c r="I17" s="119"/>
      <c r="J17" s="119"/>
      <c r="K17" s="119"/>
      <c r="L17" s="35"/>
      <c r="M17" s="34"/>
      <c r="N17" s="35"/>
      <c r="O17" s="10"/>
    </row>
    <row r="18" spans="1:15" ht="15.75" x14ac:dyDescent="0.25">
      <c r="A18" s="99" t="s">
        <v>18</v>
      </c>
      <c r="B18" s="154" t="s">
        <v>467</v>
      </c>
      <c r="C18" s="154" t="s">
        <v>468</v>
      </c>
      <c r="D18" s="155" t="s">
        <v>474</v>
      </c>
      <c r="E18" s="154">
        <v>1037171087</v>
      </c>
      <c r="F18" s="99" t="s">
        <v>39</v>
      </c>
      <c r="G18" s="103" t="s">
        <v>457</v>
      </c>
      <c r="H18" s="103">
        <v>1</v>
      </c>
      <c r="I18" s="119"/>
      <c r="J18" s="119"/>
      <c r="K18" s="119"/>
      <c r="L18" s="35"/>
      <c r="M18" s="34"/>
      <c r="N18" s="35"/>
      <c r="O18" s="10"/>
    </row>
    <row r="19" spans="1:15" ht="15.75" x14ac:dyDescent="0.25">
      <c r="A19" s="108" t="s">
        <v>18</v>
      </c>
      <c r="B19" s="154" t="s">
        <v>467</v>
      </c>
      <c r="C19" s="154" t="s">
        <v>468</v>
      </c>
      <c r="D19" s="111" t="s">
        <v>475</v>
      </c>
      <c r="E19" s="124">
        <v>1045596374</v>
      </c>
      <c r="F19" s="108" t="s">
        <v>39</v>
      </c>
      <c r="G19" s="103" t="s">
        <v>457</v>
      </c>
      <c r="H19" s="110">
        <v>1</v>
      </c>
      <c r="I19" s="119"/>
      <c r="J19" s="119"/>
      <c r="K19" s="119"/>
      <c r="L19" s="35"/>
      <c r="M19" s="34"/>
      <c r="N19" s="35"/>
      <c r="O19" s="10"/>
    </row>
    <row r="20" spans="1:15" ht="15.75" x14ac:dyDescent="0.25">
      <c r="A20" s="108" t="s">
        <v>18</v>
      </c>
      <c r="B20" s="154" t="s">
        <v>467</v>
      </c>
      <c r="C20" s="154" t="s">
        <v>468</v>
      </c>
      <c r="D20" s="111" t="s">
        <v>476</v>
      </c>
      <c r="E20" s="124">
        <v>1050654100</v>
      </c>
      <c r="F20" s="108" t="s">
        <v>39</v>
      </c>
      <c r="G20" s="103" t="s">
        <v>457</v>
      </c>
      <c r="H20" s="110">
        <v>1</v>
      </c>
      <c r="I20" s="119"/>
      <c r="J20" s="119"/>
      <c r="K20" s="119"/>
      <c r="L20" s="35"/>
      <c r="M20" s="34"/>
      <c r="N20" s="35"/>
      <c r="O20" s="10"/>
    </row>
    <row r="21" spans="1:15" ht="15.75" x14ac:dyDescent="0.2">
      <c r="A21" s="108" t="s">
        <v>18</v>
      </c>
      <c r="B21" s="109" t="s">
        <v>467</v>
      </c>
      <c r="C21" s="108" t="s">
        <v>468</v>
      </c>
      <c r="D21" s="165" t="s">
        <v>477</v>
      </c>
      <c r="E21" s="164">
        <v>1052386164</v>
      </c>
      <c r="F21" s="175" t="s">
        <v>329</v>
      </c>
      <c r="G21" s="103" t="s">
        <v>457</v>
      </c>
      <c r="H21" s="165">
        <v>1</v>
      </c>
      <c r="I21" s="119"/>
      <c r="J21" s="119"/>
      <c r="K21" s="119"/>
      <c r="L21" s="35"/>
      <c r="M21" s="34"/>
      <c r="N21" s="35"/>
      <c r="O21" s="10"/>
    </row>
    <row r="22" spans="1:15" ht="15.75" x14ac:dyDescent="0.2">
      <c r="A22" s="108" t="s">
        <v>18</v>
      </c>
      <c r="B22" s="109" t="s">
        <v>467</v>
      </c>
      <c r="C22" s="108" t="s">
        <v>468</v>
      </c>
      <c r="D22" s="111" t="s">
        <v>478</v>
      </c>
      <c r="E22" s="124">
        <v>1053199632</v>
      </c>
      <c r="F22" s="99" t="s">
        <v>39</v>
      </c>
      <c r="G22" s="103" t="s">
        <v>457</v>
      </c>
      <c r="H22" s="103">
        <v>1</v>
      </c>
      <c r="I22" s="119"/>
      <c r="J22" s="119"/>
      <c r="K22" s="119"/>
      <c r="L22" s="35"/>
      <c r="M22" s="34"/>
      <c r="N22" s="35"/>
      <c r="O22" s="10"/>
    </row>
    <row r="23" spans="1:15" ht="15.75" x14ac:dyDescent="0.2">
      <c r="A23" s="108" t="s">
        <v>18</v>
      </c>
      <c r="B23" s="109" t="s">
        <v>467</v>
      </c>
      <c r="C23" s="108" t="s">
        <v>468</v>
      </c>
      <c r="D23" s="248" t="s">
        <v>479</v>
      </c>
      <c r="E23" s="124">
        <v>1039798259</v>
      </c>
      <c r="F23" s="99" t="s">
        <v>329</v>
      </c>
      <c r="G23" s="103" t="s">
        <v>480</v>
      </c>
      <c r="H23" s="103">
        <v>2</v>
      </c>
      <c r="I23" s="119"/>
      <c r="J23" s="119"/>
      <c r="K23" s="119"/>
      <c r="L23" s="35"/>
      <c r="M23" s="34"/>
      <c r="N23" s="35"/>
      <c r="O23" s="10"/>
    </row>
    <row r="24" spans="1:15" ht="15.75" x14ac:dyDescent="0.2">
      <c r="A24" s="108" t="s">
        <v>20</v>
      </c>
      <c r="B24" s="109" t="s">
        <v>303</v>
      </c>
      <c r="C24" s="108" t="s">
        <v>403</v>
      </c>
      <c r="D24" s="111" t="s">
        <v>481</v>
      </c>
      <c r="E24" s="124">
        <v>1036342143</v>
      </c>
      <c r="F24" s="99" t="s">
        <v>39</v>
      </c>
      <c r="G24" s="103" t="s">
        <v>457</v>
      </c>
      <c r="H24" s="103">
        <v>1</v>
      </c>
      <c r="I24" s="119"/>
      <c r="J24" s="119"/>
      <c r="K24" s="119"/>
      <c r="L24" s="35"/>
      <c r="M24" s="34"/>
      <c r="N24" s="35"/>
      <c r="O24" s="10"/>
    </row>
    <row r="25" spans="1:15" ht="15.75" x14ac:dyDescent="0.2">
      <c r="A25" s="108" t="s">
        <v>20</v>
      </c>
      <c r="B25" s="109" t="s">
        <v>303</v>
      </c>
      <c r="C25" s="108" t="s">
        <v>482</v>
      </c>
      <c r="D25" s="248" t="s">
        <v>483</v>
      </c>
      <c r="E25" s="124">
        <v>1036290789</v>
      </c>
      <c r="F25" s="99" t="s">
        <v>39</v>
      </c>
      <c r="G25" s="103" t="s">
        <v>457</v>
      </c>
      <c r="H25" s="103">
        <v>1</v>
      </c>
      <c r="I25" s="119"/>
      <c r="J25" s="119"/>
      <c r="K25" s="119"/>
      <c r="L25" s="35"/>
      <c r="M25" s="34"/>
      <c r="N25" s="35"/>
      <c r="O25" s="10"/>
    </row>
    <row r="26" spans="1:15" ht="15.75" x14ac:dyDescent="0.2">
      <c r="A26" s="108" t="s">
        <v>20</v>
      </c>
      <c r="B26" s="109" t="s">
        <v>303</v>
      </c>
      <c r="C26" s="108" t="s">
        <v>482</v>
      </c>
      <c r="D26" s="248" t="s">
        <v>484</v>
      </c>
      <c r="E26" s="124">
        <v>1020793608</v>
      </c>
      <c r="F26" s="99" t="s">
        <v>39</v>
      </c>
      <c r="G26" s="103" t="s">
        <v>457</v>
      </c>
      <c r="H26" s="103">
        <v>1</v>
      </c>
      <c r="I26" s="119"/>
      <c r="J26" s="119"/>
      <c r="K26" s="119"/>
      <c r="L26" s="35"/>
      <c r="M26" s="34"/>
      <c r="N26" s="35"/>
      <c r="O26" s="10"/>
    </row>
    <row r="27" spans="1:15" ht="15.75" x14ac:dyDescent="0.2">
      <c r="A27" s="108" t="s">
        <v>20</v>
      </c>
      <c r="B27" s="109" t="s">
        <v>303</v>
      </c>
      <c r="C27" s="108" t="s">
        <v>482</v>
      </c>
      <c r="D27" s="111" t="s">
        <v>485</v>
      </c>
      <c r="E27" s="124">
        <v>1016589663</v>
      </c>
      <c r="F27" s="99" t="s">
        <v>39</v>
      </c>
      <c r="G27" s="103" t="s">
        <v>457</v>
      </c>
      <c r="H27" s="103">
        <v>1</v>
      </c>
      <c r="I27" s="119"/>
      <c r="J27" s="119"/>
      <c r="K27" s="119"/>
      <c r="L27" s="35"/>
      <c r="M27" s="34"/>
      <c r="N27" s="35"/>
      <c r="O27" s="10"/>
    </row>
    <row r="28" spans="1:15" ht="15.75" x14ac:dyDescent="0.2">
      <c r="A28" s="108" t="s">
        <v>20</v>
      </c>
      <c r="B28" s="109" t="s">
        <v>303</v>
      </c>
      <c r="C28" s="108" t="s">
        <v>482</v>
      </c>
      <c r="D28" s="111" t="s">
        <v>486</v>
      </c>
      <c r="E28" s="124">
        <v>1026418135</v>
      </c>
      <c r="F28" s="99" t="s">
        <v>39</v>
      </c>
      <c r="G28" s="103" t="s">
        <v>457</v>
      </c>
      <c r="H28" s="103">
        <v>1</v>
      </c>
      <c r="I28" s="119"/>
      <c r="J28" s="119"/>
      <c r="K28" s="119"/>
      <c r="L28" s="35"/>
      <c r="M28" s="34"/>
      <c r="N28" s="35"/>
      <c r="O28" s="10"/>
    </row>
    <row r="29" spans="1:15" ht="15.75" x14ac:dyDescent="0.2">
      <c r="A29" s="108" t="s">
        <v>20</v>
      </c>
      <c r="B29" s="109" t="s">
        <v>303</v>
      </c>
      <c r="C29" s="108" t="s">
        <v>482</v>
      </c>
      <c r="D29" s="248" t="s">
        <v>487</v>
      </c>
      <c r="E29" s="124">
        <v>1007028416</v>
      </c>
      <c r="F29" s="99" t="s">
        <v>39</v>
      </c>
      <c r="G29" s="103" t="s">
        <v>457</v>
      </c>
      <c r="H29" s="103">
        <v>1</v>
      </c>
      <c r="I29" s="119"/>
      <c r="J29" s="119"/>
      <c r="K29" s="119"/>
      <c r="L29" s="35"/>
      <c r="M29" s="34"/>
      <c r="N29" s="35"/>
      <c r="O29" s="10"/>
    </row>
    <row r="30" spans="1:15" ht="15.75" x14ac:dyDescent="0.2">
      <c r="A30" s="108" t="s">
        <v>20</v>
      </c>
      <c r="B30" s="109" t="s">
        <v>303</v>
      </c>
      <c r="C30" s="108" t="s">
        <v>482</v>
      </c>
      <c r="D30" s="248" t="s">
        <v>488</v>
      </c>
      <c r="E30" s="124">
        <v>1003153192</v>
      </c>
      <c r="F30" s="99" t="s">
        <v>39</v>
      </c>
      <c r="G30" s="103" t="s">
        <v>457</v>
      </c>
      <c r="H30" s="103">
        <v>1</v>
      </c>
      <c r="I30" s="119"/>
      <c r="J30" s="119"/>
      <c r="K30" s="119"/>
      <c r="L30" s="35"/>
      <c r="M30" s="34"/>
      <c r="N30" s="35"/>
      <c r="O30" s="10"/>
    </row>
    <row r="31" spans="1:15" ht="15.75" x14ac:dyDescent="0.2">
      <c r="A31" s="108" t="s">
        <v>20</v>
      </c>
      <c r="B31" s="109" t="s">
        <v>303</v>
      </c>
      <c r="C31" s="108" t="s">
        <v>482</v>
      </c>
      <c r="D31" s="248" t="s">
        <v>489</v>
      </c>
      <c r="E31" s="124">
        <v>1032872812</v>
      </c>
      <c r="F31" s="99" t="s">
        <v>39</v>
      </c>
      <c r="G31" s="103" t="s">
        <v>457</v>
      </c>
      <c r="H31" s="103">
        <v>1</v>
      </c>
      <c r="I31" s="119"/>
      <c r="J31" s="119"/>
      <c r="K31" s="119"/>
      <c r="L31" s="35"/>
      <c r="M31" s="34"/>
      <c r="N31" s="35"/>
      <c r="O31" s="10"/>
    </row>
    <row r="32" spans="1:15" ht="15.75" x14ac:dyDescent="0.2">
      <c r="A32" s="108" t="s">
        <v>20</v>
      </c>
      <c r="B32" s="109" t="s">
        <v>402</v>
      </c>
      <c r="C32" s="108" t="s">
        <v>490</v>
      </c>
      <c r="D32" s="248" t="s">
        <v>491</v>
      </c>
      <c r="E32" s="124">
        <v>1056578063</v>
      </c>
      <c r="F32" s="99" t="s">
        <v>39</v>
      </c>
      <c r="G32" s="103" t="s">
        <v>457</v>
      </c>
      <c r="H32" s="103">
        <v>1</v>
      </c>
      <c r="I32" s="119"/>
      <c r="J32" s="119"/>
      <c r="K32" s="119"/>
      <c r="L32" s="35"/>
      <c r="M32" s="34"/>
      <c r="N32" s="35"/>
      <c r="O32" s="10"/>
    </row>
    <row r="33" spans="1:15" ht="15.75" x14ac:dyDescent="0.2">
      <c r="A33" s="108" t="s">
        <v>20</v>
      </c>
      <c r="B33" s="109" t="s">
        <v>402</v>
      </c>
      <c r="C33" s="108" t="s">
        <v>490</v>
      </c>
      <c r="D33" s="248" t="s">
        <v>492</v>
      </c>
      <c r="E33" s="124">
        <v>1004374136</v>
      </c>
      <c r="F33" s="99" t="s">
        <v>39</v>
      </c>
      <c r="G33" s="103" t="s">
        <v>457</v>
      </c>
      <c r="H33" s="103">
        <v>1</v>
      </c>
      <c r="I33" s="119"/>
      <c r="J33" s="119"/>
      <c r="K33" s="119"/>
      <c r="L33" s="35"/>
      <c r="M33" s="34"/>
      <c r="N33" s="35"/>
      <c r="O33" s="10"/>
    </row>
    <row r="34" spans="1:15" ht="15.75" x14ac:dyDescent="0.2">
      <c r="A34" s="108" t="s">
        <v>20</v>
      </c>
      <c r="B34" s="109" t="s">
        <v>402</v>
      </c>
      <c r="C34" s="108" t="s">
        <v>490</v>
      </c>
      <c r="D34" s="111" t="s">
        <v>493</v>
      </c>
      <c r="E34" s="124">
        <v>39869299</v>
      </c>
      <c r="F34" s="99" t="s">
        <v>39</v>
      </c>
      <c r="G34" s="103" t="s">
        <v>457</v>
      </c>
      <c r="H34" s="103">
        <v>1</v>
      </c>
      <c r="I34" s="119"/>
      <c r="J34" s="119"/>
      <c r="K34" s="119"/>
      <c r="L34" s="35"/>
      <c r="M34" s="34"/>
      <c r="N34" s="35"/>
      <c r="O34" s="10"/>
    </row>
    <row r="35" spans="1:15" ht="15.75" x14ac:dyDescent="0.2">
      <c r="A35" s="108" t="s">
        <v>20</v>
      </c>
      <c r="B35" s="109" t="s">
        <v>402</v>
      </c>
      <c r="C35" s="108" t="s">
        <v>490</v>
      </c>
      <c r="D35" s="248" t="s">
        <v>494</v>
      </c>
      <c r="E35" s="124">
        <v>1035417540</v>
      </c>
      <c r="F35" s="99" t="s">
        <v>39</v>
      </c>
      <c r="G35" s="103" t="s">
        <v>457</v>
      </c>
      <c r="H35" s="103">
        <v>1</v>
      </c>
      <c r="I35" s="119"/>
      <c r="J35" s="119"/>
      <c r="K35" s="119"/>
      <c r="L35" s="35"/>
      <c r="M35" s="34"/>
      <c r="N35" s="35"/>
      <c r="O35" s="10"/>
    </row>
    <row r="36" spans="1:15" ht="15.75" x14ac:dyDescent="0.2">
      <c r="A36" s="108" t="s">
        <v>20</v>
      </c>
      <c r="B36" s="109" t="s">
        <v>402</v>
      </c>
      <c r="C36" s="108" t="s">
        <v>490</v>
      </c>
      <c r="D36" s="248" t="s">
        <v>495</v>
      </c>
      <c r="E36" s="124">
        <v>1006598129</v>
      </c>
      <c r="F36" s="99" t="s">
        <v>39</v>
      </c>
      <c r="G36" s="103" t="s">
        <v>457</v>
      </c>
      <c r="H36" s="103">
        <v>1</v>
      </c>
      <c r="I36" s="119"/>
      <c r="J36" s="119"/>
      <c r="K36" s="119"/>
      <c r="L36" s="35"/>
      <c r="M36" s="34"/>
      <c r="N36" s="35"/>
      <c r="O36" s="10"/>
    </row>
    <row r="37" spans="1:15" ht="15.75" x14ac:dyDescent="0.2">
      <c r="A37" s="108" t="s">
        <v>20</v>
      </c>
      <c r="B37" s="109" t="s">
        <v>402</v>
      </c>
      <c r="C37" s="108" t="s">
        <v>490</v>
      </c>
      <c r="D37" s="248" t="s">
        <v>496</v>
      </c>
      <c r="E37" s="124">
        <v>1050137502</v>
      </c>
      <c r="F37" s="99" t="s">
        <v>39</v>
      </c>
      <c r="G37" s="103" t="s">
        <v>457</v>
      </c>
      <c r="H37" s="103">
        <v>1</v>
      </c>
      <c r="I37" s="119"/>
      <c r="J37" s="119"/>
      <c r="K37" s="119"/>
      <c r="L37" s="35"/>
      <c r="M37" s="34"/>
      <c r="N37" s="35"/>
      <c r="O37" s="10"/>
    </row>
    <row r="38" spans="1:15" ht="15.75" x14ac:dyDescent="0.2">
      <c r="A38" s="108" t="s">
        <v>20</v>
      </c>
      <c r="B38" s="109" t="s">
        <v>402</v>
      </c>
      <c r="C38" s="108" t="s">
        <v>490</v>
      </c>
      <c r="D38" s="248" t="s">
        <v>497</v>
      </c>
      <c r="E38" s="124">
        <v>1047285877</v>
      </c>
      <c r="F38" s="99" t="s">
        <v>39</v>
      </c>
      <c r="G38" s="103" t="s">
        <v>457</v>
      </c>
      <c r="H38" s="103">
        <v>1</v>
      </c>
      <c r="I38" s="119"/>
      <c r="J38" s="119"/>
      <c r="K38" s="119"/>
      <c r="L38" s="35"/>
      <c r="M38" s="34"/>
      <c r="N38" s="35"/>
      <c r="O38" s="10"/>
    </row>
    <row r="39" spans="1:15" ht="15.75" x14ac:dyDescent="0.2">
      <c r="A39" s="108" t="s">
        <v>20</v>
      </c>
      <c r="B39" s="109" t="s">
        <v>402</v>
      </c>
      <c r="C39" s="108" t="s">
        <v>490</v>
      </c>
      <c r="D39" s="248" t="s">
        <v>498</v>
      </c>
      <c r="E39" s="124">
        <v>1031266263</v>
      </c>
      <c r="F39" s="99" t="s">
        <v>39</v>
      </c>
      <c r="G39" s="103" t="s">
        <v>457</v>
      </c>
      <c r="H39" s="103">
        <v>1</v>
      </c>
      <c r="I39" s="119"/>
      <c r="J39" s="119"/>
      <c r="K39" s="119"/>
      <c r="L39" s="35"/>
      <c r="M39" s="34"/>
      <c r="N39" s="35"/>
      <c r="O39" s="10"/>
    </row>
    <row r="40" spans="1:15" ht="15.75" x14ac:dyDescent="0.2">
      <c r="A40" s="108" t="s">
        <v>20</v>
      </c>
      <c r="B40" s="109" t="s">
        <v>402</v>
      </c>
      <c r="C40" s="108" t="s">
        <v>490</v>
      </c>
      <c r="D40" s="248" t="s">
        <v>499</v>
      </c>
      <c r="E40" s="124">
        <v>1024857110</v>
      </c>
      <c r="F40" s="99" t="s">
        <v>39</v>
      </c>
      <c r="G40" s="103" t="s">
        <v>457</v>
      </c>
      <c r="H40" s="103">
        <v>1</v>
      </c>
      <c r="I40" s="119"/>
      <c r="J40" s="119"/>
      <c r="K40" s="119"/>
      <c r="L40" s="35"/>
      <c r="M40" s="34"/>
      <c r="N40" s="35"/>
      <c r="O40" s="10"/>
    </row>
    <row r="41" spans="1:15" ht="15.75" x14ac:dyDescent="0.2">
      <c r="A41" s="108" t="s">
        <v>23</v>
      </c>
      <c r="B41" s="109" t="s">
        <v>500</v>
      </c>
      <c r="C41" s="108" t="s">
        <v>501</v>
      </c>
      <c r="D41" s="111" t="s">
        <v>502</v>
      </c>
      <c r="E41" s="124">
        <v>1181609858</v>
      </c>
      <c r="F41" s="99" t="s">
        <v>255</v>
      </c>
      <c r="G41" s="103" t="s">
        <v>503</v>
      </c>
      <c r="H41" s="103">
        <v>1</v>
      </c>
      <c r="I41" s="119"/>
      <c r="J41" s="119"/>
      <c r="K41" s="119"/>
      <c r="L41" s="35"/>
      <c r="M41" s="34"/>
      <c r="N41" s="35"/>
      <c r="O41" s="10"/>
    </row>
    <row r="42" spans="1:15" ht="15.75" x14ac:dyDescent="0.2">
      <c r="A42" s="108" t="s">
        <v>23</v>
      </c>
      <c r="B42" s="109" t="s">
        <v>500</v>
      </c>
      <c r="C42" s="108" t="s">
        <v>501</v>
      </c>
      <c r="D42" s="111" t="s">
        <v>504</v>
      </c>
      <c r="E42" s="124">
        <v>1182788313</v>
      </c>
      <c r="F42" s="99" t="s">
        <v>255</v>
      </c>
      <c r="G42" s="103" t="s">
        <v>503</v>
      </c>
      <c r="H42" s="103">
        <v>1</v>
      </c>
      <c r="I42" s="119"/>
      <c r="J42" s="119"/>
      <c r="K42" s="119"/>
      <c r="L42" s="35"/>
      <c r="M42" s="34"/>
      <c r="N42" s="35"/>
      <c r="O42" s="10"/>
    </row>
    <row r="43" spans="1:15" ht="15.75" x14ac:dyDescent="0.2">
      <c r="A43" s="108" t="s">
        <v>23</v>
      </c>
      <c r="B43" s="109" t="s">
        <v>500</v>
      </c>
      <c r="C43" s="108" t="s">
        <v>501</v>
      </c>
      <c r="D43" s="111" t="s">
        <v>505</v>
      </c>
      <c r="E43" s="124">
        <v>1184168738</v>
      </c>
      <c r="F43" s="99" t="s">
        <v>255</v>
      </c>
      <c r="G43" s="103" t="s">
        <v>503</v>
      </c>
      <c r="H43" s="103">
        <v>1</v>
      </c>
      <c r="I43" s="119"/>
      <c r="J43" s="119"/>
      <c r="K43" s="119"/>
      <c r="L43" s="35"/>
      <c r="M43" s="34"/>
      <c r="N43" s="35"/>
      <c r="O43" s="10"/>
    </row>
    <row r="44" spans="1:15" ht="15.75" x14ac:dyDescent="0.2">
      <c r="A44" s="108" t="s">
        <v>23</v>
      </c>
      <c r="B44" s="109" t="s">
        <v>500</v>
      </c>
      <c r="C44" s="108" t="s">
        <v>501</v>
      </c>
      <c r="D44" s="111" t="s">
        <v>506</v>
      </c>
      <c r="E44" s="124">
        <v>1184702759</v>
      </c>
      <c r="F44" s="99" t="s">
        <v>255</v>
      </c>
      <c r="G44" s="103" t="s">
        <v>503</v>
      </c>
      <c r="H44" s="103">
        <v>1</v>
      </c>
      <c r="I44" s="119"/>
      <c r="J44" s="119"/>
      <c r="K44" s="119"/>
      <c r="L44" s="35"/>
      <c r="M44" s="34"/>
      <c r="N44" s="35"/>
      <c r="O44" s="10"/>
    </row>
    <row r="45" spans="1:15" ht="15.75" x14ac:dyDescent="0.2">
      <c r="A45" s="108" t="s">
        <v>23</v>
      </c>
      <c r="B45" s="109" t="s">
        <v>500</v>
      </c>
      <c r="C45" s="108" t="s">
        <v>501</v>
      </c>
      <c r="D45" s="111" t="s">
        <v>507</v>
      </c>
      <c r="E45" s="124">
        <v>1184939393</v>
      </c>
      <c r="F45" s="99" t="s">
        <v>255</v>
      </c>
      <c r="G45" s="103" t="s">
        <v>503</v>
      </c>
      <c r="H45" s="103">
        <v>1</v>
      </c>
      <c r="I45" s="119"/>
      <c r="J45" s="119"/>
      <c r="K45" s="119"/>
      <c r="L45" s="35"/>
      <c r="M45" s="34"/>
      <c r="N45" s="35"/>
      <c r="O45" s="10"/>
    </row>
    <row r="46" spans="1:15" ht="15.75" x14ac:dyDescent="0.2">
      <c r="A46" s="108" t="s">
        <v>23</v>
      </c>
      <c r="B46" s="109" t="s">
        <v>500</v>
      </c>
      <c r="C46" s="108" t="s">
        <v>508</v>
      </c>
      <c r="D46" s="111" t="s">
        <v>509</v>
      </c>
      <c r="E46" s="124">
        <v>1185982889</v>
      </c>
      <c r="F46" s="99" t="s">
        <v>255</v>
      </c>
      <c r="G46" s="103" t="s">
        <v>503</v>
      </c>
      <c r="H46" s="103">
        <v>1</v>
      </c>
      <c r="I46" s="119"/>
      <c r="J46" s="119"/>
      <c r="K46" s="119"/>
      <c r="L46" s="35"/>
      <c r="M46" s="34"/>
      <c r="N46" s="35"/>
      <c r="O46" s="10"/>
    </row>
    <row r="47" spans="1:15" ht="15.75" x14ac:dyDescent="0.2">
      <c r="A47" s="108" t="s">
        <v>23</v>
      </c>
      <c r="B47" s="109" t="s">
        <v>500</v>
      </c>
      <c r="C47" s="108" t="s">
        <v>501</v>
      </c>
      <c r="D47" s="111" t="s">
        <v>510</v>
      </c>
      <c r="E47" s="124">
        <v>1186822985</v>
      </c>
      <c r="F47" s="99" t="s">
        <v>255</v>
      </c>
      <c r="G47" s="103" t="s">
        <v>503</v>
      </c>
      <c r="H47" s="103">
        <v>1</v>
      </c>
      <c r="I47" s="119"/>
      <c r="J47" s="119"/>
      <c r="K47" s="119"/>
      <c r="L47" s="35"/>
      <c r="M47" s="34"/>
      <c r="N47" s="35"/>
      <c r="O47" s="10"/>
    </row>
    <row r="48" spans="1:15" ht="15.75" x14ac:dyDescent="0.2">
      <c r="A48" s="108" t="s">
        <v>23</v>
      </c>
      <c r="B48" s="109" t="s">
        <v>500</v>
      </c>
      <c r="C48" s="108" t="s">
        <v>501</v>
      </c>
      <c r="D48" s="111" t="s">
        <v>511</v>
      </c>
      <c r="E48" s="124">
        <v>1187339716</v>
      </c>
      <c r="F48" s="99" t="s">
        <v>255</v>
      </c>
      <c r="G48" s="103" t="s">
        <v>503</v>
      </c>
      <c r="H48" s="103">
        <v>1</v>
      </c>
      <c r="I48" s="119"/>
      <c r="J48" s="119"/>
      <c r="K48" s="119"/>
      <c r="L48" s="35"/>
      <c r="M48" s="34"/>
      <c r="N48" s="35"/>
      <c r="O48" s="10"/>
    </row>
    <row r="49" spans="1:48" ht="15.75" x14ac:dyDescent="0.2">
      <c r="A49" s="108" t="s">
        <v>23</v>
      </c>
      <c r="B49" s="109" t="s">
        <v>500</v>
      </c>
      <c r="C49" s="108" t="s">
        <v>501</v>
      </c>
      <c r="D49" s="111" t="s">
        <v>512</v>
      </c>
      <c r="E49" s="124">
        <v>2389357290</v>
      </c>
      <c r="F49" s="99" t="s">
        <v>255</v>
      </c>
      <c r="G49" s="103" t="s">
        <v>503</v>
      </c>
      <c r="H49" s="103">
        <v>1</v>
      </c>
      <c r="I49" s="119"/>
      <c r="J49" s="119"/>
      <c r="K49" s="119"/>
      <c r="L49" s="35"/>
      <c r="M49" s="34"/>
      <c r="N49" s="35"/>
      <c r="O49" s="10"/>
    </row>
    <row r="50" spans="1:48" ht="15.75" x14ac:dyDescent="0.2">
      <c r="A50" s="108" t="s">
        <v>23</v>
      </c>
      <c r="B50" s="109" t="s">
        <v>500</v>
      </c>
      <c r="C50" s="108" t="s">
        <v>508</v>
      </c>
      <c r="D50" s="111" t="s">
        <v>513</v>
      </c>
      <c r="E50" s="124">
        <v>2431656095</v>
      </c>
      <c r="F50" s="99" t="s">
        <v>255</v>
      </c>
      <c r="G50" s="103" t="s">
        <v>503</v>
      </c>
      <c r="H50" s="103">
        <v>1</v>
      </c>
      <c r="I50" s="119"/>
      <c r="J50" s="119"/>
      <c r="K50" s="119"/>
      <c r="L50" s="35"/>
      <c r="M50" s="34"/>
      <c r="N50" s="35"/>
      <c r="O50" s="10"/>
    </row>
    <row r="51" spans="1:48" ht="15.75" x14ac:dyDescent="0.2">
      <c r="A51" s="108" t="s">
        <v>23</v>
      </c>
      <c r="B51" s="109" t="s">
        <v>500</v>
      </c>
      <c r="C51" s="108" t="s">
        <v>501</v>
      </c>
      <c r="D51" s="111" t="s">
        <v>514</v>
      </c>
      <c r="E51" s="124">
        <v>2446743920</v>
      </c>
      <c r="F51" s="99" t="s">
        <v>255</v>
      </c>
      <c r="G51" s="103" t="s">
        <v>503</v>
      </c>
      <c r="H51" s="103">
        <v>1</v>
      </c>
      <c r="I51" s="119"/>
      <c r="J51" s="119"/>
      <c r="K51" s="119"/>
      <c r="L51" s="35"/>
      <c r="M51" s="34"/>
      <c r="N51" s="35"/>
      <c r="O51" s="10"/>
    </row>
    <row r="52" spans="1:48" ht="15.75" x14ac:dyDescent="0.2">
      <c r="A52" s="108" t="s">
        <v>23</v>
      </c>
      <c r="B52" s="109" t="s">
        <v>500</v>
      </c>
      <c r="C52" s="108" t="s">
        <v>501</v>
      </c>
      <c r="D52" s="111" t="s">
        <v>515</v>
      </c>
      <c r="E52" s="124">
        <v>2454136371</v>
      </c>
      <c r="F52" s="99" t="s">
        <v>255</v>
      </c>
      <c r="G52" s="103" t="s">
        <v>503</v>
      </c>
      <c r="H52" s="103">
        <v>1</v>
      </c>
      <c r="I52" s="119"/>
      <c r="J52" s="119"/>
      <c r="K52" s="119"/>
      <c r="L52" s="35"/>
      <c r="M52" s="34"/>
      <c r="N52" s="35"/>
      <c r="O52" s="10"/>
    </row>
    <row r="53" spans="1:48" ht="15.75" x14ac:dyDescent="0.2">
      <c r="A53" s="108" t="s">
        <v>23</v>
      </c>
      <c r="B53" s="109" t="s">
        <v>500</v>
      </c>
      <c r="C53" s="108" t="s">
        <v>501</v>
      </c>
      <c r="D53" s="111" t="s">
        <v>516</v>
      </c>
      <c r="E53" s="124">
        <v>2455318994</v>
      </c>
      <c r="F53" s="99" t="s">
        <v>255</v>
      </c>
      <c r="G53" s="103" t="s">
        <v>503</v>
      </c>
      <c r="H53" s="103">
        <v>1</v>
      </c>
      <c r="I53" s="119"/>
      <c r="J53" s="119"/>
      <c r="K53" s="119"/>
      <c r="L53" s="35"/>
      <c r="M53" s="34"/>
      <c r="N53" s="35"/>
      <c r="O53" s="10"/>
    </row>
    <row r="54" spans="1:48" ht="15.75" x14ac:dyDescent="0.2">
      <c r="A54" s="108" t="s">
        <v>23</v>
      </c>
      <c r="B54" s="109" t="s">
        <v>500</v>
      </c>
      <c r="C54" s="108" t="s">
        <v>501</v>
      </c>
      <c r="D54" s="111" t="s">
        <v>517</v>
      </c>
      <c r="E54" s="124">
        <v>2455343604</v>
      </c>
      <c r="F54" s="99" t="s">
        <v>255</v>
      </c>
      <c r="G54" s="103" t="s">
        <v>503</v>
      </c>
      <c r="H54" s="103">
        <v>1</v>
      </c>
      <c r="I54" s="119"/>
      <c r="J54" s="119"/>
      <c r="K54" s="119"/>
      <c r="L54" s="35"/>
      <c r="M54" s="34"/>
      <c r="N54" s="35"/>
      <c r="O54" s="10"/>
    </row>
    <row r="55" spans="1:48" ht="15.75" x14ac:dyDescent="0.2">
      <c r="A55" s="108" t="s">
        <v>23</v>
      </c>
      <c r="B55" s="109" t="s">
        <v>500</v>
      </c>
      <c r="C55" s="108" t="s">
        <v>501</v>
      </c>
      <c r="D55" s="111" t="s">
        <v>518</v>
      </c>
      <c r="E55" s="124">
        <v>2460494848</v>
      </c>
      <c r="F55" s="99" t="s">
        <v>255</v>
      </c>
      <c r="G55" s="103" t="s">
        <v>503</v>
      </c>
      <c r="H55" s="103">
        <v>1</v>
      </c>
      <c r="I55" s="119"/>
      <c r="J55" s="119"/>
      <c r="K55" s="119"/>
      <c r="L55" s="35"/>
      <c r="M55" s="34"/>
      <c r="N55" s="35"/>
      <c r="O55" s="10"/>
    </row>
    <row r="56" spans="1:48" ht="15.75" x14ac:dyDescent="0.2">
      <c r="A56" s="108" t="s">
        <v>23</v>
      </c>
      <c r="B56" s="109" t="s">
        <v>500</v>
      </c>
      <c r="C56" s="108" t="s">
        <v>508</v>
      </c>
      <c r="D56" s="111" t="s">
        <v>519</v>
      </c>
      <c r="E56" s="124" t="s">
        <v>385</v>
      </c>
      <c r="F56" s="99" t="s">
        <v>255</v>
      </c>
      <c r="G56" s="103" t="s">
        <v>503</v>
      </c>
      <c r="H56" s="103">
        <v>1</v>
      </c>
      <c r="I56" s="119"/>
      <c r="J56" s="119"/>
      <c r="K56" s="119"/>
      <c r="L56" s="35"/>
      <c r="M56" s="34"/>
      <c r="N56" s="35"/>
      <c r="O56" s="10"/>
    </row>
    <row r="57" spans="1:48" ht="15.75" x14ac:dyDescent="0.2">
      <c r="A57" s="108" t="s">
        <v>23</v>
      </c>
      <c r="B57" s="109" t="s">
        <v>500</v>
      </c>
      <c r="C57" s="108" t="s">
        <v>501</v>
      </c>
      <c r="D57" s="111" t="s">
        <v>520</v>
      </c>
      <c r="E57" s="124" t="s">
        <v>385</v>
      </c>
      <c r="F57" s="99" t="s">
        <v>255</v>
      </c>
      <c r="G57" s="103" t="s">
        <v>503</v>
      </c>
      <c r="H57" s="103">
        <v>1</v>
      </c>
      <c r="I57" s="119"/>
      <c r="J57" s="119"/>
      <c r="K57" s="119"/>
      <c r="L57" s="35"/>
      <c r="M57" s="34"/>
      <c r="N57" s="35"/>
      <c r="O57" s="10"/>
    </row>
    <row r="58" spans="1:48" ht="15.75" x14ac:dyDescent="0.2">
      <c r="A58" s="108" t="s">
        <v>23</v>
      </c>
      <c r="B58" s="109" t="s">
        <v>500</v>
      </c>
      <c r="C58" s="108" t="s">
        <v>501</v>
      </c>
      <c r="D58" s="111" t="s">
        <v>521</v>
      </c>
      <c r="E58" s="124" t="s">
        <v>385</v>
      </c>
      <c r="F58" s="99" t="s">
        <v>255</v>
      </c>
      <c r="G58" s="103" t="s">
        <v>503</v>
      </c>
      <c r="H58" s="103">
        <v>1</v>
      </c>
      <c r="I58" s="119"/>
      <c r="J58" s="119"/>
      <c r="K58" s="119"/>
      <c r="L58" s="35"/>
      <c r="M58" s="34"/>
      <c r="N58" s="35"/>
      <c r="O58" s="10"/>
    </row>
    <row r="59" spans="1:48" ht="15.75" x14ac:dyDescent="0.2">
      <c r="A59" s="108" t="s">
        <v>23</v>
      </c>
      <c r="B59" s="109" t="s">
        <v>500</v>
      </c>
      <c r="C59" s="108" t="s">
        <v>501</v>
      </c>
      <c r="D59" s="111" t="s">
        <v>522</v>
      </c>
      <c r="E59" s="124" t="s">
        <v>385</v>
      </c>
      <c r="F59" s="99" t="s">
        <v>255</v>
      </c>
      <c r="G59" s="103" t="s">
        <v>503</v>
      </c>
      <c r="H59" s="103">
        <v>1</v>
      </c>
      <c r="I59" s="119"/>
      <c r="J59" s="119"/>
      <c r="K59" s="119"/>
      <c r="L59" s="35"/>
      <c r="M59" s="34"/>
      <c r="N59" s="35"/>
      <c r="O59" s="10"/>
    </row>
    <row r="60" spans="1:48" ht="15.75" x14ac:dyDescent="0.2">
      <c r="A60" s="108" t="s">
        <v>23</v>
      </c>
      <c r="B60" s="109" t="s">
        <v>500</v>
      </c>
      <c r="C60" s="108" t="s">
        <v>501</v>
      </c>
      <c r="D60" s="111" t="s">
        <v>523</v>
      </c>
      <c r="E60" s="124" t="s">
        <v>385</v>
      </c>
      <c r="F60" s="99" t="s">
        <v>255</v>
      </c>
      <c r="G60" s="103" t="s">
        <v>503</v>
      </c>
      <c r="H60" s="103">
        <v>1</v>
      </c>
      <c r="I60" s="119"/>
      <c r="J60" s="119"/>
      <c r="K60" s="119"/>
      <c r="L60" s="35"/>
      <c r="M60" s="34"/>
      <c r="N60" s="35"/>
      <c r="O60" s="10"/>
    </row>
    <row r="61" spans="1:48" ht="15.75" x14ac:dyDescent="0.2">
      <c r="A61" s="108" t="s">
        <v>23</v>
      </c>
      <c r="B61" s="109" t="s">
        <v>500</v>
      </c>
      <c r="C61" s="108" t="s">
        <v>501</v>
      </c>
      <c r="D61" s="111" t="s">
        <v>524</v>
      </c>
      <c r="E61" s="124" t="s">
        <v>385</v>
      </c>
      <c r="F61" s="99" t="s">
        <v>255</v>
      </c>
      <c r="G61" s="103" t="s">
        <v>503</v>
      </c>
      <c r="H61" s="103">
        <v>1</v>
      </c>
      <c r="I61" s="119"/>
      <c r="J61" s="119"/>
      <c r="K61" s="119"/>
      <c r="L61" s="35"/>
      <c r="M61" s="34"/>
      <c r="N61" s="35"/>
      <c r="O61" s="10"/>
    </row>
    <row r="62" spans="1:48" ht="15.75" x14ac:dyDescent="0.2">
      <c r="A62" s="108" t="s">
        <v>23</v>
      </c>
      <c r="B62" s="109" t="s">
        <v>500</v>
      </c>
      <c r="C62" s="108" t="s">
        <v>508</v>
      </c>
      <c r="D62" s="111" t="s">
        <v>525</v>
      </c>
      <c r="E62" s="124" t="s">
        <v>385</v>
      </c>
      <c r="F62" s="99" t="s">
        <v>255</v>
      </c>
      <c r="G62" s="103" t="s">
        <v>503</v>
      </c>
      <c r="H62" s="103">
        <v>1</v>
      </c>
      <c r="I62" s="119"/>
      <c r="J62" s="119"/>
      <c r="K62" s="119"/>
      <c r="L62" s="35"/>
      <c r="M62" s="34"/>
      <c r="N62" s="35"/>
      <c r="O62" s="10"/>
    </row>
    <row r="63" spans="1:48" ht="15.75" x14ac:dyDescent="0.2">
      <c r="A63" s="108" t="s">
        <v>23</v>
      </c>
      <c r="B63" s="109" t="s">
        <v>500</v>
      </c>
      <c r="C63" s="108" t="s">
        <v>501</v>
      </c>
      <c r="D63" s="111" t="s">
        <v>526</v>
      </c>
      <c r="E63" s="124">
        <v>1182703361</v>
      </c>
      <c r="F63" s="99" t="s">
        <v>255</v>
      </c>
      <c r="G63" s="103" t="s">
        <v>503</v>
      </c>
      <c r="H63" s="103">
        <v>1</v>
      </c>
      <c r="I63" s="119"/>
      <c r="J63" s="119"/>
      <c r="K63" s="119"/>
      <c r="L63" s="35"/>
      <c r="M63" s="34"/>
      <c r="N63" s="35"/>
      <c r="O63" s="10"/>
    </row>
    <row r="64" spans="1:48" ht="15.75" x14ac:dyDescent="0.2">
      <c r="A64" s="108" t="s">
        <v>20</v>
      </c>
      <c r="B64" s="109" t="s">
        <v>303</v>
      </c>
      <c r="C64" s="108" t="s">
        <v>482</v>
      </c>
      <c r="D64" s="248" t="s">
        <v>527</v>
      </c>
      <c r="E64" s="124">
        <v>1036520359</v>
      </c>
      <c r="F64" s="99" t="s">
        <v>39</v>
      </c>
      <c r="G64" s="103" t="s">
        <v>457</v>
      </c>
      <c r="H64" s="103">
        <v>1</v>
      </c>
      <c r="I64" s="119"/>
      <c r="J64" s="119"/>
      <c r="K64" s="119"/>
      <c r="L64" s="35"/>
      <c r="M64" s="34"/>
      <c r="N64" s="35"/>
      <c r="O64" s="10"/>
      <c r="AS64" t="e">
        <f>AVERAGE(L64:AR64)</f>
        <v>#DIV/0!</v>
      </c>
      <c r="AT64">
        <f>K64</f>
        <v>0</v>
      </c>
      <c r="AU64" t="e">
        <f>AVERAGE(AS64:AT64)</f>
        <v>#DIV/0!</v>
      </c>
      <c r="AV64" t="e">
        <f>IF(AU64= "", "", IF(AU64&gt;= 89.5, "ممتاز", IF(AU64&gt;= 79.5, "جيد جدا", IF(AU64&gt;= 69.5, "جيد", "راسب"))))</f>
        <v>#DIV/0!</v>
      </c>
    </row>
    <row r="65" spans="1:15" ht="15.75" x14ac:dyDescent="0.2">
      <c r="A65" s="108" t="s">
        <v>20</v>
      </c>
      <c r="B65" s="109" t="s">
        <v>303</v>
      </c>
      <c r="C65" s="108" t="s">
        <v>403</v>
      </c>
      <c r="D65" s="248" t="s">
        <v>528</v>
      </c>
      <c r="E65" s="124">
        <v>1034898807</v>
      </c>
      <c r="F65" s="99" t="s">
        <v>39</v>
      </c>
      <c r="G65" s="103" t="s">
        <v>457</v>
      </c>
      <c r="H65" s="103">
        <v>1</v>
      </c>
      <c r="I65" s="119"/>
      <c r="J65" s="119"/>
      <c r="K65" s="119"/>
      <c r="L65" s="35"/>
      <c r="M65" s="34"/>
      <c r="N65" s="35"/>
      <c r="O65" s="10"/>
    </row>
    <row r="66" spans="1:15" ht="15.75" x14ac:dyDescent="0.2">
      <c r="A66" s="108" t="s">
        <v>20</v>
      </c>
      <c r="B66" s="109" t="s">
        <v>238</v>
      </c>
      <c r="C66" s="108" t="s">
        <v>239</v>
      </c>
      <c r="D66" s="248" t="s">
        <v>529</v>
      </c>
      <c r="E66" s="124">
        <v>1050466562</v>
      </c>
      <c r="F66" s="99" t="s">
        <v>39</v>
      </c>
      <c r="G66" s="103" t="s">
        <v>457</v>
      </c>
      <c r="H66" s="103">
        <v>1</v>
      </c>
      <c r="I66" s="119"/>
      <c r="J66" s="119"/>
      <c r="K66" s="119"/>
      <c r="L66" s="35"/>
      <c r="M66" s="34"/>
      <c r="N66" s="35"/>
      <c r="O66" s="10"/>
    </row>
    <row r="67" spans="1:15" ht="15.75" x14ac:dyDescent="0.2">
      <c r="A67" s="108" t="s">
        <v>20</v>
      </c>
      <c r="B67" s="109" t="s">
        <v>402</v>
      </c>
      <c r="C67" s="108" t="s">
        <v>490</v>
      </c>
      <c r="D67" s="248" t="s">
        <v>530</v>
      </c>
      <c r="E67" s="124">
        <v>1020578157</v>
      </c>
      <c r="F67" s="99" t="s">
        <v>39</v>
      </c>
      <c r="G67" s="103" t="s">
        <v>457</v>
      </c>
      <c r="H67" s="103">
        <v>1</v>
      </c>
      <c r="I67" s="119"/>
      <c r="J67" s="119"/>
      <c r="K67" s="119"/>
      <c r="L67" s="35"/>
      <c r="M67" s="34"/>
      <c r="N67" s="35"/>
      <c r="O67" s="10"/>
    </row>
  </sheetData>
  <autoFilter ref="A1:A67" xr:uid="{5624698E-AD73-42E7-91ED-D7E4B21DACA9}"/>
  <mergeCells count="12">
    <mergeCell ref="O1:O2"/>
    <mergeCell ref="F1:F2"/>
    <mergeCell ref="G1:G2"/>
    <mergeCell ref="A1:A2"/>
    <mergeCell ref="C1:C2"/>
    <mergeCell ref="H1:H2"/>
    <mergeCell ref="M1:M2"/>
    <mergeCell ref="N1:N2"/>
    <mergeCell ref="I1:L1"/>
    <mergeCell ref="D1:D2"/>
    <mergeCell ref="E1:E2"/>
    <mergeCell ref="B1:B2"/>
  </mergeCells>
  <conditionalFormatting sqref="O3:O67">
    <cfRule type="cellIs" dxfId="492" priority="130" operator="equal">
      <formula>"راسب"</formula>
    </cfRule>
  </conditionalFormatting>
  <conditionalFormatting sqref="E3:E10">
    <cfRule type="duplicateValues" dxfId="491" priority="2880"/>
    <cfRule type="cellIs" dxfId="490" priority="2881" operator="between">
      <formula>1000000000</formula>
      <formula>9999999999</formula>
    </cfRule>
  </conditionalFormatting>
  <conditionalFormatting sqref="E22:E67">
    <cfRule type="cellIs" dxfId="489" priority="116" operator="between">
      <formula>9999999999</formula>
      <formula>1000000000</formula>
    </cfRule>
  </conditionalFormatting>
  <conditionalFormatting sqref="E13">
    <cfRule type="cellIs" dxfId="488" priority="106" operator="between">
      <formula>9999999999</formula>
      <formula>1000000000</formula>
    </cfRule>
  </conditionalFormatting>
  <conditionalFormatting sqref="E13">
    <cfRule type="duplicateValues" dxfId="487" priority="105"/>
  </conditionalFormatting>
  <conditionalFormatting sqref="E14">
    <cfRule type="cellIs" dxfId="486" priority="104" operator="between">
      <formula>9999999999</formula>
      <formula>1000000000</formula>
    </cfRule>
  </conditionalFormatting>
  <conditionalFormatting sqref="E14">
    <cfRule type="duplicateValues" dxfId="485" priority="103"/>
  </conditionalFormatting>
  <conditionalFormatting sqref="E15">
    <cfRule type="cellIs" dxfId="484" priority="102" operator="between">
      <formula>9999999999</formula>
      <formula>1000000000</formula>
    </cfRule>
  </conditionalFormatting>
  <conditionalFormatting sqref="E15">
    <cfRule type="duplicateValues" dxfId="483" priority="101"/>
  </conditionalFormatting>
  <conditionalFormatting sqref="E16">
    <cfRule type="cellIs" dxfId="482" priority="100" operator="between">
      <formula>9999999999</formula>
      <formula>1000000000</formula>
    </cfRule>
  </conditionalFormatting>
  <conditionalFormatting sqref="E16">
    <cfRule type="duplicateValues" dxfId="481" priority="99"/>
  </conditionalFormatting>
  <conditionalFormatting sqref="E17">
    <cfRule type="cellIs" dxfId="480" priority="98" operator="between">
      <formula>9999999999</formula>
      <formula>1000000000</formula>
    </cfRule>
  </conditionalFormatting>
  <conditionalFormatting sqref="E17">
    <cfRule type="duplicateValues" dxfId="479" priority="97"/>
  </conditionalFormatting>
  <conditionalFormatting sqref="E18">
    <cfRule type="cellIs" dxfId="478" priority="96" operator="between">
      <formula>9999999999</formula>
      <formula>1000000000</formula>
    </cfRule>
  </conditionalFormatting>
  <conditionalFormatting sqref="E18">
    <cfRule type="duplicateValues" dxfId="477" priority="95"/>
  </conditionalFormatting>
  <conditionalFormatting sqref="E19">
    <cfRule type="cellIs" dxfId="476" priority="92" operator="between">
      <formula>9999999999</formula>
      <formula>1000000000</formula>
    </cfRule>
  </conditionalFormatting>
  <conditionalFormatting sqref="E19">
    <cfRule type="duplicateValues" dxfId="475" priority="91"/>
  </conditionalFormatting>
  <conditionalFormatting sqref="E20">
    <cfRule type="cellIs" dxfId="474" priority="90" operator="between">
      <formula>9999999999</formula>
      <formula>1000000000</formula>
    </cfRule>
  </conditionalFormatting>
  <conditionalFormatting sqref="E20">
    <cfRule type="duplicateValues" dxfId="473" priority="89"/>
  </conditionalFormatting>
  <conditionalFormatting sqref="E21">
    <cfRule type="cellIs" dxfId="472" priority="88" operator="between">
      <formula>9999999999</formula>
      <formula>1000000000</formula>
    </cfRule>
  </conditionalFormatting>
  <conditionalFormatting sqref="E21">
    <cfRule type="duplicateValues" dxfId="471" priority="87"/>
  </conditionalFormatting>
  <conditionalFormatting sqref="E22:E67">
    <cfRule type="duplicateValues" dxfId="470" priority="3554"/>
  </conditionalFormatting>
  <conditionalFormatting sqref="E3:E67">
    <cfRule type="duplicateValues" dxfId="469" priority="3556"/>
  </conditionalFormatting>
  <dataValidations count="1">
    <dataValidation type="textLength" operator="equal" allowBlank="1" showInputMessage="1" showErrorMessage="1" error="يجب إدخال 10 أرقام_x000a_" sqref="E25:E31 E41:E57 E59:E60 E62:E64" xr:uid="{2B744F6F-358C-482C-98D1-EF2F0367C557}">
      <formula1>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000"/>
  <sheetViews>
    <sheetView rightToLeft="1" workbookViewId="0"/>
  </sheetViews>
  <sheetFormatPr defaultColWidth="12.625" defaultRowHeight="15" customHeight="1" x14ac:dyDescent="0.2"/>
  <cols>
    <col min="1" max="1" width="14.5" customWidth="1"/>
    <col min="2" max="2" width="19.5" customWidth="1"/>
    <col min="3" max="3" width="21.875" customWidth="1"/>
    <col min="4" max="4" width="24.125" customWidth="1"/>
    <col min="5" max="5" width="11.875" customWidth="1"/>
    <col min="6" max="6" width="10.125" customWidth="1"/>
    <col min="7" max="7" width="7.125" customWidth="1"/>
    <col min="8" max="8" width="8.625" customWidth="1"/>
    <col min="9" max="9" width="15.875" customWidth="1"/>
    <col min="10" max="18" width="3.625" customWidth="1"/>
    <col min="19" max="41" width="4.625" customWidth="1"/>
    <col min="42" max="42" width="11.625" customWidth="1"/>
    <col min="43" max="43" width="7.625" customWidth="1"/>
  </cols>
  <sheetData>
    <row r="1" spans="1:43" x14ac:dyDescent="0.25">
      <c r="A1" s="1" t="s">
        <v>26</v>
      </c>
      <c r="B1" s="1" t="s">
        <v>531</v>
      </c>
      <c r="C1" s="1" t="s">
        <v>532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219</v>
      </c>
      <c r="K1" s="1" t="s">
        <v>533</v>
      </c>
      <c r="L1" s="1" t="s">
        <v>534</v>
      </c>
      <c r="M1" s="1" t="s">
        <v>535</v>
      </c>
      <c r="N1" s="1" t="s">
        <v>536</v>
      </c>
      <c r="O1" s="1" t="s">
        <v>537</v>
      </c>
      <c r="P1" s="1" t="s">
        <v>538</v>
      </c>
      <c r="Q1" s="1" t="s">
        <v>539</v>
      </c>
      <c r="R1" s="1" t="s">
        <v>540</v>
      </c>
      <c r="S1" s="1" t="s">
        <v>541</v>
      </c>
      <c r="T1" s="1" t="s">
        <v>542</v>
      </c>
      <c r="U1" s="1" t="s">
        <v>543</v>
      </c>
      <c r="V1" s="1" t="s">
        <v>544</v>
      </c>
      <c r="W1" s="1" t="s">
        <v>545</v>
      </c>
      <c r="X1" s="1" t="s">
        <v>546</v>
      </c>
      <c r="Y1" s="1" t="s">
        <v>547</v>
      </c>
      <c r="Z1" s="1" t="s">
        <v>548</v>
      </c>
      <c r="AA1" s="1" t="s">
        <v>549</v>
      </c>
      <c r="AB1" s="1" t="s">
        <v>550</v>
      </c>
      <c r="AC1" s="1" t="s">
        <v>551</v>
      </c>
      <c r="AD1" s="1" t="s">
        <v>552</v>
      </c>
      <c r="AE1" s="1" t="s">
        <v>553</v>
      </c>
      <c r="AF1" s="1" t="s">
        <v>554</v>
      </c>
      <c r="AG1" s="1" t="s">
        <v>555</v>
      </c>
      <c r="AH1" s="1" t="s">
        <v>556</v>
      </c>
      <c r="AI1" s="1" t="s">
        <v>557</v>
      </c>
      <c r="AJ1" s="1" t="s">
        <v>558</v>
      </c>
      <c r="AK1" s="1" t="s">
        <v>559</v>
      </c>
      <c r="AL1" s="1" t="s">
        <v>560</v>
      </c>
      <c r="AM1" s="1" t="s">
        <v>561</v>
      </c>
      <c r="AN1" s="1" t="s">
        <v>562</v>
      </c>
      <c r="AO1" s="1" t="s">
        <v>563</v>
      </c>
      <c r="AP1" s="1" t="s">
        <v>223</v>
      </c>
      <c r="AQ1" s="1" t="s">
        <v>224</v>
      </c>
    </row>
    <row r="2" spans="1:43" x14ac:dyDescent="0.25">
      <c r="A2" s="1" t="s">
        <v>9</v>
      </c>
      <c r="B2" s="1" t="s">
        <v>564</v>
      </c>
      <c r="C2" s="1" t="s">
        <v>565</v>
      </c>
      <c r="D2" s="1" t="s">
        <v>566</v>
      </c>
      <c r="E2" s="1">
        <v>1046872279</v>
      </c>
      <c r="F2" s="1" t="s">
        <v>83</v>
      </c>
      <c r="G2" s="1">
        <v>1</v>
      </c>
      <c r="H2" s="1">
        <v>10</v>
      </c>
      <c r="I2" s="1" t="s">
        <v>134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567</v>
      </c>
    </row>
    <row r="3" spans="1:43" x14ac:dyDescent="0.25">
      <c r="A3" s="1" t="s">
        <v>9</v>
      </c>
      <c r="B3" s="1" t="s">
        <v>258</v>
      </c>
      <c r="C3" s="1" t="s">
        <v>568</v>
      </c>
      <c r="D3" s="1" t="s">
        <v>569</v>
      </c>
      <c r="E3" s="1">
        <v>1044755906</v>
      </c>
      <c r="F3" s="1" t="s">
        <v>83</v>
      </c>
      <c r="G3" s="1">
        <v>2</v>
      </c>
      <c r="H3" s="1">
        <v>20</v>
      </c>
      <c r="I3" s="1" t="s">
        <v>134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 t="s">
        <v>567</v>
      </c>
    </row>
    <row r="4" spans="1:43" x14ac:dyDescent="0.25">
      <c r="A4" s="1" t="s">
        <v>14</v>
      </c>
      <c r="B4" s="1" t="s">
        <v>397</v>
      </c>
      <c r="C4" s="1" t="s">
        <v>570</v>
      </c>
      <c r="D4" s="1" t="s">
        <v>571</v>
      </c>
      <c r="E4" s="1">
        <v>106347009</v>
      </c>
      <c r="F4" s="1" t="s">
        <v>72</v>
      </c>
      <c r="G4" s="1">
        <v>2</v>
      </c>
      <c r="H4" s="1">
        <v>2</v>
      </c>
      <c r="I4" s="1" t="s">
        <v>204</v>
      </c>
      <c r="J4" s="1">
        <v>98</v>
      </c>
      <c r="K4" s="1">
        <v>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98</v>
      </c>
      <c r="AQ4" s="1" t="s">
        <v>572</v>
      </c>
    </row>
    <row r="5" spans="1:43" x14ac:dyDescent="0.25">
      <c r="A5" s="1" t="s">
        <v>14</v>
      </c>
      <c r="B5" s="1"/>
      <c r="C5" s="1"/>
      <c r="D5" s="1" t="s">
        <v>573</v>
      </c>
      <c r="E5" s="1">
        <v>1115511378</v>
      </c>
      <c r="F5" s="1" t="s">
        <v>85</v>
      </c>
      <c r="G5" s="1">
        <v>4</v>
      </c>
      <c r="H5" s="1">
        <v>3</v>
      </c>
      <c r="I5" s="1" t="s">
        <v>204</v>
      </c>
      <c r="J5" s="1">
        <v>100</v>
      </c>
      <c r="K5" s="1">
        <v>100</v>
      </c>
      <c r="L5" s="1">
        <v>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>
        <v>99.666666666666671</v>
      </c>
      <c r="AQ5" s="1" t="s">
        <v>572</v>
      </c>
    </row>
    <row r="6" spans="1:43" x14ac:dyDescent="0.25">
      <c r="A6" s="1" t="s">
        <v>9</v>
      </c>
      <c r="B6" s="1" t="s">
        <v>564</v>
      </c>
      <c r="C6" s="1" t="s">
        <v>565</v>
      </c>
      <c r="D6" s="1" t="s">
        <v>574</v>
      </c>
      <c r="E6" s="1">
        <v>1029469788</v>
      </c>
      <c r="F6" s="1" t="s">
        <v>83</v>
      </c>
      <c r="G6" s="1">
        <v>2</v>
      </c>
      <c r="H6" s="1">
        <v>20</v>
      </c>
      <c r="I6" s="1" t="s">
        <v>134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 t="s">
        <v>567</v>
      </c>
    </row>
    <row r="7" spans="1:43" x14ac:dyDescent="0.25">
      <c r="A7" s="1" t="s">
        <v>9</v>
      </c>
      <c r="B7" s="1" t="s">
        <v>575</v>
      </c>
      <c r="C7" s="1" t="s">
        <v>576</v>
      </c>
      <c r="D7" s="1" t="s">
        <v>577</v>
      </c>
      <c r="E7" s="1">
        <v>1094865860</v>
      </c>
      <c r="F7" s="1" t="s">
        <v>83</v>
      </c>
      <c r="G7" s="1">
        <v>1</v>
      </c>
      <c r="H7" s="1">
        <v>10</v>
      </c>
      <c r="I7" s="1" t="s">
        <v>134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 t="s">
        <v>567</v>
      </c>
    </row>
    <row r="8" spans="1:43" x14ac:dyDescent="0.25">
      <c r="A8" s="1" t="s">
        <v>578</v>
      </c>
      <c r="B8" s="1" t="s">
        <v>258</v>
      </c>
      <c r="C8" s="1" t="s">
        <v>568</v>
      </c>
      <c r="D8" s="1" t="s">
        <v>579</v>
      </c>
      <c r="E8" s="1">
        <v>2052376973</v>
      </c>
      <c r="F8" s="1" t="s">
        <v>74</v>
      </c>
      <c r="G8" s="1">
        <v>1</v>
      </c>
      <c r="H8" s="1">
        <v>1</v>
      </c>
      <c r="I8" s="1" t="s">
        <v>204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 t="s">
        <v>567</v>
      </c>
    </row>
    <row r="9" spans="1:43" x14ac:dyDescent="0.25">
      <c r="A9" s="1" t="s">
        <v>578</v>
      </c>
      <c r="B9" s="1" t="s">
        <v>580</v>
      </c>
      <c r="C9" s="1" t="s">
        <v>581</v>
      </c>
      <c r="D9" s="1" t="s">
        <v>582</v>
      </c>
      <c r="E9" s="1">
        <v>1084076239</v>
      </c>
      <c r="F9" s="1" t="s">
        <v>83</v>
      </c>
      <c r="G9" s="1">
        <v>2</v>
      </c>
      <c r="H9" s="1">
        <v>3</v>
      </c>
      <c r="I9" s="1" t="s">
        <v>204</v>
      </c>
      <c r="J9" s="1">
        <v>100</v>
      </c>
      <c r="K9" s="1">
        <v>100</v>
      </c>
      <c r="L9" s="1">
        <v>100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100</v>
      </c>
      <c r="AQ9" s="1" t="s">
        <v>572</v>
      </c>
    </row>
    <row r="10" spans="1:43" x14ac:dyDescent="0.25">
      <c r="A10" s="1" t="s">
        <v>8</v>
      </c>
      <c r="B10" s="1" t="s">
        <v>234</v>
      </c>
      <c r="C10" s="1" t="s">
        <v>289</v>
      </c>
      <c r="D10" s="1" t="s">
        <v>583</v>
      </c>
      <c r="E10" s="1">
        <v>2134880513</v>
      </c>
      <c r="F10" s="1" t="s">
        <v>39</v>
      </c>
      <c r="G10" s="1">
        <v>3</v>
      </c>
      <c r="H10" s="1">
        <v>9</v>
      </c>
      <c r="I10" s="1" t="s">
        <v>584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 t="s">
        <v>567</v>
      </c>
    </row>
    <row r="11" spans="1:43" x14ac:dyDescent="0.25">
      <c r="A11" s="1" t="s">
        <v>8</v>
      </c>
      <c r="B11" s="1" t="s">
        <v>234</v>
      </c>
      <c r="C11" s="1" t="s">
        <v>289</v>
      </c>
      <c r="D11" s="1" t="s">
        <v>585</v>
      </c>
      <c r="E11" s="1">
        <v>2104203043</v>
      </c>
      <c r="F11" s="1" t="s">
        <v>39</v>
      </c>
      <c r="G11" s="1">
        <v>4</v>
      </c>
      <c r="H11" s="1">
        <v>17</v>
      </c>
      <c r="I11" s="1" t="s">
        <v>584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 t="s">
        <v>567</v>
      </c>
    </row>
    <row r="12" spans="1:43" x14ac:dyDescent="0.25">
      <c r="A12" s="1" t="s">
        <v>11</v>
      </c>
      <c r="B12" s="1" t="s">
        <v>261</v>
      </c>
      <c r="C12" s="1" t="s">
        <v>266</v>
      </c>
      <c r="D12" s="1" t="s">
        <v>586</v>
      </c>
      <c r="E12" s="1">
        <v>1057710079</v>
      </c>
      <c r="F12" s="1" t="s">
        <v>39</v>
      </c>
      <c r="G12" s="1">
        <v>4</v>
      </c>
      <c r="H12" s="1">
        <v>5</v>
      </c>
      <c r="I12" s="1" t="s">
        <v>584</v>
      </c>
      <c r="J12" s="1">
        <v>100</v>
      </c>
      <c r="K12" s="1">
        <v>98</v>
      </c>
      <c r="L12" s="1">
        <v>100</v>
      </c>
      <c r="M12" s="1">
        <v>95</v>
      </c>
      <c r="N12" s="1">
        <v>95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97.6</v>
      </c>
      <c r="AQ12" s="1" t="s">
        <v>572</v>
      </c>
    </row>
    <row r="13" spans="1:43" x14ac:dyDescent="0.25">
      <c r="A13" s="1" t="s">
        <v>11</v>
      </c>
      <c r="B13" s="1" t="s">
        <v>256</v>
      </c>
      <c r="C13" s="1" t="s">
        <v>587</v>
      </c>
      <c r="D13" s="1" t="s">
        <v>588</v>
      </c>
      <c r="E13" s="1">
        <v>1035899515</v>
      </c>
      <c r="F13" s="1" t="s">
        <v>72</v>
      </c>
      <c r="G13" s="1">
        <v>3</v>
      </c>
      <c r="H13" s="1">
        <v>7</v>
      </c>
      <c r="I13" s="1" t="s">
        <v>204</v>
      </c>
      <c r="J13" s="1">
        <v>100</v>
      </c>
      <c r="K13" s="1">
        <v>95</v>
      </c>
      <c r="L13" s="1">
        <v>98</v>
      </c>
      <c r="M13" s="1">
        <v>98</v>
      </c>
      <c r="N13" s="1">
        <v>100</v>
      </c>
      <c r="O13" s="1">
        <v>100</v>
      </c>
      <c r="P13" s="1">
        <v>93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v>97.714285714285708</v>
      </c>
      <c r="AQ13" s="1" t="s">
        <v>572</v>
      </c>
    </row>
    <row r="14" spans="1:43" x14ac:dyDescent="0.25">
      <c r="A14" s="1" t="s">
        <v>18</v>
      </c>
      <c r="B14" s="1" t="s">
        <v>316</v>
      </c>
      <c r="C14" s="1" t="s">
        <v>468</v>
      </c>
      <c r="D14" s="1" t="s">
        <v>324</v>
      </c>
      <c r="E14" s="1">
        <v>1046414577</v>
      </c>
      <c r="F14" s="1" t="s">
        <v>39</v>
      </c>
      <c r="G14" s="1">
        <v>3</v>
      </c>
      <c r="H14" s="1">
        <v>9</v>
      </c>
      <c r="I14" s="1" t="s">
        <v>584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 t="s">
        <v>567</v>
      </c>
    </row>
    <row r="15" spans="1:43" x14ac:dyDescent="0.25">
      <c r="A15" s="1" t="s">
        <v>11</v>
      </c>
      <c r="B15" s="1" t="s">
        <v>261</v>
      </c>
      <c r="C15" s="1" t="s">
        <v>266</v>
      </c>
      <c r="D15" s="1" t="s">
        <v>589</v>
      </c>
      <c r="E15" s="1">
        <v>1054484488</v>
      </c>
      <c r="F15" s="1" t="s">
        <v>85</v>
      </c>
      <c r="G15" s="1">
        <v>4</v>
      </c>
      <c r="H15" s="1">
        <v>2</v>
      </c>
      <c r="I15" s="1" t="s">
        <v>204</v>
      </c>
      <c r="J15" s="1">
        <v>100</v>
      </c>
      <c r="K15" s="1">
        <v>100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>
        <v>100</v>
      </c>
      <c r="AQ15" s="1" t="s">
        <v>572</v>
      </c>
    </row>
    <row r="16" spans="1:43" x14ac:dyDescent="0.25">
      <c r="A16" s="1" t="s">
        <v>11</v>
      </c>
      <c r="B16" s="1"/>
      <c r="C16" s="1"/>
      <c r="D16" s="1" t="s">
        <v>590</v>
      </c>
      <c r="E16" s="1">
        <v>1058358845</v>
      </c>
      <c r="F16" s="1" t="s">
        <v>39</v>
      </c>
      <c r="G16" s="1">
        <v>3</v>
      </c>
      <c r="H16" s="1">
        <v>7</v>
      </c>
      <c r="I16" s="1" t="s">
        <v>204</v>
      </c>
      <c r="J16" s="1">
        <v>100</v>
      </c>
      <c r="K16" s="1">
        <v>100</v>
      </c>
      <c r="L16" s="1">
        <v>95</v>
      </c>
      <c r="M16" s="1">
        <v>95</v>
      </c>
      <c r="N16" s="1">
        <v>95</v>
      </c>
      <c r="O16" s="1">
        <v>88</v>
      </c>
      <c r="P16" s="1">
        <v>100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>
        <v>96.142857142857139</v>
      </c>
      <c r="AQ16" s="1" t="s">
        <v>572</v>
      </c>
    </row>
    <row r="17" spans="1:43" x14ac:dyDescent="0.25">
      <c r="A17" s="1" t="s">
        <v>11</v>
      </c>
      <c r="B17" s="1" t="s">
        <v>276</v>
      </c>
      <c r="C17" s="1" t="s">
        <v>591</v>
      </c>
      <c r="D17" s="1" t="s">
        <v>592</v>
      </c>
      <c r="E17" s="1">
        <v>1045193156</v>
      </c>
      <c r="F17" s="1" t="s">
        <v>593</v>
      </c>
      <c r="G17" s="1">
        <v>3</v>
      </c>
      <c r="H17" s="1">
        <v>28</v>
      </c>
      <c r="I17" s="1" t="s">
        <v>584</v>
      </c>
      <c r="J17" s="1">
        <v>100</v>
      </c>
      <c r="K17" s="1">
        <v>98</v>
      </c>
      <c r="L17" s="1">
        <v>98</v>
      </c>
      <c r="M17" s="1">
        <v>95</v>
      </c>
      <c r="N17" s="1">
        <v>83</v>
      </c>
      <c r="O17" s="1">
        <v>88</v>
      </c>
      <c r="P17" s="1">
        <v>83</v>
      </c>
      <c r="Q17" s="1">
        <v>90</v>
      </c>
      <c r="R17" s="1">
        <v>98</v>
      </c>
      <c r="S17" s="1">
        <v>93</v>
      </c>
      <c r="T17" s="1">
        <v>100</v>
      </c>
      <c r="U17" s="1">
        <v>100</v>
      </c>
      <c r="V17" s="1">
        <v>98</v>
      </c>
      <c r="W17" s="1">
        <v>100</v>
      </c>
      <c r="X17" s="1">
        <v>100</v>
      </c>
      <c r="Y17" s="1">
        <v>95</v>
      </c>
      <c r="Z17" s="1">
        <v>98</v>
      </c>
      <c r="AA17" s="1">
        <v>100</v>
      </c>
      <c r="AB17" s="1">
        <v>100</v>
      </c>
      <c r="AC17" s="1">
        <v>90</v>
      </c>
      <c r="AD17" s="1">
        <v>95</v>
      </c>
      <c r="AE17" s="1">
        <v>95</v>
      </c>
      <c r="AF17" s="1">
        <v>100</v>
      </c>
      <c r="AG17" s="1">
        <v>100</v>
      </c>
      <c r="AH17" s="1">
        <v>100</v>
      </c>
      <c r="AI17" s="1">
        <v>100</v>
      </c>
      <c r="AJ17" s="1">
        <v>98</v>
      </c>
      <c r="AK17" s="1">
        <v>99</v>
      </c>
      <c r="AL17" s="1"/>
      <c r="AM17" s="1"/>
      <c r="AN17" s="1"/>
      <c r="AO17" s="1"/>
      <c r="AP17" s="1">
        <v>96.214285714285708</v>
      </c>
      <c r="AQ17" s="1" t="s">
        <v>572</v>
      </c>
    </row>
    <row r="18" spans="1:43" x14ac:dyDescent="0.25">
      <c r="A18" s="1" t="s">
        <v>17</v>
      </c>
      <c r="B18" s="1" t="s">
        <v>333</v>
      </c>
      <c r="C18" s="1" t="s">
        <v>594</v>
      </c>
      <c r="D18" s="1" t="s">
        <v>595</v>
      </c>
      <c r="E18" s="1">
        <v>1079271621</v>
      </c>
      <c r="F18" s="1" t="s">
        <v>83</v>
      </c>
      <c r="G18" s="1">
        <v>1</v>
      </c>
      <c r="H18" s="1">
        <v>1</v>
      </c>
      <c r="I18" s="1" t="s">
        <v>204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567</v>
      </c>
    </row>
    <row r="19" spans="1:43" x14ac:dyDescent="0.25">
      <c r="A19" s="1" t="s">
        <v>24</v>
      </c>
      <c r="B19" s="1" t="s">
        <v>274</v>
      </c>
      <c r="C19" s="1" t="s">
        <v>596</v>
      </c>
      <c r="D19" s="1" t="s">
        <v>597</v>
      </c>
      <c r="E19" s="1">
        <v>1090837129</v>
      </c>
      <c r="F19" s="1" t="s">
        <v>85</v>
      </c>
      <c r="G19" s="1">
        <v>2</v>
      </c>
      <c r="H19" s="1">
        <v>1</v>
      </c>
      <c r="I19" s="1" t="s">
        <v>204</v>
      </c>
      <c r="J19" s="1">
        <v>96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>
        <v>96</v>
      </c>
      <c r="AQ19" s="1" t="s">
        <v>572</v>
      </c>
    </row>
    <row r="20" spans="1:43" x14ac:dyDescent="0.25">
      <c r="A20" s="1" t="s">
        <v>598</v>
      </c>
      <c r="B20" s="1" t="s">
        <v>243</v>
      </c>
      <c r="C20" s="1" t="s">
        <v>599</v>
      </c>
      <c r="D20" s="1" t="s">
        <v>600</v>
      </c>
      <c r="E20" s="1">
        <v>2441974512</v>
      </c>
      <c r="F20" s="1" t="s">
        <v>74</v>
      </c>
      <c r="G20" s="1">
        <v>2</v>
      </c>
      <c r="H20" s="1">
        <v>3</v>
      </c>
      <c r="I20" s="1" t="s">
        <v>204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567</v>
      </c>
    </row>
    <row r="21" spans="1:43" ht="15.75" customHeight="1" x14ac:dyDescent="0.25">
      <c r="A21" s="1" t="s">
        <v>13</v>
      </c>
      <c r="B21" s="1" t="s">
        <v>275</v>
      </c>
      <c r="C21" s="1" t="s">
        <v>601</v>
      </c>
      <c r="D21" s="1" t="s">
        <v>602</v>
      </c>
      <c r="E21" s="1">
        <v>1132160456</v>
      </c>
      <c r="F21" s="1" t="s">
        <v>72</v>
      </c>
      <c r="G21" s="1">
        <v>5</v>
      </c>
      <c r="H21" s="1" t="s">
        <v>603</v>
      </c>
      <c r="I21" s="1" t="s">
        <v>204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567</v>
      </c>
    </row>
    <row r="22" spans="1:43" ht="15.75" customHeight="1" x14ac:dyDescent="0.25">
      <c r="A22" s="1" t="s">
        <v>13</v>
      </c>
      <c r="B22" s="1" t="s">
        <v>235</v>
      </c>
      <c r="C22" s="1" t="s">
        <v>604</v>
      </c>
      <c r="D22" s="1" t="s">
        <v>605</v>
      </c>
      <c r="E22" s="1">
        <v>1082059492</v>
      </c>
      <c r="F22" s="1" t="s">
        <v>85</v>
      </c>
      <c r="G22" s="1">
        <v>2</v>
      </c>
      <c r="H22" s="1">
        <v>3</v>
      </c>
      <c r="I22" s="1" t="s">
        <v>204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567</v>
      </c>
    </row>
    <row r="23" spans="1:43" ht="15.75" customHeight="1" x14ac:dyDescent="0.25">
      <c r="A23" s="1" t="s">
        <v>8</v>
      </c>
      <c r="B23" s="1" t="s">
        <v>226</v>
      </c>
      <c r="C23" s="1" t="s">
        <v>606</v>
      </c>
      <c r="D23" s="1" t="s">
        <v>607</v>
      </c>
      <c r="E23" s="1">
        <v>1050605532</v>
      </c>
      <c r="F23" s="1" t="s">
        <v>39</v>
      </c>
      <c r="G23" s="1">
        <v>4</v>
      </c>
      <c r="H23" s="1">
        <v>6</v>
      </c>
      <c r="I23" s="1" t="s">
        <v>584</v>
      </c>
      <c r="J23" s="1">
        <v>98</v>
      </c>
      <c r="K23" s="1">
        <v>95</v>
      </c>
      <c r="L23" s="1">
        <v>100</v>
      </c>
      <c r="M23" s="1">
        <v>100</v>
      </c>
      <c r="N23" s="1">
        <v>83</v>
      </c>
      <c r="O23" s="1">
        <v>100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96</v>
      </c>
      <c r="AQ23" s="1" t="s">
        <v>572</v>
      </c>
    </row>
    <row r="24" spans="1:43" ht="15.75" customHeight="1" x14ac:dyDescent="0.25">
      <c r="A24" s="1" t="s">
        <v>10</v>
      </c>
      <c r="B24" s="1" t="s">
        <v>226</v>
      </c>
      <c r="C24" s="1" t="s">
        <v>608</v>
      </c>
      <c r="D24" s="1" t="s">
        <v>609</v>
      </c>
      <c r="E24" s="1">
        <v>8852224</v>
      </c>
      <c r="F24" s="1" t="s">
        <v>114</v>
      </c>
      <c r="G24" s="1">
        <v>4</v>
      </c>
      <c r="H24" s="1">
        <v>8</v>
      </c>
      <c r="I24" s="1" t="s">
        <v>204</v>
      </c>
      <c r="J24" s="1">
        <v>100</v>
      </c>
      <c r="K24" s="1">
        <v>98</v>
      </c>
      <c r="L24" s="1">
        <v>98</v>
      </c>
      <c r="M24" s="1">
        <v>95</v>
      </c>
      <c r="N24" s="1">
        <v>100</v>
      </c>
      <c r="O24" s="1">
        <v>98</v>
      </c>
      <c r="P24" s="1">
        <v>98</v>
      </c>
      <c r="Q24" s="1">
        <v>100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98.375</v>
      </c>
      <c r="AQ24" s="1" t="s">
        <v>572</v>
      </c>
    </row>
    <row r="25" spans="1:43" ht="15.75" customHeight="1" x14ac:dyDescent="0.25">
      <c r="A25" s="1" t="s">
        <v>10</v>
      </c>
      <c r="B25" s="1" t="s">
        <v>226</v>
      </c>
      <c r="C25" s="1" t="s">
        <v>608</v>
      </c>
      <c r="D25" s="1" t="s">
        <v>609</v>
      </c>
      <c r="E25" s="1">
        <v>8852224</v>
      </c>
      <c r="F25" s="1" t="s">
        <v>114</v>
      </c>
      <c r="G25" s="1">
        <v>4</v>
      </c>
      <c r="H25" s="1">
        <v>8</v>
      </c>
      <c r="I25" s="1" t="s">
        <v>134</v>
      </c>
      <c r="J25" s="1">
        <v>100</v>
      </c>
      <c r="K25" s="1">
        <v>98</v>
      </c>
      <c r="L25" s="1">
        <v>98</v>
      </c>
      <c r="M25" s="1">
        <v>95</v>
      </c>
      <c r="N25" s="1">
        <v>100</v>
      </c>
      <c r="O25" s="1">
        <v>98</v>
      </c>
      <c r="P25" s="1">
        <v>98</v>
      </c>
      <c r="Q25" s="1">
        <v>100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>
        <v>98.375</v>
      </c>
      <c r="AQ25" s="1" t="s">
        <v>572</v>
      </c>
    </row>
    <row r="26" spans="1:43" ht="15.75" customHeight="1" x14ac:dyDescent="0.25">
      <c r="A26" s="1" t="s">
        <v>13</v>
      </c>
      <c r="B26" s="1" t="s">
        <v>274</v>
      </c>
      <c r="C26" s="1" t="s">
        <v>610</v>
      </c>
      <c r="D26" s="1" t="s">
        <v>611</v>
      </c>
      <c r="E26" s="1">
        <v>1116865823</v>
      </c>
      <c r="F26" s="1" t="s">
        <v>85</v>
      </c>
      <c r="G26" s="1">
        <v>1</v>
      </c>
      <c r="H26" s="1">
        <v>10</v>
      </c>
      <c r="I26" s="1" t="s">
        <v>134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 t="s">
        <v>567</v>
      </c>
    </row>
    <row r="27" spans="1:43" ht="15.75" customHeight="1" x14ac:dyDescent="0.25">
      <c r="A27" s="1" t="s">
        <v>10</v>
      </c>
      <c r="B27" s="1" t="s">
        <v>253</v>
      </c>
      <c r="C27" s="1" t="s">
        <v>612</v>
      </c>
      <c r="D27" s="1" t="s">
        <v>613</v>
      </c>
      <c r="E27" s="1">
        <v>2180489599</v>
      </c>
      <c r="F27" s="1" t="s">
        <v>58</v>
      </c>
      <c r="G27" s="1">
        <v>4</v>
      </c>
      <c r="H27" s="1">
        <v>4</v>
      </c>
      <c r="I27" s="1" t="s">
        <v>204</v>
      </c>
      <c r="J27" s="1">
        <v>98</v>
      </c>
      <c r="K27" s="1">
        <v>100</v>
      </c>
      <c r="L27" s="1">
        <v>100</v>
      </c>
      <c r="M27" s="1">
        <v>100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99.5</v>
      </c>
      <c r="AQ27" s="1" t="s">
        <v>572</v>
      </c>
    </row>
    <row r="28" spans="1:43" ht="15.75" customHeight="1" x14ac:dyDescent="0.25">
      <c r="A28" s="1" t="s">
        <v>23</v>
      </c>
      <c r="B28" s="1" t="s">
        <v>308</v>
      </c>
      <c r="C28" s="1" t="s">
        <v>614</v>
      </c>
      <c r="D28" s="1" t="s">
        <v>615</v>
      </c>
      <c r="E28" s="1">
        <v>1145913826</v>
      </c>
      <c r="F28" s="1" t="s">
        <v>114</v>
      </c>
      <c r="G28" s="1">
        <v>3</v>
      </c>
      <c r="H28" s="1">
        <v>3</v>
      </c>
      <c r="I28" s="1" t="s">
        <v>204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 t="s">
        <v>567</v>
      </c>
    </row>
    <row r="29" spans="1:43" ht="15.75" customHeight="1" x14ac:dyDescent="0.25">
      <c r="A29" s="1" t="s">
        <v>10</v>
      </c>
      <c r="B29" s="1" t="s">
        <v>237</v>
      </c>
      <c r="C29" s="1" t="s">
        <v>277</v>
      </c>
      <c r="D29" s="1" t="s">
        <v>616</v>
      </c>
      <c r="E29" s="1">
        <v>1020373013</v>
      </c>
      <c r="F29" s="1" t="s">
        <v>83</v>
      </c>
      <c r="G29" s="1">
        <v>1</v>
      </c>
      <c r="H29" s="1">
        <v>2</v>
      </c>
      <c r="I29" s="1" t="s">
        <v>204</v>
      </c>
      <c r="J29" s="1">
        <v>100</v>
      </c>
      <c r="K29" s="1">
        <v>100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100</v>
      </c>
      <c r="AQ29" s="1" t="s">
        <v>572</v>
      </c>
    </row>
    <row r="30" spans="1:43" ht="15.75" customHeight="1" x14ac:dyDescent="0.25">
      <c r="A30" s="1" t="s">
        <v>25</v>
      </c>
      <c r="B30" s="1" t="s">
        <v>393</v>
      </c>
      <c r="C30" s="1" t="s">
        <v>617</v>
      </c>
      <c r="D30" s="1" t="s">
        <v>618</v>
      </c>
      <c r="E30" s="1">
        <v>1111279111</v>
      </c>
      <c r="F30" s="1" t="s">
        <v>85</v>
      </c>
      <c r="G30" s="1"/>
      <c r="H30" s="1"/>
      <c r="I30" s="1" t="s">
        <v>134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567</v>
      </c>
    </row>
    <row r="31" spans="1:43" ht="15.75" customHeight="1" x14ac:dyDescent="0.25">
      <c r="A31" s="1" t="s">
        <v>25</v>
      </c>
      <c r="B31" s="1" t="s">
        <v>619</v>
      </c>
      <c r="C31" s="1" t="s">
        <v>620</v>
      </c>
      <c r="D31" s="1" t="s">
        <v>621</v>
      </c>
      <c r="E31" s="1">
        <v>2219427628</v>
      </c>
      <c r="F31" s="1" t="s">
        <v>83</v>
      </c>
      <c r="G31" s="1"/>
      <c r="H31" s="1"/>
      <c r="I31" s="1" t="s">
        <v>134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 t="s">
        <v>567</v>
      </c>
    </row>
    <row r="32" spans="1:43" ht="15.75" customHeight="1" x14ac:dyDescent="0.25">
      <c r="A32" s="1" t="s">
        <v>19</v>
      </c>
      <c r="B32" s="1" t="s">
        <v>292</v>
      </c>
      <c r="C32" s="1" t="s">
        <v>307</v>
      </c>
      <c r="D32" s="1" t="s">
        <v>622</v>
      </c>
      <c r="E32" s="1">
        <v>2463321485</v>
      </c>
      <c r="F32" s="1" t="s">
        <v>120</v>
      </c>
      <c r="G32" s="1">
        <v>3</v>
      </c>
      <c r="H32" s="1">
        <v>1</v>
      </c>
      <c r="I32" s="1" t="s">
        <v>204</v>
      </c>
      <c r="J32" s="1">
        <v>80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80</v>
      </c>
      <c r="AQ32" s="1" t="s">
        <v>623</v>
      </c>
    </row>
    <row r="33" spans="1:43" ht="15.75" customHeight="1" x14ac:dyDescent="0.25">
      <c r="A33" s="1" t="s">
        <v>25</v>
      </c>
      <c r="B33" s="1" t="s">
        <v>230</v>
      </c>
      <c r="C33" s="1" t="s">
        <v>624</v>
      </c>
      <c r="D33" s="1" t="s">
        <v>625</v>
      </c>
      <c r="E33" s="1">
        <v>1108737675</v>
      </c>
      <c r="F33" s="1" t="s">
        <v>85</v>
      </c>
      <c r="G33" s="1"/>
      <c r="H33" s="1"/>
      <c r="I33" s="1" t="s">
        <v>134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s">
        <v>567</v>
      </c>
    </row>
    <row r="34" spans="1:43" ht="15.75" customHeight="1" x14ac:dyDescent="0.25">
      <c r="A34" s="1" t="s">
        <v>19</v>
      </c>
      <c r="B34" s="1" t="s">
        <v>309</v>
      </c>
      <c r="C34" s="1" t="s">
        <v>626</v>
      </c>
      <c r="D34" s="1" t="s">
        <v>627</v>
      </c>
      <c r="E34" s="1">
        <v>1044804977</v>
      </c>
      <c r="F34" s="1" t="s">
        <v>39</v>
      </c>
      <c r="G34" s="1">
        <v>3</v>
      </c>
      <c r="H34" s="1">
        <v>1</v>
      </c>
      <c r="I34" s="1" t="s">
        <v>204</v>
      </c>
      <c r="J34" s="1">
        <v>82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82</v>
      </c>
      <c r="AQ34" s="1" t="s">
        <v>623</v>
      </c>
    </row>
    <row r="35" spans="1:43" ht="15.75" customHeight="1" x14ac:dyDescent="0.25">
      <c r="A35" s="1" t="s">
        <v>25</v>
      </c>
      <c r="B35" s="1" t="s">
        <v>393</v>
      </c>
      <c r="C35" s="1" t="s">
        <v>617</v>
      </c>
      <c r="D35" s="1" t="s">
        <v>628</v>
      </c>
      <c r="E35" s="1">
        <v>1109898195</v>
      </c>
      <c r="F35" s="1" t="s">
        <v>85</v>
      </c>
      <c r="G35" s="1"/>
      <c r="H35" s="1"/>
      <c r="I35" s="1" t="s">
        <v>134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567</v>
      </c>
    </row>
    <row r="36" spans="1:43" ht="15.75" customHeight="1" x14ac:dyDescent="0.25">
      <c r="A36" s="1" t="s">
        <v>19</v>
      </c>
      <c r="B36" s="1" t="s">
        <v>226</v>
      </c>
      <c r="C36" s="1" t="s">
        <v>629</v>
      </c>
      <c r="D36" s="1" t="s">
        <v>630</v>
      </c>
      <c r="E36" s="1">
        <v>1037589809</v>
      </c>
      <c r="F36" s="1" t="s">
        <v>39</v>
      </c>
      <c r="G36" s="1">
        <v>4</v>
      </c>
      <c r="H36" s="1">
        <v>4</v>
      </c>
      <c r="I36" s="1" t="s">
        <v>584</v>
      </c>
      <c r="J36" s="1">
        <v>90</v>
      </c>
      <c r="K36" s="1">
        <v>90</v>
      </c>
      <c r="L36" s="1">
        <v>85</v>
      </c>
      <c r="M36" s="1">
        <v>93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89.5</v>
      </c>
      <c r="AQ36" s="1" t="s">
        <v>623</v>
      </c>
    </row>
    <row r="37" spans="1:43" ht="15.75" customHeight="1" x14ac:dyDescent="0.25">
      <c r="A37" s="1" t="s">
        <v>25</v>
      </c>
      <c r="B37" s="1" t="s">
        <v>235</v>
      </c>
      <c r="C37" s="1" t="s">
        <v>229</v>
      </c>
      <c r="D37" s="1" t="s">
        <v>631</v>
      </c>
      <c r="E37" s="1">
        <v>1099384594</v>
      </c>
      <c r="F37" s="1" t="s">
        <v>85</v>
      </c>
      <c r="G37" s="1"/>
      <c r="H37" s="1"/>
      <c r="I37" s="1" t="s">
        <v>134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 t="s">
        <v>567</v>
      </c>
    </row>
    <row r="38" spans="1:43" ht="15.75" customHeight="1" x14ac:dyDescent="0.25">
      <c r="A38" s="1" t="s">
        <v>18</v>
      </c>
      <c r="B38" s="1" t="s">
        <v>234</v>
      </c>
      <c r="C38" s="1" t="s">
        <v>632</v>
      </c>
      <c r="D38" s="1" t="s">
        <v>633</v>
      </c>
      <c r="E38" s="1">
        <v>1049463928</v>
      </c>
      <c r="F38" s="1" t="s">
        <v>39</v>
      </c>
      <c r="G38" s="1">
        <v>4</v>
      </c>
      <c r="H38" s="1">
        <v>20</v>
      </c>
      <c r="I38" s="1" t="s">
        <v>584</v>
      </c>
      <c r="J38" s="1">
        <v>98</v>
      </c>
      <c r="K38" s="1">
        <v>100</v>
      </c>
      <c r="L38" s="1">
        <v>98</v>
      </c>
      <c r="M38" s="1">
        <v>98</v>
      </c>
      <c r="N38" s="1">
        <v>100</v>
      </c>
      <c r="O38" s="1">
        <v>100</v>
      </c>
      <c r="P38" s="1">
        <v>100</v>
      </c>
      <c r="Q38" s="1">
        <v>90</v>
      </c>
      <c r="R38" s="1">
        <v>95</v>
      </c>
      <c r="S38" s="1">
        <v>88</v>
      </c>
      <c r="T38" s="1">
        <v>98</v>
      </c>
      <c r="U38" s="1">
        <v>95</v>
      </c>
      <c r="V38" s="1">
        <v>93</v>
      </c>
      <c r="W38" s="1">
        <v>98</v>
      </c>
      <c r="X38" s="1">
        <v>98</v>
      </c>
      <c r="Y38" s="1">
        <v>83</v>
      </c>
      <c r="Z38" s="1">
        <v>85</v>
      </c>
      <c r="AA38" s="1">
        <v>80</v>
      </c>
      <c r="AB38" s="1">
        <v>95</v>
      </c>
      <c r="AC38" s="1"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>
        <v>93.6</v>
      </c>
      <c r="AQ38" s="1" t="s">
        <v>572</v>
      </c>
    </row>
    <row r="39" spans="1:43" ht="15.75" customHeight="1" x14ac:dyDescent="0.25">
      <c r="A39" s="1" t="s">
        <v>18</v>
      </c>
      <c r="B39" s="1" t="s">
        <v>234</v>
      </c>
      <c r="C39" s="1" t="s">
        <v>632</v>
      </c>
      <c r="D39" s="1" t="s">
        <v>319</v>
      </c>
      <c r="E39" s="1">
        <v>1024281071</v>
      </c>
      <c r="F39" s="1" t="s">
        <v>39</v>
      </c>
      <c r="G39" s="1">
        <v>4</v>
      </c>
      <c r="H39" s="1">
        <v>18</v>
      </c>
      <c r="I39" s="1" t="s">
        <v>584</v>
      </c>
      <c r="J39" s="1">
        <v>93</v>
      </c>
      <c r="K39" s="1">
        <v>90</v>
      </c>
      <c r="L39" s="1">
        <v>78</v>
      </c>
      <c r="M39" s="1">
        <v>75</v>
      </c>
      <c r="N39" s="1">
        <v>85</v>
      </c>
      <c r="O39" s="1">
        <v>88</v>
      </c>
      <c r="P39" s="1">
        <v>78</v>
      </c>
      <c r="Q39" s="1">
        <v>90</v>
      </c>
      <c r="R39" s="1">
        <v>93</v>
      </c>
      <c r="S39" s="1">
        <v>90</v>
      </c>
      <c r="T39" s="1">
        <v>93</v>
      </c>
      <c r="U39" s="1">
        <v>75</v>
      </c>
      <c r="V39" s="1">
        <v>85</v>
      </c>
      <c r="W39" s="1">
        <v>88</v>
      </c>
      <c r="X39" s="1">
        <v>95</v>
      </c>
      <c r="Y39" s="1">
        <v>83</v>
      </c>
      <c r="Z39" s="1">
        <v>83</v>
      </c>
      <c r="AA39" s="1">
        <v>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>
        <v>85.944444444444443</v>
      </c>
      <c r="AQ39" s="1" t="s">
        <v>623</v>
      </c>
    </row>
    <row r="40" spans="1:43" ht="15.75" customHeight="1" x14ac:dyDescent="0.25">
      <c r="A40" s="1" t="s">
        <v>25</v>
      </c>
      <c r="B40" s="1" t="s">
        <v>619</v>
      </c>
      <c r="C40" s="1" t="s">
        <v>620</v>
      </c>
      <c r="D40" s="1" t="s">
        <v>392</v>
      </c>
      <c r="E40" s="1">
        <v>1104507643</v>
      </c>
      <c r="F40" s="1" t="s">
        <v>85</v>
      </c>
      <c r="G40" s="1"/>
      <c r="H40" s="1"/>
      <c r="I40" s="1" t="s">
        <v>134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 t="s">
        <v>567</v>
      </c>
    </row>
    <row r="41" spans="1:43" ht="15.75" customHeight="1" x14ac:dyDescent="0.25">
      <c r="A41" s="1" t="s">
        <v>18</v>
      </c>
      <c r="B41" s="1" t="s">
        <v>316</v>
      </c>
      <c r="C41" s="1" t="s">
        <v>468</v>
      </c>
      <c r="D41" s="1" t="s">
        <v>320</v>
      </c>
      <c r="E41" s="1">
        <v>1034752707</v>
      </c>
      <c r="F41" s="1" t="s">
        <v>39</v>
      </c>
      <c r="G41" s="1">
        <v>3</v>
      </c>
      <c r="H41" s="1">
        <v>9</v>
      </c>
      <c r="I41" s="1" t="s">
        <v>584</v>
      </c>
      <c r="J41" s="1">
        <v>85</v>
      </c>
      <c r="K41" s="1">
        <v>75</v>
      </c>
      <c r="L41" s="1">
        <v>93</v>
      </c>
      <c r="M41" s="1">
        <v>73</v>
      </c>
      <c r="N41" s="1">
        <v>73</v>
      </c>
      <c r="O41" s="1">
        <v>75</v>
      </c>
      <c r="P41" s="1">
        <v>73</v>
      </c>
      <c r="Q41" s="1">
        <v>80</v>
      </c>
      <c r="R41" s="1">
        <v>83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78.888888888888886</v>
      </c>
      <c r="AQ41" s="1" t="s">
        <v>634</v>
      </c>
    </row>
    <row r="42" spans="1:43" ht="15.75" customHeight="1" x14ac:dyDescent="0.25">
      <c r="A42" s="1" t="s">
        <v>25</v>
      </c>
      <c r="B42" s="1" t="s">
        <v>393</v>
      </c>
      <c r="C42" s="1" t="s">
        <v>617</v>
      </c>
      <c r="D42" s="1" t="s">
        <v>635</v>
      </c>
      <c r="E42" s="1">
        <v>111605756</v>
      </c>
      <c r="F42" s="1" t="s">
        <v>85</v>
      </c>
      <c r="G42" s="1"/>
      <c r="H42" s="1"/>
      <c r="I42" s="1" t="s">
        <v>134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 t="s">
        <v>567</v>
      </c>
    </row>
    <row r="43" spans="1:43" ht="15.75" customHeight="1" x14ac:dyDescent="0.25">
      <c r="A43" s="1" t="s">
        <v>25</v>
      </c>
      <c r="B43" s="1" t="s">
        <v>393</v>
      </c>
      <c r="C43" s="1" t="s">
        <v>617</v>
      </c>
      <c r="D43" s="1" t="s">
        <v>636</v>
      </c>
      <c r="E43" s="1">
        <v>110786192</v>
      </c>
      <c r="F43" s="1" t="s">
        <v>85</v>
      </c>
      <c r="G43" s="1"/>
      <c r="H43" s="1"/>
      <c r="I43" s="1" t="s">
        <v>134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 t="s">
        <v>567</v>
      </c>
    </row>
    <row r="44" spans="1:43" ht="15.75" customHeight="1" x14ac:dyDescent="0.25">
      <c r="A44" s="1" t="s">
        <v>18</v>
      </c>
      <c r="B44" s="1" t="s">
        <v>247</v>
      </c>
      <c r="C44" s="1" t="s">
        <v>468</v>
      </c>
      <c r="D44" s="1" t="s">
        <v>315</v>
      </c>
      <c r="E44" s="1">
        <v>1002406260</v>
      </c>
      <c r="F44" s="1" t="s">
        <v>39</v>
      </c>
      <c r="G44" s="1">
        <v>4</v>
      </c>
      <c r="H44" s="1">
        <v>3</v>
      </c>
      <c r="I44" s="1" t="s">
        <v>584</v>
      </c>
      <c r="J44" s="1">
        <v>100</v>
      </c>
      <c r="K44" s="1">
        <v>100</v>
      </c>
      <c r="L44" s="1">
        <v>94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>
        <v>98</v>
      </c>
      <c r="AQ44" s="1" t="s">
        <v>572</v>
      </c>
    </row>
    <row r="45" spans="1:43" ht="15.75" customHeight="1" x14ac:dyDescent="0.25">
      <c r="A45" s="1" t="s">
        <v>18</v>
      </c>
      <c r="B45" s="1" t="s">
        <v>316</v>
      </c>
      <c r="C45" s="1" t="s">
        <v>468</v>
      </c>
      <c r="D45" s="1" t="s">
        <v>637</v>
      </c>
      <c r="E45" s="1">
        <v>1045596374</v>
      </c>
      <c r="F45" s="1" t="s">
        <v>39</v>
      </c>
      <c r="G45" s="1">
        <v>3</v>
      </c>
      <c r="H45" s="1">
        <v>2</v>
      </c>
      <c r="I45" s="1" t="s">
        <v>584</v>
      </c>
      <c r="J45" s="1">
        <v>78</v>
      </c>
      <c r="K45" s="1">
        <v>81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>
        <v>79.5</v>
      </c>
      <c r="AQ45" s="1" t="s">
        <v>634</v>
      </c>
    </row>
    <row r="46" spans="1:43" ht="15.75" customHeight="1" x14ac:dyDescent="0.25">
      <c r="A46" s="1" t="s">
        <v>25</v>
      </c>
      <c r="B46" s="1" t="s">
        <v>235</v>
      </c>
      <c r="C46" s="1" t="s">
        <v>229</v>
      </c>
      <c r="D46" s="1" t="s">
        <v>638</v>
      </c>
      <c r="E46" s="1">
        <v>1099239764</v>
      </c>
      <c r="F46" s="1" t="s">
        <v>85</v>
      </c>
      <c r="G46" s="1"/>
      <c r="H46" s="1"/>
      <c r="I46" s="1" t="s">
        <v>134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 t="s">
        <v>567</v>
      </c>
    </row>
    <row r="47" spans="1:43" ht="15.75" customHeight="1" x14ac:dyDescent="0.25">
      <c r="A47" s="1" t="s">
        <v>18</v>
      </c>
      <c r="B47" s="1" t="s">
        <v>246</v>
      </c>
      <c r="C47" s="1" t="s">
        <v>639</v>
      </c>
      <c r="D47" s="1" t="s">
        <v>640</v>
      </c>
      <c r="E47" s="1">
        <v>1011397955</v>
      </c>
      <c r="F47" s="1" t="s">
        <v>39</v>
      </c>
      <c r="G47" s="1">
        <v>4</v>
      </c>
      <c r="H47" s="1">
        <v>5</v>
      </c>
      <c r="I47" s="1" t="s">
        <v>584</v>
      </c>
      <c r="J47" s="1">
        <v>85</v>
      </c>
      <c r="K47" s="1">
        <v>100</v>
      </c>
      <c r="L47" s="1">
        <v>78</v>
      </c>
      <c r="M47" s="1">
        <v>78</v>
      </c>
      <c r="N47" s="1">
        <v>93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>
        <v>86.8</v>
      </c>
      <c r="AQ47" s="1" t="s">
        <v>623</v>
      </c>
    </row>
    <row r="48" spans="1:43" ht="15.75" customHeight="1" x14ac:dyDescent="0.25">
      <c r="A48" s="1" t="s">
        <v>25</v>
      </c>
      <c r="B48" s="1" t="s">
        <v>235</v>
      </c>
      <c r="C48" s="1" t="s">
        <v>229</v>
      </c>
      <c r="D48" s="1" t="s">
        <v>641</v>
      </c>
      <c r="E48" s="1">
        <v>1022859035</v>
      </c>
      <c r="F48" s="1" t="s">
        <v>85</v>
      </c>
      <c r="G48" s="1"/>
      <c r="H48" s="1"/>
      <c r="I48" s="1" t="s">
        <v>134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 t="s">
        <v>567</v>
      </c>
    </row>
    <row r="49" spans="1:43" ht="15.75" customHeight="1" x14ac:dyDescent="0.25">
      <c r="A49" s="1" t="s">
        <v>25</v>
      </c>
      <c r="B49" s="1" t="s">
        <v>393</v>
      </c>
      <c r="C49" s="1" t="s">
        <v>617</v>
      </c>
      <c r="D49" s="1" t="s">
        <v>642</v>
      </c>
      <c r="E49" s="1">
        <v>11119155867</v>
      </c>
      <c r="F49" s="1" t="s">
        <v>85</v>
      </c>
      <c r="G49" s="1"/>
      <c r="H49" s="1"/>
      <c r="I49" s="1" t="s">
        <v>134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 t="s">
        <v>567</v>
      </c>
    </row>
    <row r="50" spans="1:43" ht="15.75" customHeight="1" x14ac:dyDescent="0.25">
      <c r="A50" s="1" t="s">
        <v>598</v>
      </c>
      <c r="B50" s="1" t="s">
        <v>234</v>
      </c>
      <c r="C50" s="1" t="s">
        <v>643</v>
      </c>
      <c r="D50" s="1" t="s">
        <v>644</v>
      </c>
      <c r="E50" s="1">
        <v>2451063594</v>
      </c>
      <c r="F50" s="1" t="s">
        <v>85</v>
      </c>
      <c r="G50" s="1">
        <v>1</v>
      </c>
      <c r="H50" s="1">
        <v>4</v>
      </c>
      <c r="I50" s="1" t="s">
        <v>204</v>
      </c>
      <c r="J50" s="1">
        <v>99</v>
      </c>
      <c r="K50" s="1">
        <v>98</v>
      </c>
      <c r="L50" s="1">
        <v>98</v>
      </c>
      <c r="M50" s="1">
        <v>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>
        <v>98.25</v>
      </c>
      <c r="AQ50" s="1" t="s">
        <v>572</v>
      </c>
    </row>
    <row r="51" spans="1:43" ht="15.75" customHeight="1" x14ac:dyDescent="0.25">
      <c r="A51" s="1" t="s">
        <v>25</v>
      </c>
      <c r="B51" s="1" t="s">
        <v>230</v>
      </c>
      <c r="C51" s="1" t="s">
        <v>624</v>
      </c>
      <c r="D51" s="1" t="s">
        <v>645</v>
      </c>
      <c r="E51" s="1">
        <v>2385491010</v>
      </c>
      <c r="F51" s="1" t="s">
        <v>85</v>
      </c>
      <c r="G51" s="1"/>
      <c r="H51" s="1"/>
      <c r="I51" s="1" t="s">
        <v>134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 t="s">
        <v>567</v>
      </c>
    </row>
    <row r="52" spans="1:43" ht="15.75" customHeight="1" x14ac:dyDescent="0.25">
      <c r="A52" s="1" t="s">
        <v>25</v>
      </c>
      <c r="B52" s="1" t="s">
        <v>393</v>
      </c>
      <c r="C52" s="1" t="s">
        <v>617</v>
      </c>
      <c r="D52" s="1" t="s">
        <v>646</v>
      </c>
      <c r="E52" s="1">
        <v>1115608828</v>
      </c>
      <c r="F52" s="1" t="s">
        <v>85</v>
      </c>
      <c r="G52" s="1"/>
      <c r="H52" s="1"/>
      <c r="I52" s="1" t="s">
        <v>134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567</v>
      </c>
    </row>
    <row r="53" spans="1:43" ht="15.75" customHeight="1" x14ac:dyDescent="0.25">
      <c r="A53" s="1" t="s">
        <v>12</v>
      </c>
      <c r="B53" s="1" t="s">
        <v>235</v>
      </c>
      <c r="C53" s="1" t="s">
        <v>647</v>
      </c>
      <c r="D53" s="1" t="s">
        <v>648</v>
      </c>
      <c r="E53" s="1">
        <v>228229619</v>
      </c>
      <c r="F53" s="1" t="s">
        <v>120</v>
      </c>
      <c r="G53" s="1">
        <v>2</v>
      </c>
      <c r="H53" s="1">
        <v>1</v>
      </c>
      <c r="I53" s="1" t="s">
        <v>204</v>
      </c>
      <c r="J53" s="1">
        <v>99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>
        <v>99</v>
      </c>
      <c r="AQ53" s="1" t="s">
        <v>572</v>
      </c>
    </row>
    <row r="54" spans="1:43" ht="15.75" customHeight="1" x14ac:dyDescent="0.25">
      <c r="A54" s="1" t="s">
        <v>12</v>
      </c>
      <c r="B54" s="1" t="s">
        <v>368</v>
      </c>
      <c r="C54" s="1" t="s">
        <v>367</v>
      </c>
      <c r="D54" s="1" t="s">
        <v>649</v>
      </c>
      <c r="E54" s="1">
        <v>1001662251</v>
      </c>
      <c r="F54" s="1" t="s">
        <v>72</v>
      </c>
      <c r="G54" s="1">
        <v>2</v>
      </c>
      <c r="H54" s="1">
        <v>2</v>
      </c>
      <c r="I54" s="1" t="s">
        <v>204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customHeight="1" x14ac:dyDescent="0.25">
      <c r="A55" s="1" t="s">
        <v>12</v>
      </c>
      <c r="B55" s="1" t="s">
        <v>311</v>
      </c>
      <c r="C55" s="1" t="s">
        <v>650</v>
      </c>
      <c r="D55" s="1" t="s">
        <v>411</v>
      </c>
      <c r="E55" s="1">
        <v>1146616006</v>
      </c>
      <c r="F55" s="1" t="s">
        <v>114</v>
      </c>
      <c r="G55" s="1">
        <v>4</v>
      </c>
      <c r="H55" s="1">
        <v>5</v>
      </c>
      <c r="I55" s="1" t="s">
        <v>204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customHeight="1" x14ac:dyDescent="0.25">
      <c r="A56" s="1" t="s">
        <v>25</v>
      </c>
      <c r="B56" s="1" t="s">
        <v>230</v>
      </c>
      <c r="C56" s="1" t="s">
        <v>624</v>
      </c>
      <c r="D56" s="1" t="s">
        <v>651</v>
      </c>
      <c r="E56" s="1">
        <v>1111341531</v>
      </c>
      <c r="F56" s="1" t="s">
        <v>85</v>
      </c>
      <c r="G56" s="1"/>
      <c r="H56" s="1"/>
      <c r="I56" s="1" t="s">
        <v>134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 t="s">
        <v>567</v>
      </c>
    </row>
    <row r="57" spans="1:43" ht="15.75" customHeight="1" x14ac:dyDescent="0.25">
      <c r="A57" s="1" t="s">
        <v>12</v>
      </c>
      <c r="B57" s="1" t="s">
        <v>309</v>
      </c>
      <c r="C57" s="1" t="s">
        <v>369</v>
      </c>
      <c r="D57" s="1" t="s">
        <v>652</v>
      </c>
      <c r="E57" s="1">
        <v>1041205764</v>
      </c>
      <c r="F57" s="1" t="s">
        <v>72</v>
      </c>
      <c r="G57" s="1">
        <v>3</v>
      </c>
      <c r="H57" s="1">
        <v>3</v>
      </c>
      <c r="I57" s="1" t="s">
        <v>204</v>
      </c>
      <c r="J57" s="1">
        <v>98</v>
      </c>
      <c r="K57" s="1">
        <v>98</v>
      </c>
      <c r="L57" s="1">
        <v>98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>
        <v>98</v>
      </c>
      <c r="AQ57" s="1" t="s">
        <v>572</v>
      </c>
    </row>
    <row r="58" spans="1:43" ht="15.75" customHeight="1" x14ac:dyDescent="0.25">
      <c r="A58" s="1" t="s">
        <v>13</v>
      </c>
      <c r="B58" s="1" t="s">
        <v>368</v>
      </c>
      <c r="C58" s="1" t="s">
        <v>653</v>
      </c>
      <c r="D58" s="1" t="s">
        <v>654</v>
      </c>
      <c r="E58" s="1">
        <v>1120880180</v>
      </c>
      <c r="F58" s="1" t="s">
        <v>58</v>
      </c>
      <c r="G58" s="1">
        <v>1</v>
      </c>
      <c r="H58" s="1">
        <v>5</v>
      </c>
      <c r="I58" s="1" t="s">
        <v>204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100</v>
      </c>
      <c r="AQ58" s="1" t="s">
        <v>572</v>
      </c>
    </row>
    <row r="59" spans="1:43" ht="15.75" customHeight="1" x14ac:dyDescent="0.25">
      <c r="A59" s="1" t="s">
        <v>25</v>
      </c>
      <c r="B59" s="1" t="s">
        <v>393</v>
      </c>
      <c r="C59" s="1" t="s">
        <v>617</v>
      </c>
      <c r="D59" s="1" t="s">
        <v>655</v>
      </c>
      <c r="E59" s="1">
        <v>1108054816</v>
      </c>
      <c r="F59" s="1" t="s">
        <v>85</v>
      </c>
      <c r="G59" s="1"/>
      <c r="H59" s="1"/>
      <c r="I59" s="1" t="s">
        <v>134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 t="s">
        <v>567</v>
      </c>
    </row>
    <row r="60" spans="1:43" ht="15.75" customHeight="1" x14ac:dyDescent="0.25">
      <c r="A60" s="1" t="s">
        <v>13</v>
      </c>
      <c r="B60" s="1" t="s">
        <v>274</v>
      </c>
      <c r="C60" s="1" t="s">
        <v>610</v>
      </c>
      <c r="D60" s="1" t="s">
        <v>656</v>
      </c>
      <c r="E60" s="1">
        <v>1083331080</v>
      </c>
      <c r="F60" s="1" t="s">
        <v>85</v>
      </c>
      <c r="G60" s="1">
        <v>3</v>
      </c>
      <c r="H60" s="1">
        <v>16</v>
      </c>
      <c r="I60" s="1" t="s">
        <v>134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98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>
        <v>99.875</v>
      </c>
      <c r="AQ60" s="1" t="s">
        <v>572</v>
      </c>
    </row>
    <row r="61" spans="1:43" ht="15.75" customHeight="1" x14ac:dyDescent="0.25">
      <c r="A61" s="1" t="s">
        <v>13</v>
      </c>
      <c r="B61" s="1" t="s">
        <v>275</v>
      </c>
      <c r="C61" s="1" t="s">
        <v>601</v>
      </c>
      <c r="D61" s="1" t="s">
        <v>657</v>
      </c>
      <c r="E61" s="1">
        <v>1061898944</v>
      </c>
      <c r="F61" s="1" t="s">
        <v>58</v>
      </c>
      <c r="G61" s="1">
        <v>1</v>
      </c>
      <c r="H61" s="1">
        <v>1</v>
      </c>
      <c r="I61" s="1" t="s">
        <v>204</v>
      </c>
      <c r="J61" s="1">
        <v>99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99</v>
      </c>
      <c r="AQ61" s="1" t="s">
        <v>572</v>
      </c>
    </row>
    <row r="62" spans="1:43" ht="15.75" customHeight="1" x14ac:dyDescent="0.25">
      <c r="A62" s="1" t="s">
        <v>13</v>
      </c>
      <c r="B62" s="1" t="s">
        <v>368</v>
      </c>
      <c r="C62" s="1" t="s">
        <v>653</v>
      </c>
      <c r="D62" s="1" t="s">
        <v>375</v>
      </c>
      <c r="E62" s="1">
        <v>1122500653</v>
      </c>
      <c r="F62" s="1" t="s">
        <v>74</v>
      </c>
      <c r="G62" s="1">
        <v>1</v>
      </c>
      <c r="H62" s="1">
        <v>3</v>
      </c>
      <c r="I62" s="1" t="s">
        <v>204</v>
      </c>
      <c r="J62" s="1">
        <v>100</v>
      </c>
      <c r="K62" s="1">
        <v>100</v>
      </c>
      <c r="L62" s="1">
        <v>85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95</v>
      </c>
      <c r="AQ62" s="1" t="s">
        <v>572</v>
      </c>
    </row>
    <row r="63" spans="1:43" ht="15.75" customHeight="1" x14ac:dyDescent="0.25">
      <c r="A63" s="1" t="s">
        <v>25</v>
      </c>
      <c r="B63" s="1" t="s">
        <v>230</v>
      </c>
      <c r="C63" s="1" t="s">
        <v>624</v>
      </c>
      <c r="D63" s="1" t="s">
        <v>658</v>
      </c>
      <c r="E63" s="1">
        <v>1101484291</v>
      </c>
      <c r="F63" s="1" t="s">
        <v>85</v>
      </c>
      <c r="G63" s="1"/>
      <c r="H63" s="1"/>
      <c r="I63" s="1" t="s">
        <v>134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 t="s">
        <v>567</v>
      </c>
    </row>
    <row r="64" spans="1:43" ht="15.75" customHeight="1" x14ac:dyDescent="0.25">
      <c r="A64" s="1" t="s">
        <v>13</v>
      </c>
      <c r="B64" s="1" t="s">
        <v>274</v>
      </c>
      <c r="C64" s="1" t="s">
        <v>610</v>
      </c>
      <c r="D64" s="1" t="s">
        <v>372</v>
      </c>
      <c r="E64" s="1">
        <v>1125941524</v>
      </c>
      <c r="F64" s="1" t="s">
        <v>74</v>
      </c>
      <c r="G64" s="1">
        <v>1</v>
      </c>
      <c r="H64" s="1">
        <v>5</v>
      </c>
      <c r="I64" s="1" t="s">
        <v>134</v>
      </c>
      <c r="J64" s="1">
        <v>100</v>
      </c>
      <c r="K64" s="1">
        <v>100</v>
      </c>
      <c r="L64" s="1">
        <v>100</v>
      </c>
      <c r="M64" s="1">
        <v>100</v>
      </c>
      <c r="N64" s="1">
        <v>95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>
        <v>99</v>
      </c>
      <c r="AQ64" s="1" t="s">
        <v>572</v>
      </c>
    </row>
    <row r="65" spans="1:43" ht="15.75" customHeight="1" x14ac:dyDescent="0.25">
      <c r="A65" s="1" t="s">
        <v>25</v>
      </c>
      <c r="B65" s="1" t="s">
        <v>230</v>
      </c>
      <c r="C65" s="1" t="s">
        <v>624</v>
      </c>
      <c r="D65" s="1" t="s">
        <v>659</v>
      </c>
      <c r="E65" s="1">
        <v>1134963725</v>
      </c>
      <c r="F65" s="1" t="s">
        <v>85</v>
      </c>
      <c r="G65" s="1"/>
      <c r="H65" s="1"/>
      <c r="I65" s="1" t="s">
        <v>134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 t="s">
        <v>567</v>
      </c>
    </row>
    <row r="66" spans="1:43" ht="15.75" customHeight="1" x14ac:dyDescent="0.25">
      <c r="A66" s="1" t="s">
        <v>13</v>
      </c>
      <c r="B66" s="1" t="s">
        <v>275</v>
      </c>
      <c r="C66" s="1" t="s">
        <v>601</v>
      </c>
      <c r="D66" s="1" t="s">
        <v>660</v>
      </c>
      <c r="E66" s="1">
        <v>1129192603</v>
      </c>
      <c r="F66" s="1" t="s">
        <v>120</v>
      </c>
      <c r="G66" s="1">
        <v>5</v>
      </c>
      <c r="H66" s="1" t="s">
        <v>661</v>
      </c>
      <c r="I66" s="1" t="s">
        <v>204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93</v>
      </c>
      <c r="AA66" s="1">
        <v>90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91.5</v>
      </c>
      <c r="AQ66" s="1" t="s">
        <v>572</v>
      </c>
    </row>
    <row r="67" spans="1:43" ht="15.75" customHeight="1" x14ac:dyDescent="0.25">
      <c r="A67" s="1" t="s">
        <v>25</v>
      </c>
      <c r="B67" s="1" t="s">
        <v>230</v>
      </c>
      <c r="C67" s="1" t="s">
        <v>624</v>
      </c>
      <c r="D67" s="1" t="s">
        <v>662</v>
      </c>
      <c r="E67" s="1">
        <v>1099385211</v>
      </c>
      <c r="F67" s="1" t="s">
        <v>85</v>
      </c>
      <c r="G67" s="1"/>
      <c r="H67" s="1"/>
      <c r="I67" s="1" t="s">
        <v>134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 t="s">
        <v>567</v>
      </c>
    </row>
    <row r="68" spans="1:43" ht="15.75" customHeight="1" x14ac:dyDescent="0.25">
      <c r="A68" s="1" t="s">
        <v>13</v>
      </c>
      <c r="B68" s="1" t="s">
        <v>235</v>
      </c>
      <c r="C68" s="1" t="s">
        <v>604</v>
      </c>
      <c r="D68" s="1" t="s">
        <v>663</v>
      </c>
      <c r="E68" s="1">
        <v>1088599137</v>
      </c>
      <c r="F68" s="1" t="s">
        <v>85</v>
      </c>
      <c r="G68" s="1">
        <v>4</v>
      </c>
      <c r="H68" s="1">
        <v>11</v>
      </c>
      <c r="I68" s="1" t="s">
        <v>204</v>
      </c>
      <c r="J68" s="1">
        <v>100</v>
      </c>
      <c r="K68" s="1">
        <v>98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98</v>
      </c>
      <c r="R68" s="1">
        <v>100</v>
      </c>
      <c r="S68" s="1">
        <v>100</v>
      </c>
      <c r="T68" s="1">
        <v>100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>
        <v>99.63636363636364</v>
      </c>
      <c r="AQ68" s="1" t="s">
        <v>572</v>
      </c>
    </row>
    <row r="69" spans="1:43" ht="15.75" customHeight="1" x14ac:dyDescent="0.25">
      <c r="A69" s="1" t="s">
        <v>23</v>
      </c>
      <c r="B69" s="1" t="s">
        <v>226</v>
      </c>
      <c r="C69" s="1" t="s">
        <v>664</v>
      </c>
      <c r="D69" s="1" t="s">
        <v>665</v>
      </c>
      <c r="E69" s="1">
        <v>2329333146</v>
      </c>
      <c r="F69" s="1" t="s">
        <v>114</v>
      </c>
      <c r="G69" s="1">
        <v>3</v>
      </c>
      <c r="H69" s="1">
        <v>2</v>
      </c>
      <c r="I69" s="1" t="s">
        <v>204</v>
      </c>
      <c r="J69" s="1">
        <v>100</v>
      </c>
      <c r="K69" s="1">
        <v>100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>
        <v>100</v>
      </c>
      <c r="AQ69" s="1" t="s">
        <v>572</v>
      </c>
    </row>
    <row r="70" spans="1:43" ht="15.75" customHeight="1" x14ac:dyDescent="0.25">
      <c r="A70" s="1" t="s">
        <v>19</v>
      </c>
      <c r="B70" s="1"/>
      <c r="C70" s="1"/>
      <c r="D70" s="1" t="s">
        <v>666</v>
      </c>
      <c r="E70" s="1">
        <v>2279302679</v>
      </c>
      <c r="F70" s="1" t="s">
        <v>72</v>
      </c>
      <c r="G70" s="1">
        <v>2</v>
      </c>
      <c r="H70" s="1">
        <v>4</v>
      </c>
      <c r="I70" s="1" t="s">
        <v>204</v>
      </c>
      <c r="J70" s="1">
        <v>98</v>
      </c>
      <c r="K70" s="1">
        <v>96</v>
      </c>
      <c r="L70" s="1">
        <v>96</v>
      </c>
      <c r="M70" s="1">
        <v>95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>
        <v>96.25</v>
      </c>
      <c r="AQ70" s="1" t="s">
        <v>572</v>
      </c>
    </row>
    <row r="71" spans="1:43" ht="15.75" customHeight="1" x14ac:dyDescent="0.25">
      <c r="A71" s="1" t="s">
        <v>23</v>
      </c>
      <c r="B71" s="1" t="s">
        <v>308</v>
      </c>
      <c r="C71" s="1" t="s">
        <v>614</v>
      </c>
      <c r="D71" s="1" t="s">
        <v>667</v>
      </c>
      <c r="E71" s="1">
        <v>1151200035</v>
      </c>
      <c r="F71" s="1" t="s">
        <v>114</v>
      </c>
      <c r="G71" s="1">
        <v>2</v>
      </c>
      <c r="H71" s="1" t="s">
        <v>668</v>
      </c>
      <c r="I71" s="1" t="s">
        <v>134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96</v>
      </c>
      <c r="Z71" s="1">
        <v>95</v>
      </c>
      <c r="AA71" s="1">
        <v>95</v>
      </c>
      <c r="AB71" s="1">
        <v>88</v>
      </c>
      <c r="AC71" s="1">
        <v>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94.2</v>
      </c>
      <c r="AQ71" s="1" t="s">
        <v>572</v>
      </c>
    </row>
    <row r="72" spans="1:43" ht="15.75" customHeight="1" x14ac:dyDescent="0.25">
      <c r="A72" s="1" t="s">
        <v>25</v>
      </c>
      <c r="B72" s="1" t="s">
        <v>235</v>
      </c>
      <c r="C72" s="1" t="s">
        <v>229</v>
      </c>
      <c r="D72" s="1" t="s">
        <v>394</v>
      </c>
      <c r="E72" s="1">
        <v>1110147756</v>
      </c>
      <c r="F72" s="1" t="s">
        <v>85</v>
      </c>
      <c r="G72" s="1"/>
      <c r="H72" s="1"/>
      <c r="I72" s="1" t="s">
        <v>134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s">
        <v>567</v>
      </c>
    </row>
    <row r="73" spans="1:43" ht="15.75" customHeight="1" x14ac:dyDescent="0.25">
      <c r="A73" s="1" t="s">
        <v>25</v>
      </c>
      <c r="B73" s="1" t="s">
        <v>230</v>
      </c>
      <c r="C73" s="1" t="s">
        <v>624</v>
      </c>
      <c r="D73" s="1" t="s">
        <v>669</v>
      </c>
      <c r="E73" s="1">
        <v>1125248763</v>
      </c>
      <c r="F73" s="1" t="s">
        <v>85</v>
      </c>
      <c r="G73" s="1"/>
      <c r="H73" s="1"/>
      <c r="I73" s="1" t="s">
        <v>134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s">
        <v>567</v>
      </c>
    </row>
    <row r="74" spans="1:43" ht="15.75" customHeight="1" x14ac:dyDescent="0.25">
      <c r="A74" s="1" t="s">
        <v>25</v>
      </c>
      <c r="B74" s="1" t="s">
        <v>230</v>
      </c>
      <c r="C74" s="1" t="s">
        <v>624</v>
      </c>
      <c r="D74" s="1" t="s">
        <v>395</v>
      </c>
      <c r="E74" s="1">
        <v>1119021168</v>
      </c>
      <c r="F74" s="1" t="s">
        <v>85</v>
      </c>
      <c r="G74" s="1"/>
      <c r="H74" s="1"/>
      <c r="I74" s="1" t="s">
        <v>134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 t="s">
        <v>567</v>
      </c>
    </row>
    <row r="75" spans="1:43" ht="15.75" customHeight="1" x14ac:dyDescent="0.25">
      <c r="A75" s="1" t="s">
        <v>25</v>
      </c>
      <c r="B75" s="1" t="s">
        <v>230</v>
      </c>
      <c r="C75" s="1" t="s">
        <v>624</v>
      </c>
      <c r="D75" s="1" t="s">
        <v>670</v>
      </c>
      <c r="E75" s="1">
        <v>1104112451</v>
      </c>
      <c r="F75" s="1" t="s">
        <v>85</v>
      </c>
      <c r="G75" s="1"/>
      <c r="H75" s="1"/>
      <c r="I75" s="1" t="s">
        <v>134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 t="s">
        <v>567</v>
      </c>
    </row>
    <row r="76" spans="1:43" ht="15.75" customHeight="1" x14ac:dyDescent="0.25">
      <c r="A76" s="1" t="s">
        <v>25</v>
      </c>
      <c r="B76" s="1" t="s">
        <v>235</v>
      </c>
      <c r="C76" s="1" t="s">
        <v>229</v>
      </c>
      <c r="D76" s="1" t="s">
        <v>671</v>
      </c>
      <c r="E76" s="1">
        <v>1113502858</v>
      </c>
      <c r="F76" s="1" t="s">
        <v>85</v>
      </c>
      <c r="G76" s="1"/>
      <c r="H76" s="1"/>
      <c r="I76" s="1" t="s">
        <v>134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 t="s">
        <v>567</v>
      </c>
    </row>
    <row r="77" spans="1:43" ht="15.75" customHeight="1" x14ac:dyDescent="0.25">
      <c r="A77" s="1" t="s">
        <v>25</v>
      </c>
      <c r="B77" s="1" t="s">
        <v>230</v>
      </c>
      <c r="C77" s="1" t="s">
        <v>624</v>
      </c>
      <c r="D77" s="1" t="s">
        <v>672</v>
      </c>
      <c r="E77" s="1">
        <v>1106086679</v>
      </c>
      <c r="F77" s="1" t="s">
        <v>85</v>
      </c>
      <c r="G77" s="1"/>
      <c r="H77" s="1"/>
      <c r="I77" s="1" t="s">
        <v>134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 t="s">
        <v>567</v>
      </c>
    </row>
    <row r="78" spans="1:43" ht="15.75" customHeight="1" x14ac:dyDescent="0.25">
      <c r="A78" s="1" t="s">
        <v>25</v>
      </c>
      <c r="B78" s="1" t="s">
        <v>230</v>
      </c>
      <c r="C78" s="1" t="s">
        <v>624</v>
      </c>
      <c r="D78" s="1" t="s">
        <v>673</v>
      </c>
      <c r="E78" s="1">
        <v>1098693805</v>
      </c>
      <c r="F78" s="1" t="s">
        <v>85</v>
      </c>
      <c r="G78" s="1"/>
      <c r="H78" s="1"/>
      <c r="I78" s="1" t="s">
        <v>134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 t="s">
        <v>567</v>
      </c>
    </row>
    <row r="79" spans="1:43" ht="15.75" customHeight="1" x14ac:dyDescent="0.25">
      <c r="A79" s="1" t="s">
        <v>25</v>
      </c>
      <c r="B79" s="1" t="s">
        <v>230</v>
      </c>
      <c r="C79" s="1" t="s">
        <v>624</v>
      </c>
      <c r="D79" s="1" t="s">
        <v>674</v>
      </c>
      <c r="E79" s="1">
        <v>1128171269</v>
      </c>
      <c r="F79" s="1" t="s">
        <v>85</v>
      </c>
      <c r="G79" s="1"/>
      <c r="H79" s="1"/>
      <c r="I79" s="1" t="s">
        <v>134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 t="s">
        <v>567</v>
      </c>
    </row>
    <row r="80" spans="1:43" ht="15.75" customHeight="1" x14ac:dyDescent="0.25">
      <c r="A80" s="1" t="s">
        <v>25</v>
      </c>
      <c r="B80" s="1" t="s">
        <v>619</v>
      </c>
      <c r="C80" s="1" t="s">
        <v>620</v>
      </c>
      <c r="D80" s="1" t="s">
        <v>675</v>
      </c>
      <c r="E80" s="1">
        <v>1092737038</v>
      </c>
      <c r="F80" s="1" t="s">
        <v>85</v>
      </c>
      <c r="G80" s="1"/>
      <c r="H80" s="1"/>
      <c r="I80" s="1" t="s">
        <v>134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 t="s">
        <v>567</v>
      </c>
    </row>
    <row r="81" spans="1:43" ht="15.75" customHeight="1" x14ac:dyDescent="0.25">
      <c r="A81" s="1" t="s">
        <v>25</v>
      </c>
      <c r="B81" s="1" t="s">
        <v>619</v>
      </c>
      <c r="C81" s="1" t="s">
        <v>620</v>
      </c>
      <c r="D81" s="1" t="s">
        <v>676</v>
      </c>
      <c r="E81" s="1">
        <v>1118044286</v>
      </c>
      <c r="F81" s="1" t="s">
        <v>85</v>
      </c>
      <c r="G81" s="1"/>
      <c r="H81" s="1"/>
      <c r="I81" s="1" t="s">
        <v>134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 t="s">
        <v>567</v>
      </c>
    </row>
    <row r="82" spans="1:43" ht="15.75" customHeight="1" x14ac:dyDescent="0.25">
      <c r="A82" s="1" t="s">
        <v>25</v>
      </c>
      <c r="B82" s="1"/>
      <c r="C82" s="1"/>
      <c r="D82" s="1" t="s">
        <v>677</v>
      </c>
      <c r="E82" s="1">
        <v>1097576431</v>
      </c>
      <c r="F82" s="1" t="s">
        <v>85</v>
      </c>
      <c r="G82" s="1"/>
      <c r="H82" s="1"/>
      <c r="I82" s="1" t="s">
        <v>134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 t="s">
        <v>567</v>
      </c>
    </row>
    <row r="83" spans="1:43" ht="15.75" customHeight="1" x14ac:dyDescent="0.25">
      <c r="A83" s="1" t="s">
        <v>25</v>
      </c>
      <c r="B83" s="1" t="s">
        <v>393</v>
      </c>
      <c r="C83" s="1" t="s">
        <v>617</v>
      </c>
      <c r="D83" s="1" t="s">
        <v>678</v>
      </c>
      <c r="E83" s="1">
        <v>1114477498</v>
      </c>
      <c r="F83" s="1" t="s">
        <v>85</v>
      </c>
      <c r="G83" s="1"/>
      <c r="H83" s="1"/>
      <c r="I83" s="1" t="s">
        <v>134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 t="s">
        <v>567</v>
      </c>
    </row>
    <row r="84" spans="1:43" ht="15.75" customHeight="1" x14ac:dyDescent="0.25">
      <c r="A84" s="1" t="s">
        <v>25</v>
      </c>
      <c r="B84" s="1" t="s">
        <v>393</v>
      </c>
      <c r="C84" s="1" t="s">
        <v>617</v>
      </c>
      <c r="D84" s="1" t="s">
        <v>679</v>
      </c>
      <c r="E84" s="1">
        <v>1106163908</v>
      </c>
      <c r="F84" s="1" t="s">
        <v>85</v>
      </c>
      <c r="G84" s="1"/>
      <c r="H84" s="1"/>
      <c r="I84" s="1" t="s">
        <v>134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 t="s">
        <v>567</v>
      </c>
    </row>
    <row r="85" spans="1:43" ht="15.75" customHeight="1" x14ac:dyDescent="0.25">
      <c r="A85" s="1" t="s">
        <v>25</v>
      </c>
      <c r="B85" s="1" t="s">
        <v>230</v>
      </c>
      <c r="C85" s="1" t="s">
        <v>624</v>
      </c>
      <c r="D85" s="1" t="s">
        <v>680</v>
      </c>
      <c r="E85" s="1">
        <v>1121884439</v>
      </c>
      <c r="F85" s="1" t="s">
        <v>85</v>
      </c>
      <c r="G85" s="1"/>
      <c r="H85" s="1"/>
      <c r="I85" s="1" t="s">
        <v>134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 t="s">
        <v>567</v>
      </c>
    </row>
    <row r="86" spans="1:43" ht="15.75" customHeight="1" x14ac:dyDescent="0.25">
      <c r="A86" s="1" t="s">
        <v>25</v>
      </c>
      <c r="B86" s="1" t="s">
        <v>393</v>
      </c>
      <c r="C86" s="1" t="s">
        <v>617</v>
      </c>
      <c r="D86" s="1" t="s">
        <v>681</v>
      </c>
      <c r="E86" s="1">
        <v>11112992696</v>
      </c>
      <c r="F86" s="1" t="s">
        <v>85</v>
      </c>
      <c r="G86" s="1">
        <v>4</v>
      </c>
      <c r="H86" s="1">
        <v>1</v>
      </c>
      <c r="I86" s="1" t="s">
        <v>204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 t="s">
        <v>567</v>
      </c>
    </row>
    <row r="87" spans="1:43" ht="15.75" customHeight="1" x14ac:dyDescent="0.25">
      <c r="A87" s="1" t="s">
        <v>25</v>
      </c>
      <c r="B87" s="1" t="s">
        <v>393</v>
      </c>
      <c r="C87" s="1" t="s">
        <v>617</v>
      </c>
      <c r="D87" s="1" t="s">
        <v>682</v>
      </c>
      <c r="E87" s="1">
        <v>1108325745</v>
      </c>
      <c r="F87" s="1" t="s">
        <v>85</v>
      </c>
      <c r="G87" s="1"/>
      <c r="H87" s="1"/>
      <c r="I87" s="1" t="s">
        <v>134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 t="s">
        <v>567</v>
      </c>
    </row>
    <row r="88" spans="1:43" ht="15.75" customHeight="1" x14ac:dyDescent="0.25">
      <c r="A88" s="1" t="s">
        <v>25</v>
      </c>
      <c r="B88" s="1" t="s">
        <v>619</v>
      </c>
      <c r="C88" s="1" t="s">
        <v>620</v>
      </c>
      <c r="D88" s="1" t="s">
        <v>683</v>
      </c>
      <c r="E88" s="1">
        <v>110832579</v>
      </c>
      <c r="F88" s="1" t="s">
        <v>85</v>
      </c>
      <c r="G88" s="1"/>
      <c r="H88" s="1"/>
      <c r="I88" s="1" t="s">
        <v>134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 t="s">
        <v>567</v>
      </c>
    </row>
    <row r="89" spans="1:43" ht="15.75" customHeight="1" x14ac:dyDescent="0.2"/>
    <row r="90" spans="1:43" ht="15.75" customHeight="1" x14ac:dyDescent="0.2"/>
    <row r="91" spans="1:43" ht="15.75" customHeight="1" x14ac:dyDescent="0.2"/>
    <row r="92" spans="1:43" ht="15.75" customHeight="1" x14ac:dyDescent="0.2"/>
    <row r="93" spans="1:43" ht="15.75" customHeight="1" x14ac:dyDescent="0.2"/>
    <row r="94" spans="1:43" ht="15.75" customHeight="1" x14ac:dyDescent="0.2"/>
    <row r="95" spans="1:43" ht="15.75" customHeight="1" x14ac:dyDescent="0.2"/>
    <row r="96" spans="1:4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F127-753F-4A19-A041-C840B398C453}">
  <sheetPr>
    <tabColor rgb="FFFF0000"/>
  </sheetPr>
  <dimension ref="A1:JC442"/>
  <sheetViews>
    <sheetView rightToLeft="1" topLeftCell="A424" workbookViewId="0">
      <selection activeCell="A442" sqref="A442:XFD442"/>
    </sheetView>
  </sheetViews>
  <sheetFormatPr defaultRowHeight="14.25" x14ac:dyDescent="0.2"/>
  <cols>
    <col min="1" max="1" width="18" customWidth="1"/>
    <col min="2" max="2" width="20.75" customWidth="1"/>
    <col min="3" max="3" width="33.125" customWidth="1"/>
    <col min="4" max="4" width="36.25" customWidth="1"/>
    <col min="5" max="5" width="14.25" style="196" customWidth="1"/>
    <col min="9" max="9" width="15.75" bestFit="1" customWidth="1"/>
  </cols>
  <sheetData>
    <row r="1" spans="1:49" s="3" customFormat="1" ht="15.75" x14ac:dyDescent="0.2">
      <c r="A1" s="67" t="s">
        <v>26</v>
      </c>
      <c r="B1" s="67" t="s">
        <v>27</v>
      </c>
      <c r="C1" s="67" t="s">
        <v>28</v>
      </c>
      <c r="D1" s="67" t="s">
        <v>29</v>
      </c>
      <c r="E1" s="67" t="s">
        <v>30</v>
      </c>
      <c r="F1" s="67" t="s">
        <v>31</v>
      </c>
      <c r="G1" s="67" t="s">
        <v>32</v>
      </c>
      <c r="H1" s="67" t="s">
        <v>33</v>
      </c>
      <c r="I1" s="67" t="s">
        <v>34</v>
      </c>
      <c r="J1" s="67" t="s">
        <v>217</v>
      </c>
      <c r="K1" s="68" t="s">
        <v>218</v>
      </c>
      <c r="L1" s="67" t="s">
        <v>219</v>
      </c>
      <c r="M1" s="67">
        <v>2</v>
      </c>
      <c r="N1" s="67">
        <v>3</v>
      </c>
      <c r="O1" s="67">
        <v>4</v>
      </c>
      <c r="P1" s="67">
        <v>5</v>
      </c>
      <c r="Q1" s="67">
        <v>6</v>
      </c>
      <c r="R1" s="67">
        <v>7</v>
      </c>
      <c r="S1" s="67">
        <v>8</v>
      </c>
      <c r="T1" s="67">
        <v>9</v>
      </c>
      <c r="U1" s="67">
        <v>10</v>
      </c>
      <c r="V1" s="67">
        <v>11</v>
      </c>
      <c r="W1" s="67">
        <v>12</v>
      </c>
      <c r="X1" s="67">
        <v>13</v>
      </c>
      <c r="Y1" s="67">
        <v>14</v>
      </c>
      <c r="Z1" s="67">
        <v>15</v>
      </c>
      <c r="AA1" s="67">
        <v>16</v>
      </c>
      <c r="AB1" s="67">
        <v>17</v>
      </c>
      <c r="AC1" s="67">
        <v>18</v>
      </c>
      <c r="AD1" s="67">
        <v>19</v>
      </c>
      <c r="AE1" s="67">
        <v>20</v>
      </c>
      <c r="AF1" s="67">
        <v>21</v>
      </c>
      <c r="AG1" s="67">
        <v>22</v>
      </c>
      <c r="AH1" s="67">
        <v>23</v>
      </c>
      <c r="AI1" s="67">
        <v>24</v>
      </c>
      <c r="AJ1" s="67">
        <v>25</v>
      </c>
      <c r="AK1" s="67">
        <v>26</v>
      </c>
      <c r="AL1" s="67">
        <v>27</v>
      </c>
      <c r="AM1" s="67">
        <v>28</v>
      </c>
      <c r="AN1" s="67">
        <v>29</v>
      </c>
      <c r="AO1" s="67">
        <v>30</v>
      </c>
      <c r="AP1" s="67">
        <v>31</v>
      </c>
      <c r="AQ1" s="67">
        <v>32</v>
      </c>
      <c r="AR1" s="67" t="s">
        <v>220</v>
      </c>
      <c r="AS1" s="69" t="s">
        <v>221</v>
      </c>
      <c r="AT1" s="67" t="s">
        <v>222</v>
      </c>
      <c r="AU1" s="67" t="s">
        <v>223</v>
      </c>
      <c r="AV1" s="67" t="s">
        <v>224</v>
      </c>
      <c r="AW1" s="27"/>
    </row>
    <row r="2" spans="1:49" s="3" customFormat="1" ht="15.75" x14ac:dyDescent="0.2">
      <c r="A2" s="4" t="s">
        <v>16</v>
      </c>
      <c r="B2" s="26"/>
      <c r="C2" s="26"/>
      <c r="D2" s="41" t="s">
        <v>684</v>
      </c>
      <c r="E2" s="37">
        <v>636635</v>
      </c>
      <c r="F2" s="26" t="s">
        <v>39</v>
      </c>
      <c r="G2" s="6">
        <v>3</v>
      </c>
      <c r="H2" s="6">
        <v>3</v>
      </c>
      <c r="I2" s="37" t="s">
        <v>40</v>
      </c>
      <c r="J2" s="2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8" t="e">
        <f>AVERAGE(L2:AR2)</f>
        <v>#DIV/0!</v>
      </c>
      <c r="AT2" s="19">
        <f>K2</f>
        <v>0</v>
      </c>
      <c r="AU2" s="20" t="e">
        <f>AVERAGE(AS2:AT2)</f>
        <v>#DIV/0!</v>
      </c>
      <c r="AV2" s="10" t="e">
        <f>IF(AU2= "", "", IF(AU2&gt;= 89.5, "ممتاز", IF(AU2&gt;= 79.5, "جيد جدا", IF(AU2&gt;= 69.5, "جيد", "راسب"))))</f>
        <v>#DIV/0!</v>
      </c>
      <c r="AW2" s="27"/>
    </row>
    <row r="3" spans="1:49" s="3" customFormat="1" ht="15.75" customHeight="1" x14ac:dyDescent="0.2">
      <c r="A3" s="4" t="s">
        <v>10</v>
      </c>
      <c r="B3" s="4"/>
      <c r="C3" s="4"/>
      <c r="D3" s="41" t="s">
        <v>685</v>
      </c>
      <c r="E3" s="37">
        <v>3334728</v>
      </c>
      <c r="F3" s="37" t="s">
        <v>74</v>
      </c>
      <c r="G3" s="6">
        <v>2</v>
      </c>
      <c r="H3" s="6">
        <v>3</v>
      </c>
      <c r="I3" s="37" t="s">
        <v>40</v>
      </c>
      <c r="J3" s="21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8" t="e">
        <f>AVERAGE(L3:AR3)</f>
        <v>#DIV/0!</v>
      </c>
      <c r="AT3" s="19">
        <f>K3</f>
        <v>0</v>
      </c>
      <c r="AU3" s="20" t="e">
        <f>AVERAGE(AS3:AT3)</f>
        <v>#DIV/0!</v>
      </c>
      <c r="AV3" s="10" t="e">
        <f>IF(AU3= "", "", IF(AU3&gt;= 89.5, "ممتاز", IF(AU3&gt;= 79.5, "جيد جدا", IF(AU3&gt;= 69.5, "جيد", "راسب"))))</f>
        <v>#DIV/0!</v>
      </c>
      <c r="AW3" s="27"/>
    </row>
    <row r="4" spans="1:49" s="3" customFormat="1" ht="15.75" x14ac:dyDescent="0.2">
      <c r="A4" s="5" t="s">
        <v>16</v>
      </c>
      <c r="B4" s="26"/>
      <c r="C4" s="52"/>
      <c r="D4" s="41" t="s">
        <v>686</v>
      </c>
      <c r="E4" s="37">
        <v>4398943</v>
      </c>
      <c r="F4" s="58" t="s">
        <v>39</v>
      </c>
      <c r="G4" s="25">
        <v>4</v>
      </c>
      <c r="H4" s="53">
        <v>2</v>
      </c>
      <c r="I4" s="57" t="s">
        <v>43</v>
      </c>
      <c r="J4" s="21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W4" s="27"/>
    </row>
    <row r="5" spans="1:49" s="3" customFormat="1" ht="15.75" customHeight="1" x14ac:dyDescent="0.2">
      <c r="A5" s="4" t="s">
        <v>10</v>
      </c>
      <c r="B5" s="4"/>
      <c r="C5" s="4"/>
      <c r="D5" s="41" t="s">
        <v>685</v>
      </c>
      <c r="E5" s="37">
        <v>3334728</v>
      </c>
      <c r="F5" s="37" t="s">
        <v>74</v>
      </c>
      <c r="G5" s="6">
        <v>2</v>
      </c>
      <c r="H5" s="6">
        <v>3</v>
      </c>
      <c r="I5" s="37" t="s">
        <v>40</v>
      </c>
      <c r="J5" s="21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 t="e">
        <f>AVERAGE(L5:AR5)</f>
        <v>#DIV/0!</v>
      </c>
      <c r="AT5" s="19">
        <f>K5</f>
        <v>0</v>
      </c>
      <c r="AU5" s="20" t="e">
        <f>AVERAGE(AS5:AT5)</f>
        <v>#DIV/0!</v>
      </c>
      <c r="AV5" s="10" t="e">
        <f>IF(AU5= "", "", IF(AU5&gt;= 89.5, "ممتاز", IF(AU5&gt;= 79.5, "جيد جدا", IF(AU5&gt;= 69.5, "جيد", "راسب"))))</f>
        <v>#DIV/0!</v>
      </c>
      <c r="AW5" s="27"/>
    </row>
    <row r="6" spans="1:49" s="3" customFormat="1" ht="15.75" x14ac:dyDescent="0.2">
      <c r="A6" s="5" t="s">
        <v>16</v>
      </c>
      <c r="B6" s="26"/>
      <c r="C6" s="52"/>
      <c r="D6" s="41" t="s">
        <v>686</v>
      </c>
      <c r="E6" s="37">
        <v>4398943</v>
      </c>
      <c r="F6" s="58" t="s">
        <v>39</v>
      </c>
      <c r="G6" s="25">
        <v>4</v>
      </c>
      <c r="H6" s="53">
        <v>2</v>
      </c>
      <c r="I6" s="57" t="s">
        <v>43</v>
      </c>
      <c r="J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W6" s="27"/>
    </row>
    <row r="7" spans="1:49" s="3" customFormat="1" ht="15.75" customHeight="1" x14ac:dyDescent="0.2">
      <c r="A7" s="5" t="s">
        <v>10</v>
      </c>
      <c r="B7" s="5"/>
      <c r="C7" s="5"/>
      <c r="D7" s="41" t="s">
        <v>687</v>
      </c>
      <c r="E7" s="37">
        <v>104321011</v>
      </c>
      <c r="F7" s="57" t="s">
        <v>114</v>
      </c>
      <c r="G7" s="25">
        <v>4</v>
      </c>
      <c r="H7" s="25">
        <v>1</v>
      </c>
      <c r="I7" s="57" t="s">
        <v>43</v>
      </c>
      <c r="J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W7" s="27"/>
    </row>
    <row r="8" spans="1:49" s="3" customFormat="1" ht="15.75" x14ac:dyDescent="0.2">
      <c r="A8" s="4" t="s">
        <v>14</v>
      </c>
      <c r="B8" s="26"/>
      <c r="C8" s="129"/>
      <c r="D8" s="41" t="s">
        <v>688</v>
      </c>
      <c r="E8" s="37">
        <v>1000361079</v>
      </c>
      <c r="F8" s="130" t="s">
        <v>689</v>
      </c>
      <c r="G8" s="54">
        <v>4</v>
      </c>
      <c r="H8" s="54">
        <v>1</v>
      </c>
      <c r="I8" s="130"/>
      <c r="J8" s="131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27"/>
    </row>
    <row r="9" spans="1:49" s="3" customFormat="1" ht="15.75" x14ac:dyDescent="0.2">
      <c r="A9" s="50" t="s">
        <v>24</v>
      </c>
      <c r="B9" s="49"/>
      <c r="C9" s="49"/>
      <c r="D9" s="65" t="s">
        <v>690</v>
      </c>
      <c r="E9" s="37">
        <v>1004304497</v>
      </c>
      <c r="F9" s="59" t="s">
        <v>39</v>
      </c>
      <c r="G9" s="51">
        <v>4</v>
      </c>
      <c r="H9" s="51">
        <v>2</v>
      </c>
      <c r="I9" s="59" t="s">
        <v>40</v>
      </c>
      <c r="J9" s="63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W9" s="27"/>
    </row>
    <row r="10" spans="1:49" s="3" customFormat="1" ht="15.75" x14ac:dyDescent="0.2">
      <c r="A10" s="4" t="s">
        <v>19</v>
      </c>
      <c r="B10" s="4"/>
      <c r="C10" s="26"/>
      <c r="D10" s="41" t="s">
        <v>691</v>
      </c>
      <c r="E10" s="37">
        <v>1004346647</v>
      </c>
      <c r="F10" s="26" t="s">
        <v>39</v>
      </c>
      <c r="G10" s="6">
        <v>4</v>
      </c>
      <c r="H10" s="6">
        <v>27</v>
      </c>
      <c r="I10" s="37" t="s">
        <v>40</v>
      </c>
      <c r="J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8" t="e">
        <f>AVERAGE(L10:AR10)</f>
        <v>#DIV/0!</v>
      </c>
      <c r="AT10" s="19">
        <f>K10</f>
        <v>0</v>
      </c>
      <c r="AU10" s="20" t="e">
        <f>AVERAGE(AS10:AT10)</f>
        <v>#DIV/0!</v>
      </c>
      <c r="AV10" s="10" t="e">
        <f>IF(AU10= "", "", IF(AU10&gt;= 89.5, "ممتاز", IF(AU10&gt;= 79.5, "جيد جدا", IF(AU10&gt;= 69.5, "جيد", "راسب"))))</f>
        <v>#DIV/0!</v>
      </c>
      <c r="AW10" s="27"/>
    </row>
    <row r="11" spans="1:49" s="3" customFormat="1" ht="15.75" customHeight="1" x14ac:dyDescent="0.2">
      <c r="A11" s="4" t="s">
        <v>8</v>
      </c>
      <c r="B11" s="4" t="s">
        <v>247</v>
      </c>
      <c r="C11" s="4" t="s">
        <v>293</v>
      </c>
      <c r="D11" s="41" t="s">
        <v>692</v>
      </c>
      <c r="E11" s="37">
        <v>1004627145</v>
      </c>
      <c r="F11" s="26" t="s">
        <v>83</v>
      </c>
      <c r="G11" s="6">
        <v>2</v>
      </c>
      <c r="H11" s="6">
        <v>1</v>
      </c>
      <c r="I11" s="37" t="s">
        <v>40</v>
      </c>
      <c r="J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9">
        <f>K11</f>
        <v>0</v>
      </c>
      <c r="AT11" s="19">
        <f>K11</f>
        <v>0</v>
      </c>
      <c r="AU11" s="20">
        <f>AVERAGE(AS11:AT11)</f>
        <v>0</v>
      </c>
      <c r="AV11" s="10" t="str">
        <f>IF(AU11= "", "", IF(AU11&gt;= 89.5, "ممتاز", IF(AU11&gt;= 79.5, "جيد جدا", IF(AU11&gt;= 69.5, "جيد", "راسب"))))</f>
        <v>راسب</v>
      </c>
      <c r="AW11" s="27"/>
    </row>
    <row r="12" spans="1:49" s="3" customFormat="1" ht="15.75" customHeight="1" x14ac:dyDescent="0.2">
      <c r="A12" s="5" t="s">
        <v>18</v>
      </c>
      <c r="B12" s="38" t="s">
        <v>368</v>
      </c>
      <c r="C12" s="5" t="s">
        <v>693</v>
      </c>
      <c r="D12" s="41" t="s">
        <v>101</v>
      </c>
      <c r="E12" s="24">
        <v>1005281868</v>
      </c>
      <c r="F12" s="26" t="s">
        <v>39</v>
      </c>
      <c r="G12" s="6">
        <v>3</v>
      </c>
      <c r="H12" s="6">
        <v>10</v>
      </c>
      <c r="I12" s="4" t="s">
        <v>396</v>
      </c>
      <c r="J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W12" s="27"/>
    </row>
    <row r="13" spans="1:49" s="3" customFormat="1" ht="15.75" x14ac:dyDescent="0.2">
      <c r="A13" s="4" t="s">
        <v>8</v>
      </c>
      <c r="B13" s="4" t="s">
        <v>247</v>
      </c>
      <c r="C13" s="4"/>
      <c r="D13" s="41" t="s">
        <v>694</v>
      </c>
      <c r="E13" s="37">
        <v>1006089476</v>
      </c>
      <c r="F13" s="26" t="s">
        <v>249</v>
      </c>
      <c r="G13" s="6">
        <v>3</v>
      </c>
      <c r="H13" s="6">
        <v>1</v>
      </c>
      <c r="I13" s="37" t="s">
        <v>40</v>
      </c>
      <c r="J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9">
        <f>K13</f>
        <v>0</v>
      </c>
      <c r="AT13" s="19">
        <f>K13</f>
        <v>0</v>
      </c>
      <c r="AU13" s="20">
        <f>AVERAGE(AS13:AT13)</f>
        <v>0</v>
      </c>
      <c r="AV13" s="10" t="str">
        <f>IF(AU13= "", "", IF(AU13&gt;= 89.5, "ممتاز", IF(AU13&gt;= 79.5, "جيد جدا", IF(AU13&gt;= 69.5, "جيد", "راسب"))))</f>
        <v>راسب</v>
      </c>
      <c r="AW13" s="27"/>
    </row>
    <row r="14" spans="1:49" s="7" customFormat="1" ht="15.75" customHeight="1" x14ac:dyDescent="0.2">
      <c r="A14" s="4" t="s">
        <v>19</v>
      </c>
      <c r="B14" s="4"/>
      <c r="C14" s="4"/>
      <c r="D14" s="41" t="s">
        <v>695</v>
      </c>
      <c r="E14" s="37">
        <v>1008285734</v>
      </c>
      <c r="F14" s="37" t="s">
        <v>39</v>
      </c>
      <c r="G14" s="6">
        <v>4</v>
      </c>
      <c r="H14" s="6">
        <v>1</v>
      </c>
      <c r="I14" s="37" t="s">
        <v>40</v>
      </c>
      <c r="J14" s="21"/>
      <c r="K14" s="3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9">
        <f>K14</f>
        <v>0</v>
      </c>
      <c r="AT14" s="19">
        <f>K14</f>
        <v>0</v>
      </c>
      <c r="AU14" s="20">
        <f>AVERAGE(AS14:AT14)</f>
        <v>0</v>
      </c>
      <c r="AV14" s="10" t="str">
        <f>IF(AU14= "", "", IF(AU14&gt;= 89.5, "ممتاز", IF(AU14&gt;= 79.5, "جيد جدا", IF(AU14&gt;= 69.5, "جيد", "راسب"))))</f>
        <v>راسب</v>
      </c>
    </row>
    <row r="15" spans="1:49" s="7" customFormat="1" ht="15.75" customHeight="1" x14ac:dyDescent="0.2">
      <c r="A15" s="50" t="s">
        <v>24</v>
      </c>
      <c r="B15" s="49"/>
      <c r="C15" s="49"/>
      <c r="D15" s="65" t="s">
        <v>696</v>
      </c>
      <c r="E15" s="37">
        <v>1008378768</v>
      </c>
      <c r="F15" s="59" t="s">
        <v>39</v>
      </c>
      <c r="G15" s="51">
        <v>4</v>
      </c>
      <c r="H15" s="51">
        <v>1</v>
      </c>
      <c r="I15" s="59" t="s">
        <v>40</v>
      </c>
      <c r="J15" s="63"/>
      <c r="K15" s="3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3"/>
      <c r="AT15" s="3"/>
      <c r="AU15" s="3"/>
      <c r="AV15" s="3"/>
    </row>
    <row r="16" spans="1:49" s="3" customFormat="1" ht="15.75" customHeight="1" x14ac:dyDescent="0.2">
      <c r="A16" s="4" t="s">
        <v>18</v>
      </c>
      <c r="B16" s="38"/>
      <c r="C16" s="5"/>
      <c r="D16" s="41" t="s">
        <v>697</v>
      </c>
      <c r="E16" s="37">
        <v>1008443689</v>
      </c>
      <c r="F16" s="37" t="s">
        <v>39</v>
      </c>
      <c r="G16" s="6">
        <v>2</v>
      </c>
      <c r="H16" s="6">
        <v>2</v>
      </c>
      <c r="I16" s="37" t="s">
        <v>40</v>
      </c>
      <c r="J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 t="e">
        <f>AVERAGE(L16:AR16)</f>
        <v>#DIV/0!</v>
      </c>
      <c r="AT16" s="19">
        <f>K16</f>
        <v>0</v>
      </c>
      <c r="AU16" s="20" t="e">
        <f>AVERAGE(AS16:AT16)</f>
        <v>#DIV/0!</v>
      </c>
      <c r="AV16" s="10" t="e">
        <f>IF(AU16= "", "", IF(AU16&gt;= 89.5, "ممتاز", IF(AU16&gt;= 79.5, "جيد جدا", IF(AU16&gt;= 69.5, "جيد", "راسب"))))</f>
        <v>#DIV/0!</v>
      </c>
      <c r="AW16" s="27"/>
    </row>
    <row r="17" spans="1:49" s="3" customFormat="1" ht="15.75" customHeight="1" x14ac:dyDescent="0.2">
      <c r="A17" s="5" t="s">
        <v>18</v>
      </c>
      <c r="B17" s="38"/>
      <c r="C17" s="5"/>
      <c r="D17" s="41" t="s">
        <v>698</v>
      </c>
      <c r="E17" s="37">
        <v>1008762204</v>
      </c>
      <c r="F17" s="57" t="s">
        <v>39</v>
      </c>
      <c r="G17" s="25">
        <v>2</v>
      </c>
      <c r="H17" s="25">
        <v>2</v>
      </c>
      <c r="I17" s="57" t="s">
        <v>43</v>
      </c>
      <c r="J17" s="2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W17" s="27"/>
    </row>
    <row r="18" spans="1:49" s="3" customFormat="1" ht="15.75" customHeight="1" x14ac:dyDescent="0.2">
      <c r="A18" s="5" t="s">
        <v>10</v>
      </c>
      <c r="B18" s="5"/>
      <c r="C18" s="5"/>
      <c r="D18" s="41" t="s">
        <v>699</v>
      </c>
      <c r="E18" s="37">
        <v>1009411040</v>
      </c>
      <c r="F18" s="57" t="s">
        <v>83</v>
      </c>
      <c r="G18" s="25">
        <v>4</v>
      </c>
      <c r="H18" s="25">
        <v>3</v>
      </c>
      <c r="I18" s="57" t="s">
        <v>43</v>
      </c>
      <c r="J18" s="62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W18" s="27"/>
    </row>
    <row r="19" spans="1:49" s="3" customFormat="1" ht="15.75" customHeight="1" x14ac:dyDescent="0.2">
      <c r="A19" s="50" t="s">
        <v>24</v>
      </c>
      <c r="B19" s="49"/>
      <c r="C19" s="49"/>
      <c r="D19" s="65" t="s">
        <v>700</v>
      </c>
      <c r="E19" s="37">
        <v>1011401864</v>
      </c>
      <c r="F19" s="59" t="s">
        <v>39</v>
      </c>
      <c r="G19" s="51">
        <v>6</v>
      </c>
      <c r="H19" s="51">
        <v>3</v>
      </c>
      <c r="I19" s="59" t="s">
        <v>43</v>
      </c>
      <c r="J19" s="63" t="s">
        <v>233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W19" s="27"/>
    </row>
    <row r="20" spans="1:49" s="3" customFormat="1" ht="15.75" customHeight="1" x14ac:dyDescent="0.25">
      <c r="A20" s="4" t="s">
        <v>5</v>
      </c>
      <c r="B20" s="75"/>
      <c r="C20" s="75"/>
      <c r="D20" s="141" t="s">
        <v>701</v>
      </c>
      <c r="E20" s="76">
        <v>1011931738</v>
      </c>
      <c r="F20" s="60" t="s">
        <v>702</v>
      </c>
      <c r="G20" s="6">
        <v>3</v>
      </c>
      <c r="H20" s="6">
        <v>6</v>
      </c>
      <c r="I20" s="4"/>
      <c r="J20" s="21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27"/>
    </row>
    <row r="21" spans="1:49" s="3" customFormat="1" ht="15.75" customHeight="1" x14ac:dyDescent="0.2">
      <c r="A21" s="4" t="s">
        <v>8</v>
      </c>
      <c r="B21" s="4"/>
      <c r="C21" s="4"/>
      <c r="D21" s="41" t="s">
        <v>703</v>
      </c>
      <c r="E21" s="37">
        <v>1013622301</v>
      </c>
      <c r="F21" s="37" t="s">
        <v>83</v>
      </c>
      <c r="G21" s="6">
        <v>3</v>
      </c>
      <c r="H21" s="6">
        <v>10</v>
      </c>
      <c r="I21" s="37" t="s">
        <v>40</v>
      </c>
      <c r="J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 t="e">
        <f>AVERAGE(L21:AR21)</f>
        <v>#DIV/0!</v>
      </c>
      <c r="AT21" s="19">
        <f>K21</f>
        <v>0</v>
      </c>
      <c r="AU21" s="20" t="e">
        <f>AVERAGE(AS21:AT21)</f>
        <v>#DIV/0!</v>
      </c>
      <c r="AV21" s="10" t="e">
        <f>IF(AU21= "", "", IF(AU21&gt;= 89.5, "ممتاز", IF(AU21&gt;= 79.5, "جيد جدا", IF(AU21&gt;= 69.5, "جيد", "راسب"))))</f>
        <v>#DIV/0!</v>
      </c>
      <c r="AW21" s="27"/>
    </row>
    <row r="22" spans="1:49" s="3" customFormat="1" ht="15.75" customHeight="1" x14ac:dyDescent="0.2">
      <c r="A22" s="4" t="s">
        <v>10</v>
      </c>
      <c r="B22" s="4"/>
      <c r="C22" s="4"/>
      <c r="D22" s="41" t="s">
        <v>75</v>
      </c>
      <c r="E22" s="37">
        <v>1014458317</v>
      </c>
      <c r="F22" s="37" t="s">
        <v>83</v>
      </c>
      <c r="G22" s="6">
        <v>3</v>
      </c>
      <c r="H22" s="6">
        <v>2</v>
      </c>
      <c r="I22" s="37" t="s">
        <v>40</v>
      </c>
      <c r="J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 t="e">
        <f>AVERAGE(L22:AR22)</f>
        <v>#DIV/0!</v>
      </c>
      <c r="AT22" s="19">
        <f>K22</f>
        <v>0</v>
      </c>
      <c r="AU22" s="20" t="e">
        <f>AVERAGE(AS22:AT22)</f>
        <v>#DIV/0!</v>
      </c>
      <c r="AV22" s="10" t="e">
        <f>IF(AU22= "", "", IF(AU22&gt;= 89.5, "ممتاز", IF(AU22&gt;= 79.5, "جيد جدا", IF(AU22&gt;= 69.5, "جيد", "راسب"))))</f>
        <v>#DIV/0!</v>
      </c>
      <c r="AW22" s="27"/>
    </row>
    <row r="23" spans="1:49" s="3" customFormat="1" ht="15.75" x14ac:dyDescent="0.25">
      <c r="A23" s="4" t="s">
        <v>14</v>
      </c>
      <c r="B23" s="75"/>
      <c r="C23" s="75"/>
      <c r="D23" s="41" t="s">
        <v>704</v>
      </c>
      <c r="E23" s="76">
        <v>1016268300</v>
      </c>
      <c r="F23" s="4" t="s">
        <v>85</v>
      </c>
      <c r="G23" s="6">
        <v>3</v>
      </c>
      <c r="H23" s="6">
        <v>14</v>
      </c>
      <c r="I23" s="4" t="s">
        <v>43</v>
      </c>
      <c r="J23" s="21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27"/>
    </row>
    <row r="24" spans="1:49" s="3" customFormat="1" ht="15.75" x14ac:dyDescent="0.2">
      <c r="A24" s="5" t="s">
        <v>10</v>
      </c>
      <c r="B24" s="5"/>
      <c r="C24" s="5"/>
      <c r="D24" s="41" t="s">
        <v>705</v>
      </c>
      <c r="E24" s="37">
        <v>1017135078</v>
      </c>
      <c r="F24" s="57" t="s">
        <v>72</v>
      </c>
      <c r="G24" s="25">
        <v>2</v>
      </c>
      <c r="H24" s="25">
        <v>2</v>
      </c>
      <c r="I24" s="57" t="s">
        <v>43</v>
      </c>
      <c r="J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W24" s="27"/>
    </row>
    <row r="25" spans="1:49" s="133" customFormat="1" ht="15.75" customHeight="1" x14ac:dyDescent="0.2">
      <c r="A25" s="4" t="s">
        <v>17</v>
      </c>
      <c r="B25" s="26" t="s">
        <v>330</v>
      </c>
      <c r="C25" s="4" t="s">
        <v>706</v>
      </c>
      <c r="D25" s="41" t="s">
        <v>707</v>
      </c>
      <c r="E25" s="37">
        <v>1017135078</v>
      </c>
      <c r="F25" s="26" t="s">
        <v>120</v>
      </c>
      <c r="G25" s="6">
        <v>2</v>
      </c>
      <c r="H25" s="6">
        <v>1</v>
      </c>
      <c r="I25" s="37" t="s">
        <v>40</v>
      </c>
      <c r="J25" s="21"/>
      <c r="K25" s="3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9">
        <f>K25</f>
        <v>0</v>
      </c>
      <c r="AT25" s="19">
        <f>K25</f>
        <v>0</v>
      </c>
      <c r="AU25" s="20">
        <f>AVERAGE(AS25:AT25)</f>
        <v>0</v>
      </c>
      <c r="AV25" s="10" t="str">
        <f>IF(AU25= "", "", IF(AU25&gt;= 89.5, "ممتاز", IF(AU25&gt;= 79.5, "جيد جدا", IF(AU25&gt;= 69.5, "جيد", "راسب"))))</f>
        <v>راسب</v>
      </c>
    </row>
    <row r="26" spans="1:49" s="3" customFormat="1" ht="15.75" customHeight="1" x14ac:dyDescent="0.2">
      <c r="A26" s="4" t="s">
        <v>14</v>
      </c>
      <c r="B26" s="26"/>
      <c r="C26" s="4"/>
      <c r="D26" s="41" t="s">
        <v>708</v>
      </c>
      <c r="E26" s="37">
        <v>1017211804</v>
      </c>
      <c r="F26" s="26" t="s">
        <v>39</v>
      </c>
      <c r="G26" s="6">
        <v>3</v>
      </c>
      <c r="H26" s="6">
        <v>3</v>
      </c>
      <c r="I26" s="37" t="s">
        <v>40</v>
      </c>
      <c r="J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8" t="e">
        <f>AVERAGE(L26:AR26)</f>
        <v>#DIV/0!</v>
      </c>
      <c r="AT26" s="19">
        <f>K26</f>
        <v>0</v>
      </c>
      <c r="AU26" s="20" t="e">
        <f>AVERAGE(AS26:AT26)</f>
        <v>#DIV/0!</v>
      </c>
      <c r="AV26" s="10" t="e">
        <f>IF(AU26= "", "", IF(AU26&gt;= 89.5, "ممتاز", IF(AU26&gt;= 79.5, "جيد جدا", IF(AU26&gt;= 69.5, "جيد", "راسب"))))</f>
        <v>#DIV/0!</v>
      </c>
      <c r="AW26" s="27"/>
    </row>
    <row r="27" spans="1:49" s="3" customFormat="1" ht="15.75" x14ac:dyDescent="0.2">
      <c r="A27" s="37" t="s">
        <v>8</v>
      </c>
      <c r="B27" s="4"/>
      <c r="C27" s="4"/>
      <c r="D27" s="41" t="s">
        <v>709</v>
      </c>
      <c r="E27" s="37">
        <v>1018162196</v>
      </c>
      <c r="F27" s="37" t="s">
        <v>83</v>
      </c>
      <c r="G27" s="6">
        <v>3</v>
      </c>
      <c r="H27" s="6">
        <v>6</v>
      </c>
      <c r="I27" s="37" t="s">
        <v>40</v>
      </c>
      <c r="J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8" t="e">
        <f>AVERAGE(L27:AR27)</f>
        <v>#DIV/0!</v>
      </c>
      <c r="AT27" s="19">
        <f>K27</f>
        <v>0</v>
      </c>
      <c r="AU27" s="20" t="e">
        <f>AVERAGE(AS27:AT27)</f>
        <v>#DIV/0!</v>
      </c>
      <c r="AV27" s="10" t="e">
        <f>IF(AU27= "", "", IF(AU27&gt;= 89.5, "ممتاز", IF(AU27&gt;= 79.5, "جيد جدا", IF(AU27&gt;= 69.5, "جيد", "راسب"))))</f>
        <v>#DIV/0!</v>
      </c>
      <c r="AW27" s="27"/>
    </row>
    <row r="28" spans="1:49" s="3" customFormat="1" ht="15.75" customHeight="1" x14ac:dyDescent="0.25">
      <c r="A28" s="37" t="s">
        <v>5</v>
      </c>
      <c r="B28" s="75"/>
      <c r="C28" s="75"/>
      <c r="D28" s="141" t="s">
        <v>708</v>
      </c>
      <c r="E28" s="76">
        <v>1019976941</v>
      </c>
      <c r="F28" s="4" t="s">
        <v>710</v>
      </c>
      <c r="G28" s="6">
        <v>3</v>
      </c>
      <c r="H28" s="6">
        <v>4</v>
      </c>
      <c r="I28" s="4"/>
      <c r="J28" s="21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27"/>
    </row>
    <row r="29" spans="1:49" s="3" customFormat="1" ht="15.75" x14ac:dyDescent="0.2">
      <c r="A29" s="37" t="s">
        <v>8</v>
      </c>
      <c r="B29" s="4"/>
      <c r="C29" s="4"/>
      <c r="D29" s="41" t="s">
        <v>343</v>
      </c>
      <c r="E29" s="37">
        <v>1020613475</v>
      </c>
      <c r="F29" s="37" t="s">
        <v>83</v>
      </c>
      <c r="G29" s="6">
        <v>2</v>
      </c>
      <c r="H29" s="6">
        <v>3</v>
      </c>
      <c r="I29" s="37" t="s">
        <v>40</v>
      </c>
      <c r="J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8" t="e">
        <f>AVERAGE(L29:AR29)</f>
        <v>#DIV/0!</v>
      </c>
      <c r="AT29" s="19">
        <f>K29</f>
        <v>0</v>
      </c>
      <c r="AU29" s="20" t="e">
        <f>AVERAGE(AS29:AT29)</f>
        <v>#DIV/0!</v>
      </c>
      <c r="AV29" s="10" t="e">
        <f>IF(AU29= "", "", IF(AU29&gt;= 89.5, "ممتاز", IF(AU29&gt;= 79.5, "جيد جدا", IF(AU29&gt;= 69.5, "جيد", "راسب"))))</f>
        <v>#DIV/0!</v>
      </c>
      <c r="AW29" s="27"/>
    </row>
    <row r="30" spans="1:49" s="3" customFormat="1" ht="15.75" x14ac:dyDescent="0.2">
      <c r="A30" s="57" t="s">
        <v>10</v>
      </c>
      <c r="B30" s="5"/>
      <c r="C30" s="5"/>
      <c r="D30" s="41" t="s">
        <v>711</v>
      </c>
      <c r="E30" s="37">
        <v>1020660062</v>
      </c>
      <c r="F30" s="57" t="s">
        <v>39</v>
      </c>
      <c r="G30" s="25">
        <v>4</v>
      </c>
      <c r="H30" s="25">
        <v>9</v>
      </c>
      <c r="I30" s="57" t="s">
        <v>43</v>
      </c>
      <c r="J30" s="23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W30" s="27"/>
    </row>
    <row r="31" spans="1:49" s="3" customFormat="1" ht="15.75" x14ac:dyDescent="0.2">
      <c r="A31" s="57" t="s">
        <v>17</v>
      </c>
      <c r="B31" s="5"/>
      <c r="C31" s="5"/>
      <c r="D31" s="41" t="s">
        <v>712</v>
      </c>
      <c r="E31" s="37">
        <v>1020793608</v>
      </c>
      <c r="F31" s="57" t="s">
        <v>39</v>
      </c>
      <c r="G31" s="25">
        <v>4</v>
      </c>
      <c r="H31" s="25">
        <v>2</v>
      </c>
      <c r="I31" s="57" t="s">
        <v>43</v>
      </c>
      <c r="J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W31" s="27"/>
    </row>
    <row r="32" spans="1:49" s="3" customFormat="1" ht="15.6" customHeight="1" x14ac:dyDescent="0.2">
      <c r="A32" s="113" t="s">
        <v>9</v>
      </c>
      <c r="B32" s="99"/>
      <c r="C32" s="99"/>
      <c r="D32" s="125" t="s">
        <v>713</v>
      </c>
      <c r="E32" s="142">
        <v>1044107967</v>
      </c>
      <c r="F32" s="100" t="s">
        <v>74</v>
      </c>
      <c r="G32" s="103">
        <v>2</v>
      </c>
      <c r="H32" s="103">
        <v>1</v>
      </c>
      <c r="I32" s="99" t="s">
        <v>40</v>
      </c>
      <c r="J32" s="107"/>
      <c r="K32" s="129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W32" s="27"/>
    </row>
    <row r="33" spans="1:49" s="3" customFormat="1" ht="15.75" x14ac:dyDescent="0.2">
      <c r="A33" s="37" t="s">
        <v>17</v>
      </c>
      <c r="B33" s="4"/>
      <c r="C33" s="4"/>
      <c r="D33" s="41" t="s">
        <v>714</v>
      </c>
      <c r="E33" s="37">
        <v>1022275448</v>
      </c>
      <c r="F33" s="37" t="s">
        <v>83</v>
      </c>
      <c r="G33" s="6">
        <v>2</v>
      </c>
      <c r="H33" s="6">
        <v>11</v>
      </c>
      <c r="I33" s="37" t="s">
        <v>40</v>
      </c>
      <c r="J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8" t="e">
        <f>AVERAGE(L33:AR33)</f>
        <v>#DIV/0!</v>
      </c>
      <c r="AT33" s="19">
        <f>K33</f>
        <v>0</v>
      </c>
      <c r="AU33" s="20" t="e">
        <f>AVERAGE(AS33:AT33)</f>
        <v>#DIV/0!</v>
      </c>
      <c r="AV33" s="10" t="e">
        <f>IF(AU33= "", "", IF(AU33&gt;= 89.5, "ممتاز", IF(AU33&gt;= 79.5, "جيد جدا", IF(AU33&gt;= 69.5, "جيد", "راسب"))))</f>
        <v>#DIV/0!</v>
      </c>
      <c r="AW33" s="27"/>
    </row>
    <row r="34" spans="1:49" s="3" customFormat="1" ht="15.6" customHeight="1" x14ac:dyDescent="0.2">
      <c r="A34" s="37" t="s">
        <v>8</v>
      </c>
      <c r="B34" s="4"/>
      <c r="C34" s="4"/>
      <c r="D34" s="41" t="s">
        <v>715</v>
      </c>
      <c r="E34" s="37">
        <v>1023523358</v>
      </c>
      <c r="F34" s="37" t="s">
        <v>249</v>
      </c>
      <c r="G34" s="6">
        <v>3</v>
      </c>
      <c r="H34" s="6">
        <v>13</v>
      </c>
      <c r="I34" s="37" t="s">
        <v>396</v>
      </c>
      <c r="J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8">
        <v>0</v>
      </c>
      <c r="AT34" s="19">
        <v>0</v>
      </c>
      <c r="AU34" s="20">
        <v>0</v>
      </c>
      <c r="AV34" s="10" t="str">
        <f>IF(AU34= "", "", IF(AU34&gt;= 89.5, "ممتاز", IF(AU34&gt;= 79.5, "جيد جدا", IF(AU34&gt;= 69.5, "جيد", "راسب"))))</f>
        <v>راسب</v>
      </c>
      <c r="AW34" s="27"/>
    </row>
    <row r="35" spans="1:49" s="3" customFormat="1" ht="15.6" customHeight="1" x14ac:dyDescent="0.2">
      <c r="A35" s="57" t="s">
        <v>18</v>
      </c>
      <c r="B35" s="38"/>
      <c r="C35" s="5"/>
      <c r="D35" s="41" t="s">
        <v>716</v>
      </c>
      <c r="E35" s="37">
        <v>1024243337</v>
      </c>
      <c r="F35" s="57" t="s">
        <v>39</v>
      </c>
      <c r="G35" s="25">
        <v>4</v>
      </c>
      <c r="H35" s="25">
        <v>2</v>
      </c>
      <c r="I35" s="57" t="s">
        <v>43</v>
      </c>
      <c r="J35" s="23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W35" s="27"/>
    </row>
    <row r="36" spans="1:49" s="3" customFormat="1" ht="15.6" customHeight="1" x14ac:dyDescent="0.25">
      <c r="A36" s="37" t="s">
        <v>5</v>
      </c>
      <c r="B36" s="75"/>
      <c r="C36" s="75"/>
      <c r="D36" s="141" t="s">
        <v>401</v>
      </c>
      <c r="E36" s="76">
        <v>1024693310</v>
      </c>
      <c r="F36" s="4" t="s">
        <v>717</v>
      </c>
      <c r="G36" s="6">
        <v>4</v>
      </c>
      <c r="H36" s="6">
        <v>4</v>
      </c>
      <c r="I36" s="4"/>
      <c r="J36" s="21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27"/>
    </row>
    <row r="37" spans="1:49" s="3" customFormat="1" ht="15.75" x14ac:dyDescent="0.2">
      <c r="A37" s="4" t="s">
        <v>8</v>
      </c>
      <c r="B37" s="4"/>
      <c r="C37" s="4"/>
      <c r="D37" s="41" t="s">
        <v>718</v>
      </c>
      <c r="E37" s="37">
        <v>1026785939</v>
      </c>
      <c r="F37" s="37" t="s">
        <v>39</v>
      </c>
      <c r="G37" s="6">
        <v>4</v>
      </c>
      <c r="H37" s="6">
        <v>6</v>
      </c>
      <c r="I37" s="37" t="s">
        <v>40</v>
      </c>
      <c r="J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8" t="e">
        <f>AVERAGE(L37:AR37)</f>
        <v>#DIV/0!</v>
      </c>
      <c r="AT37" s="19">
        <f>K37</f>
        <v>0</v>
      </c>
      <c r="AU37" s="20" t="e">
        <f>AVERAGE(AS37:AT37)</f>
        <v>#DIV/0!</v>
      </c>
      <c r="AV37" s="10" t="e">
        <f>IF(AU37= "", "", IF(AU37&gt;= 89.5, "ممتاز", IF(AU37&gt;= 79.5, "جيد جدا", IF(AU37&gt;= 69.5, "جيد", "راسب"))))</f>
        <v>#DIV/0!</v>
      </c>
      <c r="AW37" s="27"/>
    </row>
    <row r="38" spans="1:49" s="56" customFormat="1" ht="15.75" x14ac:dyDescent="0.2">
      <c r="A38" s="4" t="s">
        <v>14</v>
      </c>
      <c r="B38" s="4"/>
      <c r="C38" s="4"/>
      <c r="D38" s="41" t="s">
        <v>719</v>
      </c>
      <c r="E38" s="37">
        <v>1029543640</v>
      </c>
      <c r="F38" s="37" t="s">
        <v>58</v>
      </c>
      <c r="G38" s="6">
        <v>3</v>
      </c>
      <c r="H38" s="6">
        <v>4</v>
      </c>
      <c r="I38" s="57" t="s">
        <v>43</v>
      </c>
      <c r="J38" s="16"/>
      <c r="K38" s="3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3"/>
      <c r="AT38" s="3"/>
      <c r="AU38" s="3"/>
      <c r="AV38" s="3"/>
      <c r="AW38" s="55"/>
    </row>
    <row r="39" spans="1:49" s="3" customFormat="1" ht="15.75" x14ac:dyDescent="0.2">
      <c r="A39" s="5" t="s">
        <v>21</v>
      </c>
      <c r="B39" s="38"/>
      <c r="C39" s="5"/>
      <c r="D39" s="41" t="s">
        <v>720</v>
      </c>
      <c r="E39" s="37">
        <v>1029763842</v>
      </c>
      <c r="F39" s="57" t="s">
        <v>39</v>
      </c>
      <c r="G39" s="25">
        <v>4</v>
      </c>
      <c r="H39" s="25">
        <v>3</v>
      </c>
      <c r="I39" s="57" t="s">
        <v>43</v>
      </c>
      <c r="J39" s="23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W39" s="27"/>
    </row>
    <row r="40" spans="1:49" s="3" customFormat="1" ht="15.75" x14ac:dyDescent="0.2">
      <c r="A40" s="4" t="s">
        <v>10</v>
      </c>
      <c r="B40" s="4"/>
      <c r="C40" s="4"/>
      <c r="D40" s="41" t="s">
        <v>721</v>
      </c>
      <c r="E40" s="37">
        <v>1029956693</v>
      </c>
      <c r="F40" s="37" t="s">
        <v>120</v>
      </c>
      <c r="G40" s="6">
        <v>3</v>
      </c>
      <c r="H40" s="6">
        <v>7</v>
      </c>
      <c r="I40" s="37" t="s">
        <v>40</v>
      </c>
      <c r="J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8" t="e">
        <f>AVERAGE(L40:AR40)</f>
        <v>#DIV/0!</v>
      </c>
      <c r="AT40" s="19">
        <f>K40</f>
        <v>0</v>
      </c>
      <c r="AU40" s="20" t="e">
        <f>AVERAGE(AS40:AT40)</f>
        <v>#DIV/0!</v>
      </c>
      <c r="AV40" s="10" t="e">
        <f>IF(AU40= "", "", IF(AU40&gt;= 89.5, "ممتاز", IF(AU40&gt;= 79.5, "جيد جدا", IF(AU40&gt;= 69.5, "جيد", "راسب"))))</f>
        <v>#DIV/0!</v>
      </c>
      <c r="AW40" s="27"/>
    </row>
    <row r="41" spans="1:49" s="3" customFormat="1" ht="15.75" x14ac:dyDescent="0.2">
      <c r="A41" s="5" t="s">
        <v>17</v>
      </c>
      <c r="B41" s="5" t="s">
        <v>330</v>
      </c>
      <c r="C41" s="5" t="s">
        <v>706</v>
      </c>
      <c r="D41" s="41" t="s">
        <v>722</v>
      </c>
      <c r="E41" s="37">
        <v>1030102501</v>
      </c>
      <c r="F41" s="57" t="s">
        <v>39</v>
      </c>
      <c r="G41" s="25">
        <v>2</v>
      </c>
      <c r="H41" s="25">
        <v>2</v>
      </c>
      <c r="I41" s="57" t="s">
        <v>43</v>
      </c>
      <c r="J41" s="23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W41" s="27"/>
    </row>
    <row r="42" spans="1:49" s="3" customFormat="1" ht="15.6" customHeight="1" x14ac:dyDescent="0.2">
      <c r="A42" s="4" t="s">
        <v>12</v>
      </c>
      <c r="B42" s="26"/>
      <c r="C42" s="26"/>
      <c r="D42" s="41" t="s">
        <v>723</v>
      </c>
      <c r="E42" s="37">
        <v>1030120222</v>
      </c>
      <c r="F42" s="57" t="s">
        <v>39</v>
      </c>
      <c r="G42" s="6">
        <v>6</v>
      </c>
      <c r="H42" s="6">
        <v>3</v>
      </c>
      <c r="I42" s="37" t="s">
        <v>40</v>
      </c>
      <c r="J42" s="21" t="s">
        <v>233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9">
        <f>K42</f>
        <v>0</v>
      </c>
      <c r="AT42" s="19">
        <f>K42</f>
        <v>0</v>
      </c>
      <c r="AU42" s="20">
        <f>AVERAGE(AS42:AT42)</f>
        <v>0</v>
      </c>
      <c r="AV42" s="10" t="str">
        <f>IF(AU42= "", "", IF(AU42&gt;= 89.5, "ممتاز", IF(AU42&gt;= 79.5, "جيد جدا", IF(AU42&gt;= 69.5, "جيد", "راسب"))))</f>
        <v>راسب</v>
      </c>
      <c r="AW42" s="27"/>
    </row>
    <row r="43" spans="1:49" s="3" customFormat="1" ht="15.6" customHeight="1" x14ac:dyDescent="0.2">
      <c r="A43" s="5" t="s">
        <v>16</v>
      </c>
      <c r="B43" s="38"/>
      <c r="C43" s="38"/>
      <c r="D43" s="41" t="s">
        <v>724</v>
      </c>
      <c r="E43" s="37">
        <v>1031181793</v>
      </c>
      <c r="F43" s="57" t="s">
        <v>85</v>
      </c>
      <c r="G43" s="25">
        <v>2</v>
      </c>
      <c r="H43" s="25">
        <v>3</v>
      </c>
      <c r="I43" s="57" t="s">
        <v>43</v>
      </c>
      <c r="J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W43" s="27"/>
    </row>
    <row r="44" spans="1:49" s="3" customFormat="1" ht="15.6" customHeight="1" x14ac:dyDescent="0.2">
      <c r="A44" s="4" t="s">
        <v>17</v>
      </c>
      <c r="B44" s="26" t="s">
        <v>299</v>
      </c>
      <c r="C44" s="26" t="s">
        <v>725</v>
      </c>
      <c r="D44" s="41" t="s">
        <v>726</v>
      </c>
      <c r="E44" s="37">
        <v>1032066225</v>
      </c>
      <c r="F44" s="26" t="s">
        <v>85</v>
      </c>
      <c r="G44" s="6">
        <v>2</v>
      </c>
      <c r="H44" s="6">
        <v>1</v>
      </c>
      <c r="I44" s="37" t="s">
        <v>40</v>
      </c>
      <c r="J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9">
        <f>K44</f>
        <v>0</v>
      </c>
      <c r="AT44" s="19">
        <f>K44</f>
        <v>0</v>
      </c>
      <c r="AU44" s="20">
        <f>AVERAGE(AS44:AT44)</f>
        <v>0</v>
      </c>
      <c r="AV44" s="10" t="str">
        <f>IF(AU44= "", "", IF(AU44&gt;= 89.5, "ممتاز", IF(AU44&gt;= 79.5, "جيد جدا", IF(AU44&gt;= 69.5, "جيد", "راسب"))))</f>
        <v>راسب</v>
      </c>
      <c r="AW44" s="27"/>
    </row>
    <row r="45" spans="1:49" s="3" customFormat="1" ht="15.6" customHeight="1" x14ac:dyDescent="0.2">
      <c r="A45" s="5" t="s">
        <v>10</v>
      </c>
      <c r="B45" s="38"/>
      <c r="C45" s="38"/>
      <c r="D45" s="41" t="s">
        <v>37</v>
      </c>
      <c r="E45" s="37">
        <v>1033116136</v>
      </c>
      <c r="F45" s="57" t="s">
        <v>74</v>
      </c>
      <c r="G45" s="25">
        <v>2</v>
      </c>
      <c r="H45" s="25">
        <v>3</v>
      </c>
      <c r="I45" s="57" t="s">
        <v>43</v>
      </c>
      <c r="J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W45" s="27"/>
    </row>
    <row r="46" spans="1:49" s="3" customFormat="1" ht="15.6" customHeight="1" x14ac:dyDescent="0.2">
      <c r="A46" s="5" t="s">
        <v>17</v>
      </c>
      <c r="B46" s="5"/>
      <c r="C46" s="5"/>
      <c r="D46" s="41" t="s">
        <v>727</v>
      </c>
      <c r="E46" s="37">
        <v>1033255587</v>
      </c>
      <c r="F46" s="57" t="s">
        <v>83</v>
      </c>
      <c r="G46" s="25">
        <v>4</v>
      </c>
      <c r="H46" s="25">
        <v>5</v>
      </c>
      <c r="I46" s="57" t="s">
        <v>43</v>
      </c>
      <c r="J46" s="23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W46" s="27"/>
    </row>
    <row r="47" spans="1:49" s="3" customFormat="1" ht="15.75" x14ac:dyDescent="0.25">
      <c r="A47" s="4" t="s">
        <v>5</v>
      </c>
      <c r="B47" s="75"/>
      <c r="C47" s="75"/>
      <c r="D47" s="141" t="s">
        <v>728</v>
      </c>
      <c r="E47" s="76">
        <v>1037142799</v>
      </c>
      <c r="F47" s="60" t="s">
        <v>702</v>
      </c>
      <c r="G47" s="6">
        <v>4</v>
      </c>
      <c r="H47" s="6">
        <v>3</v>
      </c>
      <c r="I47" s="4"/>
      <c r="J47" s="21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27"/>
    </row>
    <row r="48" spans="1:49" s="135" customFormat="1" ht="15.75" x14ac:dyDescent="0.2">
      <c r="A48" s="4" t="s">
        <v>19</v>
      </c>
      <c r="B48" s="4"/>
      <c r="C48" s="4"/>
      <c r="D48" s="41" t="s">
        <v>729</v>
      </c>
      <c r="E48" s="37">
        <v>1036997342</v>
      </c>
      <c r="F48" s="37" t="s">
        <v>85</v>
      </c>
      <c r="G48" s="6">
        <v>3</v>
      </c>
      <c r="H48" s="6">
        <v>3</v>
      </c>
      <c r="I48" s="37" t="s">
        <v>40</v>
      </c>
      <c r="J48" s="21"/>
      <c r="K48" s="3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8" t="e">
        <f>AVERAGE(L48:AR48)</f>
        <v>#DIV/0!</v>
      </c>
      <c r="AT48" s="19">
        <f>K48</f>
        <v>0</v>
      </c>
      <c r="AU48" s="20" t="e">
        <f>AVERAGE(AS48:AT48)</f>
        <v>#DIV/0!</v>
      </c>
      <c r="AV48" s="10" t="e">
        <f>IF(AU48= "", "", IF(AU48&gt;= 89.5, "ممتاز", IF(AU48&gt;= 79.5, "جيد جدا", IF(AU48&gt;= 69.5, "جيد", "راسب"))))</f>
        <v>#DIV/0!</v>
      </c>
      <c r="AW48" s="134"/>
    </row>
    <row r="49" spans="1:49" s="135" customFormat="1" ht="15.75" x14ac:dyDescent="0.2">
      <c r="A49" s="5" t="s">
        <v>18</v>
      </c>
      <c r="B49" s="38"/>
      <c r="C49" s="5"/>
      <c r="D49" s="41" t="s">
        <v>730</v>
      </c>
      <c r="E49" s="24">
        <v>1038699847</v>
      </c>
      <c r="F49" s="38" t="s">
        <v>39</v>
      </c>
      <c r="G49" s="25">
        <v>4</v>
      </c>
      <c r="H49" s="25">
        <v>4</v>
      </c>
      <c r="I49" s="5" t="s">
        <v>43</v>
      </c>
      <c r="J49" s="21"/>
      <c r="K49" s="3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3"/>
      <c r="AT49" s="3"/>
      <c r="AU49" s="3"/>
      <c r="AV49" s="3"/>
      <c r="AW49" s="134"/>
    </row>
    <row r="50" spans="1:49" s="3" customFormat="1" ht="15.75" x14ac:dyDescent="0.2">
      <c r="A50" s="4" t="s">
        <v>14</v>
      </c>
      <c r="B50" s="4"/>
      <c r="C50" s="4"/>
      <c r="D50" s="41" t="s">
        <v>731</v>
      </c>
      <c r="E50" s="37">
        <v>1040035915</v>
      </c>
      <c r="F50" s="37" t="s">
        <v>85</v>
      </c>
      <c r="G50" s="6">
        <v>3</v>
      </c>
      <c r="H50" s="6">
        <v>7</v>
      </c>
      <c r="I50" s="37" t="s">
        <v>40</v>
      </c>
      <c r="J50" s="2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8" t="e">
        <f>AVERAGE(L50:AR50)</f>
        <v>#DIV/0!</v>
      </c>
      <c r="AT50" s="19">
        <f>K50</f>
        <v>0</v>
      </c>
      <c r="AU50" s="20" t="e">
        <f>AVERAGE(AS50:AT50)</f>
        <v>#DIV/0!</v>
      </c>
      <c r="AV50" s="10" t="e">
        <f>IF(AU50= "", "", IF(AU50&gt;= 89.5, "ممتاز", IF(AU50&gt;= 79.5, "جيد جدا", IF(AU50&gt;= 69.5, "جيد", "راسب"))))</f>
        <v>#DIV/0!</v>
      </c>
      <c r="AW50" s="27"/>
    </row>
    <row r="51" spans="1:49" s="3" customFormat="1" ht="15.6" customHeight="1" x14ac:dyDescent="0.2">
      <c r="A51" s="4" t="s">
        <v>5</v>
      </c>
      <c r="B51" s="4" t="s">
        <v>397</v>
      </c>
      <c r="C51" s="4" t="s">
        <v>732</v>
      </c>
      <c r="D51" s="71" t="s">
        <v>733</v>
      </c>
      <c r="E51" s="37">
        <v>1040551176</v>
      </c>
      <c r="F51" s="37" t="s">
        <v>72</v>
      </c>
      <c r="G51" s="6">
        <v>3</v>
      </c>
      <c r="H51" s="6">
        <v>3</v>
      </c>
      <c r="I51" s="57" t="s">
        <v>204</v>
      </c>
      <c r="J51" s="21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W51" s="27"/>
    </row>
    <row r="52" spans="1:49" s="3" customFormat="1" ht="15.75" x14ac:dyDescent="0.25">
      <c r="A52" s="4" t="s">
        <v>10</v>
      </c>
      <c r="B52" s="75"/>
      <c r="C52" s="75"/>
      <c r="D52" s="141" t="s">
        <v>734</v>
      </c>
      <c r="E52" s="76">
        <v>1040776260</v>
      </c>
      <c r="F52" s="4" t="s">
        <v>72</v>
      </c>
      <c r="G52" s="6">
        <v>4</v>
      </c>
      <c r="H52" s="6">
        <v>6</v>
      </c>
      <c r="I52" s="4" t="s">
        <v>40</v>
      </c>
      <c r="J52" s="21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 t="e">
        <f>AVERAGE(L52:AR52)</f>
        <v>#DIV/0!</v>
      </c>
      <c r="AT52" s="128">
        <f>K52</f>
        <v>0</v>
      </c>
      <c r="AU52" s="128" t="e">
        <f>AVERAGE(AS52:AT52)</f>
        <v>#DIV/0!</v>
      </c>
      <c r="AV52" s="128" t="e">
        <f>IF(AU52= "", "", IF(AU52&gt;= 89.5, "ممتاز", IF(AU52&gt;= 79.5, "جيد جدا", IF(AU52&gt;= 69.5, "جيد", "راسب"))))</f>
        <v>#DIV/0!</v>
      </c>
      <c r="AW52" s="27"/>
    </row>
    <row r="53" spans="1:49" s="3" customFormat="1" ht="15.75" x14ac:dyDescent="0.2">
      <c r="A53" s="4" t="s">
        <v>12</v>
      </c>
      <c r="B53" s="57"/>
      <c r="C53" s="57"/>
      <c r="D53" s="41" t="s">
        <v>652</v>
      </c>
      <c r="E53" s="37">
        <v>1041205764</v>
      </c>
      <c r="F53" s="57" t="s">
        <v>72</v>
      </c>
      <c r="G53" s="25">
        <v>3</v>
      </c>
      <c r="H53" s="25">
        <v>4</v>
      </c>
      <c r="I53" s="57" t="s">
        <v>126</v>
      </c>
      <c r="J53" s="21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8">
        <v>0</v>
      </c>
      <c r="AT53" s="19">
        <v>0</v>
      </c>
      <c r="AU53" s="20">
        <v>0</v>
      </c>
      <c r="AV53" s="10" t="str">
        <f>IF(AU53= "", "", IF(AU53&gt;= 89.5, "ممتاز", IF(AU53&gt;= 79.5, "جيد جدا", IF(AU53&gt;= 69.5, "جيد", "راسب"))))</f>
        <v>راسب</v>
      </c>
      <c r="AW53" s="27"/>
    </row>
    <row r="54" spans="1:49" s="3" customFormat="1" ht="15.75" x14ac:dyDescent="0.2">
      <c r="A54" s="5" t="s">
        <v>17</v>
      </c>
      <c r="B54" s="5"/>
      <c r="C54" s="5"/>
      <c r="D54" s="41" t="s">
        <v>735</v>
      </c>
      <c r="E54" s="37">
        <v>1041397876</v>
      </c>
      <c r="F54" s="57" t="s">
        <v>39</v>
      </c>
      <c r="G54" s="25">
        <v>6</v>
      </c>
      <c r="H54" s="25">
        <v>3</v>
      </c>
      <c r="I54" s="57" t="s">
        <v>43</v>
      </c>
      <c r="J54" s="23" t="s">
        <v>233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W54" s="27"/>
    </row>
    <row r="55" spans="1:49" s="3" customFormat="1" ht="15.75" x14ac:dyDescent="0.2">
      <c r="A55" s="4" t="s">
        <v>12</v>
      </c>
      <c r="B55" s="26"/>
      <c r="C55" s="26"/>
      <c r="D55" s="41" t="s">
        <v>736</v>
      </c>
      <c r="E55" s="37">
        <v>1046126874</v>
      </c>
      <c r="F55" s="26" t="s">
        <v>85</v>
      </c>
      <c r="G55" s="6">
        <v>1</v>
      </c>
      <c r="H55" s="6">
        <v>10</v>
      </c>
      <c r="I55" s="37" t="s">
        <v>40</v>
      </c>
      <c r="J55" s="21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8" t="e">
        <f>AVERAGE(L55:AR55)</f>
        <v>#DIV/0!</v>
      </c>
      <c r="AT55" s="19">
        <f>K55</f>
        <v>0</v>
      </c>
      <c r="AU55" s="20" t="e">
        <f>AVERAGE(AS55:AT55)</f>
        <v>#DIV/0!</v>
      </c>
      <c r="AV55" s="10" t="e">
        <f>IF(AU55= "", "", IF(AU55&gt;= 89.5, "ممتاز", IF(AU55&gt;= 79.5, "جيد جدا", IF(AU55&gt;= 69.5, "جيد", "راسب"))))</f>
        <v>#DIV/0!</v>
      </c>
      <c r="AW55" s="27"/>
    </row>
    <row r="56" spans="1:49" s="3" customFormat="1" ht="15.6" customHeight="1" x14ac:dyDescent="0.2">
      <c r="A56" s="4" t="s">
        <v>17</v>
      </c>
      <c r="B56" s="4"/>
      <c r="C56" s="4"/>
      <c r="D56" s="41" t="s">
        <v>737</v>
      </c>
      <c r="E56" s="37">
        <v>1046232284</v>
      </c>
      <c r="F56" s="26" t="s">
        <v>39</v>
      </c>
      <c r="G56" s="6">
        <v>4</v>
      </c>
      <c r="H56" s="6">
        <v>2</v>
      </c>
      <c r="I56" s="37" t="s">
        <v>40</v>
      </c>
      <c r="J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8" t="e">
        <f>AVERAGE(L56:AR56)</f>
        <v>#DIV/0!</v>
      </c>
      <c r="AT56" s="19">
        <f>K56</f>
        <v>0</v>
      </c>
      <c r="AU56" s="20" t="e">
        <f>AVERAGE(AS56:AT56)</f>
        <v>#DIV/0!</v>
      </c>
      <c r="AV56" s="10" t="e">
        <f>IF(AU56= "", "", IF(AU56&gt;= 89.5, "ممتاز", IF(AU56&gt;= 79.5, "جيد جدا", IF(AU56&gt;= 69.5, "جيد", "راسب"))))</f>
        <v>#DIV/0!</v>
      </c>
      <c r="AW56" s="27"/>
    </row>
    <row r="57" spans="1:49" s="3" customFormat="1" ht="15.75" x14ac:dyDescent="0.2">
      <c r="A57" s="5" t="s">
        <v>17</v>
      </c>
      <c r="B57" s="38" t="s">
        <v>331</v>
      </c>
      <c r="C57" s="38" t="s">
        <v>738</v>
      </c>
      <c r="D57" s="41" t="s">
        <v>739</v>
      </c>
      <c r="E57" s="37">
        <v>1046232318</v>
      </c>
      <c r="F57" s="57" t="s">
        <v>39</v>
      </c>
      <c r="G57" s="25">
        <v>4</v>
      </c>
      <c r="H57" s="25">
        <v>1</v>
      </c>
      <c r="I57" s="57" t="s">
        <v>43</v>
      </c>
      <c r="J57" s="23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W57" s="27"/>
    </row>
    <row r="58" spans="1:49" s="3" customFormat="1" ht="15.75" x14ac:dyDescent="0.2">
      <c r="A58" s="5" t="s">
        <v>18</v>
      </c>
      <c r="B58" s="38"/>
      <c r="C58" s="5"/>
      <c r="D58" s="41" t="s">
        <v>740</v>
      </c>
      <c r="E58" s="24">
        <v>1046458590</v>
      </c>
      <c r="F58" s="38" t="s">
        <v>39</v>
      </c>
      <c r="G58" s="25">
        <v>4</v>
      </c>
      <c r="H58" s="25">
        <v>3</v>
      </c>
      <c r="I58" s="5" t="s">
        <v>43</v>
      </c>
      <c r="J58" s="21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W58" s="27"/>
    </row>
    <row r="59" spans="1:49" s="3" customFormat="1" ht="15.6" customHeight="1" x14ac:dyDescent="0.2">
      <c r="A59" s="5" t="s">
        <v>17</v>
      </c>
      <c r="B59" s="38"/>
      <c r="C59" s="38"/>
      <c r="D59" s="41" t="s">
        <v>741</v>
      </c>
      <c r="E59" s="37">
        <v>1047243645</v>
      </c>
      <c r="F59" s="57" t="s">
        <v>39</v>
      </c>
      <c r="G59" s="25">
        <v>6</v>
      </c>
      <c r="H59" s="25">
        <v>1</v>
      </c>
      <c r="I59" s="57" t="s">
        <v>43</v>
      </c>
      <c r="J59" s="23" t="s">
        <v>250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W59" s="27"/>
    </row>
    <row r="60" spans="1:49" s="3" customFormat="1" ht="15.75" x14ac:dyDescent="0.2">
      <c r="A60" s="4" t="s">
        <v>17</v>
      </c>
      <c r="B60" s="26"/>
      <c r="C60" s="26"/>
      <c r="D60" s="41" t="s">
        <v>406</v>
      </c>
      <c r="E60" s="37">
        <v>1047875552</v>
      </c>
      <c r="F60" s="26" t="s">
        <v>39</v>
      </c>
      <c r="G60" s="6">
        <v>4</v>
      </c>
      <c r="H60" s="6">
        <v>1</v>
      </c>
      <c r="I60" s="37" t="s">
        <v>40</v>
      </c>
      <c r="J60" s="21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9">
        <f>K60</f>
        <v>0</v>
      </c>
      <c r="AT60" s="19">
        <f>K60</f>
        <v>0</v>
      </c>
      <c r="AU60" s="20">
        <f>AVERAGE(AS60:AT60)</f>
        <v>0</v>
      </c>
      <c r="AV60" s="10" t="str">
        <f>IF(AU60= "", "", IF(AU60&gt;= 89.5, "ممتاز", IF(AU60&gt;= 79.5, "جيد جدا", IF(AU60&gt;= 69.5, "جيد", "راسب"))))</f>
        <v>راسب</v>
      </c>
      <c r="AW60" s="27"/>
    </row>
    <row r="61" spans="1:49" s="3" customFormat="1" ht="15.75" x14ac:dyDescent="0.2">
      <c r="A61" s="4" t="s">
        <v>8</v>
      </c>
      <c r="B61" s="4" t="s">
        <v>311</v>
      </c>
      <c r="C61" s="26"/>
      <c r="D61" s="41" t="s">
        <v>742</v>
      </c>
      <c r="E61" s="37">
        <v>1047895329</v>
      </c>
      <c r="F61" s="26" t="s">
        <v>83</v>
      </c>
      <c r="G61" s="6">
        <v>4</v>
      </c>
      <c r="H61" s="6">
        <v>5</v>
      </c>
      <c r="I61" s="37" t="s">
        <v>40</v>
      </c>
      <c r="J61" s="21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8" t="e">
        <f>AVERAGE(L61:AR61)</f>
        <v>#DIV/0!</v>
      </c>
      <c r="AT61" s="19">
        <f>K61</f>
        <v>0</v>
      </c>
      <c r="AU61" s="20" t="e">
        <f>AVERAGE(AS61:AT61)</f>
        <v>#DIV/0!</v>
      </c>
      <c r="AV61" s="10" t="e">
        <f>IF(AU61= "", "", IF(AU61&gt;= 89.5, "ممتاز", IF(AU61&gt;= 79.5, "جيد جدا", IF(AU61&gt;= 69.5, "جيد", "راسب"))))</f>
        <v>#DIV/0!</v>
      </c>
      <c r="AW61" s="27"/>
    </row>
    <row r="62" spans="1:49" s="3" customFormat="1" ht="15.6" customHeight="1" x14ac:dyDescent="0.2">
      <c r="A62" s="4" t="s">
        <v>15</v>
      </c>
      <c r="B62" s="26"/>
      <c r="C62" s="26"/>
      <c r="D62" s="41" t="s">
        <v>743</v>
      </c>
      <c r="E62" s="37">
        <v>1052675723</v>
      </c>
      <c r="F62" s="26" t="s">
        <v>39</v>
      </c>
      <c r="G62" s="6">
        <v>3</v>
      </c>
      <c r="H62" s="6">
        <v>7</v>
      </c>
      <c r="I62" s="37" t="s">
        <v>40</v>
      </c>
      <c r="J62" s="21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8" t="e">
        <f>AVERAGE(L62:AR62)</f>
        <v>#DIV/0!</v>
      </c>
      <c r="AT62" s="19">
        <f>K62</f>
        <v>0</v>
      </c>
      <c r="AU62" s="20" t="e">
        <f>AVERAGE(AS62:AT62)</f>
        <v>#DIV/0!</v>
      </c>
      <c r="AV62" s="10" t="e">
        <f>IF(AU62= "", "", IF(AU62&gt;= 89.5, "ممتاز", IF(AU62&gt;= 79.5, "جيد جدا", IF(AU62&gt;= 69.5, "جيد", "راسب"))))</f>
        <v>#DIV/0!</v>
      </c>
      <c r="AW62" s="27"/>
    </row>
    <row r="63" spans="1:49" s="3" customFormat="1" ht="15.75" x14ac:dyDescent="0.2">
      <c r="A63" s="37" t="s">
        <v>17</v>
      </c>
      <c r="B63" s="4"/>
      <c r="C63" s="4"/>
      <c r="D63" s="41" t="s">
        <v>744</v>
      </c>
      <c r="E63" s="37">
        <v>1054363591</v>
      </c>
      <c r="F63" s="37" t="s">
        <v>85</v>
      </c>
      <c r="G63" s="6">
        <v>2</v>
      </c>
      <c r="H63" s="6">
        <v>2</v>
      </c>
      <c r="I63" s="37" t="s">
        <v>40</v>
      </c>
      <c r="J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8" t="e">
        <f>AVERAGE(L63:AR63)</f>
        <v>#DIV/0!</v>
      </c>
      <c r="AT63" s="19">
        <f>K63</f>
        <v>0</v>
      </c>
      <c r="AU63" s="20" t="e">
        <f>AVERAGE(AS63:AT63)</f>
        <v>#DIV/0!</v>
      </c>
      <c r="AV63" s="10" t="e">
        <f>IF(AU63= "", "", IF(AU63&gt;= 89.5, "ممتاز", IF(AU63&gt;= 79.5, "جيد جدا", IF(AU63&gt;= 69.5, "جيد", "راسب"))))</f>
        <v>#DIV/0!</v>
      </c>
      <c r="AW63" s="27"/>
    </row>
    <row r="64" spans="1:49" s="3" customFormat="1" ht="15.6" customHeight="1" x14ac:dyDescent="0.2">
      <c r="A64" s="57" t="s">
        <v>18</v>
      </c>
      <c r="B64" s="38"/>
      <c r="C64" s="5"/>
      <c r="D64" s="41" t="s">
        <v>347</v>
      </c>
      <c r="E64" s="24">
        <v>1055359697</v>
      </c>
      <c r="F64" s="5" t="s">
        <v>39</v>
      </c>
      <c r="G64" s="25">
        <v>3</v>
      </c>
      <c r="H64" s="25">
        <v>12</v>
      </c>
      <c r="I64" s="5" t="s">
        <v>43</v>
      </c>
      <c r="J64" s="6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W64" s="27"/>
    </row>
    <row r="65" spans="1:49" s="3" customFormat="1" ht="15.75" x14ac:dyDescent="0.2">
      <c r="A65" s="37" t="s">
        <v>14</v>
      </c>
      <c r="B65" s="4"/>
      <c r="C65" s="4"/>
      <c r="D65" s="41" t="s">
        <v>745</v>
      </c>
      <c r="E65" s="37">
        <v>1055990301</v>
      </c>
      <c r="F65" s="37" t="s">
        <v>83</v>
      </c>
      <c r="G65" s="6">
        <v>2</v>
      </c>
      <c r="H65" s="6">
        <v>3</v>
      </c>
      <c r="I65" s="37" t="s">
        <v>40</v>
      </c>
      <c r="J65" s="21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8" t="e">
        <f>AVERAGE(L65:AR65)</f>
        <v>#DIV/0!</v>
      </c>
      <c r="AT65" s="19">
        <f>K65</f>
        <v>0</v>
      </c>
      <c r="AU65" s="20" t="e">
        <f>AVERAGE(AS65:AT65)</f>
        <v>#DIV/0!</v>
      </c>
      <c r="AV65" s="10" t="e">
        <f>IF(AU65= "", "", IF(AU65&gt;= 89.5, "ممتاز", IF(AU65&gt;= 79.5, "جيد جدا", IF(AU65&gt;= 69.5, "جيد", "راسب"))))</f>
        <v>#DIV/0!</v>
      </c>
      <c r="AW65" s="27"/>
    </row>
    <row r="66" spans="1:49" s="3" customFormat="1" ht="15.75" x14ac:dyDescent="0.2">
      <c r="A66" s="118" t="s">
        <v>9</v>
      </c>
      <c r="B66" s="108"/>
      <c r="C66" s="108"/>
      <c r="D66" s="125" t="s">
        <v>746</v>
      </c>
      <c r="E66" s="124">
        <v>1056357252</v>
      </c>
      <c r="F66" s="108" t="s">
        <v>83</v>
      </c>
      <c r="G66" s="110">
        <v>4</v>
      </c>
      <c r="H66" s="110">
        <v>10</v>
      </c>
      <c r="I66" s="108" t="s">
        <v>43</v>
      </c>
      <c r="J66" s="107"/>
      <c r="K66" s="129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W66" s="27"/>
    </row>
    <row r="67" spans="1:49" s="3" customFormat="1" ht="15.75" x14ac:dyDescent="0.2">
      <c r="A67" s="113" t="s">
        <v>9</v>
      </c>
      <c r="B67" s="99"/>
      <c r="C67" s="108"/>
      <c r="D67" s="125" t="s">
        <v>747</v>
      </c>
      <c r="E67" s="113">
        <v>1056578170</v>
      </c>
      <c r="F67" s="99" t="s">
        <v>85</v>
      </c>
      <c r="G67" s="110">
        <v>1</v>
      </c>
      <c r="H67" s="110">
        <v>2</v>
      </c>
      <c r="I67" s="99" t="s">
        <v>40</v>
      </c>
      <c r="J67" s="123"/>
      <c r="K67" s="129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W67" s="27"/>
    </row>
    <row r="68" spans="1:49" s="3" customFormat="1" ht="15.75" x14ac:dyDescent="0.2">
      <c r="A68" s="37" t="s">
        <v>18</v>
      </c>
      <c r="B68" s="38"/>
      <c r="C68" s="5"/>
      <c r="D68" s="41" t="s">
        <v>348</v>
      </c>
      <c r="E68" s="24">
        <v>1057139451</v>
      </c>
      <c r="F68" s="5" t="s">
        <v>39</v>
      </c>
      <c r="G68" s="25">
        <v>4</v>
      </c>
      <c r="H68" s="25">
        <v>10</v>
      </c>
      <c r="I68" s="5" t="s">
        <v>43</v>
      </c>
      <c r="J68" s="6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W68" s="27"/>
    </row>
    <row r="69" spans="1:49" s="3" customFormat="1" ht="15.75" x14ac:dyDescent="0.2">
      <c r="A69" s="57" t="s">
        <v>18</v>
      </c>
      <c r="B69" s="38"/>
      <c r="C69" s="5"/>
      <c r="D69" s="41" t="s">
        <v>99</v>
      </c>
      <c r="E69" s="37">
        <v>1057593418</v>
      </c>
      <c r="F69" s="4" t="s">
        <v>39</v>
      </c>
      <c r="G69" s="6">
        <v>4</v>
      </c>
      <c r="H69" s="6">
        <v>24</v>
      </c>
      <c r="I69" s="4" t="s">
        <v>40</v>
      </c>
      <c r="J69" s="21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W69" s="27"/>
    </row>
    <row r="70" spans="1:49" s="3" customFormat="1" ht="15.75" x14ac:dyDescent="0.2">
      <c r="A70" s="37" t="s">
        <v>10</v>
      </c>
      <c r="B70" s="4"/>
      <c r="C70" s="4"/>
      <c r="D70" s="41" t="s">
        <v>356</v>
      </c>
      <c r="E70" s="37">
        <v>1057647735</v>
      </c>
      <c r="F70" s="37" t="s">
        <v>39</v>
      </c>
      <c r="G70" s="6">
        <v>3</v>
      </c>
      <c r="H70" s="6">
        <v>15</v>
      </c>
      <c r="I70" s="37" t="s">
        <v>40</v>
      </c>
      <c r="J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8" t="e">
        <f>AVERAGE(L70:AR70)</f>
        <v>#DIV/0!</v>
      </c>
      <c r="AT70" s="19">
        <f>K70</f>
        <v>0</v>
      </c>
      <c r="AU70" s="20" t="e">
        <f>AVERAGE(AS70:AT70)</f>
        <v>#DIV/0!</v>
      </c>
      <c r="AV70" s="10" t="e">
        <f>IF(AU70= "", "", IF(AU70&gt;= 89.5, "ممتاز", IF(AU70&gt;= 79.5, "جيد جدا", IF(AU70&gt;= 69.5, "جيد", "راسب"))))</f>
        <v>#DIV/0!</v>
      </c>
      <c r="AW70" s="27"/>
    </row>
    <row r="71" spans="1:49" s="3" customFormat="1" ht="15.75" customHeight="1" x14ac:dyDescent="0.2">
      <c r="A71" s="113" t="s">
        <v>9</v>
      </c>
      <c r="B71" s="99"/>
      <c r="C71" s="99"/>
      <c r="D71" s="125" t="s">
        <v>748</v>
      </c>
      <c r="E71" s="113">
        <v>1059885515</v>
      </c>
      <c r="F71" s="99" t="s">
        <v>83</v>
      </c>
      <c r="G71" s="103">
        <v>4</v>
      </c>
      <c r="H71" s="103">
        <v>6</v>
      </c>
      <c r="I71" s="99" t="s">
        <v>40</v>
      </c>
      <c r="J71" s="107"/>
      <c r="K71" s="129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W71" s="27"/>
    </row>
    <row r="72" spans="1:49" s="3" customFormat="1" ht="15.6" customHeight="1" x14ac:dyDescent="0.2">
      <c r="A72" s="57" t="s">
        <v>18</v>
      </c>
      <c r="B72" s="38"/>
      <c r="C72" s="5"/>
      <c r="D72" s="41" t="s">
        <v>59</v>
      </c>
      <c r="E72" s="37">
        <v>1061064034</v>
      </c>
      <c r="F72" s="57" t="s">
        <v>39</v>
      </c>
      <c r="G72" s="25">
        <v>6</v>
      </c>
      <c r="H72" s="25">
        <v>9</v>
      </c>
      <c r="I72" s="57" t="s">
        <v>43</v>
      </c>
      <c r="J72" s="23" t="s">
        <v>233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W72" s="27"/>
    </row>
    <row r="73" spans="1:49" s="3" customFormat="1" ht="15.75" x14ac:dyDescent="0.2">
      <c r="A73" s="57" t="s">
        <v>14</v>
      </c>
      <c r="B73" s="5"/>
      <c r="C73" s="5"/>
      <c r="D73" s="41" t="s">
        <v>749</v>
      </c>
      <c r="E73" s="37">
        <v>1061289607</v>
      </c>
      <c r="F73" s="57" t="s">
        <v>249</v>
      </c>
      <c r="G73" s="25">
        <v>3</v>
      </c>
      <c r="H73" s="25">
        <v>4</v>
      </c>
      <c r="I73" s="57" t="s">
        <v>43</v>
      </c>
      <c r="J73" s="21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W73" s="27"/>
    </row>
    <row r="74" spans="1:49" s="3" customFormat="1" ht="15.6" customHeight="1" x14ac:dyDescent="0.2">
      <c r="A74" s="4" t="s">
        <v>12</v>
      </c>
      <c r="B74" s="38"/>
      <c r="C74" s="38"/>
      <c r="D74" s="41" t="s">
        <v>750</v>
      </c>
      <c r="E74" s="37">
        <v>1061758411</v>
      </c>
      <c r="F74" s="57" t="s">
        <v>39</v>
      </c>
      <c r="G74" s="25">
        <v>4</v>
      </c>
      <c r="H74" s="25">
        <v>2</v>
      </c>
      <c r="I74" s="57" t="s">
        <v>43</v>
      </c>
      <c r="J74" s="21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W74" s="27"/>
    </row>
    <row r="75" spans="1:49" s="3" customFormat="1" ht="15.75" x14ac:dyDescent="0.2">
      <c r="A75" s="4" t="s">
        <v>17</v>
      </c>
      <c r="B75" s="26" t="s">
        <v>331</v>
      </c>
      <c r="C75" s="26" t="s">
        <v>738</v>
      </c>
      <c r="D75" s="41" t="s">
        <v>407</v>
      </c>
      <c r="E75" s="37">
        <v>1061831739</v>
      </c>
      <c r="F75" s="26" t="s">
        <v>39</v>
      </c>
      <c r="G75" s="6">
        <v>4</v>
      </c>
      <c r="H75" s="6">
        <v>1</v>
      </c>
      <c r="I75" s="37" t="s">
        <v>40</v>
      </c>
      <c r="J75" s="21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9">
        <f>K75</f>
        <v>0</v>
      </c>
      <c r="AT75" s="19">
        <f>K75</f>
        <v>0</v>
      </c>
      <c r="AU75" s="20">
        <f>AVERAGE(AS75:AT75)</f>
        <v>0</v>
      </c>
      <c r="AV75" s="10" t="str">
        <f>IF(AU75= "", "", IF(AU75&gt;= 89.5, "ممتاز", IF(AU75&gt;= 79.5, "جيد جدا", IF(AU75&gt;= 69.5, "جيد", "راسب"))))</f>
        <v>راسب</v>
      </c>
      <c r="AW75" s="27"/>
    </row>
    <row r="76" spans="1:49" s="3" customFormat="1" ht="15.75" x14ac:dyDescent="0.2">
      <c r="A76" s="4" t="s">
        <v>17</v>
      </c>
      <c r="B76" s="26"/>
      <c r="C76" s="26"/>
      <c r="D76" s="41" t="s">
        <v>751</v>
      </c>
      <c r="E76" s="37">
        <v>1062695992</v>
      </c>
      <c r="F76" s="26" t="s">
        <v>114</v>
      </c>
      <c r="G76" s="6">
        <v>2</v>
      </c>
      <c r="H76" s="6">
        <v>1</v>
      </c>
      <c r="I76" s="37" t="s">
        <v>40</v>
      </c>
      <c r="J76" s="21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9">
        <f>K76</f>
        <v>0</v>
      </c>
      <c r="AT76" s="19">
        <f>K76</f>
        <v>0</v>
      </c>
      <c r="AU76" s="20">
        <f>AVERAGE(AS76:AT76)</f>
        <v>0</v>
      </c>
      <c r="AV76" s="10" t="str">
        <f>IF(AU76= "", "", IF(AU76&gt;= 89.5, "ممتاز", IF(AU76&gt;= 79.5, "جيد جدا", IF(AU76&gt;= 69.5, "جيد", "راسب"))))</f>
        <v>راسب</v>
      </c>
      <c r="AW76" s="27"/>
    </row>
    <row r="77" spans="1:49" s="3" customFormat="1" ht="15.75" x14ac:dyDescent="0.2">
      <c r="A77" s="4" t="s">
        <v>10</v>
      </c>
      <c r="B77" s="4"/>
      <c r="C77" s="4"/>
      <c r="D77" s="41" t="s">
        <v>752</v>
      </c>
      <c r="E77" s="37">
        <v>1063858425</v>
      </c>
      <c r="F77" s="37" t="s">
        <v>85</v>
      </c>
      <c r="G77" s="6">
        <v>2</v>
      </c>
      <c r="H77" s="6">
        <v>3</v>
      </c>
      <c r="I77" s="37" t="s">
        <v>40</v>
      </c>
      <c r="J77" s="21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8" t="e">
        <f>AVERAGE(L77:AR77)</f>
        <v>#DIV/0!</v>
      </c>
      <c r="AT77" s="19">
        <f>K77</f>
        <v>0</v>
      </c>
      <c r="AU77" s="20" t="e">
        <f>AVERAGE(AS77:AT77)</f>
        <v>#DIV/0!</v>
      </c>
      <c r="AV77" s="10" t="e">
        <f>IF(AU77= "", "", IF(AU77&gt;= 89.5, "ممتاز", IF(AU77&gt;= 79.5, "جيد جدا", IF(AU77&gt;= 69.5, "جيد", "راسب"))))</f>
        <v>#DIV/0!</v>
      </c>
      <c r="AW77" s="27"/>
    </row>
    <row r="78" spans="1:49" s="3" customFormat="1" ht="15.75" x14ac:dyDescent="0.2">
      <c r="A78" s="5" t="s">
        <v>23</v>
      </c>
      <c r="B78" s="38"/>
      <c r="C78" s="38"/>
      <c r="D78" s="41" t="s">
        <v>753</v>
      </c>
      <c r="E78" s="37">
        <v>1064077199</v>
      </c>
      <c r="F78" s="57" t="s">
        <v>114</v>
      </c>
      <c r="G78" s="25">
        <v>4</v>
      </c>
      <c r="H78" s="25">
        <v>1</v>
      </c>
      <c r="I78" s="57" t="s">
        <v>43</v>
      </c>
      <c r="J78" s="23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W78" s="27"/>
    </row>
    <row r="79" spans="1:49" s="3" customFormat="1" ht="15.6" customHeight="1" x14ac:dyDescent="0.2">
      <c r="A79" s="5" t="s">
        <v>8</v>
      </c>
      <c r="B79" s="5"/>
      <c r="C79" s="5"/>
      <c r="D79" s="41" t="s">
        <v>754</v>
      </c>
      <c r="E79" s="37">
        <v>1064456559</v>
      </c>
      <c r="F79" s="57" t="s">
        <v>58</v>
      </c>
      <c r="G79" s="25">
        <v>2</v>
      </c>
      <c r="H79" s="25">
        <v>3</v>
      </c>
      <c r="I79" s="57" t="s">
        <v>43</v>
      </c>
      <c r="J79" s="21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W79" s="27"/>
    </row>
    <row r="80" spans="1:49" s="3" customFormat="1" ht="15.75" x14ac:dyDescent="0.2">
      <c r="A80" s="37" t="s">
        <v>17</v>
      </c>
      <c r="B80" s="4" t="s">
        <v>330</v>
      </c>
      <c r="C80" s="4"/>
      <c r="D80" s="41" t="s">
        <v>755</v>
      </c>
      <c r="E80" s="37">
        <v>1065304592</v>
      </c>
      <c r="F80" s="37" t="s">
        <v>83</v>
      </c>
      <c r="G80" s="6">
        <v>2</v>
      </c>
      <c r="H80" s="6">
        <v>6</v>
      </c>
      <c r="I80" s="37" t="s">
        <v>40</v>
      </c>
      <c r="J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8" t="e">
        <f>AVERAGE(L80:AR80)</f>
        <v>#DIV/0!</v>
      </c>
      <c r="AT80" s="19">
        <f>K80</f>
        <v>0</v>
      </c>
      <c r="AU80" s="20" t="e">
        <f>AVERAGE(AS80:AT80)</f>
        <v>#DIV/0!</v>
      </c>
      <c r="AV80" s="10" t="e">
        <f>IF(AU80= "", "", IF(AU80&gt;= 89.5, "ممتاز", IF(AU80&gt;= 79.5, "جيد جدا", IF(AU80&gt;= 69.5, "جيد", "راسب"))))</f>
        <v>#DIV/0!</v>
      </c>
      <c r="AW80" s="27"/>
    </row>
    <row r="81" spans="1:49" s="3" customFormat="1" ht="15.6" customHeight="1" x14ac:dyDescent="0.2">
      <c r="A81" s="37" t="s">
        <v>10</v>
      </c>
      <c r="B81" s="4"/>
      <c r="C81" s="4"/>
      <c r="D81" s="41" t="s">
        <v>357</v>
      </c>
      <c r="E81" s="37">
        <v>1066171305</v>
      </c>
      <c r="F81" s="37" t="s">
        <v>249</v>
      </c>
      <c r="G81" s="6">
        <v>2</v>
      </c>
      <c r="H81" s="6">
        <v>6</v>
      </c>
      <c r="I81" s="37" t="s">
        <v>40</v>
      </c>
      <c r="J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8" t="e">
        <f>AVERAGE(L81:AR81)</f>
        <v>#DIV/0!</v>
      </c>
      <c r="AT81" s="19">
        <f>K81</f>
        <v>0</v>
      </c>
      <c r="AU81" s="20" t="e">
        <f>AVERAGE(AS81:AT81)</f>
        <v>#DIV/0!</v>
      </c>
      <c r="AV81" s="10" t="e">
        <f>IF(AU81= "", "", IF(AU81&gt;= 89.5, "ممتاز", IF(AU81&gt;= 79.5, "جيد جدا", IF(AU81&gt;= 69.5, "جيد", "راسب"))))</f>
        <v>#DIV/0!</v>
      </c>
      <c r="AW81" s="27"/>
    </row>
    <row r="82" spans="1:49" s="3" customFormat="1" ht="15.75" x14ac:dyDescent="0.2">
      <c r="A82" s="118" t="s">
        <v>9</v>
      </c>
      <c r="B82" s="99"/>
      <c r="C82" s="99"/>
      <c r="D82" s="125" t="s">
        <v>756</v>
      </c>
      <c r="E82" s="113">
        <v>1067029700</v>
      </c>
      <c r="F82" s="124" t="s">
        <v>85</v>
      </c>
      <c r="G82" s="110">
        <v>2</v>
      </c>
      <c r="H82" s="110">
        <v>2</v>
      </c>
      <c r="I82" s="99" t="s">
        <v>40</v>
      </c>
      <c r="J82" s="123"/>
      <c r="K82" s="129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W82" s="27"/>
    </row>
    <row r="83" spans="1:49" s="3" customFormat="1" ht="15.6" customHeight="1" x14ac:dyDescent="0.2">
      <c r="A83" s="118" t="s">
        <v>9</v>
      </c>
      <c r="B83" s="108"/>
      <c r="C83" s="108"/>
      <c r="D83" s="125" t="s">
        <v>757</v>
      </c>
      <c r="E83" s="124">
        <v>1067114122</v>
      </c>
      <c r="F83" s="109" t="s">
        <v>72</v>
      </c>
      <c r="G83" s="110">
        <v>3</v>
      </c>
      <c r="H83" s="110">
        <v>10</v>
      </c>
      <c r="I83" s="108" t="s">
        <v>43</v>
      </c>
      <c r="J83" s="101"/>
      <c r="K83" s="129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W83" s="27"/>
    </row>
    <row r="84" spans="1:49" s="7" customFormat="1" ht="15.6" customHeight="1" x14ac:dyDescent="0.2">
      <c r="A84" s="57" t="s">
        <v>18</v>
      </c>
      <c r="B84" s="38" t="s">
        <v>226</v>
      </c>
      <c r="C84" s="5" t="s">
        <v>758</v>
      </c>
      <c r="D84" s="41" t="s">
        <v>759</v>
      </c>
      <c r="E84" s="24">
        <v>1070611593</v>
      </c>
      <c r="F84" s="5" t="s">
        <v>85</v>
      </c>
      <c r="G84" s="25">
        <v>6</v>
      </c>
      <c r="H84" s="25">
        <v>3</v>
      </c>
      <c r="I84" s="5" t="s">
        <v>43</v>
      </c>
      <c r="J84" s="21" t="s">
        <v>254</v>
      </c>
      <c r="K84" s="3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3"/>
      <c r="AT84" s="3"/>
      <c r="AU84" s="3"/>
      <c r="AV84" s="3"/>
      <c r="AW84" s="47"/>
    </row>
    <row r="85" spans="1:49" s="3" customFormat="1" ht="15.75" x14ac:dyDescent="0.25">
      <c r="A85" s="37" t="s">
        <v>5</v>
      </c>
      <c r="B85" s="75" t="s">
        <v>341</v>
      </c>
      <c r="C85" s="75" t="s">
        <v>342</v>
      </c>
      <c r="D85" s="141" t="s">
        <v>232</v>
      </c>
      <c r="E85" s="76">
        <v>1070728686</v>
      </c>
      <c r="F85" s="76" t="s">
        <v>85</v>
      </c>
      <c r="G85" s="6">
        <v>2</v>
      </c>
      <c r="H85" s="6">
        <v>6</v>
      </c>
      <c r="I85" s="4"/>
      <c r="J85" s="21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8"/>
      <c r="AV85" s="128"/>
      <c r="AW85" s="27"/>
    </row>
    <row r="86" spans="1:49" s="7" customFormat="1" ht="15.6" customHeight="1" x14ac:dyDescent="0.2">
      <c r="A86" s="113" t="s">
        <v>9</v>
      </c>
      <c r="B86" s="108" t="s">
        <v>263</v>
      </c>
      <c r="C86" s="108" t="s">
        <v>760</v>
      </c>
      <c r="D86" s="125" t="s">
        <v>232</v>
      </c>
      <c r="E86" s="124">
        <v>1070728686</v>
      </c>
      <c r="F86" s="122" t="s">
        <v>85</v>
      </c>
      <c r="G86" s="110">
        <v>2</v>
      </c>
      <c r="H86" s="110">
        <v>6</v>
      </c>
      <c r="I86" s="108" t="s">
        <v>43</v>
      </c>
      <c r="J86" s="101"/>
      <c r="K86" s="129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3"/>
      <c r="AT86" s="3"/>
      <c r="AU86" s="3"/>
      <c r="AV86" s="3"/>
      <c r="AW86" s="47"/>
    </row>
    <row r="87" spans="1:49" s="7" customFormat="1" ht="15.6" customHeight="1" x14ac:dyDescent="0.2">
      <c r="A87" s="57" t="s">
        <v>19</v>
      </c>
      <c r="B87" s="5"/>
      <c r="C87" s="5"/>
      <c r="D87" s="41" t="s">
        <v>761</v>
      </c>
      <c r="E87" s="37">
        <v>1070729494</v>
      </c>
      <c r="F87" s="57" t="s">
        <v>39</v>
      </c>
      <c r="G87" s="25">
        <v>6</v>
      </c>
      <c r="H87" s="25">
        <v>11</v>
      </c>
      <c r="I87" s="57" t="s">
        <v>43</v>
      </c>
      <c r="J87" s="23" t="s">
        <v>233</v>
      </c>
      <c r="K87" s="3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3"/>
      <c r="AT87" s="3"/>
      <c r="AU87" s="3"/>
      <c r="AV87" s="3"/>
      <c r="AW87" s="47"/>
    </row>
    <row r="88" spans="1:49" s="7" customFormat="1" ht="15.75" x14ac:dyDescent="0.2">
      <c r="A88" s="37" t="s">
        <v>18</v>
      </c>
      <c r="B88" s="38"/>
      <c r="C88" s="5"/>
      <c r="D88" s="41" t="s">
        <v>762</v>
      </c>
      <c r="E88" s="37">
        <v>1071470882</v>
      </c>
      <c r="F88" s="4" t="s">
        <v>39</v>
      </c>
      <c r="G88" s="6">
        <v>2</v>
      </c>
      <c r="H88" s="6">
        <v>20</v>
      </c>
      <c r="I88" s="4" t="s">
        <v>40</v>
      </c>
      <c r="J88" s="16" t="s">
        <v>763</v>
      </c>
      <c r="K88" s="3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3"/>
      <c r="AT88" s="3"/>
      <c r="AU88" s="3"/>
      <c r="AV88" s="3"/>
      <c r="AW88" s="47"/>
    </row>
    <row r="89" spans="1:49" s="7" customFormat="1" ht="15.75" x14ac:dyDescent="0.2">
      <c r="A89" s="37" t="s">
        <v>8</v>
      </c>
      <c r="B89" s="4"/>
      <c r="C89" s="4"/>
      <c r="D89" s="41" t="s">
        <v>764</v>
      </c>
      <c r="E89" s="37">
        <v>1072094186</v>
      </c>
      <c r="F89" s="37" t="s">
        <v>85</v>
      </c>
      <c r="G89" s="6">
        <v>2</v>
      </c>
      <c r="H89" s="6">
        <v>2</v>
      </c>
      <c r="I89" s="37" t="s">
        <v>40</v>
      </c>
      <c r="J89" s="16"/>
      <c r="K89" s="3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8" t="e">
        <f>AVERAGE(L89:AR89)</f>
        <v>#DIV/0!</v>
      </c>
      <c r="AT89" s="19">
        <f>K89</f>
        <v>0</v>
      </c>
      <c r="AU89" s="20" t="e">
        <f>AVERAGE(AS89:AT89)</f>
        <v>#DIV/0!</v>
      </c>
      <c r="AV89" s="10" t="e">
        <f>IF(AU89= "", "", IF(AU89&gt;= 89.5, "ممتاز", IF(AU89&gt;= 79.5, "جيد جدا", IF(AU89&gt;= 69.5, "جيد", "راسب"))))</f>
        <v>#DIV/0!</v>
      </c>
      <c r="AW89" s="47"/>
    </row>
    <row r="90" spans="1:49" s="7" customFormat="1" ht="15.75" x14ac:dyDescent="0.2">
      <c r="A90" s="37" t="s">
        <v>10</v>
      </c>
      <c r="B90" s="4"/>
      <c r="C90" s="4"/>
      <c r="D90" s="41" t="s">
        <v>765</v>
      </c>
      <c r="E90" s="37">
        <v>1072338807</v>
      </c>
      <c r="F90" s="37" t="s">
        <v>85</v>
      </c>
      <c r="G90" s="6">
        <v>2</v>
      </c>
      <c r="H90" s="6">
        <v>4</v>
      </c>
      <c r="I90" s="37" t="s">
        <v>40</v>
      </c>
      <c r="J90" s="16"/>
      <c r="K90" s="3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8" t="e">
        <f>AVERAGE(L90:AR90)</f>
        <v>#DIV/0!</v>
      </c>
      <c r="AT90" s="19">
        <f>K90</f>
        <v>0</v>
      </c>
      <c r="AU90" s="20" t="e">
        <f>AVERAGE(AS90:AT90)</f>
        <v>#DIV/0!</v>
      </c>
      <c r="AV90" s="10" t="e">
        <f>IF(AU90= "", "", IF(AU90&gt;= 89.5, "ممتاز", IF(AU90&gt;= 79.5, "جيد جدا", IF(AU90&gt;= 69.5, "جيد", "راسب"))))</f>
        <v>#DIV/0!</v>
      </c>
      <c r="AW90" s="47"/>
    </row>
    <row r="91" spans="1:49" s="3" customFormat="1" ht="15.75" x14ac:dyDescent="0.2">
      <c r="A91" s="37" t="s">
        <v>10</v>
      </c>
      <c r="B91" s="4"/>
      <c r="C91" s="4"/>
      <c r="D91" s="41" t="s">
        <v>766</v>
      </c>
      <c r="E91" s="37">
        <v>1072718669</v>
      </c>
      <c r="F91" s="37" t="s">
        <v>114</v>
      </c>
      <c r="G91" s="6">
        <v>2</v>
      </c>
      <c r="H91" s="6">
        <v>1</v>
      </c>
      <c r="I91" s="37" t="s">
        <v>40</v>
      </c>
      <c r="J91" s="21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9">
        <f>K91</f>
        <v>0</v>
      </c>
      <c r="AT91" s="19">
        <f>K91</f>
        <v>0</v>
      </c>
      <c r="AU91" s="20">
        <f>AVERAGE(AS91:AT91)</f>
        <v>0</v>
      </c>
      <c r="AV91" s="10" t="str">
        <f>IF(AU91= "", "", IF(AU91&gt;= 89.5, "ممتاز", IF(AU91&gt;= 79.5, "جيد جدا", IF(AU91&gt;= 69.5, "جيد", "راسب"))))</f>
        <v>راسب</v>
      </c>
      <c r="AW91" s="27"/>
    </row>
    <row r="92" spans="1:49" s="7" customFormat="1" ht="15.6" customHeight="1" x14ac:dyDescent="0.2">
      <c r="A92" s="113" t="s">
        <v>9</v>
      </c>
      <c r="B92" s="108" t="s">
        <v>580</v>
      </c>
      <c r="C92" s="108" t="s">
        <v>767</v>
      </c>
      <c r="D92" s="125" t="s">
        <v>373</v>
      </c>
      <c r="E92" s="124">
        <v>1072785270</v>
      </c>
      <c r="F92" s="108" t="s">
        <v>83</v>
      </c>
      <c r="G92" s="110">
        <v>3</v>
      </c>
      <c r="H92" s="110">
        <v>20</v>
      </c>
      <c r="I92" s="108" t="s">
        <v>43</v>
      </c>
      <c r="J92" s="107"/>
      <c r="K92" s="129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3"/>
      <c r="AT92" s="3"/>
      <c r="AU92" s="3"/>
      <c r="AV92" s="3"/>
      <c r="AW92" s="47"/>
    </row>
    <row r="93" spans="1:49" s="7" customFormat="1" ht="15.75" x14ac:dyDescent="0.2">
      <c r="A93" s="37" t="s">
        <v>10</v>
      </c>
      <c r="B93" s="4"/>
      <c r="C93" s="4"/>
      <c r="D93" s="41" t="s">
        <v>768</v>
      </c>
      <c r="E93" s="37">
        <v>1073706234</v>
      </c>
      <c r="F93" s="37" t="s">
        <v>72</v>
      </c>
      <c r="G93" s="6">
        <v>4</v>
      </c>
      <c r="H93" s="6">
        <v>7</v>
      </c>
      <c r="I93" s="37" t="s">
        <v>40</v>
      </c>
      <c r="J93" s="21"/>
      <c r="K93" s="3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8" t="e">
        <f>AVERAGE(L93:AR93)</f>
        <v>#DIV/0!</v>
      </c>
      <c r="AT93" s="19">
        <f>K93</f>
        <v>0</v>
      </c>
      <c r="AU93" s="20" t="e">
        <f>AVERAGE(AS93:AT93)</f>
        <v>#DIV/0!</v>
      </c>
      <c r="AV93" s="10" t="e">
        <f>IF(AU93= "", "", IF(AU93&gt;= 89.5, "ممتاز", IF(AU93&gt;= 79.5, "جيد جدا", IF(AU93&gt;= 69.5, "جيد", "راسب"))))</f>
        <v>#DIV/0!</v>
      </c>
      <c r="AW93" s="47"/>
    </row>
    <row r="94" spans="1:49" s="3" customFormat="1" ht="15.75" x14ac:dyDescent="0.2">
      <c r="A94" s="57" t="s">
        <v>17</v>
      </c>
      <c r="B94" s="38"/>
      <c r="C94" s="38"/>
      <c r="D94" s="41" t="s">
        <v>769</v>
      </c>
      <c r="E94" s="37">
        <v>1073929240</v>
      </c>
      <c r="F94" s="57" t="s">
        <v>85</v>
      </c>
      <c r="G94" s="25">
        <v>2</v>
      </c>
      <c r="H94" s="25">
        <v>2</v>
      </c>
      <c r="I94" s="57" t="s">
        <v>43</v>
      </c>
      <c r="J94" s="21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W94" s="27"/>
    </row>
    <row r="95" spans="1:49" s="3" customFormat="1" ht="15.6" customHeight="1" x14ac:dyDescent="0.2">
      <c r="A95" s="37" t="s">
        <v>19</v>
      </c>
      <c r="B95" s="50"/>
      <c r="C95" s="4"/>
      <c r="D95" s="41" t="s">
        <v>770</v>
      </c>
      <c r="E95" s="37">
        <v>1075599389</v>
      </c>
      <c r="F95" s="37" t="s">
        <v>85</v>
      </c>
      <c r="G95" s="6">
        <v>2</v>
      </c>
      <c r="H95" s="6">
        <v>2</v>
      </c>
      <c r="I95" s="37" t="s">
        <v>40</v>
      </c>
      <c r="J95" s="21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8" t="e">
        <f>AVERAGE(L95:AR95)</f>
        <v>#DIV/0!</v>
      </c>
      <c r="AT95" s="19">
        <f>K95</f>
        <v>0</v>
      </c>
      <c r="AU95" s="20" t="e">
        <f>AVERAGE(AS95:AT95)</f>
        <v>#DIV/0!</v>
      </c>
      <c r="AV95" s="10" t="e">
        <f>IF(AU95= "", "", IF(AU95&gt;= 89.5, "ممتاز", IF(AU95&gt;= 79.5, "جيد جدا", IF(AU95&gt;= 69.5, "جيد", "راسب"))))</f>
        <v>#DIV/0!</v>
      </c>
      <c r="AW95" s="27"/>
    </row>
    <row r="96" spans="1:49" s="3" customFormat="1" ht="15.75" x14ac:dyDescent="0.2">
      <c r="A96" s="37" t="s">
        <v>8</v>
      </c>
      <c r="B96" s="4"/>
      <c r="C96" s="4"/>
      <c r="D96" s="41" t="s">
        <v>771</v>
      </c>
      <c r="E96" s="37">
        <v>1076613353</v>
      </c>
      <c r="F96" s="37" t="s">
        <v>85</v>
      </c>
      <c r="G96" s="6">
        <v>2</v>
      </c>
      <c r="H96" s="6">
        <v>10</v>
      </c>
      <c r="I96" s="37" t="s">
        <v>40</v>
      </c>
      <c r="J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8" t="e">
        <f>AVERAGE(L96:AR96)</f>
        <v>#DIV/0!</v>
      </c>
      <c r="AT96" s="19">
        <f>K96</f>
        <v>0</v>
      </c>
      <c r="AU96" s="20" t="e">
        <f>AVERAGE(AS96:AT96)</f>
        <v>#DIV/0!</v>
      </c>
      <c r="AV96" s="10" t="e">
        <f>IF(AU96= "", "", IF(AU96&gt;= 89.5, "ممتاز", IF(AU96&gt;= 79.5, "جيد جدا", IF(AU96&gt;= 69.5, "جيد", "راسب"))))</f>
        <v>#DIV/0!</v>
      </c>
      <c r="AW96" s="27"/>
    </row>
    <row r="97" spans="1:49" s="3" customFormat="1" ht="15.75" x14ac:dyDescent="0.2">
      <c r="A97" s="57" t="s">
        <v>18</v>
      </c>
      <c r="B97" s="38"/>
      <c r="C97" s="5"/>
      <c r="D97" s="41" t="s">
        <v>772</v>
      </c>
      <c r="E97" s="24">
        <v>1076698859</v>
      </c>
      <c r="F97" s="5" t="s">
        <v>39</v>
      </c>
      <c r="G97" s="25">
        <v>4</v>
      </c>
      <c r="H97" s="25">
        <v>3</v>
      </c>
      <c r="I97" s="5" t="s">
        <v>43</v>
      </c>
      <c r="J97" s="6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W97" s="27"/>
    </row>
    <row r="98" spans="1:49" s="3" customFormat="1" ht="15.6" customHeight="1" x14ac:dyDescent="0.2">
      <c r="A98" s="37" t="s">
        <v>14</v>
      </c>
      <c r="B98" s="4"/>
      <c r="C98" s="4"/>
      <c r="D98" s="41" t="s">
        <v>773</v>
      </c>
      <c r="E98" s="37">
        <v>1076836533</v>
      </c>
      <c r="F98" s="37" t="s">
        <v>85</v>
      </c>
      <c r="G98" s="6">
        <v>4</v>
      </c>
      <c r="H98" s="6">
        <v>5</v>
      </c>
      <c r="I98" s="37" t="s">
        <v>40</v>
      </c>
      <c r="J98" s="21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8" t="e">
        <f>AVERAGE(L98:AR98)</f>
        <v>#DIV/0!</v>
      </c>
      <c r="AT98" s="19">
        <f>K98</f>
        <v>0</v>
      </c>
      <c r="AU98" s="20" t="e">
        <f>AVERAGE(AS98:AT98)</f>
        <v>#DIV/0!</v>
      </c>
      <c r="AV98" s="10" t="e">
        <f>IF(AU98= "", "", IF(AU98&gt;= 89.5, "ممتاز", IF(AU98&gt;= 79.5, "جيد جدا", IF(AU98&gt;= 69.5, "جيد", "راسب"))))</f>
        <v>#DIV/0!</v>
      </c>
      <c r="AW98" s="27"/>
    </row>
    <row r="99" spans="1:49" s="133" customFormat="1" ht="15.75" x14ac:dyDescent="0.2">
      <c r="A99" s="57" t="s">
        <v>14</v>
      </c>
      <c r="B99" s="5"/>
      <c r="C99" s="5"/>
      <c r="D99" s="41" t="s">
        <v>774</v>
      </c>
      <c r="E99" s="37">
        <v>1077010104</v>
      </c>
      <c r="F99" s="57" t="s">
        <v>85</v>
      </c>
      <c r="G99" s="25">
        <v>3</v>
      </c>
      <c r="H99" s="25">
        <v>3</v>
      </c>
      <c r="I99" s="57" t="s">
        <v>43</v>
      </c>
      <c r="J99" s="23"/>
      <c r="K99" s="3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3"/>
      <c r="AT99" s="3"/>
      <c r="AU99" s="3"/>
      <c r="AV99" s="3"/>
      <c r="AW99" s="132"/>
    </row>
    <row r="100" spans="1:49" s="7" customFormat="1" ht="15.75" x14ac:dyDescent="0.2">
      <c r="A100" s="37" t="s">
        <v>14</v>
      </c>
      <c r="B100" s="4"/>
      <c r="C100" s="4"/>
      <c r="D100" s="41" t="s">
        <v>775</v>
      </c>
      <c r="E100" s="37">
        <v>1078082524</v>
      </c>
      <c r="F100" s="26" t="s">
        <v>74</v>
      </c>
      <c r="G100" s="6">
        <v>1</v>
      </c>
      <c r="H100" s="6">
        <v>1</v>
      </c>
      <c r="I100" s="37" t="s">
        <v>40</v>
      </c>
      <c r="J100" s="21"/>
      <c r="K100" s="3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9">
        <f>K100</f>
        <v>0</v>
      </c>
      <c r="AT100" s="19">
        <f>K100</f>
        <v>0</v>
      </c>
      <c r="AU100" s="20">
        <f>AVERAGE(AS100:AT100)</f>
        <v>0</v>
      </c>
      <c r="AV100" s="10" t="str">
        <f>IF(AU100= "", "", IF(AU100&gt;= 89.5, "ممتاز", IF(AU100&gt;= 79.5, "جيد جدا", IF(AU100&gt;= 69.5, "جيد", "راسب"))))</f>
        <v>راسب</v>
      </c>
      <c r="AW100" s="47"/>
    </row>
    <row r="101" spans="1:49" s="7" customFormat="1" ht="17.45" customHeight="1" x14ac:dyDescent="0.2">
      <c r="A101" s="37" t="s">
        <v>17</v>
      </c>
      <c r="B101" s="26"/>
      <c r="C101" s="4"/>
      <c r="D101" s="41" t="s">
        <v>410</v>
      </c>
      <c r="E101" s="37">
        <v>1078455233</v>
      </c>
      <c r="F101" s="26" t="s">
        <v>39</v>
      </c>
      <c r="G101" s="6">
        <v>4</v>
      </c>
      <c r="H101" s="6">
        <v>1</v>
      </c>
      <c r="I101" s="37" t="s">
        <v>40</v>
      </c>
      <c r="J101" s="21"/>
      <c r="K101" s="3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9">
        <f>K101</f>
        <v>0</v>
      </c>
      <c r="AT101" s="19">
        <f>K101</f>
        <v>0</v>
      </c>
      <c r="AU101" s="20">
        <f>AVERAGE(AS101:AT101)</f>
        <v>0</v>
      </c>
      <c r="AV101" s="10" t="str">
        <f>IF(AU101= "", "", IF(AU101&gt;= 89.5, "ممتاز", IF(AU101&gt;= 79.5, "جيد جدا", IF(AU101&gt;= 69.5, "جيد", "راسب"))))</f>
        <v>راسب</v>
      </c>
      <c r="AW101" s="47"/>
    </row>
    <row r="102" spans="1:49" s="7" customFormat="1" ht="17.45" customHeight="1" x14ac:dyDescent="0.2">
      <c r="A102" s="57" t="s">
        <v>17</v>
      </c>
      <c r="B102" s="38"/>
      <c r="C102" s="38"/>
      <c r="D102" s="41" t="s">
        <v>732</v>
      </c>
      <c r="E102" s="37">
        <v>1078810254</v>
      </c>
      <c r="F102" s="57" t="s">
        <v>74</v>
      </c>
      <c r="G102" s="25">
        <v>4</v>
      </c>
      <c r="H102" s="25">
        <v>1</v>
      </c>
      <c r="I102" s="57" t="s">
        <v>43</v>
      </c>
      <c r="J102" s="21" t="s">
        <v>250</v>
      </c>
      <c r="K102" s="3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3"/>
      <c r="AT102" s="3"/>
      <c r="AU102" s="3"/>
      <c r="AV102" s="3"/>
      <c r="AW102" s="47"/>
    </row>
    <row r="103" spans="1:49" s="3" customFormat="1" ht="15.75" x14ac:dyDescent="0.2">
      <c r="A103" s="118" t="s">
        <v>9</v>
      </c>
      <c r="B103" s="99" t="s">
        <v>274</v>
      </c>
      <c r="C103" s="100" t="s">
        <v>260</v>
      </c>
      <c r="D103" s="125" t="s">
        <v>349</v>
      </c>
      <c r="E103" s="113">
        <v>1080295494</v>
      </c>
      <c r="F103" s="100" t="s">
        <v>249</v>
      </c>
      <c r="G103" s="103">
        <v>1</v>
      </c>
      <c r="H103" s="103">
        <v>3</v>
      </c>
      <c r="I103" s="99" t="s">
        <v>40</v>
      </c>
      <c r="J103" s="107"/>
      <c r="K103" s="129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W103" s="27"/>
    </row>
    <row r="104" spans="1:49" s="3" customFormat="1" ht="17.45" customHeight="1" x14ac:dyDescent="0.2">
      <c r="A104" s="57" t="s">
        <v>18</v>
      </c>
      <c r="B104" s="38" t="s">
        <v>253</v>
      </c>
      <c r="C104" s="5" t="s">
        <v>776</v>
      </c>
      <c r="D104" s="41" t="s">
        <v>777</v>
      </c>
      <c r="E104" s="37">
        <v>1080611617</v>
      </c>
      <c r="F104" s="4" t="s">
        <v>85</v>
      </c>
      <c r="G104" s="6">
        <v>3</v>
      </c>
      <c r="H104" s="6">
        <v>4</v>
      </c>
      <c r="I104" s="4" t="s">
        <v>40</v>
      </c>
      <c r="J104" s="21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W104" s="27"/>
    </row>
    <row r="105" spans="1:49" s="3" customFormat="1" ht="15.6" customHeight="1" x14ac:dyDescent="0.2">
      <c r="A105" s="57" t="s">
        <v>24</v>
      </c>
      <c r="B105" s="5"/>
      <c r="C105" s="5"/>
      <c r="D105" s="41" t="s">
        <v>135</v>
      </c>
      <c r="E105" s="37">
        <v>1081140061</v>
      </c>
      <c r="F105" s="57" t="s">
        <v>74</v>
      </c>
      <c r="G105" s="22">
        <v>3</v>
      </c>
      <c r="H105" s="22">
        <v>2</v>
      </c>
      <c r="I105" s="57" t="s">
        <v>126</v>
      </c>
      <c r="J105" s="23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W105" s="27"/>
    </row>
    <row r="106" spans="1:49" s="3" customFormat="1" ht="15.6" customHeight="1" x14ac:dyDescent="0.2">
      <c r="A106" s="37" t="s">
        <v>17</v>
      </c>
      <c r="B106" s="26" t="s">
        <v>299</v>
      </c>
      <c r="C106" s="26" t="s">
        <v>725</v>
      </c>
      <c r="D106" s="41" t="s">
        <v>778</v>
      </c>
      <c r="E106" s="37">
        <v>1081166462</v>
      </c>
      <c r="F106" s="26" t="s">
        <v>85</v>
      </c>
      <c r="G106" s="6">
        <v>2</v>
      </c>
      <c r="H106" s="6">
        <v>1</v>
      </c>
      <c r="I106" s="37" t="s">
        <v>40</v>
      </c>
      <c r="J106" s="21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9">
        <f>K106</f>
        <v>0</v>
      </c>
      <c r="AT106" s="19">
        <f>K106</f>
        <v>0</v>
      </c>
      <c r="AU106" s="20">
        <f>AVERAGE(AS106:AT106)</f>
        <v>0</v>
      </c>
      <c r="AV106" s="10" t="str">
        <f>IF(AU106= "", "", IF(AU106&gt;= 89.5, "ممتاز", IF(AU106&gt;= 79.5, "جيد جدا", IF(AU106&gt;= 69.5, "جيد", "راسب"))))</f>
        <v>راسب</v>
      </c>
      <c r="AW106" s="27"/>
    </row>
    <row r="107" spans="1:49" s="3" customFormat="1" ht="15.6" customHeight="1" x14ac:dyDescent="0.2">
      <c r="A107" s="37" t="s">
        <v>8</v>
      </c>
      <c r="B107" s="4" t="s">
        <v>311</v>
      </c>
      <c r="C107" s="4" t="s">
        <v>337</v>
      </c>
      <c r="D107" s="41" t="s">
        <v>779</v>
      </c>
      <c r="E107" s="37">
        <v>1081341784</v>
      </c>
      <c r="F107" s="37" t="s">
        <v>249</v>
      </c>
      <c r="G107" s="6">
        <v>2</v>
      </c>
      <c r="H107" s="6">
        <v>2</v>
      </c>
      <c r="I107" s="37" t="s">
        <v>40</v>
      </c>
      <c r="J107" s="21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8" t="e">
        <f>AVERAGE(L107:AR107)</f>
        <v>#DIV/0!</v>
      </c>
      <c r="AT107" s="19">
        <f>K107</f>
        <v>0</v>
      </c>
      <c r="AU107" s="20" t="e">
        <f>AVERAGE(AS107:AT107)</f>
        <v>#DIV/0!</v>
      </c>
      <c r="AV107" s="10" t="e">
        <f>IF(AU107= "", "", IF(AU107&gt;= 89.5, "ممتاز", IF(AU107&gt;= 79.5, "جيد جدا", IF(AU107&gt;= 69.5, "جيد", "راسب"))))</f>
        <v>#DIV/0!</v>
      </c>
      <c r="AW107" s="27"/>
    </row>
    <row r="108" spans="1:49" s="133" customFormat="1" ht="15.75" x14ac:dyDescent="0.2">
      <c r="A108" s="57" t="s">
        <v>14</v>
      </c>
      <c r="B108" s="5"/>
      <c r="C108" s="5"/>
      <c r="D108" s="41" t="s">
        <v>774</v>
      </c>
      <c r="E108" s="37">
        <v>1077010104</v>
      </c>
      <c r="F108" s="57" t="s">
        <v>85</v>
      </c>
      <c r="G108" s="25">
        <v>3</v>
      </c>
      <c r="H108" s="25">
        <v>3</v>
      </c>
      <c r="I108" s="57" t="s">
        <v>43</v>
      </c>
      <c r="J108" s="23"/>
      <c r="K108" s="3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3"/>
      <c r="AT108" s="3"/>
      <c r="AU108" s="3"/>
      <c r="AV108" s="3"/>
      <c r="AW108" s="132"/>
    </row>
    <row r="109" spans="1:49" s="7" customFormat="1" ht="15.75" x14ac:dyDescent="0.2">
      <c r="A109" s="37" t="s">
        <v>14</v>
      </c>
      <c r="B109" s="4"/>
      <c r="C109" s="4"/>
      <c r="D109" s="41" t="s">
        <v>775</v>
      </c>
      <c r="E109" s="37">
        <v>1078082524</v>
      </c>
      <c r="F109" s="26" t="s">
        <v>74</v>
      </c>
      <c r="G109" s="6">
        <v>1</v>
      </c>
      <c r="H109" s="6">
        <v>1</v>
      </c>
      <c r="I109" s="37" t="s">
        <v>40</v>
      </c>
      <c r="J109" s="21"/>
      <c r="K109" s="3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9">
        <f>K109</f>
        <v>0</v>
      </c>
      <c r="AT109" s="19">
        <f>K109</f>
        <v>0</v>
      </c>
      <c r="AU109" s="20">
        <f>AVERAGE(AS109:AT109)</f>
        <v>0</v>
      </c>
      <c r="AV109" s="10" t="str">
        <f>IF(AU109= "", "", IF(AU109&gt;= 89.5, "ممتاز", IF(AU109&gt;= 79.5, "جيد جدا", IF(AU109&gt;= 69.5, "جيد", "راسب"))))</f>
        <v>راسب</v>
      </c>
      <c r="AW109" s="47"/>
    </row>
    <row r="110" spans="1:49" s="7" customFormat="1" ht="17.45" customHeight="1" x14ac:dyDescent="0.2">
      <c r="A110" s="37" t="s">
        <v>17</v>
      </c>
      <c r="B110" s="26"/>
      <c r="C110" s="4"/>
      <c r="D110" s="41" t="s">
        <v>410</v>
      </c>
      <c r="E110" s="37">
        <v>1078455233</v>
      </c>
      <c r="F110" s="26" t="s">
        <v>39</v>
      </c>
      <c r="G110" s="6">
        <v>4</v>
      </c>
      <c r="H110" s="6">
        <v>1</v>
      </c>
      <c r="I110" s="37" t="s">
        <v>40</v>
      </c>
      <c r="J110" s="21"/>
      <c r="K110" s="3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9">
        <f>K110</f>
        <v>0</v>
      </c>
      <c r="AT110" s="19">
        <f>K110</f>
        <v>0</v>
      </c>
      <c r="AU110" s="20">
        <f>AVERAGE(AS110:AT110)</f>
        <v>0</v>
      </c>
      <c r="AV110" s="10" t="str">
        <f>IF(AU110= "", "", IF(AU110&gt;= 89.5, "ممتاز", IF(AU110&gt;= 79.5, "جيد جدا", IF(AU110&gt;= 69.5, "جيد", "راسب"))))</f>
        <v>راسب</v>
      </c>
      <c r="AW110" s="47"/>
    </row>
    <row r="111" spans="1:49" s="7" customFormat="1" ht="17.45" customHeight="1" x14ac:dyDescent="0.2">
      <c r="A111" s="57" t="s">
        <v>17</v>
      </c>
      <c r="B111" s="38"/>
      <c r="C111" s="38"/>
      <c r="D111" s="41" t="s">
        <v>732</v>
      </c>
      <c r="E111" s="37">
        <v>1078810254</v>
      </c>
      <c r="F111" s="57" t="s">
        <v>74</v>
      </c>
      <c r="G111" s="25">
        <v>4</v>
      </c>
      <c r="H111" s="25">
        <v>1</v>
      </c>
      <c r="I111" s="57" t="s">
        <v>43</v>
      </c>
      <c r="J111" s="21" t="s">
        <v>250</v>
      </c>
      <c r="K111" s="3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3"/>
      <c r="AT111" s="3"/>
      <c r="AU111" s="3"/>
      <c r="AV111" s="3"/>
      <c r="AW111" s="47"/>
    </row>
    <row r="112" spans="1:49" s="3" customFormat="1" ht="15.75" x14ac:dyDescent="0.2">
      <c r="A112" s="118" t="s">
        <v>9</v>
      </c>
      <c r="B112" s="99" t="s">
        <v>274</v>
      </c>
      <c r="C112" s="100" t="s">
        <v>260</v>
      </c>
      <c r="D112" s="125" t="s">
        <v>349</v>
      </c>
      <c r="E112" s="113">
        <v>1080295494</v>
      </c>
      <c r="F112" s="100" t="s">
        <v>249</v>
      </c>
      <c r="G112" s="103">
        <v>1</v>
      </c>
      <c r="H112" s="103">
        <v>3</v>
      </c>
      <c r="I112" s="99" t="s">
        <v>40</v>
      </c>
      <c r="J112" s="107"/>
      <c r="K112" s="129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W112" s="27"/>
    </row>
    <row r="113" spans="1:49" s="3" customFormat="1" ht="17.45" customHeight="1" x14ac:dyDescent="0.2">
      <c r="A113" s="57" t="s">
        <v>18</v>
      </c>
      <c r="B113" s="38" t="s">
        <v>253</v>
      </c>
      <c r="C113" s="5" t="s">
        <v>776</v>
      </c>
      <c r="D113" s="41" t="s">
        <v>777</v>
      </c>
      <c r="E113" s="37">
        <v>1080611617</v>
      </c>
      <c r="F113" s="4" t="s">
        <v>85</v>
      </c>
      <c r="G113" s="6">
        <v>3</v>
      </c>
      <c r="H113" s="6">
        <v>4</v>
      </c>
      <c r="I113" s="4" t="s">
        <v>40</v>
      </c>
      <c r="J113" s="21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W113" s="27"/>
    </row>
    <row r="114" spans="1:49" s="3" customFormat="1" ht="15.6" customHeight="1" x14ac:dyDescent="0.2">
      <c r="A114" s="57" t="s">
        <v>24</v>
      </c>
      <c r="B114" s="5"/>
      <c r="C114" s="5"/>
      <c r="D114" s="41" t="s">
        <v>135</v>
      </c>
      <c r="E114" s="37">
        <v>1081140061</v>
      </c>
      <c r="F114" s="57" t="s">
        <v>74</v>
      </c>
      <c r="G114" s="22">
        <v>3</v>
      </c>
      <c r="H114" s="22">
        <v>2</v>
      </c>
      <c r="I114" s="57" t="s">
        <v>126</v>
      </c>
      <c r="J114" s="23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W114" s="27"/>
    </row>
    <row r="115" spans="1:49" s="3" customFormat="1" ht="15.6" customHeight="1" x14ac:dyDescent="0.2">
      <c r="A115" s="4" t="s">
        <v>17</v>
      </c>
      <c r="B115" s="26" t="s">
        <v>299</v>
      </c>
      <c r="C115" s="26" t="s">
        <v>725</v>
      </c>
      <c r="D115" s="41" t="s">
        <v>778</v>
      </c>
      <c r="E115" s="37">
        <v>1081166462</v>
      </c>
      <c r="F115" s="26" t="s">
        <v>85</v>
      </c>
      <c r="G115" s="6">
        <v>2</v>
      </c>
      <c r="H115" s="6">
        <v>1</v>
      </c>
      <c r="I115" s="37" t="s">
        <v>40</v>
      </c>
      <c r="J115" s="21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9">
        <f>K115</f>
        <v>0</v>
      </c>
      <c r="AT115" s="19">
        <f>K115</f>
        <v>0</v>
      </c>
      <c r="AU115" s="20">
        <f>AVERAGE(AS115:AT115)</f>
        <v>0</v>
      </c>
      <c r="AV115" s="10" t="str">
        <f>IF(AU115= "", "", IF(AU115&gt;= 89.5, "ممتاز", IF(AU115&gt;= 79.5, "جيد جدا", IF(AU115&gt;= 69.5, "جيد", "راسب"))))</f>
        <v>راسب</v>
      </c>
      <c r="AW115" s="27"/>
    </row>
    <row r="116" spans="1:49" s="3" customFormat="1" ht="15.6" customHeight="1" x14ac:dyDescent="0.2">
      <c r="A116" s="4" t="s">
        <v>8</v>
      </c>
      <c r="B116" s="4" t="s">
        <v>311</v>
      </c>
      <c r="C116" s="4" t="s">
        <v>337</v>
      </c>
      <c r="D116" s="41" t="s">
        <v>779</v>
      </c>
      <c r="E116" s="37">
        <v>1081341784</v>
      </c>
      <c r="F116" s="37" t="s">
        <v>249</v>
      </c>
      <c r="G116" s="6">
        <v>2</v>
      </c>
      <c r="H116" s="6">
        <v>2</v>
      </c>
      <c r="I116" s="37" t="s">
        <v>40</v>
      </c>
      <c r="J116" s="21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8" t="e">
        <f>AVERAGE(L116:AR116)</f>
        <v>#DIV/0!</v>
      </c>
      <c r="AT116" s="19">
        <f>K116</f>
        <v>0</v>
      </c>
      <c r="AU116" s="20" t="e">
        <f>AVERAGE(AS116:AT116)</f>
        <v>#DIV/0!</v>
      </c>
      <c r="AV116" s="10" t="e">
        <f>IF(AU116= "", "", IF(AU116&gt;= 89.5, "ممتاز", IF(AU116&gt;= 79.5, "جيد جدا", IF(AU116&gt;= 69.5, "جيد", "راسب"))))</f>
        <v>#DIV/0!</v>
      </c>
      <c r="AW116" s="27"/>
    </row>
    <row r="117" spans="1:49" s="3" customFormat="1" ht="15.6" customHeight="1" x14ac:dyDescent="0.2">
      <c r="A117" s="37" t="s">
        <v>17</v>
      </c>
      <c r="B117" s="4" t="s">
        <v>330</v>
      </c>
      <c r="C117" s="4" t="s">
        <v>706</v>
      </c>
      <c r="D117" s="41" t="s">
        <v>780</v>
      </c>
      <c r="E117" s="37">
        <v>1083428829</v>
      </c>
      <c r="F117" s="37" t="s">
        <v>58</v>
      </c>
      <c r="G117" s="6">
        <v>2</v>
      </c>
      <c r="H117" s="6">
        <v>3</v>
      </c>
      <c r="I117" s="37" t="s">
        <v>40</v>
      </c>
      <c r="J117" s="21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8" t="e">
        <f>AVERAGE(L117:AR117)</f>
        <v>#DIV/0!</v>
      </c>
      <c r="AT117" s="19">
        <f>K117</f>
        <v>0</v>
      </c>
      <c r="AU117" s="20" t="e">
        <f>AVERAGE(AS117:AT117)</f>
        <v>#DIV/0!</v>
      </c>
      <c r="AV117" s="10" t="e">
        <f>IF(AU117= "", "", IF(AU117&gt;= 89.5, "ممتاز", IF(AU117&gt;= 79.5, "جيد جدا", IF(AU117&gt;= 69.5, "جيد", "راسب"))))</f>
        <v>#DIV/0!</v>
      </c>
      <c r="AW117" s="27"/>
    </row>
    <row r="118" spans="1:49" s="3" customFormat="1" ht="15.6" customHeight="1" x14ac:dyDescent="0.2">
      <c r="A118" s="113" t="s">
        <v>9</v>
      </c>
      <c r="B118" s="99" t="s">
        <v>274</v>
      </c>
      <c r="C118" s="99" t="s">
        <v>260</v>
      </c>
      <c r="D118" s="125" t="s">
        <v>781</v>
      </c>
      <c r="E118" s="113">
        <v>1083568632</v>
      </c>
      <c r="F118" s="99" t="s">
        <v>85</v>
      </c>
      <c r="G118" s="103">
        <v>2</v>
      </c>
      <c r="H118" s="103">
        <v>6</v>
      </c>
      <c r="I118" s="99" t="s">
        <v>40</v>
      </c>
      <c r="J118" s="107"/>
      <c r="K118" s="129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W118" s="27"/>
    </row>
    <row r="119" spans="1:49" s="3" customFormat="1" ht="17.45" customHeight="1" x14ac:dyDescent="0.2">
      <c r="A119" s="113" t="s">
        <v>9</v>
      </c>
      <c r="B119" s="108" t="s">
        <v>263</v>
      </c>
      <c r="C119" s="108" t="s">
        <v>760</v>
      </c>
      <c r="D119" s="125" t="s">
        <v>582</v>
      </c>
      <c r="E119" s="124">
        <v>1084076239</v>
      </c>
      <c r="F119" s="108" t="s">
        <v>83</v>
      </c>
      <c r="G119" s="110">
        <v>2</v>
      </c>
      <c r="H119" s="110">
        <v>3</v>
      </c>
      <c r="I119" s="108" t="s">
        <v>43</v>
      </c>
      <c r="J119" s="107"/>
      <c r="K119" s="129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W119" s="27"/>
    </row>
    <row r="120" spans="1:49" s="3" customFormat="1" ht="15.75" x14ac:dyDescent="0.2">
      <c r="A120" s="57" t="s">
        <v>24</v>
      </c>
      <c r="B120" s="5"/>
      <c r="C120" s="5"/>
      <c r="D120" s="41" t="s">
        <v>782</v>
      </c>
      <c r="E120" s="37">
        <v>1084909116</v>
      </c>
      <c r="F120" s="57" t="s">
        <v>85</v>
      </c>
      <c r="G120" s="22">
        <v>2</v>
      </c>
      <c r="H120" s="22">
        <v>4</v>
      </c>
      <c r="I120" s="57" t="s">
        <v>40</v>
      </c>
      <c r="J120" s="23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W120" s="27"/>
    </row>
    <row r="121" spans="1:49" s="3" customFormat="1" ht="15.6" customHeight="1" x14ac:dyDescent="0.2">
      <c r="A121" s="118" t="s">
        <v>9</v>
      </c>
      <c r="B121" s="99" t="s">
        <v>580</v>
      </c>
      <c r="C121" s="108" t="s">
        <v>767</v>
      </c>
      <c r="D121" s="125" t="s">
        <v>783</v>
      </c>
      <c r="E121" s="113">
        <v>1086188339</v>
      </c>
      <c r="F121" s="99" t="s">
        <v>85</v>
      </c>
      <c r="G121" s="110">
        <v>2</v>
      </c>
      <c r="H121" s="110">
        <v>2</v>
      </c>
      <c r="I121" s="99" t="s">
        <v>40</v>
      </c>
      <c r="J121" s="123"/>
      <c r="K121" s="129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W121" s="27"/>
    </row>
    <row r="122" spans="1:49" s="3" customFormat="1" ht="15.75" x14ac:dyDescent="0.2">
      <c r="A122" s="37" t="s">
        <v>12</v>
      </c>
      <c r="B122" s="26"/>
      <c r="C122" s="26"/>
      <c r="D122" s="41" t="s">
        <v>784</v>
      </c>
      <c r="E122" s="37">
        <v>1088018229</v>
      </c>
      <c r="F122" s="26" t="s">
        <v>85</v>
      </c>
      <c r="G122" s="6">
        <v>2</v>
      </c>
      <c r="H122" s="6">
        <v>1</v>
      </c>
      <c r="I122" s="37" t="s">
        <v>40</v>
      </c>
      <c r="J122" s="21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9">
        <f>K122</f>
        <v>0</v>
      </c>
      <c r="AT122" s="19">
        <f>K122</f>
        <v>0</v>
      </c>
      <c r="AU122" s="20">
        <f>AVERAGE(AS122:AT122)</f>
        <v>0</v>
      </c>
      <c r="AV122" s="10" t="str">
        <f>IF(AU122= "", "", IF(AU122&gt;= 89.5, "ممتاز", IF(AU122&gt;= 79.5, "جيد جدا", IF(AU122&gt;= 69.5, "جيد", "راسب"))))</f>
        <v>راسب</v>
      </c>
      <c r="AW122" s="27"/>
    </row>
    <row r="123" spans="1:49" s="3" customFormat="1" ht="17.45" customHeight="1" x14ac:dyDescent="0.2">
      <c r="A123" s="57" t="s">
        <v>14</v>
      </c>
      <c r="B123" s="5"/>
      <c r="C123" s="5"/>
      <c r="D123" s="41" t="s">
        <v>785</v>
      </c>
      <c r="E123" s="37">
        <v>1088869969</v>
      </c>
      <c r="F123" s="57" t="s">
        <v>85</v>
      </c>
      <c r="G123" s="25">
        <v>2</v>
      </c>
      <c r="H123" s="25">
        <v>3</v>
      </c>
      <c r="I123" s="57" t="s">
        <v>43</v>
      </c>
      <c r="J123" s="21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W123" s="27"/>
    </row>
    <row r="124" spans="1:49" s="3" customFormat="1" ht="15.6" customHeight="1" x14ac:dyDescent="0.2">
      <c r="A124" s="57" t="s">
        <v>17</v>
      </c>
      <c r="B124" s="5" t="s">
        <v>330</v>
      </c>
      <c r="C124" s="5" t="s">
        <v>706</v>
      </c>
      <c r="D124" s="41" t="s">
        <v>786</v>
      </c>
      <c r="E124" s="37">
        <v>1089138182</v>
      </c>
      <c r="F124" s="57" t="s">
        <v>83</v>
      </c>
      <c r="G124" s="25">
        <v>2</v>
      </c>
      <c r="H124" s="25">
        <v>6</v>
      </c>
      <c r="I124" s="57" t="s">
        <v>43</v>
      </c>
      <c r="J124" s="21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W124" s="27"/>
    </row>
    <row r="125" spans="1:49" s="3" customFormat="1" ht="15.75" x14ac:dyDescent="0.2">
      <c r="A125" s="5" t="s">
        <v>17</v>
      </c>
      <c r="B125" s="5"/>
      <c r="C125" s="5"/>
      <c r="D125" s="41" t="s">
        <v>787</v>
      </c>
      <c r="E125" s="37">
        <v>1090256429</v>
      </c>
      <c r="F125" s="57" t="s">
        <v>85</v>
      </c>
      <c r="G125" s="25">
        <v>1</v>
      </c>
      <c r="H125" s="25">
        <v>2</v>
      </c>
      <c r="I125" s="57" t="s">
        <v>43</v>
      </c>
      <c r="J125" s="23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W125" s="27"/>
    </row>
    <row r="126" spans="1:49" s="3" customFormat="1" ht="15.6" customHeight="1" x14ac:dyDescent="0.2">
      <c r="A126" s="4" t="s">
        <v>19</v>
      </c>
      <c r="B126" s="4" t="s">
        <v>310</v>
      </c>
      <c r="C126" s="4" t="s">
        <v>240</v>
      </c>
      <c r="D126" s="41" t="s">
        <v>788</v>
      </c>
      <c r="E126" s="37">
        <v>1092011400</v>
      </c>
      <c r="F126" s="37" t="s">
        <v>85</v>
      </c>
      <c r="G126" s="6">
        <v>2</v>
      </c>
      <c r="H126" s="6">
        <v>2</v>
      </c>
      <c r="I126" s="37" t="s">
        <v>40</v>
      </c>
      <c r="J126" s="21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8" t="e">
        <f>AVERAGE(L126:AR126)</f>
        <v>#DIV/0!</v>
      </c>
      <c r="AT126" s="19">
        <f>K126</f>
        <v>0</v>
      </c>
      <c r="AU126" s="20" t="e">
        <f>AVERAGE(AS126:AT126)</f>
        <v>#DIV/0!</v>
      </c>
      <c r="AV126" s="10" t="e">
        <f>IF(AU126= "", "", IF(AU126&gt;= 89.5, "ممتاز", IF(AU126&gt;= 79.5, "جيد جدا", IF(AU126&gt;= 69.5, "جيد", "راسب"))))</f>
        <v>#DIV/0!</v>
      </c>
      <c r="AW126" s="27"/>
    </row>
    <row r="127" spans="1:49" s="3" customFormat="1" ht="15.6" customHeight="1" x14ac:dyDescent="0.2">
      <c r="A127" s="5" t="s">
        <v>10</v>
      </c>
      <c r="B127" s="5"/>
      <c r="C127" s="5"/>
      <c r="D127" s="41" t="s">
        <v>789</v>
      </c>
      <c r="E127" s="37">
        <v>1094358080</v>
      </c>
      <c r="F127" s="57" t="s">
        <v>74</v>
      </c>
      <c r="G127" s="25">
        <v>2</v>
      </c>
      <c r="H127" s="25">
        <v>6</v>
      </c>
      <c r="I127" s="57" t="s">
        <v>43</v>
      </c>
      <c r="J127" s="21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W127" s="27"/>
    </row>
    <row r="128" spans="1:49" s="3" customFormat="1" ht="15.75" x14ac:dyDescent="0.25">
      <c r="A128" s="4" t="s">
        <v>13</v>
      </c>
      <c r="B128" s="75"/>
      <c r="C128" s="75"/>
      <c r="D128" s="141" t="s">
        <v>790</v>
      </c>
      <c r="E128" s="76">
        <v>1094646013</v>
      </c>
      <c r="F128" s="4" t="s">
        <v>85</v>
      </c>
      <c r="G128" s="6">
        <v>4</v>
      </c>
      <c r="H128" s="6">
        <v>1</v>
      </c>
      <c r="I128" s="4" t="s">
        <v>40</v>
      </c>
      <c r="J128" s="21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>
        <f>K128</f>
        <v>0</v>
      </c>
      <c r="AT128" s="128">
        <f>K128</f>
        <v>0</v>
      </c>
      <c r="AU128" s="128">
        <f>AVERAGE(AS128:AT128)</f>
        <v>0</v>
      </c>
      <c r="AV128" s="128" t="str">
        <f>IF(AU128= "", "", IF(AU128&gt;= 89.5, "ممتاز", IF(AU128&gt;= 79.5, "جيد جدا", IF(AU128&gt;= 69.5, "جيد", "راسب"))))</f>
        <v>راسب</v>
      </c>
      <c r="AW128" s="27"/>
    </row>
    <row r="129" spans="1:49" s="3" customFormat="1" ht="15.6" customHeight="1" x14ac:dyDescent="0.2">
      <c r="A129" s="5" t="s">
        <v>24</v>
      </c>
      <c r="B129" s="5"/>
      <c r="C129" s="5"/>
      <c r="D129" s="41" t="s">
        <v>791</v>
      </c>
      <c r="E129" s="37">
        <v>1097576431</v>
      </c>
      <c r="F129" s="57" t="s">
        <v>85</v>
      </c>
      <c r="G129" s="22">
        <v>2</v>
      </c>
      <c r="H129" s="22">
        <v>1</v>
      </c>
      <c r="I129" s="57" t="s">
        <v>40</v>
      </c>
      <c r="J129" s="23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W129" s="27"/>
    </row>
    <row r="130" spans="1:49" s="3" customFormat="1" ht="15.6" customHeight="1" x14ac:dyDescent="0.2">
      <c r="A130" s="5" t="s">
        <v>17</v>
      </c>
      <c r="B130" s="38"/>
      <c r="C130" s="38"/>
      <c r="D130" s="41" t="s">
        <v>792</v>
      </c>
      <c r="E130" s="37">
        <v>1097599896</v>
      </c>
      <c r="F130" s="57" t="s">
        <v>85</v>
      </c>
      <c r="G130" s="25">
        <v>2</v>
      </c>
      <c r="H130" s="25">
        <v>1</v>
      </c>
      <c r="I130" s="57" t="s">
        <v>43</v>
      </c>
      <c r="J130" s="23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W130" s="27"/>
    </row>
    <row r="131" spans="1:49" s="3" customFormat="1" ht="15.75" x14ac:dyDescent="0.2">
      <c r="A131" s="4" t="s">
        <v>13</v>
      </c>
      <c r="B131" s="4"/>
      <c r="C131" s="4"/>
      <c r="D131" s="41" t="s">
        <v>793</v>
      </c>
      <c r="E131" s="37">
        <v>1097658916</v>
      </c>
      <c r="F131" s="37" t="s">
        <v>85</v>
      </c>
      <c r="G131" s="6">
        <v>3</v>
      </c>
      <c r="H131" s="6">
        <v>2</v>
      </c>
      <c r="I131" s="37" t="s">
        <v>40</v>
      </c>
      <c r="J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8" t="e">
        <f>AVERAGE(L131:AR131)</f>
        <v>#DIV/0!</v>
      </c>
      <c r="AT131" s="19">
        <f>K131</f>
        <v>0</v>
      </c>
      <c r="AU131" s="20" t="e">
        <f>AVERAGE(AS131:AT131)</f>
        <v>#DIV/0!</v>
      </c>
      <c r="AV131" s="10" t="e">
        <f>IF(AU131= "", "", IF(AU131&gt;= 89.5, "ممتاز", IF(AU131&gt;= 79.5, "جيد جدا", IF(AU131&gt;= 69.5, "جيد", "راسب"))))</f>
        <v>#DIV/0!</v>
      </c>
      <c r="AW131" s="27"/>
    </row>
    <row r="132" spans="1:49" s="3" customFormat="1" ht="15.6" customHeight="1" x14ac:dyDescent="0.2">
      <c r="A132" s="5" t="s">
        <v>19</v>
      </c>
      <c r="B132" s="5" t="s">
        <v>310</v>
      </c>
      <c r="C132" s="5" t="s">
        <v>240</v>
      </c>
      <c r="D132" s="41" t="s">
        <v>794</v>
      </c>
      <c r="E132" s="37">
        <v>1097965139</v>
      </c>
      <c r="F132" s="57" t="s">
        <v>85</v>
      </c>
      <c r="G132" s="25">
        <v>2</v>
      </c>
      <c r="H132" s="25">
        <v>6</v>
      </c>
      <c r="I132" s="57" t="s">
        <v>43</v>
      </c>
      <c r="J132" s="23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W132" s="27"/>
    </row>
    <row r="133" spans="1:49" s="3" customFormat="1" ht="15.75" x14ac:dyDescent="0.2">
      <c r="A133" s="5" t="s">
        <v>24</v>
      </c>
      <c r="B133" s="5"/>
      <c r="C133" s="5"/>
      <c r="D133" s="41" t="s">
        <v>358</v>
      </c>
      <c r="E133" s="37">
        <v>1098541046</v>
      </c>
      <c r="F133" s="57" t="s">
        <v>85</v>
      </c>
      <c r="G133" s="22">
        <v>2</v>
      </c>
      <c r="H133" s="22">
        <v>3</v>
      </c>
      <c r="I133" s="57" t="s">
        <v>43</v>
      </c>
      <c r="J133" s="23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W133" s="27"/>
    </row>
    <row r="134" spans="1:49" s="3" customFormat="1" ht="15.75" x14ac:dyDescent="0.2">
      <c r="A134" s="4" t="s">
        <v>17</v>
      </c>
      <c r="B134" s="4" t="s">
        <v>330</v>
      </c>
      <c r="C134" s="4" t="s">
        <v>706</v>
      </c>
      <c r="D134" s="41" t="s">
        <v>795</v>
      </c>
      <c r="E134" s="37">
        <v>1100117322</v>
      </c>
      <c r="F134" s="37" t="s">
        <v>83</v>
      </c>
      <c r="G134" s="6">
        <v>2</v>
      </c>
      <c r="H134" s="6">
        <v>5</v>
      </c>
      <c r="I134" s="37" t="s">
        <v>40</v>
      </c>
      <c r="J134" s="21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8" t="e">
        <f>AVERAGE(L134:AR134)</f>
        <v>#DIV/0!</v>
      </c>
      <c r="AT134" s="19">
        <f>K134</f>
        <v>0</v>
      </c>
      <c r="AU134" s="20" t="e">
        <f>AVERAGE(AS134:AT134)</f>
        <v>#DIV/0!</v>
      </c>
      <c r="AV134" s="10" t="e">
        <f>IF(AU134= "", "", IF(AU134&gt;= 89.5, "ممتاز", IF(AU134&gt;= 79.5, "جيد جدا", IF(AU134&gt;= 69.5, "جيد", "راسب"))))</f>
        <v>#DIV/0!</v>
      </c>
      <c r="AW134" s="27"/>
    </row>
    <row r="135" spans="1:49" s="135" customFormat="1" ht="17.45" customHeight="1" x14ac:dyDescent="0.2">
      <c r="A135" s="4" t="s">
        <v>13</v>
      </c>
      <c r="B135" s="4"/>
      <c r="C135" s="4"/>
      <c r="D135" s="41" t="s">
        <v>796</v>
      </c>
      <c r="E135" s="37">
        <v>1101263018</v>
      </c>
      <c r="F135" s="37" t="s">
        <v>85</v>
      </c>
      <c r="G135" s="6">
        <v>3</v>
      </c>
      <c r="H135" s="6">
        <v>2</v>
      </c>
      <c r="I135" s="37" t="s">
        <v>43</v>
      </c>
      <c r="J135" s="21" t="s">
        <v>252</v>
      </c>
      <c r="K135" s="3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8"/>
      <c r="AT135" s="19"/>
      <c r="AU135" s="20"/>
      <c r="AV135" s="10"/>
      <c r="AW135" s="134"/>
    </row>
    <row r="136" spans="1:49" s="135" customFormat="1" ht="15.75" x14ac:dyDescent="0.2">
      <c r="A136" s="4" t="s">
        <v>12</v>
      </c>
      <c r="B136" s="38"/>
      <c r="C136" s="38"/>
      <c r="D136" s="41" t="s">
        <v>67</v>
      </c>
      <c r="E136" s="37">
        <v>1101275160</v>
      </c>
      <c r="F136" s="57" t="s">
        <v>72</v>
      </c>
      <c r="G136" s="25">
        <v>4</v>
      </c>
      <c r="H136" s="25">
        <v>11</v>
      </c>
      <c r="I136" s="57" t="s">
        <v>43</v>
      </c>
      <c r="J136" s="21"/>
      <c r="K136" s="3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3"/>
      <c r="AT136" s="3"/>
      <c r="AU136" s="3"/>
      <c r="AV136" s="3"/>
      <c r="AW136" s="134"/>
    </row>
    <row r="137" spans="1:49" s="3" customFormat="1" ht="15.6" customHeight="1" x14ac:dyDescent="0.2">
      <c r="A137" s="4" t="s">
        <v>14</v>
      </c>
      <c r="B137" s="4"/>
      <c r="C137" s="4"/>
      <c r="D137" s="41" t="s">
        <v>797</v>
      </c>
      <c r="E137" s="37">
        <v>1101953741</v>
      </c>
      <c r="F137" s="37" t="s">
        <v>85</v>
      </c>
      <c r="G137" s="6">
        <v>3</v>
      </c>
      <c r="H137" s="6">
        <v>7</v>
      </c>
      <c r="I137" s="37" t="s">
        <v>40</v>
      </c>
      <c r="J137" s="21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8" t="e">
        <f>AVERAGE(L137:AR137)</f>
        <v>#DIV/0!</v>
      </c>
      <c r="AT137" s="19">
        <f>K137</f>
        <v>0</v>
      </c>
      <c r="AU137" s="20" t="e">
        <f>AVERAGE(AS137:AT137)</f>
        <v>#DIV/0!</v>
      </c>
      <c r="AV137" s="10" t="e">
        <f>IF(AU137= "", "", IF(AU137&gt;= 89.5, "ممتاز", IF(AU137&gt;= 79.5, "جيد جدا", IF(AU137&gt;= 69.5, "جيد", "راسب"))))</f>
        <v>#DIV/0!</v>
      </c>
      <c r="AW137" s="27"/>
    </row>
    <row r="138" spans="1:49" s="3" customFormat="1" ht="15.75" x14ac:dyDescent="0.2">
      <c r="A138" s="5" t="s">
        <v>24</v>
      </c>
      <c r="B138" s="38"/>
      <c r="C138" s="38"/>
      <c r="D138" s="41" t="s">
        <v>798</v>
      </c>
      <c r="E138" s="37">
        <v>1102133624</v>
      </c>
      <c r="F138" s="57" t="s">
        <v>85</v>
      </c>
      <c r="G138" s="22">
        <v>2</v>
      </c>
      <c r="H138" s="22">
        <v>3</v>
      </c>
      <c r="I138" s="57" t="s">
        <v>43</v>
      </c>
      <c r="J138" s="23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W138" s="27"/>
    </row>
    <row r="139" spans="1:49" s="3" customFormat="1" ht="15.75" x14ac:dyDescent="0.2">
      <c r="A139" s="5" t="s">
        <v>14</v>
      </c>
      <c r="B139" s="5"/>
      <c r="D139" s="106" t="s">
        <v>799</v>
      </c>
      <c r="E139" s="37">
        <v>1103586986</v>
      </c>
      <c r="F139" s="37" t="s">
        <v>85</v>
      </c>
      <c r="G139" s="3">
        <v>4</v>
      </c>
      <c r="H139" s="3">
        <v>1</v>
      </c>
      <c r="I139" s="61" t="s">
        <v>210</v>
      </c>
      <c r="J139" s="21"/>
      <c r="AW139" s="27"/>
    </row>
    <row r="140" spans="1:49" s="3" customFormat="1" ht="15.75" x14ac:dyDescent="0.2">
      <c r="A140" s="4" t="s">
        <v>13</v>
      </c>
      <c r="B140" s="26"/>
      <c r="C140" s="26"/>
      <c r="D140" s="41" t="s">
        <v>800</v>
      </c>
      <c r="E140" s="37">
        <v>1105048316</v>
      </c>
      <c r="F140" s="37" t="s">
        <v>85</v>
      </c>
      <c r="G140" s="6">
        <v>3</v>
      </c>
      <c r="H140" s="6">
        <v>6</v>
      </c>
      <c r="I140" s="37" t="s">
        <v>396</v>
      </c>
      <c r="J140" s="21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8">
        <v>0</v>
      </c>
      <c r="AT140" s="19">
        <v>0</v>
      </c>
      <c r="AU140" s="20">
        <v>0</v>
      </c>
      <c r="AV140" s="10" t="str">
        <f>IF(AU140= "", "", IF(AU140&gt;= 89.5, "ممتاز", IF(AU140&gt;= 79.5, "جيد جدا", IF(AU140&gt;= 69.5, "جيد", "راسب"))))</f>
        <v>راسب</v>
      </c>
      <c r="AW140" s="27"/>
    </row>
    <row r="141" spans="1:49" s="135" customFormat="1" ht="15.6" customHeight="1" x14ac:dyDescent="0.2">
      <c r="A141" s="57" t="s">
        <v>21</v>
      </c>
      <c r="B141" s="38" t="s">
        <v>801</v>
      </c>
      <c r="C141" s="5" t="s">
        <v>52</v>
      </c>
      <c r="D141" s="41" t="s">
        <v>802</v>
      </c>
      <c r="E141" s="37">
        <v>1106628116</v>
      </c>
      <c r="F141" s="57" t="s">
        <v>39</v>
      </c>
      <c r="G141" s="25">
        <v>4</v>
      </c>
      <c r="H141" s="25">
        <v>7</v>
      </c>
      <c r="I141" s="57" t="s">
        <v>43</v>
      </c>
      <c r="J141" s="21"/>
      <c r="K141" s="3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3"/>
      <c r="AT141" s="3"/>
      <c r="AU141" s="3"/>
      <c r="AV141" s="3"/>
      <c r="AW141" s="134"/>
    </row>
    <row r="142" spans="1:49" s="135" customFormat="1" ht="15.75" x14ac:dyDescent="0.2">
      <c r="A142" s="37" t="s">
        <v>13</v>
      </c>
      <c r="B142" s="4"/>
      <c r="C142" s="4"/>
      <c r="D142" s="41" t="s">
        <v>803</v>
      </c>
      <c r="E142" s="37">
        <v>1108800200</v>
      </c>
      <c r="F142" s="37" t="s">
        <v>74</v>
      </c>
      <c r="G142" s="6">
        <v>4</v>
      </c>
      <c r="H142" s="6">
        <v>1</v>
      </c>
      <c r="I142" s="37" t="s">
        <v>40</v>
      </c>
      <c r="J142" s="21"/>
      <c r="K142" s="3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9">
        <f>K142</f>
        <v>0</v>
      </c>
      <c r="AT142" s="19">
        <f>K142</f>
        <v>0</v>
      </c>
      <c r="AU142" s="20">
        <f>AVERAGE(AS142:AT142)</f>
        <v>0</v>
      </c>
      <c r="AV142" s="10" t="str">
        <f>IF(AU142= "", "", IF(AU142&gt;= 89.5, "ممتاز", IF(AU142&gt;= 79.5, "جيد جدا", IF(AU142&gt;= 69.5, "جيد", "راسب"))))</f>
        <v>راسب</v>
      </c>
      <c r="AW142" s="134"/>
    </row>
    <row r="143" spans="1:49" s="135" customFormat="1" ht="15.6" customHeight="1" x14ac:dyDescent="0.2">
      <c r="A143" s="113" t="s">
        <v>9</v>
      </c>
      <c r="B143" s="108" t="s">
        <v>263</v>
      </c>
      <c r="C143" s="108" t="s">
        <v>760</v>
      </c>
      <c r="D143" s="125" t="s">
        <v>804</v>
      </c>
      <c r="E143" s="124">
        <v>1109348084</v>
      </c>
      <c r="F143" s="108" t="s">
        <v>85</v>
      </c>
      <c r="G143" s="110">
        <v>1</v>
      </c>
      <c r="H143" s="110">
        <v>2</v>
      </c>
      <c r="I143" s="108" t="s">
        <v>43</v>
      </c>
      <c r="J143" s="107"/>
      <c r="K143" s="129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3"/>
      <c r="AT143" s="3"/>
      <c r="AU143" s="3"/>
      <c r="AV143" s="3"/>
      <c r="AW143" s="134"/>
    </row>
    <row r="144" spans="1:49" s="135" customFormat="1" ht="15.75" x14ac:dyDescent="0.2">
      <c r="A144" s="37" t="s">
        <v>13</v>
      </c>
      <c r="B144" s="4"/>
      <c r="C144" s="4"/>
      <c r="D144" s="41" t="s">
        <v>805</v>
      </c>
      <c r="E144" s="37">
        <v>1110299540</v>
      </c>
      <c r="F144" s="37" t="s">
        <v>85</v>
      </c>
      <c r="G144" s="6">
        <v>4</v>
      </c>
      <c r="H144" s="6">
        <v>10</v>
      </c>
      <c r="I144" s="37" t="s">
        <v>40</v>
      </c>
      <c r="J144" s="21"/>
      <c r="K144" s="3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8" t="e">
        <f>AVERAGE(L144:AR144)</f>
        <v>#DIV/0!</v>
      </c>
      <c r="AT144" s="19">
        <f>K144</f>
        <v>0</v>
      </c>
      <c r="AU144" s="20" t="e">
        <f>AVERAGE(AS144:AT144)</f>
        <v>#DIV/0!</v>
      </c>
      <c r="AV144" s="10" t="e">
        <f>IF(AU144= "", "", IF(AU144&gt;= 89.5, "ممتاز", IF(AU144&gt;= 79.5, "جيد جدا", IF(AU144&gt;= 69.5, "جيد", "راسب"))))</f>
        <v>#DIV/0!</v>
      </c>
      <c r="AW144" s="134"/>
    </row>
    <row r="145" spans="1:49" s="135" customFormat="1" ht="17.45" customHeight="1" x14ac:dyDescent="0.25">
      <c r="A145" s="37" t="s">
        <v>13</v>
      </c>
      <c r="B145" s="75"/>
      <c r="C145" s="75"/>
      <c r="D145" s="141" t="s">
        <v>806</v>
      </c>
      <c r="E145" s="76">
        <v>1111477319</v>
      </c>
      <c r="F145" s="4" t="s">
        <v>85</v>
      </c>
      <c r="G145" s="6">
        <v>1</v>
      </c>
      <c r="H145" s="6">
        <v>10</v>
      </c>
      <c r="I145" s="4" t="s">
        <v>396</v>
      </c>
      <c r="J145" s="21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8">
        <v>0</v>
      </c>
      <c r="AT145" s="128">
        <v>0</v>
      </c>
      <c r="AU145" s="128">
        <v>0</v>
      </c>
      <c r="AV145" s="128" t="str">
        <f>IF(AU145= "", "", IF(AU145&gt;= 89.5, "ممتاز", IF(AU145&gt;= 79.5, "جيد جدا", IF(AU145&gt;= 69.5, "جيد", "راسب"))))</f>
        <v>راسب</v>
      </c>
      <c r="AW145" s="134"/>
    </row>
    <row r="146" spans="1:49" s="135" customFormat="1" ht="15.75" x14ac:dyDescent="0.2">
      <c r="A146" s="57" t="s">
        <v>14</v>
      </c>
      <c r="B146" s="38"/>
      <c r="C146" s="5"/>
      <c r="D146" s="41" t="s">
        <v>807</v>
      </c>
      <c r="E146" s="37">
        <v>1112149602</v>
      </c>
      <c r="F146" s="57" t="s">
        <v>85</v>
      </c>
      <c r="G146" s="25">
        <v>3</v>
      </c>
      <c r="H146" s="25">
        <v>1</v>
      </c>
      <c r="I146" s="57" t="s">
        <v>43</v>
      </c>
      <c r="J146" s="21" t="s">
        <v>252</v>
      </c>
      <c r="K146" s="3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3"/>
      <c r="AT146" s="3"/>
      <c r="AU146" s="3"/>
      <c r="AV146" s="3"/>
      <c r="AW146" s="134"/>
    </row>
    <row r="147" spans="1:49" s="135" customFormat="1" ht="15.75" x14ac:dyDescent="0.2">
      <c r="A147" s="57" t="s">
        <v>17</v>
      </c>
      <c r="B147" s="5" t="s">
        <v>330</v>
      </c>
      <c r="C147" s="5" t="s">
        <v>706</v>
      </c>
      <c r="D147" s="41" t="s">
        <v>808</v>
      </c>
      <c r="E147" s="37">
        <v>1113543142</v>
      </c>
      <c r="F147" s="57" t="s">
        <v>83</v>
      </c>
      <c r="G147" s="25">
        <v>4</v>
      </c>
      <c r="H147" s="25">
        <v>16</v>
      </c>
      <c r="I147" s="57" t="s">
        <v>43</v>
      </c>
      <c r="J147" s="23" t="s">
        <v>250</v>
      </c>
      <c r="K147" s="3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3"/>
      <c r="AT147" s="3"/>
      <c r="AU147" s="3"/>
      <c r="AV147" s="3"/>
      <c r="AW147" s="134"/>
    </row>
    <row r="148" spans="1:49" s="135" customFormat="1" ht="15.75" x14ac:dyDescent="0.2">
      <c r="A148" s="118" t="s">
        <v>9</v>
      </c>
      <c r="B148" s="108" t="s">
        <v>263</v>
      </c>
      <c r="C148" s="109" t="s">
        <v>760</v>
      </c>
      <c r="D148" s="125" t="s">
        <v>809</v>
      </c>
      <c r="E148" s="124">
        <v>1119876843</v>
      </c>
      <c r="F148" s="109" t="s">
        <v>85</v>
      </c>
      <c r="G148" s="110">
        <v>2</v>
      </c>
      <c r="H148" s="110">
        <v>2</v>
      </c>
      <c r="I148" s="99" t="s">
        <v>40</v>
      </c>
      <c r="J148" s="107"/>
      <c r="K148" s="129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3"/>
      <c r="AT148" s="3"/>
      <c r="AU148" s="3"/>
      <c r="AV148" s="3"/>
      <c r="AW148" s="134"/>
    </row>
    <row r="149" spans="1:49" s="135" customFormat="1" ht="15.75" x14ac:dyDescent="0.2">
      <c r="A149" s="37" t="s">
        <v>13</v>
      </c>
      <c r="B149" s="4"/>
      <c r="C149" s="4"/>
      <c r="D149" s="41" t="s">
        <v>810</v>
      </c>
      <c r="E149" s="37">
        <v>1121705667</v>
      </c>
      <c r="F149" s="37" t="s">
        <v>85</v>
      </c>
      <c r="G149" s="6">
        <v>3</v>
      </c>
      <c r="H149" s="6">
        <v>5</v>
      </c>
      <c r="I149" s="37" t="s">
        <v>40</v>
      </c>
      <c r="J149" s="21"/>
      <c r="K149" s="3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8" t="e">
        <f>AVERAGE(L149:AR149)</f>
        <v>#DIV/0!</v>
      </c>
      <c r="AT149" s="19">
        <f>K149</f>
        <v>0</v>
      </c>
      <c r="AU149" s="20" t="e">
        <f>AVERAGE(AS149:AT149)</f>
        <v>#DIV/0!</v>
      </c>
      <c r="AV149" s="10" t="e">
        <f>IF(AU149= "", "", IF(AU149&gt;= 89.5, "ممتاز", IF(AU149&gt;= 79.5, "جيد جدا", IF(AU149&gt;= 69.5, "جيد", "راسب"))))</f>
        <v>#DIV/0!</v>
      </c>
      <c r="AW149" s="134"/>
    </row>
    <row r="150" spans="1:49" s="135" customFormat="1" ht="15.75" x14ac:dyDescent="0.2">
      <c r="A150" s="37" t="s">
        <v>13</v>
      </c>
      <c r="B150" s="26"/>
      <c r="C150" s="26"/>
      <c r="D150" s="41" t="s">
        <v>811</v>
      </c>
      <c r="E150" s="37">
        <v>1122065433</v>
      </c>
      <c r="F150" s="26" t="s">
        <v>85</v>
      </c>
      <c r="G150" s="42">
        <v>3</v>
      </c>
      <c r="H150" s="42">
        <v>5</v>
      </c>
      <c r="I150" s="37" t="s">
        <v>40</v>
      </c>
      <c r="J150" s="21" t="s">
        <v>233</v>
      </c>
      <c r="K150" s="3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8" t="e">
        <f>AVERAGE(L150:AR150)</f>
        <v>#DIV/0!</v>
      </c>
      <c r="AT150" s="19">
        <f>K150</f>
        <v>0</v>
      </c>
      <c r="AU150" s="20" t="e">
        <f>AVERAGE(AS150:AT150)</f>
        <v>#DIV/0!</v>
      </c>
      <c r="AV150" s="10" t="e">
        <f>IF(AU150= "", "", IF(AU150&gt;= 89.5, "ممتاز", IF(AU150&gt;= 79.5, "جيد جدا", IF(AU150&gt;= 69.5, "جيد", "راسب"))))</f>
        <v>#DIV/0!</v>
      </c>
      <c r="AW150" s="134"/>
    </row>
    <row r="151" spans="1:49" s="3" customFormat="1" ht="15.6" customHeight="1" x14ac:dyDescent="0.2">
      <c r="A151" s="37" t="s">
        <v>13</v>
      </c>
      <c r="B151" s="4"/>
      <c r="C151" s="4"/>
      <c r="D151" s="41" t="s">
        <v>812</v>
      </c>
      <c r="E151" s="37">
        <v>1124988690</v>
      </c>
      <c r="F151" s="37" t="s">
        <v>74</v>
      </c>
      <c r="G151" s="6">
        <v>2</v>
      </c>
      <c r="H151" s="6">
        <v>5</v>
      </c>
      <c r="I151" s="37" t="s">
        <v>40</v>
      </c>
      <c r="J151" s="21" t="s">
        <v>250</v>
      </c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8" t="e">
        <f>AVERAGE(L151:AR151)</f>
        <v>#DIV/0!</v>
      </c>
      <c r="AT151" s="19">
        <f>K151</f>
        <v>0</v>
      </c>
      <c r="AU151" s="20" t="e">
        <f>AVERAGE(AS151:AT151)</f>
        <v>#DIV/0!</v>
      </c>
      <c r="AV151" s="10" t="e">
        <f>IF(AU151= "", "", IF(AU151&gt;= 89.5, "ممتاز", IF(AU151&gt;= 79.5, "جيد جدا", IF(AU151&gt;= 69.5, "جيد", "راسب"))))</f>
        <v>#DIV/0!</v>
      </c>
      <c r="AW151" s="27"/>
    </row>
    <row r="152" spans="1:49" s="3" customFormat="1" ht="15.75" x14ac:dyDescent="0.2">
      <c r="A152" s="57" t="s">
        <v>17</v>
      </c>
      <c r="B152" s="5"/>
      <c r="C152" s="5"/>
      <c r="D152" s="41" t="s">
        <v>813</v>
      </c>
      <c r="E152" s="37">
        <v>1125790400</v>
      </c>
      <c r="F152" s="57" t="s">
        <v>58</v>
      </c>
      <c r="G152" s="25">
        <v>3</v>
      </c>
      <c r="H152" s="25">
        <v>1</v>
      </c>
      <c r="I152" s="57" t="s">
        <v>43</v>
      </c>
      <c r="J152" s="23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W152" s="27"/>
    </row>
    <row r="153" spans="1:49" s="3" customFormat="1" ht="15.6" customHeight="1" x14ac:dyDescent="0.2">
      <c r="A153" s="5" t="s">
        <v>18</v>
      </c>
      <c r="B153" s="38"/>
      <c r="C153" s="5"/>
      <c r="D153" s="41" t="s">
        <v>814</v>
      </c>
      <c r="E153" s="24">
        <v>1133662385</v>
      </c>
      <c r="F153" s="4" t="s">
        <v>74</v>
      </c>
      <c r="G153" s="6">
        <v>2</v>
      </c>
      <c r="H153" s="6">
        <v>2</v>
      </c>
      <c r="I153" s="4" t="s">
        <v>126</v>
      </c>
      <c r="J153" s="21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W153" s="27"/>
    </row>
    <row r="154" spans="1:49" s="3" customFormat="1" ht="15.6" customHeight="1" x14ac:dyDescent="0.2">
      <c r="A154" s="4" t="s">
        <v>12</v>
      </c>
      <c r="B154" s="38"/>
      <c r="C154" s="38"/>
      <c r="D154" s="41" t="s">
        <v>815</v>
      </c>
      <c r="E154" s="37">
        <v>1134386406</v>
      </c>
      <c r="F154" s="57" t="s">
        <v>74</v>
      </c>
      <c r="G154" s="25">
        <v>3</v>
      </c>
      <c r="H154" s="25">
        <v>2</v>
      </c>
      <c r="I154" s="57" t="s">
        <v>43</v>
      </c>
      <c r="J154" s="21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W154" s="27"/>
    </row>
    <row r="155" spans="1:49" s="3" customFormat="1" ht="17.45" customHeight="1" x14ac:dyDescent="0.2">
      <c r="A155" s="5" t="s">
        <v>17</v>
      </c>
      <c r="B155" s="38"/>
      <c r="C155" s="38"/>
      <c r="D155" s="41" t="s">
        <v>816</v>
      </c>
      <c r="E155" s="37">
        <v>1138599467</v>
      </c>
      <c r="F155" s="57" t="s">
        <v>120</v>
      </c>
      <c r="G155" s="25">
        <v>2</v>
      </c>
      <c r="H155" s="25">
        <v>1</v>
      </c>
      <c r="I155" s="57" t="s">
        <v>43</v>
      </c>
      <c r="J155" s="23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W155" s="27"/>
    </row>
    <row r="156" spans="1:49" s="3" customFormat="1" ht="17.45" customHeight="1" x14ac:dyDescent="0.2">
      <c r="A156" s="5" t="s">
        <v>24</v>
      </c>
      <c r="B156" s="38"/>
      <c r="C156" s="38"/>
      <c r="D156" s="41" t="s">
        <v>817</v>
      </c>
      <c r="E156" s="37">
        <v>1139136871</v>
      </c>
      <c r="F156" s="57" t="s">
        <v>120</v>
      </c>
      <c r="G156" s="22">
        <v>3</v>
      </c>
      <c r="H156" s="22">
        <v>7</v>
      </c>
      <c r="I156" s="57" t="s">
        <v>43</v>
      </c>
      <c r="J156" s="23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W156" s="27"/>
    </row>
    <row r="157" spans="1:49" s="3" customFormat="1" ht="17.45" customHeight="1" x14ac:dyDescent="0.2">
      <c r="A157" s="4" t="s">
        <v>12</v>
      </c>
      <c r="B157" s="38"/>
      <c r="C157" s="38"/>
      <c r="D157" s="41" t="s">
        <v>818</v>
      </c>
      <c r="E157" s="37">
        <v>1143372884</v>
      </c>
      <c r="F157" s="57" t="s">
        <v>120</v>
      </c>
      <c r="G157" s="25">
        <v>2</v>
      </c>
      <c r="H157" s="25">
        <v>1</v>
      </c>
      <c r="I157" s="57" t="s">
        <v>43</v>
      </c>
      <c r="J157" s="23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W157" s="27"/>
    </row>
    <row r="158" spans="1:49" s="3" customFormat="1" ht="17.45" customHeight="1" x14ac:dyDescent="0.2">
      <c r="A158" s="4" t="s">
        <v>17</v>
      </c>
      <c r="B158" s="26" t="s">
        <v>819</v>
      </c>
      <c r="C158" s="26" t="s">
        <v>334</v>
      </c>
      <c r="D158" s="41" t="s">
        <v>615</v>
      </c>
      <c r="E158" s="37">
        <v>1145913826</v>
      </c>
      <c r="F158" s="26" t="s">
        <v>120</v>
      </c>
      <c r="G158" s="6">
        <v>3</v>
      </c>
      <c r="H158" s="6">
        <v>3</v>
      </c>
      <c r="I158" s="37" t="s">
        <v>40</v>
      </c>
      <c r="J158" s="21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8" t="e">
        <f>AVERAGE(L158:AR158)</f>
        <v>#DIV/0!</v>
      </c>
      <c r="AT158" s="19">
        <f>K158</f>
        <v>0</v>
      </c>
      <c r="AU158" s="20" t="e">
        <f>AVERAGE(AS158:AT158)</f>
        <v>#DIV/0!</v>
      </c>
      <c r="AV158" s="10" t="e">
        <f>IF(AU158= "", "", IF(AU158&gt;= 89.5, "ممتاز", IF(AU158&gt;= 79.5, "جيد جدا", IF(AU158&gt;= 69.5, "جيد", "راسب"))))</f>
        <v>#DIV/0!</v>
      </c>
      <c r="AW158" s="27"/>
    </row>
    <row r="159" spans="1:49" s="3" customFormat="1" ht="17.45" customHeight="1" x14ac:dyDescent="0.2">
      <c r="A159" s="5" t="s">
        <v>17</v>
      </c>
      <c r="B159" s="38" t="s">
        <v>299</v>
      </c>
      <c r="C159" s="38" t="s">
        <v>725</v>
      </c>
      <c r="D159" s="41" t="s">
        <v>820</v>
      </c>
      <c r="E159" s="37">
        <v>1146196801</v>
      </c>
      <c r="F159" s="57" t="s">
        <v>120</v>
      </c>
      <c r="G159" s="25">
        <v>2</v>
      </c>
      <c r="H159" s="25">
        <v>1</v>
      </c>
      <c r="I159" s="57" t="s">
        <v>43</v>
      </c>
      <c r="J159" s="23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W159" s="27"/>
    </row>
    <row r="160" spans="1:49" s="135" customFormat="1" ht="15.6" customHeight="1" x14ac:dyDescent="0.2">
      <c r="A160" s="4" t="s">
        <v>12</v>
      </c>
      <c r="B160" s="38"/>
      <c r="C160" s="38"/>
      <c r="D160" s="41" t="s">
        <v>821</v>
      </c>
      <c r="E160" s="37">
        <v>1147084824</v>
      </c>
      <c r="F160" s="57" t="s">
        <v>120</v>
      </c>
      <c r="G160" s="25">
        <v>3</v>
      </c>
      <c r="H160" s="25">
        <v>3</v>
      </c>
      <c r="I160" s="57" t="s">
        <v>43</v>
      </c>
      <c r="J160" s="21"/>
      <c r="K160" s="3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3"/>
      <c r="AT160" s="3"/>
      <c r="AU160" s="3"/>
      <c r="AV160" s="3"/>
      <c r="AW160" s="134"/>
    </row>
    <row r="161" spans="1:49" s="135" customFormat="1" ht="15.6" customHeight="1" x14ac:dyDescent="0.2">
      <c r="A161" s="4" t="s">
        <v>13</v>
      </c>
      <c r="B161" s="4"/>
      <c r="C161" s="4"/>
      <c r="D161" s="41" t="s">
        <v>822</v>
      </c>
      <c r="E161" s="37">
        <v>1147275216</v>
      </c>
      <c r="F161" s="37" t="s">
        <v>74</v>
      </c>
      <c r="G161" s="6">
        <v>1</v>
      </c>
      <c r="H161" s="6">
        <v>10</v>
      </c>
      <c r="I161" s="37" t="s">
        <v>40</v>
      </c>
      <c r="J161" s="21"/>
      <c r="K161" s="3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8" t="e">
        <f>AVERAGE(L161:AR161)</f>
        <v>#DIV/0!</v>
      </c>
      <c r="AT161" s="19">
        <f>K161</f>
        <v>0</v>
      </c>
      <c r="AU161" s="20" t="e">
        <f>AVERAGE(AS161:AT161)</f>
        <v>#DIV/0!</v>
      </c>
      <c r="AV161" s="10" t="e">
        <f>IF(AU161= "", "", IF(AU161&gt;= 89.5, "ممتاز", IF(AU161&gt;= 79.5, "جيد جدا", IF(AU161&gt;= 69.5, "جيد", "راسب"))))</f>
        <v>#DIV/0!</v>
      </c>
      <c r="AW161" s="134"/>
    </row>
    <row r="162" spans="1:49" s="135" customFormat="1" ht="15.75" x14ac:dyDescent="0.2">
      <c r="A162" s="5" t="s">
        <v>14</v>
      </c>
      <c r="B162" s="38"/>
      <c r="C162" s="5"/>
      <c r="D162" s="41" t="s">
        <v>823</v>
      </c>
      <c r="E162" s="37">
        <v>1148848029</v>
      </c>
      <c r="F162" s="61" t="s">
        <v>120</v>
      </c>
      <c r="G162" s="3">
        <v>4</v>
      </c>
      <c r="H162" s="3">
        <v>1</v>
      </c>
      <c r="I162" s="61" t="s">
        <v>210</v>
      </c>
      <c r="J162" s="2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34"/>
    </row>
    <row r="163" spans="1:49" s="3" customFormat="1" ht="17.45" customHeight="1" x14ac:dyDescent="0.2">
      <c r="A163" s="5" t="s">
        <v>14</v>
      </c>
      <c r="B163" s="38"/>
      <c r="C163" s="38"/>
      <c r="D163" s="41" t="s">
        <v>824</v>
      </c>
      <c r="E163" s="37">
        <v>1150560371</v>
      </c>
      <c r="F163" s="57" t="s">
        <v>120</v>
      </c>
      <c r="G163" s="25">
        <v>4</v>
      </c>
      <c r="H163" s="25">
        <v>4</v>
      </c>
      <c r="I163" s="57" t="s">
        <v>43</v>
      </c>
      <c r="J163" s="23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W163" s="27"/>
    </row>
    <row r="164" spans="1:49" s="3" customFormat="1" ht="17.45" customHeight="1" x14ac:dyDescent="0.2">
      <c r="A164" s="4" t="s">
        <v>15</v>
      </c>
      <c r="B164" s="4"/>
      <c r="C164" s="4"/>
      <c r="D164" s="41" t="s">
        <v>825</v>
      </c>
      <c r="E164" s="37">
        <v>1150792552</v>
      </c>
      <c r="F164" s="37" t="s">
        <v>114</v>
      </c>
      <c r="G164" s="6">
        <v>4</v>
      </c>
      <c r="H164" s="6">
        <v>1</v>
      </c>
      <c r="I164" s="37" t="s">
        <v>40</v>
      </c>
      <c r="J164" s="21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9">
        <f>K164</f>
        <v>0</v>
      </c>
      <c r="AT164" s="19">
        <f>K164</f>
        <v>0</v>
      </c>
      <c r="AU164" s="20">
        <f>AVERAGE(AS164:AT164)</f>
        <v>0</v>
      </c>
      <c r="AV164" s="10" t="str">
        <f>IF(AU164= "", "", IF(AU164&gt;= 89.5, "ممتاز", IF(AU164&gt;= 79.5, "جيد جدا", IF(AU164&gt;= 69.5, "جيد", "راسب"))))</f>
        <v>راسب</v>
      </c>
      <c r="AW164" s="27"/>
    </row>
    <row r="165" spans="1:49" s="3" customFormat="1" ht="17.45" customHeight="1" x14ac:dyDescent="0.2">
      <c r="A165" s="5" t="s">
        <v>23</v>
      </c>
      <c r="B165" s="5"/>
      <c r="C165" s="5"/>
      <c r="D165" s="41" t="s">
        <v>826</v>
      </c>
      <c r="E165" s="37">
        <v>1151065388</v>
      </c>
      <c r="F165" s="57" t="s">
        <v>114</v>
      </c>
      <c r="G165" s="25">
        <v>4</v>
      </c>
      <c r="H165" s="25">
        <v>2</v>
      </c>
      <c r="I165" s="57" t="s">
        <v>43</v>
      </c>
      <c r="J165" s="21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W165" s="27"/>
    </row>
    <row r="166" spans="1:49" s="3" customFormat="1" ht="17.45" customHeight="1" x14ac:dyDescent="0.2">
      <c r="A166" s="4" t="s">
        <v>23</v>
      </c>
      <c r="B166" s="4"/>
      <c r="C166" s="4"/>
      <c r="D166" s="41" t="s">
        <v>827</v>
      </c>
      <c r="E166" s="37">
        <v>1151411335</v>
      </c>
      <c r="F166" s="37" t="s">
        <v>114</v>
      </c>
      <c r="G166" s="6">
        <v>4</v>
      </c>
      <c r="H166" s="6">
        <v>4</v>
      </c>
      <c r="I166" s="37" t="s">
        <v>40</v>
      </c>
      <c r="J166" s="21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8" t="e">
        <f>AVERAGE(L166:AR166)</f>
        <v>#DIV/0!</v>
      </c>
      <c r="AT166" s="19">
        <f>K166</f>
        <v>0</v>
      </c>
      <c r="AU166" s="20" t="e">
        <f>AVERAGE(AS166:AT166)</f>
        <v>#DIV/0!</v>
      </c>
      <c r="AV166" s="10" t="e">
        <f>IF(AU166= "", "", IF(AU166&gt;= 89.5, "ممتاز", IF(AU166&gt;= 79.5, "جيد جدا", IF(AU166&gt;= 69.5, "جيد", "راسب"))))</f>
        <v>#DIV/0!</v>
      </c>
      <c r="AW166" s="27"/>
    </row>
    <row r="167" spans="1:49" s="3" customFormat="1" ht="17.45" customHeight="1" x14ac:dyDescent="0.2">
      <c r="A167" s="5" t="s">
        <v>23</v>
      </c>
      <c r="B167" s="5"/>
      <c r="C167" s="5"/>
      <c r="D167" s="41" t="s">
        <v>828</v>
      </c>
      <c r="E167" s="37">
        <v>1151568720</v>
      </c>
      <c r="F167" s="57" t="s">
        <v>114</v>
      </c>
      <c r="G167" s="25">
        <v>4</v>
      </c>
      <c r="H167" s="25">
        <v>5</v>
      </c>
      <c r="I167" s="57" t="s">
        <v>43</v>
      </c>
      <c r="J167" s="23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W167" s="27"/>
    </row>
    <row r="168" spans="1:49" s="3" customFormat="1" ht="17.45" customHeight="1" x14ac:dyDescent="0.2">
      <c r="A168" s="4" t="s">
        <v>14</v>
      </c>
      <c r="B168" s="4"/>
      <c r="C168" s="5"/>
      <c r="D168" s="41" t="s">
        <v>829</v>
      </c>
      <c r="E168" s="37">
        <v>1151634092</v>
      </c>
      <c r="F168" s="37" t="s">
        <v>120</v>
      </c>
      <c r="G168" s="6">
        <v>4</v>
      </c>
      <c r="H168" s="6">
        <v>1</v>
      </c>
      <c r="I168" s="37" t="s">
        <v>126</v>
      </c>
      <c r="J168" s="21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8">
        <v>0</v>
      </c>
      <c r="AT168" s="19">
        <v>0</v>
      </c>
      <c r="AU168" s="20">
        <v>0</v>
      </c>
      <c r="AV168" s="10" t="str">
        <f>IF(AU168= "", "", IF(AU168&gt;= 89.5, "ممتاز", IF(AU168&gt;= 79.5, "جيد جدا", IF(AU168&gt;= 69.5, "جيد", "راسب"))))</f>
        <v>راسب</v>
      </c>
      <c r="AW168" s="27"/>
    </row>
    <row r="169" spans="1:49" s="3" customFormat="1" ht="17.45" customHeight="1" x14ac:dyDescent="0.2">
      <c r="A169" s="4" t="s">
        <v>23</v>
      </c>
      <c r="B169" s="4"/>
      <c r="C169" s="4"/>
      <c r="D169" s="41" t="s">
        <v>830</v>
      </c>
      <c r="E169" s="37">
        <v>1153404163</v>
      </c>
      <c r="F169" s="37" t="s">
        <v>114</v>
      </c>
      <c r="G169" s="6">
        <v>4</v>
      </c>
      <c r="H169" s="6">
        <v>1</v>
      </c>
      <c r="I169" s="37" t="s">
        <v>40</v>
      </c>
      <c r="J169" s="21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9">
        <f>K169</f>
        <v>0</v>
      </c>
      <c r="AT169" s="19">
        <f>K169</f>
        <v>0</v>
      </c>
      <c r="AU169" s="20">
        <f>AVERAGE(AS169:AT169)</f>
        <v>0</v>
      </c>
      <c r="AV169" s="10" t="str">
        <f>IF(AU169= "", "", IF(AU169&gt;= 89.5, "ممتاز", IF(AU169&gt;= 79.5, "جيد جدا", IF(AU169&gt;= 69.5, "جيد", "راسب"))))</f>
        <v>راسب</v>
      </c>
      <c r="AW169" s="27"/>
    </row>
    <row r="170" spans="1:49" s="3" customFormat="1" ht="17.45" customHeight="1" x14ac:dyDescent="0.2">
      <c r="A170" s="4" t="s">
        <v>23</v>
      </c>
      <c r="B170" s="4"/>
      <c r="C170" s="4"/>
      <c r="D170" s="41" t="s">
        <v>360</v>
      </c>
      <c r="E170" s="37">
        <v>1153693708</v>
      </c>
      <c r="F170" s="37" t="s">
        <v>114</v>
      </c>
      <c r="G170" s="6">
        <v>4</v>
      </c>
      <c r="H170" s="6">
        <v>6</v>
      </c>
      <c r="I170" s="37" t="s">
        <v>396</v>
      </c>
      <c r="J170" s="21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8">
        <v>0</v>
      </c>
      <c r="AT170" s="19">
        <v>0</v>
      </c>
      <c r="AU170" s="20">
        <v>0</v>
      </c>
      <c r="AV170" s="10" t="str">
        <f>IF(AU170= "", "", IF(AU170&gt;= 89.5, "ممتاز", IF(AU170&gt;= 79.5, "جيد جدا", IF(AU170&gt;= 69.5, "جيد", "راسب"))))</f>
        <v>راسب</v>
      </c>
      <c r="AW170" s="27"/>
    </row>
    <row r="171" spans="1:49" s="3" customFormat="1" ht="17.45" customHeight="1" x14ac:dyDescent="0.2">
      <c r="A171" s="4" t="s">
        <v>23</v>
      </c>
      <c r="B171" s="4"/>
      <c r="C171" s="4"/>
      <c r="D171" s="41" t="s">
        <v>831</v>
      </c>
      <c r="E171" s="37">
        <v>1153760952</v>
      </c>
      <c r="F171" s="37" t="s">
        <v>114</v>
      </c>
      <c r="G171" s="6">
        <v>4</v>
      </c>
      <c r="H171" s="6">
        <v>8</v>
      </c>
      <c r="I171" s="37" t="s">
        <v>40</v>
      </c>
      <c r="J171" s="21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8" t="e">
        <f>AVERAGE(L171:AR171)</f>
        <v>#DIV/0!</v>
      </c>
      <c r="AT171" s="19">
        <f>K171</f>
        <v>0</v>
      </c>
      <c r="AU171" s="20" t="e">
        <f>AVERAGE(AS171:AT171)</f>
        <v>#DIV/0!</v>
      </c>
      <c r="AV171" s="10" t="e">
        <f>IF(AU171= "", "", IF(AU171&gt;= 89.5, "ممتاز", IF(AU171&gt;= 79.5, "جيد جدا", IF(AU171&gt;= 69.5, "جيد", "راسب"))))</f>
        <v>#DIV/0!</v>
      </c>
      <c r="AW171" s="27"/>
    </row>
    <row r="172" spans="1:49" s="3" customFormat="1" ht="17.45" customHeight="1" x14ac:dyDescent="0.2">
      <c r="A172" s="4" t="s">
        <v>19</v>
      </c>
      <c r="B172" s="4"/>
      <c r="C172" s="26"/>
      <c r="D172" s="41" t="s">
        <v>832</v>
      </c>
      <c r="E172" s="37">
        <v>1154597155</v>
      </c>
      <c r="F172" s="26" t="s">
        <v>114</v>
      </c>
      <c r="G172" s="6">
        <v>3</v>
      </c>
      <c r="H172" s="6">
        <v>9</v>
      </c>
      <c r="I172" s="37" t="s">
        <v>126</v>
      </c>
      <c r="J172" s="21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8">
        <v>0</v>
      </c>
      <c r="AT172" s="19">
        <v>0</v>
      </c>
      <c r="AU172" s="20">
        <v>0</v>
      </c>
      <c r="AV172" s="10" t="str">
        <f>IF(AU172= "", "", IF(AU172&gt;= 89.5, "ممتاز", IF(AU172&gt;= 79.5, "جيد جدا", IF(AU172&gt;= 69.5, "جيد", "راسب"))))</f>
        <v>راسب</v>
      </c>
      <c r="AW172" s="27"/>
    </row>
    <row r="173" spans="1:49" s="3" customFormat="1" ht="17.45" customHeight="1" x14ac:dyDescent="0.2">
      <c r="A173" s="5" t="s">
        <v>23</v>
      </c>
      <c r="B173" s="38"/>
      <c r="C173" s="38"/>
      <c r="D173" s="41" t="s">
        <v>833</v>
      </c>
      <c r="E173" s="37">
        <v>1155251521</v>
      </c>
      <c r="F173" s="57" t="s">
        <v>114</v>
      </c>
      <c r="G173" s="25">
        <v>5</v>
      </c>
      <c r="H173" s="25">
        <v>7</v>
      </c>
      <c r="I173" s="57" t="s">
        <v>43</v>
      </c>
      <c r="J173" s="21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W173" s="27"/>
    </row>
    <row r="174" spans="1:49" s="3" customFormat="1" ht="17.45" customHeight="1" x14ac:dyDescent="0.2">
      <c r="A174" s="5" t="s">
        <v>23</v>
      </c>
      <c r="B174" s="5" t="s">
        <v>308</v>
      </c>
      <c r="C174" s="5" t="s">
        <v>413</v>
      </c>
      <c r="D174" s="41" t="s">
        <v>834</v>
      </c>
      <c r="E174" s="37">
        <v>1156649152</v>
      </c>
      <c r="F174" s="57" t="s">
        <v>114</v>
      </c>
      <c r="G174" s="25">
        <v>5</v>
      </c>
      <c r="H174" s="25">
        <v>9</v>
      </c>
      <c r="I174" s="57" t="s">
        <v>43</v>
      </c>
      <c r="J174" s="23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W174" s="27"/>
    </row>
    <row r="175" spans="1:49" s="3" customFormat="1" ht="17.45" customHeight="1" x14ac:dyDescent="0.2">
      <c r="A175" s="4" t="s">
        <v>12</v>
      </c>
      <c r="B175" s="26"/>
      <c r="C175" s="26"/>
      <c r="D175" s="41" t="s">
        <v>835</v>
      </c>
      <c r="E175" s="37">
        <v>1156889980</v>
      </c>
      <c r="F175" s="26" t="s">
        <v>114</v>
      </c>
      <c r="G175" s="6">
        <v>4</v>
      </c>
      <c r="H175" s="6">
        <v>12</v>
      </c>
      <c r="I175" s="37" t="s">
        <v>40</v>
      </c>
      <c r="J175" s="21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9">
        <f>K175</f>
        <v>0</v>
      </c>
      <c r="AT175" s="19">
        <f>K175</f>
        <v>0</v>
      </c>
      <c r="AU175" s="20">
        <f>AVERAGE(AS175:AT175)</f>
        <v>0</v>
      </c>
      <c r="AV175" s="10" t="str">
        <f>IF(AU175= "", "", IF(AU175&gt;= 89.5, "ممتاز", IF(AU175&gt;= 79.5, "جيد جدا", IF(AU175&gt;= 69.5, "جيد", "راسب"))))</f>
        <v>راسب</v>
      </c>
      <c r="AW175" s="27"/>
    </row>
    <row r="176" spans="1:49" s="3" customFormat="1" ht="17.45" customHeight="1" x14ac:dyDescent="0.2">
      <c r="A176" s="5" t="s">
        <v>24</v>
      </c>
      <c r="B176" s="5"/>
      <c r="C176" s="5"/>
      <c r="D176" s="41" t="s">
        <v>836</v>
      </c>
      <c r="E176" s="37">
        <v>1157341056</v>
      </c>
      <c r="F176" s="57" t="s">
        <v>114</v>
      </c>
      <c r="G176" s="22">
        <v>6</v>
      </c>
      <c r="H176" s="22">
        <v>1</v>
      </c>
      <c r="I176" s="57" t="s">
        <v>43</v>
      </c>
      <c r="J176" s="23" t="s">
        <v>233</v>
      </c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W176" s="27"/>
    </row>
    <row r="177" spans="1:263" s="3" customFormat="1" ht="17.45" customHeight="1" x14ac:dyDescent="0.2">
      <c r="A177" s="5" t="s">
        <v>23</v>
      </c>
      <c r="B177" s="5" t="s">
        <v>309</v>
      </c>
      <c r="C177" s="5" t="s">
        <v>384</v>
      </c>
      <c r="D177" s="41" t="s">
        <v>837</v>
      </c>
      <c r="E177" s="37">
        <v>1158489441</v>
      </c>
      <c r="F177" s="57" t="s">
        <v>114</v>
      </c>
      <c r="G177" s="25">
        <v>4</v>
      </c>
      <c r="H177" s="25">
        <v>5</v>
      </c>
      <c r="I177" s="57" t="s">
        <v>43</v>
      </c>
      <c r="J177" s="21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W177" s="27"/>
    </row>
    <row r="178" spans="1:263" s="3" customFormat="1" ht="17.45" customHeight="1" x14ac:dyDescent="0.2">
      <c r="A178" s="5" t="s">
        <v>23</v>
      </c>
      <c r="B178" s="5" t="s">
        <v>838</v>
      </c>
      <c r="C178" s="5" t="s">
        <v>412</v>
      </c>
      <c r="D178" s="41" t="s">
        <v>839</v>
      </c>
      <c r="E178" s="37">
        <v>1158545721</v>
      </c>
      <c r="F178" s="57" t="s">
        <v>114</v>
      </c>
      <c r="G178" s="25">
        <v>3</v>
      </c>
      <c r="H178" s="25">
        <v>3</v>
      </c>
      <c r="I178" s="57" t="s">
        <v>43</v>
      </c>
      <c r="J178" s="23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W178" s="27"/>
    </row>
    <row r="179" spans="1:263" s="80" customFormat="1" ht="15.75" x14ac:dyDescent="0.25">
      <c r="A179" s="5" t="s">
        <v>14</v>
      </c>
      <c r="B179" s="5" t="s">
        <v>253</v>
      </c>
      <c r="C179" s="5"/>
      <c r="D179" s="41" t="s">
        <v>840</v>
      </c>
      <c r="E179" s="37">
        <v>1159896925</v>
      </c>
      <c r="F179" s="57" t="s">
        <v>114</v>
      </c>
      <c r="G179" s="25">
        <v>6</v>
      </c>
      <c r="H179" s="25">
        <v>1</v>
      </c>
      <c r="I179" s="57" t="s">
        <v>43</v>
      </c>
      <c r="J179" s="23" t="s">
        <v>233</v>
      </c>
      <c r="K179" s="3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3"/>
      <c r="AT179" s="3"/>
      <c r="AU179" s="3"/>
      <c r="AV179" s="3"/>
      <c r="AW179" s="102"/>
    </row>
    <row r="180" spans="1:263" s="133" customFormat="1" ht="15.6" customHeight="1" x14ac:dyDescent="0.2">
      <c r="A180" s="5" t="s">
        <v>14</v>
      </c>
      <c r="B180" s="5" t="s">
        <v>253</v>
      </c>
      <c r="C180" s="5" t="s">
        <v>841</v>
      </c>
      <c r="D180" s="41" t="s">
        <v>842</v>
      </c>
      <c r="E180" s="37">
        <v>1160391171</v>
      </c>
      <c r="F180" s="57" t="s">
        <v>114</v>
      </c>
      <c r="G180" s="25">
        <v>3</v>
      </c>
      <c r="H180" s="25">
        <v>2</v>
      </c>
      <c r="I180" s="57" t="s">
        <v>43</v>
      </c>
      <c r="J180" s="21" t="s">
        <v>843</v>
      </c>
      <c r="K180" s="3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3"/>
      <c r="AT180" s="3"/>
      <c r="AU180" s="3"/>
      <c r="AV180" s="3"/>
      <c r="AW180" s="138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  <c r="BP180" s="139"/>
      <c r="BQ180" s="139"/>
      <c r="BR180" s="139"/>
      <c r="BS180" s="139"/>
      <c r="BT180" s="139"/>
      <c r="BU180" s="139"/>
      <c r="BV180" s="139"/>
      <c r="BW180" s="139"/>
      <c r="BX180" s="139"/>
      <c r="BY180" s="139"/>
      <c r="BZ180" s="139"/>
      <c r="CA180" s="139"/>
      <c r="CB180" s="139"/>
      <c r="CC180" s="139"/>
      <c r="CD180" s="139"/>
      <c r="CE180" s="139"/>
      <c r="CF180" s="139"/>
      <c r="CG180" s="139"/>
      <c r="CH180" s="139"/>
      <c r="CI180" s="139"/>
      <c r="CJ180" s="139"/>
      <c r="CK180" s="139"/>
      <c r="CL180" s="139"/>
      <c r="CM180" s="139"/>
      <c r="CN180" s="139"/>
      <c r="CO180" s="139"/>
      <c r="CP180" s="139"/>
      <c r="CQ180" s="139"/>
      <c r="CR180" s="139"/>
      <c r="CS180" s="139"/>
      <c r="CT180" s="139"/>
      <c r="CU180" s="139"/>
      <c r="CV180" s="139"/>
      <c r="CW180" s="139"/>
      <c r="CX180" s="139"/>
      <c r="CY180" s="139"/>
      <c r="CZ180" s="139"/>
      <c r="DA180" s="139"/>
      <c r="DB180" s="139"/>
      <c r="DC180" s="139"/>
      <c r="DD180" s="139"/>
      <c r="DE180" s="139"/>
      <c r="DF180" s="139"/>
      <c r="DG180" s="139"/>
      <c r="DH180" s="139"/>
      <c r="DI180" s="139"/>
      <c r="DJ180" s="139"/>
      <c r="DK180" s="139"/>
      <c r="DL180" s="139"/>
      <c r="DM180" s="139"/>
      <c r="DN180" s="139"/>
      <c r="DO180" s="139"/>
      <c r="DP180" s="139"/>
      <c r="DQ180" s="139"/>
      <c r="DR180" s="139"/>
      <c r="DS180" s="139"/>
      <c r="DT180" s="139"/>
      <c r="DU180" s="139"/>
      <c r="DV180" s="139"/>
      <c r="DW180" s="139"/>
      <c r="DX180" s="139"/>
      <c r="DY180" s="139"/>
      <c r="DZ180" s="139"/>
      <c r="EA180" s="139"/>
      <c r="EB180" s="139"/>
      <c r="EC180" s="139"/>
      <c r="ED180" s="139"/>
      <c r="EE180" s="139"/>
      <c r="EF180" s="139"/>
      <c r="EG180" s="139"/>
      <c r="EH180" s="139"/>
      <c r="EI180" s="139"/>
      <c r="EJ180" s="139"/>
      <c r="EK180" s="139"/>
      <c r="EL180" s="139"/>
      <c r="EM180" s="139"/>
      <c r="EN180" s="139"/>
      <c r="EO180" s="139"/>
      <c r="EP180" s="139"/>
      <c r="EQ180" s="139"/>
      <c r="ER180" s="139"/>
      <c r="ES180" s="139"/>
      <c r="ET180" s="139"/>
      <c r="EU180" s="139"/>
      <c r="EV180" s="139"/>
      <c r="EW180" s="139"/>
      <c r="EX180" s="139"/>
      <c r="EY180" s="139"/>
      <c r="EZ180" s="139"/>
      <c r="FA180" s="139"/>
      <c r="FB180" s="139"/>
      <c r="FC180" s="139"/>
      <c r="FD180" s="139"/>
      <c r="FE180" s="139"/>
      <c r="FF180" s="139"/>
      <c r="FG180" s="139"/>
      <c r="FH180" s="139"/>
      <c r="FI180" s="139"/>
      <c r="FJ180" s="139"/>
      <c r="FK180" s="139"/>
      <c r="FL180" s="139"/>
      <c r="FM180" s="139"/>
      <c r="FN180" s="139"/>
      <c r="FO180" s="139"/>
      <c r="FP180" s="139"/>
      <c r="FQ180" s="139"/>
      <c r="FR180" s="139"/>
      <c r="FS180" s="139"/>
      <c r="FT180" s="139"/>
      <c r="FU180" s="139"/>
      <c r="FV180" s="139"/>
      <c r="FW180" s="139"/>
      <c r="FX180" s="139"/>
      <c r="FY180" s="139"/>
      <c r="FZ180" s="139"/>
      <c r="GA180" s="139"/>
      <c r="GB180" s="139"/>
      <c r="GC180" s="139"/>
      <c r="GD180" s="139"/>
      <c r="GE180" s="139"/>
      <c r="GF180" s="139"/>
      <c r="GG180" s="139"/>
      <c r="GH180" s="139"/>
      <c r="GI180" s="139"/>
      <c r="GJ180" s="139"/>
      <c r="GK180" s="139"/>
      <c r="GL180" s="139"/>
      <c r="GM180" s="139"/>
      <c r="GN180" s="139"/>
      <c r="GO180" s="139"/>
      <c r="GP180" s="139"/>
      <c r="GQ180" s="139"/>
      <c r="GR180" s="139"/>
      <c r="GS180" s="139"/>
      <c r="GT180" s="139"/>
      <c r="GU180" s="139"/>
      <c r="GV180" s="139"/>
      <c r="GW180" s="139"/>
      <c r="GX180" s="139"/>
      <c r="GY180" s="139"/>
      <c r="GZ180" s="139"/>
      <c r="HA180" s="139"/>
      <c r="HB180" s="139"/>
      <c r="HC180" s="139"/>
      <c r="HD180" s="139"/>
      <c r="HE180" s="139"/>
      <c r="HF180" s="139"/>
      <c r="HG180" s="139"/>
      <c r="HH180" s="139"/>
      <c r="HI180" s="139"/>
      <c r="HJ180" s="139"/>
      <c r="HK180" s="139"/>
      <c r="HL180" s="139"/>
      <c r="HM180" s="139"/>
      <c r="HN180" s="139"/>
      <c r="HO180" s="139"/>
      <c r="HP180" s="139"/>
      <c r="HQ180" s="139"/>
      <c r="HR180" s="139"/>
      <c r="HS180" s="139"/>
      <c r="HT180" s="139"/>
      <c r="HU180" s="139"/>
      <c r="HV180" s="139"/>
      <c r="HW180" s="139"/>
      <c r="HX180" s="139"/>
      <c r="HY180" s="139"/>
      <c r="HZ180" s="139"/>
      <c r="IA180" s="139"/>
      <c r="IB180" s="139"/>
      <c r="IC180" s="139"/>
      <c r="ID180" s="139"/>
      <c r="IE180" s="139"/>
      <c r="IF180" s="139"/>
      <c r="IG180" s="139"/>
      <c r="IH180" s="139"/>
      <c r="II180" s="139"/>
      <c r="IJ180" s="139"/>
      <c r="IK180" s="139"/>
      <c r="IL180" s="139"/>
      <c r="IM180" s="139"/>
      <c r="IN180" s="139"/>
      <c r="IO180" s="139"/>
      <c r="IP180" s="139"/>
      <c r="IQ180" s="139"/>
      <c r="IR180" s="139"/>
      <c r="IS180" s="139"/>
      <c r="IT180" s="139"/>
      <c r="IU180" s="139"/>
      <c r="IV180" s="139"/>
      <c r="IW180" s="139"/>
      <c r="IX180" s="139"/>
      <c r="IY180" s="139"/>
      <c r="IZ180" s="139"/>
      <c r="JA180" s="139"/>
      <c r="JB180" s="139"/>
      <c r="JC180" s="139"/>
    </row>
    <row r="181" spans="1:263" s="82" customFormat="1" ht="15.75" x14ac:dyDescent="0.25">
      <c r="A181" s="5" t="s">
        <v>24</v>
      </c>
      <c r="B181" s="4" t="s">
        <v>281</v>
      </c>
      <c r="C181" s="4" t="s">
        <v>282</v>
      </c>
      <c r="D181" s="64" t="s">
        <v>844</v>
      </c>
      <c r="E181" s="37">
        <v>1161104110</v>
      </c>
      <c r="F181" s="26" t="s">
        <v>114</v>
      </c>
      <c r="G181" s="6">
        <v>6</v>
      </c>
      <c r="H181" s="6">
        <v>1</v>
      </c>
      <c r="I181" s="37" t="s">
        <v>40</v>
      </c>
      <c r="J181" s="23"/>
      <c r="K181" s="3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3"/>
      <c r="AT181" s="3"/>
      <c r="AU181" s="3"/>
      <c r="AV181" s="3"/>
      <c r="AW181" s="79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81"/>
      <c r="CX181" s="81"/>
      <c r="CY181" s="81"/>
      <c r="CZ181" s="81"/>
      <c r="DA181" s="81"/>
      <c r="DB181" s="81"/>
      <c r="DC181" s="81"/>
      <c r="DD181" s="81"/>
      <c r="DE181" s="81"/>
      <c r="DF181" s="81"/>
      <c r="DG181" s="81"/>
      <c r="DH181" s="81"/>
      <c r="DI181" s="81"/>
      <c r="DJ181" s="81"/>
      <c r="DK181" s="81"/>
      <c r="DL181" s="81"/>
      <c r="DM181" s="81"/>
      <c r="DN181" s="81"/>
      <c r="DO181" s="81"/>
      <c r="DP181" s="81"/>
      <c r="DQ181" s="81"/>
      <c r="DR181" s="81"/>
      <c r="DS181" s="81"/>
      <c r="DT181" s="81"/>
      <c r="DU181" s="81"/>
      <c r="DV181" s="81"/>
      <c r="DW181" s="81"/>
      <c r="DX181" s="81"/>
      <c r="DY181" s="81"/>
      <c r="DZ181" s="81"/>
      <c r="EA181" s="81"/>
      <c r="EB181" s="81"/>
      <c r="EC181" s="81"/>
      <c r="ED181" s="81"/>
      <c r="EE181" s="81"/>
      <c r="EF181" s="81"/>
      <c r="EG181" s="81"/>
      <c r="EH181" s="81"/>
      <c r="EI181" s="81"/>
      <c r="EJ181" s="81"/>
      <c r="EK181" s="81"/>
      <c r="EL181" s="81"/>
      <c r="EM181" s="81"/>
      <c r="EN181" s="81"/>
      <c r="EO181" s="81"/>
      <c r="EP181" s="81"/>
      <c r="EQ181" s="81"/>
      <c r="ER181" s="81"/>
      <c r="ES181" s="81"/>
      <c r="ET181" s="81"/>
      <c r="EU181" s="81"/>
      <c r="EV181" s="81"/>
      <c r="EW181" s="81"/>
      <c r="EX181" s="81"/>
      <c r="EY181" s="81"/>
      <c r="EZ181" s="81"/>
      <c r="FA181" s="81"/>
      <c r="FB181" s="81"/>
      <c r="FC181" s="81"/>
      <c r="FD181" s="81"/>
      <c r="FE181" s="81"/>
      <c r="FF181" s="81"/>
      <c r="FG181" s="81"/>
      <c r="FH181" s="81"/>
      <c r="FI181" s="81"/>
      <c r="FJ181" s="81"/>
      <c r="FK181" s="81"/>
      <c r="FL181" s="81"/>
      <c r="FM181" s="81"/>
      <c r="FN181" s="81"/>
      <c r="FO181" s="81"/>
      <c r="FP181" s="81"/>
      <c r="FQ181" s="81"/>
      <c r="FR181" s="81"/>
      <c r="FS181" s="81"/>
      <c r="FT181" s="81"/>
      <c r="FU181" s="81"/>
      <c r="FV181" s="81"/>
      <c r="FW181" s="81"/>
      <c r="FX181" s="81"/>
      <c r="FY181" s="81"/>
      <c r="FZ181" s="81"/>
      <c r="GA181" s="81"/>
      <c r="GB181" s="81"/>
      <c r="GC181" s="81"/>
      <c r="GD181" s="81"/>
      <c r="GE181" s="81"/>
      <c r="GF181" s="81"/>
      <c r="GG181" s="81"/>
      <c r="GH181" s="81"/>
      <c r="GI181" s="81"/>
      <c r="GJ181" s="81"/>
      <c r="GK181" s="81"/>
      <c r="GL181" s="81"/>
      <c r="GM181" s="81"/>
      <c r="GN181" s="81"/>
      <c r="GO181" s="81"/>
      <c r="GP181" s="81"/>
      <c r="GQ181" s="81"/>
      <c r="GR181" s="81"/>
      <c r="GS181" s="81"/>
      <c r="GT181" s="81"/>
      <c r="GU181" s="81"/>
      <c r="GV181" s="81"/>
      <c r="GW181" s="81"/>
      <c r="GX181" s="81"/>
      <c r="GY181" s="81"/>
      <c r="GZ181" s="81"/>
      <c r="HA181" s="81"/>
      <c r="HB181" s="81"/>
      <c r="HC181" s="81"/>
      <c r="HD181" s="81"/>
      <c r="HE181" s="81"/>
      <c r="HF181" s="81"/>
      <c r="HG181" s="81"/>
      <c r="HH181" s="81"/>
      <c r="HI181" s="81"/>
      <c r="HJ181" s="81"/>
      <c r="HK181" s="81"/>
      <c r="HL181" s="81"/>
      <c r="HM181" s="81"/>
      <c r="HN181" s="81"/>
      <c r="HO181" s="81"/>
      <c r="HP181" s="81"/>
      <c r="HQ181" s="81"/>
      <c r="HR181" s="81"/>
      <c r="HS181" s="81"/>
      <c r="HT181" s="81"/>
      <c r="HU181" s="81"/>
      <c r="HV181" s="81"/>
      <c r="HW181" s="81"/>
      <c r="HX181" s="81"/>
      <c r="HY181" s="81"/>
      <c r="HZ181" s="81"/>
      <c r="IA181" s="81"/>
      <c r="IB181" s="81"/>
      <c r="IC181" s="81"/>
      <c r="ID181" s="81"/>
      <c r="IE181" s="81"/>
      <c r="IF181" s="81"/>
      <c r="IG181" s="81"/>
      <c r="IH181" s="81"/>
      <c r="II181" s="81"/>
      <c r="IJ181" s="81"/>
      <c r="IK181" s="81"/>
      <c r="IL181" s="81"/>
      <c r="IM181" s="81"/>
      <c r="IN181" s="81"/>
      <c r="IO181" s="81"/>
      <c r="IP181" s="81"/>
      <c r="IQ181" s="81"/>
      <c r="IR181" s="81"/>
      <c r="IS181" s="81"/>
      <c r="IT181" s="81"/>
      <c r="IU181" s="81"/>
      <c r="IV181" s="81"/>
      <c r="IW181" s="81"/>
      <c r="IX181" s="81"/>
      <c r="IY181" s="81"/>
      <c r="IZ181" s="81"/>
      <c r="JA181" s="81"/>
      <c r="JB181" s="81"/>
      <c r="JC181" s="81"/>
    </row>
    <row r="182" spans="1:263" s="82" customFormat="1" ht="15.75" x14ac:dyDescent="0.25">
      <c r="A182" s="5" t="s">
        <v>10</v>
      </c>
      <c r="B182" s="38"/>
      <c r="C182" s="38"/>
      <c r="D182" s="41" t="s">
        <v>845</v>
      </c>
      <c r="E182" s="37">
        <v>1161498819</v>
      </c>
      <c r="F182" s="57" t="s">
        <v>114</v>
      </c>
      <c r="G182" s="25">
        <v>2</v>
      </c>
      <c r="H182" s="25">
        <v>1</v>
      </c>
      <c r="I182" s="57" t="s">
        <v>43</v>
      </c>
      <c r="J182" s="21"/>
      <c r="K182" s="3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3"/>
      <c r="AT182" s="3"/>
      <c r="AU182" s="3"/>
      <c r="AV182" s="3"/>
      <c r="AW182" s="79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1"/>
      <c r="CX182" s="81"/>
      <c r="CY182" s="81"/>
      <c r="CZ182" s="81"/>
      <c r="DA182" s="81"/>
      <c r="DB182" s="81"/>
      <c r="DC182" s="81"/>
      <c r="DD182" s="81"/>
      <c r="DE182" s="81"/>
      <c r="DF182" s="81"/>
      <c r="DG182" s="81"/>
      <c r="DH182" s="81"/>
      <c r="DI182" s="81"/>
      <c r="DJ182" s="81"/>
      <c r="DK182" s="81"/>
      <c r="DL182" s="81"/>
      <c r="DM182" s="81"/>
      <c r="DN182" s="81"/>
      <c r="DO182" s="81"/>
      <c r="DP182" s="81"/>
      <c r="DQ182" s="81"/>
      <c r="DR182" s="81"/>
      <c r="DS182" s="81"/>
      <c r="DT182" s="81"/>
      <c r="DU182" s="81"/>
      <c r="DV182" s="81"/>
      <c r="DW182" s="81"/>
      <c r="DX182" s="81"/>
      <c r="DY182" s="81"/>
      <c r="DZ182" s="81"/>
      <c r="EA182" s="81"/>
      <c r="EB182" s="81"/>
      <c r="EC182" s="81"/>
      <c r="ED182" s="81"/>
      <c r="EE182" s="81"/>
      <c r="EF182" s="81"/>
      <c r="EG182" s="81"/>
      <c r="EH182" s="81"/>
      <c r="EI182" s="81"/>
      <c r="EJ182" s="81"/>
      <c r="EK182" s="81"/>
      <c r="EL182" s="81"/>
      <c r="EM182" s="81"/>
      <c r="EN182" s="81"/>
      <c r="EO182" s="81"/>
      <c r="EP182" s="81"/>
      <c r="EQ182" s="81"/>
      <c r="ER182" s="81"/>
      <c r="ES182" s="81"/>
      <c r="ET182" s="81"/>
      <c r="EU182" s="81"/>
      <c r="EV182" s="81"/>
      <c r="EW182" s="81"/>
      <c r="EX182" s="81"/>
      <c r="EY182" s="81"/>
      <c r="EZ182" s="81"/>
      <c r="FA182" s="81"/>
      <c r="FB182" s="81"/>
      <c r="FC182" s="81"/>
      <c r="FD182" s="81"/>
      <c r="FE182" s="81"/>
      <c r="FF182" s="81"/>
      <c r="FG182" s="81"/>
      <c r="FH182" s="81"/>
      <c r="FI182" s="81"/>
      <c r="FJ182" s="81"/>
      <c r="FK182" s="81"/>
      <c r="FL182" s="81"/>
      <c r="FM182" s="81"/>
      <c r="FN182" s="81"/>
      <c r="FO182" s="81"/>
      <c r="FP182" s="81"/>
      <c r="FQ182" s="81"/>
      <c r="FR182" s="81"/>
      <c r="FS182" s="81"/>
      <c r="FT182" s="81"/>
      <c r="FU182" s="81"/>
      <c r="FV182" s="81"/>
      <c r="FW182" s="81"/>
      <c r="FX182" s="81"/>
      <c r="FY182" s="81"/>
      <c r="FZ182" s="81"/>
      <c r="GA182" s="81"/>
      <c r="GB182" s="81"/>
      <c r="GC182" s="81"/>
      <c r="GD182" s="81"/>
      <c r="GE182" s="81"/>
      <c r="GF182" s="81"/>
      <c r="GG182" s="81"/>
      <c r="GH182" s="81"/>
      <c r="GI182" s="81"/>
      <c r="GJ182" s="81"/>
      <c r="GK182" s="81"/>
      <c r="GL182" s="81"/>
      <c r="GM182" s="81"/>
      <c r="GN182" s="81"/>
      <c r="GO182" s="81"/>
      <c r="GP182" s="81"/>
      <c r="GQ182" s="81"/>
      <c r="GR182" s="81"/>
      <c r="GS182" s="81"/>
      <c r="GT182" s="81"/>
      <c r="GU182" s="81"/>
      <c r="GV182" s="81"/>
      <c r="GW182" s="81"/>
      <c r="GX182" s="81"/>
      <c r="GY182" s="81"/>
      <c r="GZ182" s="81"/>
      <c r="HA182" s="81"/>
      <c r="HB182" s="81"/>
      <c r="HC182" s="81"/>
      <c r="HD182" s="81"/>
      <c r="HE182" s="81"/>
      <c r="HF182" s="81"/>
      <c r="HG182" s="81"/>
      <c r="HH182" s="81"/>
      <c r="HI182" s="81"/>
      <c r="HJ182" s="81"/>
      <c r="HK182" s="81"/>
      <c r="HL182" s="81"/>
      <c r="HM182" s="81"/>
      <c r="HN182" s="81"/>
      <c r="HO182" s="81"/>
      <c r="HP182" s="81"/>
      <c r="HQ182" s="81"/>
      <c r="HR182" s="81"/>
      <c r="HS182" s="81"/>
      <c r="HT182" s="81"/>
      <c r="HU182" s="81"/>
      <c r="HV182" s="81"/>
      <c r="HW182" s="81"/>
      <c r="HX182" s="81"/>
      <c r="HY182" s="81"/>
      <c r="HZ182" s="81"/>
      <c r="IA182" s="81"/>
      <c r="IB182" s="81"/>
      <c r="IC182" s="81"/>
      <c r="ID182" s="81"/>
      <c r="IE182" s="81"/>
      <c r="IF182" s="81"/>
      <c r="IG182" s="81"/>
      <c r="IH182" s="81"/>
      <c r="II182" s="81"/>
      <c r="IJ182" s="81"/>
      <c r="IK182" s="81"/>
      <c r="IL182" s="81"/>
      <c r="IM182" s="81"/>
      <c r="IN182" s="81"/>
      <c r="IO182" s="81"/>
      <c r="IP182" s="81"/>
      <c r="IQ182" s="81"/>
      <c r="IR182" s="81"/>
      <c r="IS182" s="81"/>
      <c r="IT182" s="81"/>
      <c r="IU182" s="81"/>
      <c r="IV182" s="81"/>
      <c r="IW182" s="81"/>
      <c r="IX182" s="81"/>
      <c r="IY182" s="81"/>
      <c r="IZ182" s="81"/>
      <c r="JA182" s="81"/>
      <c r="JB182" s="81"/>
      <c r="JC182" s="81"/>
    </row>
    <row r="183" spans="1:263" s="140" customFormat="1" ht="15.75" x14ac:dyDescent="0.25">
      <c r="A183" s="4" t="s">
        <v>16</v>
      </c>
      <c r="B183" s="4" t="s">
        <v>243</v>
      </c>
      <c r="C183" s="4" t="s">
        <v>270</v>
      </c>
      <c r="D183" s="41" t="s">
        <v>846</v>
      </c>
      <c r="E183" s="37">
        <v>1161501778</v>
      </c>
      <c r="F183" s="26" t="s">
        <v>114</v>
      </c>
      <c r="G183" s="6">
        <v>4</v>
      </c>
      <c r="H183" s="6">
        <v>1</v>
      </c>
      <c r="I183" s="37" t="s">
        <v>40</v>
      </c>
      <c r="J183" s="21"/>
      <c r="K183" s="3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9">
        <f>K183</f>
        <v>0</v>
      </c>
      <c r="AT183" s="19">
        <f>K183</f>
        <v>0</v>
      </c>
      <c r="AU183" s="20">
        <f>AVERAGE(AS183:AT183)</f>
        <v>0</v>
      </c>
      <c r="AV183" s="10" t="str">
        <f>IF(AU183= "", "", IF(AU183&gt;= 89.5, "ممتاز", IF(AU183&gt;= 79.5, "جيد جدا", IF(AU183&gt;= 69.5, "جيد", "راسب"))))</f>
        <v>راسب</v>
      </c>
      <c r="AW183" s="79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1"/>
      <c r="CX183" s="81"/>
      <c r="CY183" s="81"/>
      <c r="CZ183" s="81"/>
      <c r="DA183" s="81"/>
      <c r="DB183" s="81"/>
      <c r="DC183" s="81"/>
      <c r="DD183" s="81"/>
      <c r="DE183" s="81"/>
      <c r="DF183" s="81"/>
      <c r="DG183" s="81"/>
      <c r="DH183" s="81"/>
      <c r="DI183" s="81"/>
      <c r="DJ183" s="81"/>
      <c r="DK183" s="81"/>
      <c r="DL183" s="81"/>
      <c r="DM183" s="81"/>
      <c r="DN183" s="81"/>
      <c r="DO183" s="81"/>
      <c r="DP183" s="81"/>
      <c r="DQ183" s="81"/>
      <c r="DR183" s="81"/>
      <c r="DS183" s="81"/>
      <c r="DT183" s="81"/>
      <c r="DU183" s="81"/>
      <c r="DV183" s="81"/>
      <c r="DW183" s="81"/>
      <c r="DX183" s="81"/>
      <c r="DY183" s="81"/>
      <c r="DZ183" s="81"/>
      <c r="EA183" s="81"/>
      <c r="EB183" s="81"/>
      <c r="EC183" s="81"/>
      <c r="ED183" s="81"/>
      <c r="EE183" s="81"/>
      <c r="EF183" s="81"/>
      <c r="EG183" s="81"/>
      <c r="EH183" s="81"/>
      <c r="EI183" s="81"/>
      <c r="EJ183" s="81"/>
      <c r="EK183" s="81"/>
      <c r="EL183" s="81"/>
      <c r="EM183" s="81"/>
      <c r="EN183" s="81"/>
      <c r="EO183" s="81"/>
      <c r="EP183" s="81"/>
      <c r="EQ183" s="81"/>
      <c r="ER183" s="81"/>
      <c r="ES183" s="81"/>
      <c r="ET183" s="81"/>
      <c r="EU183" s="81"/>
      <c r="EV183" s="81"/>
      <c r="EW183" s="81"/>
      <c r="EX183" s="81"/>
      <c r="EY183" s="81"/>
      <c r="EZ183" s="81"/>
      <c r="FA183" s="81"/>
      <c r="FB183" s="81"/>
      <c r="FC183" s="81"/>
      <c r="FD183" s="81"/>
      <c r="FE183" s="81"/>
      <c r="FF183" s="81"/>
      <c r="FG183" s="81"/>
      <c r="FH183" s="81"/>
      <c r="FI183" s="81"/>
      <c r="FJ183" s="81"/>
      <c r="FK183" s="81"/>
      <c r="FL183" s="81"/>
      <c r="FM183" s="81"/>
      <c r="FN183" s="81"/>
      <c r="FO183" s="81"/>
      <c r="FP183" s="81"/>
      <c r="FQ183" s="81"/>
      <c r="FR183" s="81"/>
      <c r="FS183" s="81"/>
      <c r="FT183" s="81"/>
      <c r="FU183" s="81"/>
      <c r="FV183" s="81"/>
      <c r="FW183" s="81"/>
      <c r="FX183" s="81"/>
      <c r="FY183" s="81"/>
      <c r="FZ183" s="81"/>
      <c r="GA183" s="81"/>
      <c r="GB183" s="81"/>
      <c r="GC183" s="81"/>
      <c r="GD183" s="81"/>
      <c r="GE183" s="81"/>
      <c r="GF183" s="81"/>
      <c r="GG183" s="81"/>
      <c r="GH183" s="81"/>
      <c r="GI183" s="81"/>
      <c r="GJ183" s="81"/>
      <c r="GK183" s="81"/>
      <c r="GL183" s="81"/>
      <c r="GM183" s="81"/>
      <c r="GN183" s="81"/>
      <c r="GO183" s="81"/>
      <c r="GP183" s="81"/>
      <c r="GQ183" s="81"/>
      <c r="GR183" s="81"/>
      <c r="GS183" s="81"/>
      <c r="GT183" s="81"/>
      <c r="GU183" s="81"/>
      <c r="GV183" s="81"/>
      <c r="GW183" s="81"/>
      <c r="GX183" s="81"/>
      <c r="GY183" s="81"/>
      <c r="GZ183" s="81"/>
      <c r="HA183" s="81"/>
      <c r="HB183" s="81"/>
      <c r="HC183" s="81"/>
      <c r="HD183" s="81"/>
      <c r="HE183" s="81"/>
      <c r="HF183" s="81"/>
      <c r="HG183" s="81"/>
      <c r="HH183" s="81"/>
      <c r="HI183" s="81"/>
      <c r="HJ183" s="81"/>
      <c r="HK183" s="81"/>
      <c r="HL183" s="81"/>
      <c r="HM183" s="81"/>
      <c r="HN183" s="81"/>
      <c r="HO183" s="81"/>
      <c r="HP183" s="81"/>
      <c r="HQ183" s="81"/>
      <c r="HR183" s="81"/>
      <c r="HS183" s="81"/>
      <c r="HT183" s="81"/>
      <c r="HU183" s="81"/>
      <c r="HV183" s="81"/>
      <c r="HW183" s="81"/>
      <c r="HX183" s="81"/>
      <c r="HY183" s="81"/>
      <c r="HZ183" s="81"/>
      <c r="IA183" s="81"/>
      <c r="IB183" s="81"/>
      <c r="IC183" s="81"/>
      <c r="ID183" s="81"/>
      <c r="IE183" s="81"/>
      <c r="IF183" s="81"/>
      <c r="IG183" s="81"/>
      <c r="IH183" s="81"/>
      <c r="II183" s="81"/>
      <c r="IJ183" s="81"/>
      <c r="IK183" s="81"/>
      <c r="IL183" s="81"/>
      <c r="IM183" s="81"/>
      <c r="IN183" s="81"/>
      <c r="IO183" s="81"/>
      <c r="IP183" s="81"/>
      <c r="IQ183" s="81"/>
      <c r="IR183" s="81"/>
      <c r="IS183" s="81"/>
      <c r="IT183" s="81"/>
      <c r="IU183" s="81"/>
      <c r="IV183" s="81"/>
      <c r="IW183" s="81"/>
      <c r="IX183" s="81"/>
      <c r="IY183" s="81"/>
      <c r="IZ183" s="81"/>
      <c r="JA183" s="81"/>
      <c r="JB183" s="81"/>
      <c r="JC183" s="81"/>
    </row>
    <row r="184" spans="1:263" s="82" customFormat="1" ht="15.75" x14ac:dyDescent="0.25">
      <c r="A184" s="4" t="s">
        <v>23</v>
      </c>
      <c r="B184" s="26" t="s">
        <v>253</v>
      </c>
      <c r="C184" s="26" t="s">
        <v>344</v>
      </c>
      <c r="D184" s="41" t="s">
        <v>847</v>
      </c>
      <c r="E184" s="37">
        <v>1161972144</v>
      </c>
      <c r="F184" s="37" t="s">
        <v>114</v>
      </c>
      <c r="G184" s="6">
        <v>4</v>
      </c>
      <c r="H184" s="6">
        <v>7</v>
      </c>
      <c r="I184" s="37" t="s">
        <v>40</v>
      </c>
      <c r="J184" s="16"/>
      <c r="K184" s="3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8" t="e">
        <f>AVERAGE(L184:AR184)</f>
        <v>#DIV/0!</v>
      </c>
      <c r="AT184" s="19">
        <f>K184</f>
        <v>0</v>
      </c>
      <c r="AU184" s="20" t="e">
        <f>AVERAGE(AS184:AT184)</f>
        <v>#DIV/0!</v>
      </c>
      <c r="AV184" s="10" t="e">
        <f>IF(AU184= "", "", IF(AU184&gt;= 89.5, "ممتاز", IF(AU184&gt;= 79.5, "جيد جدا", IF(AU184&gt;= 69.5, "جيد", "راسب"))))</f>
        <v>#DIV/0!</v>
      </c>
      <c r="AW184" s="79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1"/>
      <c r="CX184" s="81"/>
      <c r="CY184" s="81"/>
      <c r="CZ184" s="81"/>
      <c r="DA184" s="81"/>
      <c r="DB184" s="81"/>
      <c r="DC184" s="81"/>
      <c r="DD184" s="81"/>
      <c r="DE184" s="81"/>
      <c r="DF184" s="81"/>
      <c r="DG184" s="81"/>
      <c r="DH184" s="81"/>
      <c r="DI184" s="81"/>
      <c r="DJ184" s="81"/>
      <c r="DK184" s="81"/>
      <c r="DL184" s="81"/>
      <c r="DM184" s="81"/>
      <c r="DN184" s="81"/>
      <c r="DO184" s="81"/>
      <c r="DP184" s="81"/>
      <c r="DQ184" s="81"/>
      <c r="DR184" s="81"/>
      <c r="DS184" s="81"/>
      <c r="DT184" s="81"/>
      <c r="DU184" s="81"/>
      <c r="DV184" s="81"/>
      <c r="DW184" s="81"/>
      <c r="DX184" s="81"/>
      <c r="DY184" s="81"/>
      <c r="DZ184" s="81"/>
      <c r="EA184" s="81"/>
      <c r="EB184" s="81"/>
      <c r="EC184" s="81"/>
      <c r="ED184" s="81"/>
      <c r="EE184" s="81"/>
      <c r="EF184" s="81"/>
      <c r="EG184" s="81"/>
      <c r="EH184" s="81"/>
      <c r="EI184" s="81"/>
      <c r="EJ184" s="81"/>
      <c r="EK184" s="81"/>
      <c r="EL184" s="81"/>
      <c r="EM184" s="81"/>
      <c r="EN184" s="81"/>
      <c r="EO184" s="81"/>
      <c r="EP184" s="81"/>
      <c r="EQ184" s="81"/>
      <c r="ER184" s="81"/>
      <c r="ES184" s="81"/>
      <c r="ET184" s="81"/>
      <c r="EU184" s="81"/>
      <c r="EV184" s="81"/>
      <c r="EW184" s="81"/>
      <c r="EX184" s="81"/>
      <c r="EY184" s="81"/>
      <c r="EZ184" s="81"/>
      <c r="FA184" s="81"/>
      <c r="FB184" s="81"/>
      <c r="FC184" s="81"/>
      <c r="FD184" s="81"/>
      <c r="FE184" s="81"/>
      <c r="FF184" s="81"/>
      <c r="FG184" s="81"/>
      <c r="FH184" s="81"/>
      <c r="FI184" s="81"/>
      <c r="FJ184" s="81"/>
      <c r="FK184" s="81"/>
      <c r="FL184" s="81"/>
      <c r="FM184" s="81"/>
      <c r="FN184" s="81"/>
      <c r="FO184" s="81"/>
      <c r="FP184" s="81"/>
      <c r="FQ184" s="81"/>
      <c r="FR184" s="81"/>
      <c r="FS184" s="81"/>
      <c r="FT184" s="81"/>
      <c r="FU184" s="81"/>
      <c r="FV184" s="81"/>
      <c r="FW184" s="81"/>
      <c r="FX184" s="81"/>
      <c r="FY184" s="81"/>
      <c r="FZ184" s="81"/>
      <c r="GA184" s="81"/>
      <c r="GB184" s="81"/>
      <c r="GC184" s="81"/>
      <c r="GD184" s="81"/>
      <c r="GE184" s="81"/>
      <c r="GF184" s="81"/>
      <c r="GG184" s="81"/>
      <c r="GH184" s="81"/>
      <c r="GI184" s="81"/>
      <c r="GJ184" s="81"/>
      <c r="GK184" s="81"/>
      <c r="GL184" s="81"/>
      <c r="GM184" s="81"/>
      <c r="GN184" s="81"/>
      <c r="GO184" s="81"/>
      <c r="GP184" s="81"/>
      <c r="GQ184" s="81"/>
      <c r="GR184" s="81"/>
      <c r="GS184" s="81"/>
      <c r="GT184" s="81"/>
      <c r="GU184" s="81"/>
      <c r="GV184" s="81"/>
      <c r="GW184" s="81"/>
      <c r="GX184" s="81"/>
      <c r="GY184" s="81"/>
      <c r="GZ184" s="81"/>
      <c r="HA184" s="81"/>
      <c r="HB184" s="81"/>
      <c r="HC184" s="81"/>
      <c r="HD184" s="81"/>
      <c r="HE184" s="81"/>
      <c r="HF184" s="81"/>
      <c r="HG184" s="81"/>
      <c r="HH184" s="81"/>
      <c r="HI184" s="81"/>
      <c r="HJ184" s="81"/>
      <c r="HK184" s="81"/>
      <c r="HL184" s="81"/>
      <c r="HM184" s="81"/>
      <c r="HN184" s="81"/>
      <c r="HO184" s="81"/>
      <c r="HP184" s="81"/>
      <c r="HQ184" s="81"/>
      <c r="HR184" s="81"/>
      <c r="HS184" s="81"/>
      <c r="HT184" s="81"/>
      <c r="HU184" s="81"/>
      <c r="HV184" s="81"/>
      <c r="HW184" s="81"/>
      <c r="HX184" s="81"/>
      <c r="HY184" s="81"/>
      <c r="HZ184" s="81"/>
      <c r="IA184" s="81"/>
      <c r="IB184" s="81"/>
      <c r="IC184" s="81"/>
      <c r="ID184" s="81"/>
      <c r="IE184" s="81"/>
      <c r="IF184" s="81"/>
      <c r="IG184" s="81"/>
      <c r="IH184" s="81"/>
      <c r="II184" s="81"/>
      <c r="IJ184" s="81"/>
      <c r="IK184" s="81"/>
      <c r="IL184" s="81"/>
      <c r="IM184" s="81"/>
      <c r="IN184" s="81"/>
      <c r="IO184" s="81"/>
      <c r="IP184" s="81"/>
      <c r="IQ184" s="81"/>
      <c r="IR184" s="81"/>
      <c r="IS184" s="81"/>
      <c r="IT184" s="81"/>
      <c r="IU184" s="81"/>
      <c r="IV184" s="81"/>
      <c r="IW184" s="81"/>
      <c r="IX184" s="81"/>
      <c r="IY184" s="81"/>
      <c r="IZ184" s="81"/>
      <c r="JA184" s="81"/>
      <c r="JB184" s="81"/>
      <c r="JC184" s="81"/>
    </row>
    <row r="185" spans="1:263" s="82" customFormat="1" ht="15.75" x14ac:dyDescent="0.25">
      <c r="A185" s="4" t="s">
        <v>14</v>
      </c>
      <c r="B185" s="4" t="s">
        <v>253</v>
      </c>
      <c r="C185" s="4" t="s">
        <v>841</v>
      </c>
      <c r="D185" s="41" t="s">
        <v>848</v>
      </c>
      <c r="E185" s="37">
        <v>1162472250</v>
      </c>
      <c r="F185" s="37" t="s">
        <v>114</v>
      </c>
      <c r="G185" s="6">
        <v>4</v>
      </c>
      <c r="H185" s="6">
        <v>1</v>
      </c>
      <c r="I185" s="37" t="s">
        <v>40</v>
      </c>
      <c r="J185" s="16"/>
      <c r="K185" s="3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9">
        <f>K185</f>
        <v>0</v>
      </c>
      <c r="AT185" s="19">
        <f>K185</f>
        <v>0</v>
      </c>
      <c r="AU185" s="20">
        <f>AVERAGE(AS185:AT185)</f>
        <v>0</v>
      </c>
      <c r="AV185" s="10" t="str">
        <f>IF(AU185= "", "", IF(AU185&gt;= 89.5, "ممتاز", IF(AU185&gt;= 79.5, "جيد جدا", IF(AU185&gt;= 69.5, "جيد", "راسب"))))</f>
        <v>راسب</v>
      </c>
      <c r="AW185" s="127"/>
    </row>
    <row r="186" spans="1:263" s="29" customFormat="1" ht="15.6" customHeight="1" x14ac:dyDescent="0.2">
      <c r="A186" s="5" t="s">
        <v>16</v>
      </c>
      <c r="B186" s="5" t="s">
        <v>243</v>
      </c>
      <c r="C186" s="5" t="s">
        <v>270</v>
      </c>
      <c r="D186" s="41" t="s">
        <v>849</v>
      </c>
      <c r="E186" s="37">
        <v>1162783102</v>
      </c>
      <c r="F186" s="57" t="s">
        <v>114</v>
      </c>
      <c r="G186" s="25">
        <v>4</v>
      </c>
      <c r="H186" s="25">
        <v>1</v>
      </c>
      <c r="I186" s="57" t="s">
        <v>43</v>
      </c>
      <c r="J186" s="21"/>
      <c r="K186" s="3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3"/>
      <c r="AT186" s="3"/>
      <c r="AU186" s="3"/>
      <c r="AV186" s="3"/>
      <c r="AW186" s="74"/>
    </row>
    <row r="187" spans="1:263" s="3" customFormat="1" ht="15.6" customHeight="1" x14ac:dyDescent="0.2">
      <c r="A187" s="4" t="s">
        <v>23</v>
      </c>
      <c r="B187" s="4" t="s">
        <v>838</v>
      </c>
      <c r="C187" s="4" t="s">
        <v>412</v>
      </c>
      <c r="D187" s="41" t="s">
        <v>850</v>
      </c>
      <c r="E187" s="37">
        <v>1162822207</v>
      </c>
      <c r="F187" s="37" t="s">
        <v>114</v>
      </c>
      <c r="G187" s="6">
        <v>4</v>
      </c>
      <c r="H187" s="6">
        <v>2</v>
      </c>
      <c r="I187" s="37" t="s">
        <v>126</v>
      </c>
      <c r="J187" s="21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8">
        <v>0</v>
      </c>
      <c r="AT187" s="19">
        <v>0</v>
      </c>
      <c r="AU187" s="20">
        <v>0</v>
      </c>
      <c r="AV187" s="10" t="str">
        <f>IF(AU187= "", "", IF(AU187&gt;= 89.5, "ممتاز", IF(AU187&gt;= 79.5, "جيد جدا", IF(AU187&gt;= 69.5, "جيد", "راسب"))))</f>
        <v>راسب</v>
      </c>
      <c r="AW187" s="27"/>
    </row>
    <row r="188" spans="1:263" s="3" customFormat="1" ht="15.6" customHeight="1" x14ac:dyDescent="0.2">
      <c r="A188" s="52" t="s">
        <v>23</v>
      </c>
      <c r="B188" s="52" t="s">
        <v>838</v>
      </c>
      <c r="C188" s="52" t="s">
        <v>412</v>
      </c>
      <c r="D188" s="41" t="s">
        <v>296</v>
      </c>
      <c r="E188" s="37">
        <v>1164321307</v>
      </c>
      <c r="F188" s="58" t="s">
        <v>114</v>
      </c>
      <c r="G188" s="25">
        <v>4</v>
      </c>
      <c r="H188" s="53">
        <v>3</v>
      </c>
      <c r="I188" s="57" t="s">
        <v>43</v>
      </c>
      <c r="J188" s="23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W188" s="27"/>
    </row>
    <row r="189" spans="1:263" s="3" customFormat="1" ht="15.6" customHeight="1" x14ac:dyDescent="0.2">
      <c r="A189" s="5" t="s">
        <v>10</v>
      </c>
      <c r="B189" s="5"/>
      <c r="C189" s="5"/>
      <c r="D189" s="41" t="s">
        <v>851</v>
      </c>
      <c r="E189" s="37">
        <v>1165294611</v>
      </c>
      <c r="F189" s="57" t="s">
        <v>114</v>
      </c>
      <c r="G189" s="25">
        <v>6</v>
      </c>
      <c r="H189" s="25">
        <v>1</v>
      </c>
      <c r="I189" s="57" t="s">
        <v>43</v>
      </c>
      <c r="J189" s="23" t="s">
        <v>250</v>
      </c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W189" s="27"/>
    </row>
    <row r="190" spans="1:263" s="3" customFormat="1" ht="17.45" customHeight="1" x14ac:dyDescent="0.2">
      <c r="A190" s="5" t="s">
        <v>23</v>
      </c>
      <c r="B190" s="5" t="s">
        <v>308</v>
      </c>
      <c r="C190" s="5" t="s">
        <v>413</v>
      </c>
      <c r="D190" s="41" t="s">
        <v>852</v>
      </c>
      <c r="E190" s="37">
        <v>1167302965</v>
      </c>
      <c r="F190" s="57" t="s">
        <v>114</v>
      </c>
      <c r="G190" s="25">
        <v>3</v>
      </c>
      <c r="H190" s="25">
        <v>2</v>
      </c>
      <c r="I190" s="57" t="s">
        <v>43</v>
      </c>
      <c r="J190" s="21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W190" s="27"/>
    </row>
    <row r="191" spans="1:263" s="3" customFormat="1" ht="17.45" customHeight="1" x14ac:dyDescent="0.2">
      <c r="A191" s="4" t="s">
        <v>16</v>
      </c>
      <c r="B191" s="4"/>
      <c r="C191" s="4"/>
      <c r="D191" s="41" t="s">
        <v>853</v>
      </c>
      <c r="E191" s="37">
        <v>1167775343</v>
      </c>
      <c r="F191" s="26" t="s">
        <v>114</v>
      </c>
      <c r="G191" s="6">
        <v>4</v>
      </c>
      <c r="H191" s="6">
        <v>1</v>
      </c>
      <c r="I191" s="37" t="s">
        <v>40</v>
      </c>
      <c r="J191" s="21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9">
        <f>K191</f>
        <v>0</v>
      </c>
      <c r="AT191" s="19">
        <f>K191</f>
        <v>0</v>
      </c>
      <c r="AU191" s="20">
        <f>AVERAGE(AS191:AT191)</f>
        <v>0</v>
      </c>
      <c r="AV191" s="10" t="str">
        <f>IF(AU191= "", "", IF(AU191&gt;= 89.5, "ممتاز", IF(AU191&gt;= 79.5, "جيد جدا", IF(AU191&gt;= 69.5, "جيد", "راسب"))))</f>
        <v>راسب</v>
      </c>
      <c r="AW191" s="27"/>
    </row>
    <row r="192" spans="1:263" s="3" customFormat="1" ht="15.75" x14ac:dyDescent="0.2">
      <c r="A192" s="5" t="s">
        <v>24</v>
      </c>
      <c r="B192" s="5"/>
      <c r="C192" s="5"/>
      <c r="D192" s="41" t="s">
        <v>854</v>
      </c>
      <c r="E192" s="37">
        <v>1171113424</v>
      </c>
      <c r="F192" s="57" t="s">
        <v>114</v>
      </c>
      <c r="G192" s="22">
        <v>6</v>
      </c>
      <c r="H192" s="22">
        <v>1</v>
      </c>
      <c r="I192" s="57" t="s">
        <v>43</v>
      </c>
      <c r="J192" s="62" t="s">
        <v>233</v>
      </c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W192" s="27"/>
    </row>
    <row r="193" spans="1:49" s="3" customFormat="1" ht="15.6" customHeight="1" x14ac:dyDescent="0.2">
      <c r="A193" s="4" t="s">
        <v>16</v>
      </c>
      <c r="B193" s="4" t="s">
        <v>243</v>
      </c>
      <c r="C193" s="4" t="s">
        <v>270</v>
      </c>
      <c r="D193" s="41" t="s">
        <v>855</v>
      </c>
      <c r="E193" s="37">
        <v>1171318023</v>
      </c>
      <c r="F193" s="26" t="s">
        <v>114</v>
      </c>
      <c r="G193" s="6">
        <v>5</v>
      </c>
      <c r="H193" s="6">
        <v>1</v>
      </c>
      <c r="I193" s="37" t="s">
        <v>40</v>
      </c>
      <c r="J193" s="21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9">
        <f>K193</f>
        <v>0</v>
      </c>
      <c r="AT193" s="19">
        <f>K193</f>
        <v>0</v>
      </c>
      <c r="AU193" s="20">
        <f>AVERAGE(AS193:AT193)</f>
        <v>0</v>
      </c>
      <c r="AV193" s="10" t="str">
        <f>IF(AU193= "", "", IF(AU193&gt;= 89.5, "ممتاز", IF(AU193&gt;= 79.5, "جيد جدا", IF(AU193&gt;= 69.5, "جيد", "راسب"))))</f>
        <v>راسب</v>
      </c>
      <c r="AW193" s="27"/>
    </row>
    <row r="194" spans="1:49" s="3" customFormat="1" ht="15.75" x14ac:dyDescent="0.2">
      <c r="A194" s="5" t="s">
        <v>23</v>
      </c>
      <c r="B194" s="5" t="s">
        <v>309</v>
      </c>
      <c r="C194" s="5" t="s">
        <v>384</v>
      </c>
      <c r="D194" s="41" t="s">
        <v>856</v>
      </c>
      <c r="E194" s="37">
        <v>1172775940</v>
      </c>
      <c r="F194" s="57" t="s">
        <v>114</v>
      </c>
      <c r="G194" s="25">
        <v>3</v>
      </c>
      <c r="H194" s="25">
        <v>4</v>
      </c>
      <c r="I194" s="57" t="s">
        <v>43</v>
      </c>
      <c r="J194" s="21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W194" s="27"/>
    </row>
    <row r="195" spans="1:49" s="3" customFormat="1" ht="15.75" x14ac:dyDescent="0.2">
      <c r="A195" s="4" t="s">
        <v>23</v>
      </c>
      <c r="B195" s="4" t="s">
        <v>838</v>
      </c>
      <c r="C195" s="4" t="s">
        <v>412</v>
      </c>
      <c r="D195" s="41" t="s">
        <v>857</v>
      </c>
      <c r="E195" s="37">
        <v>1173580356</v>
      </c>
      <c r="F195" s="37" t="s">
        <v>114</v>
      </c>
      <c r="G195" s="6">
        <v>3</v>
      </c>
      <c r="H195" s="6">
        <v>3</v>
      </c>
      <c r="I195" s="37" t="s">
        <v>40</v>
      </c>
      <c r="J195" s="21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8" t="e">
        <f>AVERAGE(L195:AR195)</f>
        <v>#DIV/0!</v>
      </c>
      <c r="AT195" s="19">
        <f>K195</f>
        <v>0</v>
      </c>
      <c r="AU195" s="20" t="e">
        <f>AVERAGE(AS195:AT195)</f>
        <v>#DIV/0!</v>
      </c>
      <c r="AV195" s="10" t="e">
        <f>IF(AU195= "", "", IF(AU195&gt;= 89.5, "ممتاز", IF(AU195&gt;= 79.5, "جيد جدا", IF(AU195&gt;= 69.5, "جيد", "راسب"))))</f>
        <v>#DIV/0!</v>
      </c>
      <c r="AW195" s="27"/>
    </row>
    <row r="196" spans="1:49" s="3" customFormat="1" ht="15.75" x14ac:dyDescent="0.2">
      <c r="A196" s="5" t="s">
        <v>12</v>
      </c>
      <c r="B196" s="38" t="s">
        <v>226</v>
      </c>
      <c r="C196" s="26" t="s">
        <v>377</v>
      </c>
      <c r="D196" s="41" t="s">
        <v>858</v>
      </c>
      <c r="E196" s="37">
        <v>1175163425</v>
      </c>
      <c r="F196" s="57" t="s">
        <v>114</v>
      </c>
      <c r="G196" s="25">
        <v>4</v>
      </c>
      <c r="H196" s="25">
        <v>1</v>
      </c>
      <c r="I196" s="57" t="s">
        <v>43</v>
      </c>
      <c r="J196" s="23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W196" s="27"/>
    </row>
    <row r="197" spans="1:49" s="3" customFormat="1" ht="15.75" x14ac:dyDescent="0.2">
      <c r="A197" s="5" t="s">
        <v>24</v>
      </c>
      <c r="B197" s="5" t="s">
        <v>286</v>
      </c>
      <c r="C197" s="5" t="s">
        <v>285</v>
      </c>
      <c r="D197" s="41" t="s">
        <v>859</v>
      </c>
      <c r="E197" s="37">
        <v>1176822391</v>
      </c>
      <c r="F197" s="57" t="s">
        <v>114</v>
      </c>
      <c r="G197" s="25">
        <v>6</v>
      </c>
      <c r="H197" s="25">
        <v>1</v>
      </c>
      <c r="I197" s="57" t="s">
        <v>43</v>
      </c>
      <c r="J197" s="21" t="s">
        <v>233</v>
      </c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W197" s="27"/>
    </row>
    <row r="198" spans="1:49" s="3" customFormat="1" ht="17.45" customHeight="1" x14ac:dyDescent="0.2">
      <c r="A198" s="4" t="s">
        <v>12</v>
      </c>
      <c r="B198" s="38" t="s">
        <v>226</v>
      </c>
      <c r="C198" s="26" t="s">
        <v>377</v>
      </c>
      <c r="D198" s="41" t="s">
        <v>860</v>
      </c>
      <c r="E198" s="37">
        <v>1179593783</v>
      </c>
      <c r="F198" s="57" t="s">
        <v>861</v>
      </c>
      <c r="G198" s="25">
        <v>6</v>
      </c>
      <c r="H198" s="25">
        <v>1</v>
      </c>
      <c r="I198" s="57" t="s">
        <v>43</v>
      </c>
      <c r="J198" s="23" t="s">
        <v>254</v>
      </c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W198" s="27"/>
    </row>
    <row r="199" spans="1:49" s="3" customFormat="1" ht="15.75" x14ac:dyDescent="0.2">
      <c r="A199" s="5" t="s">
        <v>12</v>
      </c>
      <c r="B199" s="38" t="s">
        <v>226</v>
      </c>
      <c r="C199" s="26" t="s">
        <v>377</v>
      </c>
      <c r="D199" s="41" t="s">
        <v>862</v>
      </c>
      <c r="E199" s="37">
        <v>1179593817</v>
      </c>
      <c r="F199" s="57" t="s">
        <v>114</v>
      </c>
      <c r="G199" s="25">
        <v>6</v>
      </c>
      <c r="H199" s="25">
        <v>1</v>
      </c>
      <c r="I199" s="57" t="s">
        <v>43</v>
      </c>
      <c r="J199" s="21" t="s">
        <v>233</v>
      </c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W199" s="27"/>
    </row>
    <row r="200" spans="1:49" s="3" customFormat="1" ht="15.75" x14ac:dyDescent="0.2">
      <c r="A200" s="4" t="s">
        <v>12</v>
      </c>
      <c r="B200" s="38" t="s">
        <v>226</v>
      </c>
      <c r="C200" s="26" t="s">
        <v>377</v>
      </c>
      <c r="D200" s="41" t="s">
        <v>863</v>
      </c>
      <c r="E200" s="37">
        <v>1181774926</v>
      </c>
      <c r="F200" s="57" t="s">
        <v>114</v>
      </c>
      <c r="G200" s="25">
        <v>6</v>
      </c>
      <c r="H200" s="25">
        <v>1</v>
      </c>
      <c r="I200" s="57" t="s">
        <v>210</v>
      </c>
      <c r="J200" s="23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W200" s="27"/>
    </row>
    <row r="201" spans="1:49" s="3" customFormat="1" ht="15.75" x14ac:dyDescent="0.2">
      <c r="A201" s="5" t="s">
        <v>15</v>
      </c>
      <c r="B201" s="5" t="s">
        <v>247</v>
      </c>
      <c r="C201" s="5" t="s">
        <v>864</v>
      </c>
      <c r="D201" s="41" t="s">
        <v>865</v>
      </c>
      <c r="E201" s="37">
        <v>1182407385</v>
      </c>
      <c r="F201" s="57" t="s">
        <v>114</v>
      </c>
      <c r="G201" s="25">
        <v>4</v>
      </c>
      <c r="H201" s="25">
        <v>1</v>
      </c>
      <c r="I201" s="57" t="s">
        <v>43</v>
      </c>
      <c r="J201" s="21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W201" s="27"/>
    </row>
    <row r="202" spans="1:49" s="3" customFormat="1" ht="15.75" x14ac:dyDescent="0.2">
      <c r="A202" s="5" t="s">
        <v>24</v>
      </c>
      <c r="B202" s="5"/>
      <c r="C202" s="5"/>
      <c r="D202" s="41" t="s">
        <v>866</v>
      </c>
      <c r="E202" s="37">
        <v>1182977122</v>
      </c>
      <c r="F202" s="57" t="s">
        <v>114</v>
      </c>
      <c r="G202" s="22">
        <v>6</v>
      </c>
      <c r="H202" s="22">
        <v>1</v>
      </c>
      <c r="I202" s="57" t="s">
        <v>43</v>
      </c>
      <c r="J202" s="23" t="s">
        <v>233</v>
      </c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W202" s="27"/>
    </row>
    <row r="203" spans="1:49" s="3" customFormat="1" ht="15.75" x14ac:dyDescent="0.2">
      <c r="A203" s="57" t="s">
        <v>24</v>
      </c>
      <c r="B203" s="5"/>
      <c r="C203" s="5"/>
      <c r="D203" s="41" t="s">
        <v>867</v>
      </c>
      <c r="E203" s="37">
        <v>1183582392</v>
      </c>
      <c r="F203" s="57" t="s">
        <v>114</v>
      </c>
      <c r="G203" s="22">
        <v>4</v>
      </c>
      <c r="H203" s="22">
        <v>1</v>
      </c>
      <c r="I203" s="57" t="s">
        <v>43</v>
      </c>
      <c r="J203" s="23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W203" s="27"/>
    </row>
    <row r="204" spans="1:49" s="3" customFormat="1" ht="17.45" customHeight="1" x14ac:dyDescent="0.2">
      <c r="A204" s="37" t="s">
        <v>23</v>
      </c>
      <c r="B204" s="4" t="s">
        <v>225</v>
      </c>
      <c r="C204" s="4" t="s">
        <v>382</v>
      </c>
      <c r="D204" s="41" t="s">
        <v>868</v>
      </c>
      <c r="E204" s="37">
        <v>1184794921</v>
      </c>
      <c r="F204" s="37" t="s">
        <v>114</v>
      </c>
      <c r="G204" s="6">
        <v>4</v>
      </c>
      <c r="H204" s="6">
        <v>2</v>
      </c>
      <c r="I204" s="37" t="s">
        <v>40</v>
      </c>
      <c r="J204" s="21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8" t="e">
        <f>AVERAGE(L204:AR204)</f>
        <v>#DIV/0!</v>
      </c>
      <c r="AT204" s="19">
        <f>K204</f>
        <v>0</v>
      </c>
      <c r="AU204" s="20" t="e">
        <f>AVERAGE(AS204:AT204)</f>
        <v>#DIV/0!</v>
      </c>
      <c r="AV204" s="10" t="e">
        <f>IF(AU204= "", "", IF(AU204&gt;= 89.5, "ممتاز", IF(AU204&gt;= 79.5, "جيد جدا", IF(AU204&gt;= 69.5, "جيد", "راسب"))))</f>
        <v>#DIV/0!</v>
      </c>
      <c r="AW204" s="27"/>
    </row>
    <row r="205" spans="1:49" s="3" customFormat="1" ht="15.6" customHeight="1" x14ac:dyDescent="0.2">
      <c r="A205" s="57" t="s">
        <v>24</v>
      </c>
      <c r="B205" s="5"/>
      <c r="C205" s="5"/>
      <c r="D205" s="41" t="s">
        <v>869</v>
      </c>
      <c r="E205" s="37">
        <v>2035495551</v>
      </c>
      <c r="F205" s="57" t="s">
        <v>74</v>
      </c>
      <c r="G205" s="22">
        <v>1</v>
      </c>
      <c r="H205" s="22">
        <v>2</v>
      </c>
      <c r="I205" s="57" t="s">
        <v>40</v>
      </c>
      <c r="J205" s="23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W205" s="27"/>
    </row>
    <row r="206" spans="1:49" s="3" customFormat="1" ht="15.75" x14ac:dyDescent="0.2">
      <c r="A206" s="118" t="s">
        <v>9</v>
      </c>
      <c r="B206" s="99" t="s">
        <v>235</v>
      </c>
      <c r="C206" s="99" t="s">
        <v>398</v>
      </c>
      <c r="D206" s="125" t="s">
        <v>870</v>
      </c>
      <c r="E206" s="113">
        <v>2052377005</v>
      </c>
      <c r="F206" s="99" t="s">
        <v>74</v>
      </c>
      <c r="G206" s="103">
        <v>3</v>
      </c>
      <c r="H206" s="103">
        <v>8</v>
      </c>
      <c r="I206" s="99" t="s">
        <v>40</v>
      </c>
      <c r="J206" s="107"/>
      <c r="K206" s="129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W206" s="27"/>
    </row>
    <row r="207" spans="1:49" s="3" customFormat="1" ht="15.75" x14ac:dyDescent="0.2">
      <c r="A207" s="113" t="s">
        <v>9</v>
      </c>
      <c r="B207" s="99" t="s">
        <v>263</v>
      </c>
      <c r="C207" s="108" t="s">
        <v>760</v>
      </c>
      <c r="D207" s="125" t="s">
        <v>871</v>
      </c>
      <c r="E207" s="113">
        <v>2063958027</v>
      </c>
      <c r="F207" s="99" t="s">
        <v>85</v>
      </c>
      <c r="G207" s="103">
        <v>2</v>
      </c>
      <c r="H207" s="103">
        <v>4</v>
      </c>
      <c r="I207" s="99" t="s">
        <v>40</v>
      </c>
      <c r="J207" s="107"/>
      <c r="K207" s="129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W207" s="27"/>
    </row>
    <row r="208" spans="1:49" s="3" customFormat="1" ht="15.6" customHeight="1" x14ac:dyDescent="0.2">
      <c r="A208" s="113" t="s">
        <v>9</v>
      </c>
      <c r="B208" s="99" t="s">
        <v>235</v>
      </c>
      <c r="C208" s="99" t="s">
        <v>398</v>
      </c>
      <c r="D208" s="125" t="s">
        <v>872</v>
      </c>
      <c r="E208" s="113">
        <v>2069051890</v>
      </c>
      <c r="F208" s="108" t="s">
        <v>249</v>
      </c>
      <c r="G208" s="110">
        <v>3</v>
      </c>
      <c r="H208" s="110">
        <v>4</v>
      </c>
      <c r="I208" s="99" t="s">
        <v>40</v>
      </c>
      <c r="J208" s="123"/>
      <c r="K208" s="129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W208" s="27"/>
    </row>
    <row r="209" spans="1:49" s="3" customFormat="1" ht="15.75" x14ac:dyDescent="0.2">
      <c r="A209" s="37" t="s">
        <v>10</v>
      </c>
      <c r="B209" s="4"/>
      <c r="C209" s="4"/>
      <c r="D209" s="41" t="s">
        <v>873</v>
      </c>
      <c r="E209" s="37">
        <v>2120783440</v>
      </c>
      <c r="F209" s="37" t="s">
        <v>39</v>
      </c>
      <c r="G209" s="6">
        <v>4</v>
      </c>
      <c r="H209" s="6">
        <v>8</v>
      </c>
      <c r="I209" s="37" t="s">
        <v>40</v>
      </c>
      <c r="J209" s="21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8" t="e">
        <f>AVERAGE(L209:AR209)</f>
        <v>#DIV/0!</v>
      </c>
      <c r="AT209" s="19">
        <f>K209</f>
        <v>0</v>
      </c>
      <c r="AU209" s="20" t="e">
        <f>AVERAGE(AS209:AT209)</f>
        <v>#DIV/0!</v>
      </c>
      <c r="AV209" s="10" t="e">
        <f>IF(AU209= "", "", IF(AU209&gt;= 89.5, "ممتاز", IF(AU209&gt;= 79.5, "جيد جدا", IF(AU209&gt;= 69.5, "جيد", "راسب"))))</f>
        <v>#DIV/0!</v>
      </c>
      <c r="AW209" s="27"/>
    </row>
    <row r="210" spans="1:49" s="3" customFormat="1" ht="15.75" x14ac:dyDescent="0.2">
      <c r="A210" s="57" t="s">
        <v>19</v>
      </c>
      <c r="B210" s="38"/>
      <c r="C210" s="5"/>
      <c r="D210" s="41" t="s">
        <v>874</v>
      </c>
      <c r="E210" s="37">
        <v>2131839322</v>
      </c>
      <c r="F210" s="57" t="s">
        <v>39</v>
      </c>
      <c r="G210" s="25">
        <v>4</v>
      </c>
      <c r="H210" s="25">
        <v>5</v>
      </c>
      <c r="I210" s="57" t="s">
        <v>43</v>
      </c>
      <c r="J210" s="21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W210" s="27"/>
    </row>
    <row r="211" spans="1:49" s="3" customFormat="1" ht="15.75" x14ac:dyDescent="0.2">
      <c r="A211" s="37" t="s">
        <v>14</v>
      </c>
      <c r="B211" s="4"/>
      <c r="C211" s="4"/>
      <c r="D211" s="41" t="s">
        <v>875</v>
      </c>
      <c r="E211" s="37">
        <v>2133789442</v>
      </c>
      <c r="F211" s="37" t="s">
        <v>58</v>
      </c>
      <c r="G211" s="6">
        <v>3</v>
      </c>
      <c r="H211" s="6">
        <v>2</v>
      </c>
      <c r="I211" s="37" t="s">
        <v>40</v>
      </c>
      <c r="J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8" t="e">
        <f>AVERAGE(L211:AR211)</f>
        <v>#DIV/0!</v>
      </c>
      <c r="AT211" s="19">
        <f>K211</f>
        <v>0</v>
      </c>
      <c r="AU211" s="20" t="e">
        <f>AVERAGE(AS211:AT211)</f>
        <v>#DIV/0!</v>
      </c>
      <c r="AV211" s="10" t="e">
        <f>IF(AU211= "", "", IF(AU211&gt;= 89.5, "ممتاز", IF(AU211&gt;= 79.5, "جيد جدا", IF(AU211&gt;= 69.5, "جيد", "راسب"))))</f>
        <v>#DIV/0!</v>
      </c>
      <c r="AW211" s="27"/>
    </row>
    <row r="212" spans="1:49" s="3" customFormat="1" ht="17.45" customHeight="1" x14ac:dyDescent="0.2">
      <c r="A212" s="113" t="s">
        <v>9</v>
      </c>
      <c r="B212" s="99" t="s">
        <v>258</v>
      </c>
      <c r="C212" s="99" t="s">
        <v>876</v>
      </c>
      <c r="D212" s="125" t="s">
        <v>877</v>
      </c>
      <c r="E212" s="113">
        <v>2146582909</v>
      </c>
      <c r="F212" s="99" t="s">
        <v>83</v>
      </c>
      <c r="G212" s="103">
        <v>1</v>
      </c>
      <c r="H212" s="103">
        <v>10</v>
      </c>
      <c r="I212" s="99" t="s">
        <v>40</v>
      </c>
      <c r="J212" s="107"/>
      <c r="K212" s="129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W212" s="27"/>
    </row>
    <row r="213" spans="1:49" s="3" customFormat="1" ht="15.75" x14ac:dyDescent="0.2">
      <c r="A213" s="113" t="s">
        <v>9</v>
      </c>
      <c r="B213" s="99" t="s">
        <v>227</v>
      </c>
      <c r="C213" s="99" t="s">
        <v>878</v>
      </c>
      <c r="D213" s="125" t="s">
        <v>879</v>
      </c>
      <c r="E213" s="142">
        <v>2147877548</v>
      </c>
      <c r="F213" s="100" t="s">
        <v>74</v>
      </c>
      <c r="G213" s="103">
        <v>2</v>
      </c>
      <c r="H213" s="103">
        <v>1</v>
      </c>
      <c r="I213" s="99" t="s">
        <v>40</v>
      </c>
      <c r="J213" s="107"/>
      <c r="K213" s="129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W213" s="27"/>
    </row>
    <row r="214" spans="1:49" s="135" customFormat="1" ht="15.75" x14ac:dyDescent="0.2">
      <c r="A214" s="37" t="s">
        <v>21</v>
      </c>
      <c r="B214" s="26" t="s">
        <v>801</v>
      </c>
      <c r="C214" s="4" t="s">
        <v>52</v>
      </c>
      <c r="D214" s="41" t="s">
        <v>880</v>
      </c>
      <c r="E214" s="37">
        <v>2187000175</v>
      </c>
      <c r="F214" s="37" t="s">
        <v>72</v>
      </c>
      <c r="G214" s="6">
        <v>4</v>
      </c>
      <c r="H214" s="6">
        <v>2</v>
      </c>
      <c r="I214" s="37" t="s">
        <v>40</v>
      </c>
      <c r="J214" s="16"/>
      <c r="K214" s="3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8" t="e">
        <f>AVERAGE(L214:AR214)</f>
        <v>#DIV/0!</v>
      </c>
      <c r="AT214" s="19">
        <f>K214</f>
        <v>0</v>
      </c>
      <c r="AU214" s="20" t="e">
        <f>AVERAGE(AS214:AT214)</f>
        <v>#DIV/0!</v>
      </c>
      <c r="AV214" s="10" t="e">
        <f>IF(AU214= "", "", IF(AU214&gt;= 89.5, "ممتاز", IF(AU214&gt;= 79.5, "جيد جدا", IF(AU214&gt;= 69.5, "جيد", "راسب"))))</f>
        <v>#DIV/0!</v>
      </c>
      <c r="AW214" s="134"/>
    </row>
    <row r="215" spans="1:49" s="135" customFormat="1" ht="15.75" x14ac:dyDescent="0.2">
      <c r="A215" s="113" t="s">
        <v>9</v>
      </c>
      <c r="B215" s="99" t="s">
        <v>256</v>
      </c>
      <c r="C215" s="99" t="s">
        <v>257</v>
      </c>
      <c r="D215" s="125" t="s">
        <v>881</v>
      </c>
      <c r="E215" s="113">
        <v>2208601829</v>
      </c>
      <c r="F215" s="99" t="s">
        <v>74</v>
      </c>
      <c r="G215" s="103">
        <v>2</v>
      </c>
      <c r="H215" s="103">
        <v>4</v>
      </c>
      <c r="I215" s="99" t="s">
        <v>40</v>
      </c>
      <c r="J215" s="107"/>
      <c r="K215" s="129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3"/>
      <c r="AT215" s="3"/>
      <c r="AU215" s="3"/>
      <c r="AV215" s="3"/>
      <c r="AW215" s="134"/>
    </row>
    <row r="216" spans="1:49" s="135" customFormat="1" ht="15.75" x14ac:dyDescent="0.2">
      <c r="A216" s="57" t="s">
        <v>19</v>
      </c>
      <c r="B216" s="5" t="s">
        <v>310</v>
      </c>
      <c r="C216" s="38"/>
      <c r="D216" s="41" t="s">
        <v>882</v>
      </c>
      <c r="E216" s="37">
        <v>2230227221</v>
      </c>
      <c r="F216" s="57" t="s">
        <v>120</v>
      </c>
      <c r="G216" s="25">
        <v>2</v>
      </c>
      <c r="H216" s="25">
        <v>2</v>
      </c>
      <c r="I216" s="57" t="s">
        <v>43</v>
      </c>
      <c r="J216" s="23"/>
      <c r="K216" s="3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3"/>
      <c r="AT216" s="3"/>
      <c r="AU216" s="3"/>
      <c r="AV216" s="3"/>
      <c r="AW216" s="134"/>
    </row>
    <row r="217" spans="1:49" s="135" customFormat="1" ht="15.75" x14ac:dyDescent="0.2">
      <c r="A217" s="37" t="s">
        <v>14</v>
      </c>
      <c r="B217" s="4"/>
      <c r="C217" s="4"/>
      <c r="D217" s="41" t="s">
        <v>883</v>
      </c>
      <c r="E217" s="37">
        <v>2233160692</v>
      </c>
      <c r="F217" s="37" t="s">
        <v>74</v>
      </c>
      <c r="G217" s="6">
        <v>3</v>
      </c>
      <c r="H217" s="6">
        <v>11</v>
      </c>
      <c r="I217" s="37" t="s">
        <v>126</v>
      </c>
      <c r="J217" s="21"/>
      <c r="K217" s="3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8">
        <v>0</v>
      </c>
      <c r="AT217" s="19">
        <v>0</v>
      </c>
      <c r="AU217" s="20">
        <v>0</v>
      </c>
      <c r="AV217" s="10" t="str">
        <f>IF(AU217= "", "", IF(AU217&gt;= 89.5, "ممتاز", IF(AU217&gt;= 79.5, "جيد جدا", IF(AU217&gt;= 69.5, "جيد", "راسب"))))</f>
        <v>راسب</v>
      </c>
      <c r="AW217" s="134"/>
    </row>
    <row r="218" spans="1:49" s="135" customFormat="1" ht="15.75" x14ac:dyDescent="0.2">
      <c r="A218" s="57" t="s">
        <v>24</v>
      </c>
      <c r="B218" s="5"/>
      <c r="C218" s="5"/>
      <c r="D218" s="41" t="s">
        <v>884</v>
      </c>
      <c r="E218" s="37">
        <v>2236300618</v>
      </c>
      <c r="F218" s="57" t="s">
        <v>120</v>
      </c>
      <c r="G218" s="22">
        <v>2</v>
      </c>
      <c r="H218" s="22">
        <v>5</v>
      </c>
      <c r="I218" s="57" t="s">
        <v>43</v>
      </c>
      <c r="J218" s="23"/>
      <c r="K218" s="3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3"/>
      <c r="AT218" s="3"/>
      <c r="AU218" s="3"/>
      <c r="AV218" s="3"/>
      <c r="AW218" s="134"/>
    </row>
    <row r="219" spans="1:49" s="135" customFormat="1" ht="15.75" x14ac:dyDescent="0.2">
      <c r="A219" s="57" t="s">
        <v>24</v>
      </c>
      <c r="B219" s="38"/>
      <c r="C219" s="38"/>
      <c r="D219" s="41" t="s">
        <v>885</v>
      </c>
      <c r="E219" s="37">
        <v>2253122283</v>
      </c>
      <c r="F219" s="57" t="s">
        <v>120</v>
      </c>
      <c r="G219" s="22">
        <v>3</v>
      </c>
      <c r="H219" s="22">
        <v>7</v>
      </c>
      <c r="I219" s="57" t="s">
        <v>43</v>
      </c>
      <c r="J219" s="62" t="s">
        <v>252</v>
      </c>
      <c r="K219" s="3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3"/>
      <c r="AT219" s="3"/>
      <c r="AU219" s="3"/>
      <c r="AV219" s="3"/>
      <c r="AW219" s="134"/>
    </row>
    <row r="220" spans="1:49" s="135" customFormat="1" ht="15.75" x14ac:dyDescent="0.2">
      <c r="A220" s="37" t="s">
        <v>12</v>
      </c>
      <c r="B220" s="38"/>
      <c r="C220" s="38"/>
      <c r="D220" s="41" t="s">
        <v>886</v>
      </c>
      <c r="E220" s="37">
        <v>2269459372</v>
      </c>
      <c r="F220" s="57" t="s">
        <v>58</v>
      </c>
      <c r="G220" s="25">
        <v>1</v>
      </c>
      <c r="H220" s="25">
        <v>3</v>
      </c>
      <c r="I220" s="57" t="s">
        <v>43</v>
      </c>
      <c r="J220" s="21"/>
      <c r="K220" s="3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3"/>
      <c r="AT220" s="3"/>
      <c r="AU220" s="3"/>
      <c r="AV220" s="3"/>
      <c r="AW220" s="134"/>
    </row>
    <row r="221" spans="1:49" s="135" customFormat="1" ht="15.75" x14ac:dyDescent="0.2">
      <c r="A221" s="57" t="s">
        <v>24</v>
      </c>
      <c r="B221" s="4"/>
      <c r="C221" s="4"/>
      <c r="D221" s="64" t="s">
        <v>887</v>
      </c>
      <c r="E221" s="37">
        <v>2271230449</v>
      </c>
      <c r="F221" s="37" t="s">
        <v>120</v>
      </c>
      <c r="G221" s="6">
        <v>4</v>
      </c>
      <c r="H221" s="6">
        <v>2</v>
      </c>
      <c r="I221" s="37" t="s">
        <v>204</v>
      </c>
      <c r="J221" s="23"/>
      <c r="K221" s="3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3"/>
      <c r="AT221" s="3"/>
      <c r="AU221" s="3"/>
      <c r="AV221" s="3"/>
      <c r="AW221" s="134"/>
    </row>
    <row r="222" spans="1:49" s="135" customFormat="1" ht="15.75" x14ac:dyDescent="0.2">
      <c r="A222" s="57" t="s">
        <v>24</v>
      </c>
      <c r="B222" s="4"/>
      <c r="C222" s="4"/>
      <c r="D222" s="64" t="s">
        <v>888</v>
      </c>
      <c r="E222" s="37">
        <v>2271230910</v>
      </c>
      <c r="F222" s="37" t="s">
        <v>120</v>
      </c>
      <c r="G222" s="6">
        <v>3</v>
      </c>
      <c r="H222" s="6">
        <v>1</v>
      </c>
      <c r="I222" s="37" t="s">
        <v>204</v>
      </c>
      <c r="J222" s="23"/>
      <c r="K222" s="3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3"/>
      <c r="AT222" s="3"/>
      <c r="AU222" s="3"/>
      <c r="AV222" s="3"/>
      <c r="AW222" s="134"/>
    </row>
    <row r="223" spans="1:49" s="135" customFormat="1" ht="15.75" x14ac:dyDescent="0.2">
      <c r="A223" s="37" t="s">
        <v>21</v>
      </c>
      <c r="B223" s="26" t="s">
        <v>253</v>
      </c>
      <c r="C223" s="26" t="s">
        <v>109</v>
      </c>
      <c r="D223" s="41" t="s">
        <v>889</v>
      </c>
      <c r="E223" s="37">
        <v>2292617640</v>
      </c>
      <c r="F223" s="37" t="s">
        <v>85</v>
      </c>
      <c r="G223" s="6">
        <v>2</v>
      </c>
      <c r="H223" s="6">
        <v>6</v>
      </c>
      <c r="I223" s="37" t="s">
        <v>40</v>
      </c>
      <c r="J223" s="21"/>
      <c r="K223" s="3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8" t="e">
        <f>AVERAGE(L223:AR223)</f>
        <v>#DIV/0!</v>
      </c>
      <c r="AT223" s="19">
        <f>K223</f>
        <v>0</v>
      </c>
      <c r="AU223" s="20" t="e">
        <f>AVERAGE(AS223:AT223)</f>
        <v>#DIV/0!</v>
      </c>
      <c r="AV223" s="10" t="e">
        <f>IF(AU223= "", "", IF(AU223&gt;= 89.5, "ممتاز", IF(AU223&gt;= 79.5, "جيد جدا", IF(AU223&gt;= 69.5, "جيد", "راسب"))))</f>
        <v>#DIV/0!</v>
      </c>
      <c r="AW223" s="134"/>
    </row>
    <row r="224" spans="1:49" s="135" customFormat="1" ht="15.75" x14ac:dyDescent="0.2">
      <c r="A224" s="37" t="s">
        <v>8</v>
      </c>
      <c r="B224" s="4" t="s">
        <v>311</v>
      </c>
      <c r="C224" s="4" t="s">
        <v>337</v>
      </c>
      <c r="D224" s="41" t="s">
        <v>890</v>
      </c>
      <c r="E224" s="37">
        <v>2298703501</v>
      </c>
      <c r="F224" s="37" t="s">
        <v>85</v>
      </c>
      <c r="G224" s="6">
        <v>2</v>
      </c>
      <c r="H224" s="6">
        <v>2</v>
      </c>
      <c r="I224" s="37" t="s">
        <v>40</v>
      </c>
      <c r="J224" s="21"/>
      <c r="K224" s="3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8" t="e">
        <f>AVERAGE(L224:AR224)</f>
        <v>#DIV/0!</v>
      </c>
      <c r="AT224" s="19">
        <f>K224</f>
        <v>0</v>
      </c>
      <c r="AU224" s="20" t="e">
        <f>AVERAGE(AS224:AT224)</f>
        <v>#DIV/0!</v>
      </c>
      <c r="AV224" s="10" t="e">
        <f>IF(AU224= "", "", IF(AU224&gt;= 89.5, "ممتاز", IF(AU224&gt;= 79.5, "جيد جدا", IF(AU224&gt;= 69.5, "جيد", "راسب"))))</f>
        <v>#DIV/0!</v>
      </c>
      <c r="AW224" s="134"/>
    </row>
    <row r="225" spans="1:49" s="135" customFormat="1" ht="15.75" x14ac:dyDescent="0.2">
      <c r="A225" s="118" t="s">
        <v>9</v>
      </c>
      <c r="B225" s="99" t="s">
        <v>227</v>
      </c>
      <c r="C225" s="99" t="s">
        <v>878</v>
      </c>
      <c r="D225" s="126" t="s">
        <v>891</v>
      </c>
      <c r="E225" s="113">
        <v>2300364607</v>
      </c>
      <c r="F225" s="99" t="s">
        <v>85</v>
      </c>
      <c r="G225" s="103">
        <v>1</v>
      </c>
      <c r="H225" s="103">
        <v>2</v>
      </c>
      <c r="I225" s="99" t="s">
        <v>204</v>
      </c>
      <c r="J225" s="101"/>
      <c r="K225" s="129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3"/>
      <c r="AT225" s="3"/>
      <c r="AU225" s="3"/>
      <c r="AV225" s="3"/>
      <c r="AW225" s="134"/>
    </row>
    <row r="226" spans="1:49" s="135" customFormat="1" ht="15.75" x14ac:dyDescent="0.2">
      <c r="A226" s="37" t="s">
        <v>12</v>
      </c>
      <c r="B226" s="26"/>
      <c r="C226" s="26"/>
      <c r="D226" s="41" t="s">
        <v>892</v>
      </c>
      <c r="E226" s="37">
        <v>2302710757</v>
      </c>
      <c r="F226" s="26" t="s">
        <v>58</v>
      </c>
      <c r="G226" s="6">
        <v>2</v>
      </c>
      <c r="H226" s="6">
        <v>11</v>
      </c>
      <c r="I226" s="37" t="s">
        <v>396</v>
      </c>
      <c r="J226" s="21"/>
      <c r="K226" s="3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8">
        <v>0</v>
      </c>
      <c r="AT226" s="19">
        <v>0</v>
      </c>
      <c r="AU226" s="20">
        <v>0</v>
      </c>
      <c r="AV226" s="10" t="str">
        <f>IF(AU226= "", "", IF(AU226&gt;= 89.5, "ممتاز", IF(AU226&gt;= 79.5, "جيد جدا", IF(AU226&gt;= 69.5, "جيد", "راسب"))))</f>
        <v>راسب</v>
      </c>
      <c r="AW226" s="134"/>
    </row>
    <row r="227" spans="1:49" s="135" customFormat="1" ht="15.75" x14ac:dyDescent="0.2">
      <c r="A227" s="37" t="s">
        <v>19</v>
      </c>
      <c r="B227" s="26"/>
      <c r="C227" s="26"/>
      <c r="D227" s="41" t="s">
        <v>893</v>
      </c>
      <c r="E227" s="37">
        <v>2313108637</v>
      </c>
      <c r="F227" s="26" t="s">
        <v>39</v>
      </c>
      <c r="G227" s="6">
        <v>4</v>
      </c>
      <c r="H227" s="6">
        <v>2</v>
      </c>
      <c r="I227" s="37" t="s">
        <v>40</v>
      </c>
      <c r="J227" s="21"/>
      <c r="K227" s="3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8" t="e">
        <f>AVERAGE(L227:AR227)</f>
        <v>#DIV/0!</v>
      </c>
      <c r="AT227" s="19">
        <f>K227</f>
        <v>0</v>
      </c>
      <c r="AU227" s="20" t="e">
        <f>AVERAGE(AS227:AT227)</f>
        <v>#DIV/0!</v>
      </c>
      <c r="AV227" s="10" t="e">
        <f>IF(AU227= "", "", IF(AU227&gt;= 89.5, "ممتاز", IF(AU227&gt;= 79.5, "جيد جدا", IF(AU227&gt;= 69.5, "جيد", "راسب"))))</f>
        <v>#DIV/0!</v>
      </c>
      <c r="AW227" s="134"/>
    </row>
    <row r="228" spans="1:49" s="135" customFormat="1" ht="15.75" x14ac:dyDescent="0.2">
      <c r="A228" s="37" t="s">
        <v>21</v>
      </c>
      <c r="B228" s="26" t="s">
        <v>253</v>
      </c>
      <c r="C228" s="26" t="s">
        <v>109</v>
      </c>
      <c r="D228" s="41" t="s">
        <v>894</v>
      </c>
      <c r="E228" s="37">
        <v>2313741470</v>
      </c>
      <c r="F228" s="37" t="s">
        <v>85</v>
      </c>
      <c r="G228" s="6">
        <v>3</v>
      </c>
      <c r="H228" s="6">
        <v>5</v>
      </c>
      <c r="I228" s="37" t="s">
        <v>40</v>
      </c>
      <c r="J228" s="21"/>
      <c r="K228" s="3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8" t="e">
        <f>AVERAGE(L228:AR228)</f>
        <v>#DIV/0!</v>
      </c>
      <c r="AT228" s="19">
        <f>K228</f>
        <v>0</v>
      </c>
      <c r="AU228" s="20" t="e">
        <f>AVERAGE(AS228:AT228)</f>
        <v>#DIV/0!</v>
      </c>
      <c r="AV228" s="10" t="e">
        <f>IF(AU228= "", "", IF(AU228&gt;= 89.5, "ممتاز", IF(AU228&gt;= 79.5, "جيد جدا", IF(AU228&gt;= 69.5, "جيد", "راسب"))))</f>
        <v>#DIV/0!</v>
      </c>
      <c r="AW228" s="134"/>
    </row>
    <row r="229" spans="1:49" s="135" customFormat="1" ht="15.75" x14ac:dyDescent="0.2">
      <c r="A229" s="113" t="s">
        <v>9</v>
      </c>
      <c r="B229" s="100" t="s">
        <v>258</v>
      </c>
      <c r="C229" s="100" t="s">
        <v>259</v>
      </c>
      <c r="D229" s="125" t="s">
        <v>895</v>
      </c>
      <c r="E229" s="142">
        <v>2330969771</v>
      </c>
      <c r="F229" s="100" t="s">
        <v>85</v>
      </c>
      <c r="G229" s="120">
        <v>3</v>
      </c>
      <c r="H229" s="120">
        <v>4</v>
      </c>
      <c r="I229" s="99" t="s">
        <v>40</v>
      </c>
      <c r="J229" s="107"/>
      <c r="K229" s="129" t="s">
        <v>896</v>
      </c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3"/>
      <c r="AT229" s="3"/>
      <c r="AU229" s="3"/>
      <c r="AV229" s="3"/>
      <c r="AW229" s="134"/>
    </row>
    <row r="230" spans="1:49" s="135" customFormat="1" ht="15.75" x14ac:dyDescent="0.2">
      <c r="A230" s="37" t="s">
        <v>12</v>
      </c>
      <c r="B230" s="38"/>
      <c r="C230" s="38"/>
      <c r="D230" s="41" t="s">
        <v>897</v>
      </c>
      <c r="E230" s="37">
        <v>2332165089</v>
      </c>
      <c r="F230" s="57" t="s">
        <v>58</v>
      </c>
      <c r="G230" s="25">
        <v>2</v>
      </c>
      <c r="H230" s="25">
        <v>4</v>
      </c>
      <c r="I230" s="57" t="s">
        <v>43</v>
      </c>
      <c r="J230" s="21"/>
      <c r="K230" s="3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3"/>
      <c r="AT230" s="3"/>
      <c r="AU230" s="3"/>
      <c r="AV230" s="3"/>
      <c r="AW230" s="134"/>
    </row>
    <row r="231" spans="1:49" s="135" customFormat="1" ht="15.75" x14ac:dyDescent="0.2">
      <c r="A231" s="37" t="s">
        <v>23</v>
      </c>
      <c r="B231" s="26" t="s">
        <v>225</v>
      </c>
      <c r="C231" s="26" t="s">
        <v>382</v>
      </c>
      <c r="D231" s="41" t="s">
        <v>898</v>
      </c>
      <c r="E231" s="37">
        <v>2332353399</v>
      </c>
      <c r="F231" s="37" t="s">
        <v>114</v>
      </c>
      <c r="G231" s="6">
        <v>4</v>
      </c>
      <c r="H231" s="6">
        <v>5</v>
      </c>
      <c r="I231" s="37" t="s">
        <v>40</v>
      </c>
      <c r="J231" s="21"/>
      <c r="K231" s="3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8" t="e">
        <f t="shared" ref="AS231:AS236" si="0">AVERAGE(L231:AR231)</f>
        <v>#DIV/0!</v>
      </c>
      <c r="AT231" s="19">
        <f t="shared" ref="AT231:AT236" si="1">K231</f>
        <v>0</v>
      </c>
      <c r="AU231" s="20" t="e">
        <f t="shared" ref="AU231:AU236" si="2">AVERAGE(AS231:AT231)</f>
        <v>#DIV/0!</v>
      </c>
      <c r="AV231" s="10" t="e">
        <f t="shared" ref="AV231:AV238" si="3">IF(AU231= "", "", IF(AU231&gt;= 89.5, "ممتاز", IF(AU231&gt;= 79.5, "جيد جدا", IF(AU231&gt;= 69.5, "جيد", "راسب"))))</f>
        <v>#DIV/0!</v>
      </c>
      <c r="AW231" s="134"/>
    </row>
    <row r="232" spans="1:49" s="135" customFormat="1" ht="15.75" x14ac:dyDescent="0.2">
      <c r="A232" s="37" t="s">
        <v>23</v>
      </c>
      <c r="B232" s="4" t="s">
        <v>838</v>
      </c>
      <c r="C232" s="4" t="s">
        <v>412</v>
      </c>
      <c r="D232" s="41" t="s">
        <v>899</v>
      </c>
      <c r="E232" s="37">
        <v>2346430404</v>
      </c>
      <c r="F232" s="37" t="s">
        <v>114</v>
      </c>
      <c r="G232" s="6">
        <v>3</v>
      </c>
      <c r="H232" s="6">
        <v>4</v>
      </c>
      <c r="I232" s="37" t="s">
        <v>40</v>
      </c>
      <c r="J232" s="21"/>
      <c r="K232" s="3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8" t="e">
        <f t="shared" si="0"/>
        <v>#DIV/0!</v>
      </c>
      <c r="AT232" s="19">
        <f t="shared" si="1"/>
        <v>0</v>
      </c>
      <c r="AU232" s="20" t="e">
        <f t="shared" si="2"/>
        <v>#DIV/0!</v>
      </c>
      <c r="AV232" s="10" t="e">
        <f t="shared" si="3"/>
        <v>#DIV/0!</v>
      </c>
      <c r="AW232" s="134"/>
    </row>
    <row r="233" spans="1:49" s="135" customFormat="1" ht="15.75" x14ac:dyDescent="0.2">
      <c r="A233" s="37" t="s">
        <v>21</v>
      </c>
      <c r="B233" s="26" t="s">
        <v>253</v>
      </c>
      <c r="C233" s="26" t="s">
        <v>109</v>
      </c>
      <c r="D233" s="41" t="s">
        <v>900</v>
      </c>
      <c r="E233" s="37">
        <v>2353078494</v>
      </c>
      <c r="F233" s="37" t="s">
        <v>85</v>
      </c>
      <c r="G233" s="6">
        <v>3</v>
      </c>
      <c r="H233" s="6">
        <v>4</v>
      </c>
      <c r="I233" s="37" t="s">
        <v>40</v>
      </c>
      <c r="J233" s="21"/>
      <c r="K233" s="3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8" t="e">
        <f t="shared" si="0"/>
        <v>#DIV/0!</v>
      </c>
      <c r="AT233" s="19">
        <f t="shared" si="1"/>
        <v>0</v>
      </c>
      <c r="AU233" s="20" t="e">
        <f t="shared" si="2"/>
        <v>#DIV/0!</v>
      </c>
      <c r="AV233" s="10" t="e">
        <f t="shared" si="3"/>
        <v>#DIV/0!</v>
      </c>
      <c r="AW233" s="134"/>
    </row>
    <row r="234" spans="1:49" s="135" customFormat="1" ht="15.75" x14ac:dyDescent="0.2">
      <c r="A234" s="37" t="s">
        <v>23</v>
      </c>
      <c r="B234" s="4" t="s">
        <v>838</v>
      </c>
      <c r="C234" s="4" t="s">
        <v>412</v>
      </c>
      <c r="D234" s="41" t="s">
        <v>901</v>
      </c>
      <c r="E234" s="37">
        <v>2363994985</v>
      </c>
      <c r="F234" s="37" t="s">
        <v>114</v>
      </c>
      <c r="G234" s="6">
        <v>4</v>
      </c>
      <c r="H234" s="6">
        <v>3</v>
      </c>
      <c r="I234" s="37" t="s">
        <v>40</v>
      </c>
      <c r="J234" s="21"/>
      <c r="K234" s="3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8" t="e">
        <f t="shared" si="0"/>
        <v>#DIV/0!</v>
      </c>
      <c r="AT234" s="19">
        <f t="shared" si="1"/>
        <v>0</v>
      </c>
      <c r="AU234" s="20" t="e">
        <f t="shared" si="2"/>
        <v>#DIV/0!</v>
      </c>
      <c r="AV234" s="10" t="e">
        <f t="shared" si="3"/>
        <v>#DIV/0!</v>
      </c>
      <c r="AW234" s="134"/>
    </row>
    <row r="235" spans="1:49" s="135" customFormat="1" ht="15.75" x14ac:dyDescent="0.2">
      <c r="A235" s="37" t="s">
        <v>23</v>
      </c>
      <c r="B235" s="4" t="s">
        <v>253</v>
      </c>
      <c r="C235" s="4" t="s">
        <v>344</v>
      </c>
      <c r="D235" s="41" t="s">
        <v>902</v>
      </c>
      <c r="E235" s="37">
        <v>2364805016</v>
      </c>
      <c r="F235" s="37" t="s">
        <v>114</v>
      </c>
      <c r="G235" s="6">
        <v>2</v>
      </c>
      <c r="H235" s="6">
        <v>4</v>
      </c>
      <c r="I235" s="37" t="s">
        <v>40</v>
      </c>
      <c r="J235" s="16"/>
      <c r="K235" s="3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8" t="e">
        <f t="shared" si="0"/>
        <v>#DIV/0!</v>
      </c>
      <c r="AT235" s="19">
        <f t="shared" si="1"/>
        <v>0</v>
      </c>
      <c r="AU235" s="20" t="e">
        <f t="shared" si="2"/>
        <v>#DIV/0!</v>
      </c>
      <c r="AV235" s="10" t="e">
        <f t="shared" si="3"/>
        <v>#DIV/0!</v>
      </c>
      <c r="AW235" s="134"/>
    </row>
    <row r="236" spans="1:49" s="135" customFormat="1" ht="15.75" x14ac:dyDescent="0.2">
      <c r="A236" s="37" t="s">
        <v>23</v>
      </c>
      <c r="B236" s="4" t="s">
        <v>838</v>
      </c>
      <c r="C236" s="4" t="s">
        <v>412</v>
      </c>
      <c r="D236" s="41" t="s">
        <v>903</v>
      </c>
      <c r="E236" s="37">
        <v>2365661301</v>
      </c>
      <c r="F236" s="37" t="s">
        <v>114</v>
      </c>
      <c r="G236" s="6">
        <v>3</v>
      </c>
      <c r="H236" s="6">
        <v>2</v>
      </c>
      <c r="I236" s="37" t="s">
        <v>40</v>
      </c>
      <c r="J236" s="21"/>
      <c r="K236" s="3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8" t="e">
        <f t="shared" si="0"/>
        <v>#DIV/0!</v>
      </c>
      <c r="AT236" s="19">
        <f t="shared" si="1"/>
        <v>0</v>
      </c>
      <c r="AU236" s="20" t="e">
        <f t="shared" si="2"/>
        <v>#DIV/0!</v>
      </c>
      <c r="AV236" s="10" t="e">
        <f t="shared" si="3"/>
        <v>#DIV/0!</v>
      </c>
      <c r="AW236" s="134"/>
    </row>
    <row r="237" spans="1:49" s="135" customFormat="1" ht="15.75" x14ac:dyDescent="0.2">
      <c r="A237" s="37" t="s">
        <v>16</v>
      </c>
      <c r="B237" s="4" t="s">
        <v>243</v>
      </c>
      <c r="C237" s="4" t="s">
        <v>270</v>
      </c>
      <c r="D237" s="41" t="s">
        <v>904</v>
      </c>
      <c r="E237" s="37">
        <v>2367238794</v>
      </c>
      <c r="F237" s="37" t="s">
        <v>114</v>
      </c>
      <c r="G237" s="6">
        <v>4</v>
      </c>
      <c r="H237" s="6">
        <v>5</v>
      </c>
      <c r="I237" s="37" t="s">
        <v>396</v>
      </c>
      <c r="J237" s="16"/>
      <c r="K237" s="3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8">
        <v>0</v>
      </c>
      <c r="AT237" s="19">
        <v>0</v>
      </c>
      <c r="AU237" s="20">
        <v>0</v>
      </c>
      <c r="AV237" s="10" t="str">
        <f t="shared" si="3"/>
        <v>راسب</v>
      </c>
      <c r="AW237" s="134"/>
    </row>
    <row r="238" spans="1:49" s="135" customFormat="1" ht="15.75" x14ac:dyDescent="0.2">
      <c r="A238" s="37" t="s">
        <v>23</v>
      </c>
      <c r="B238" s="4" t="s">
        <v>309</v>
      </c>
      <c r="C238" s="4" t="s">
        <v>384</v>
      </c>
      <c r="D238" s="41" t="s">
        <v>905</v>
      </c>
      <c r="E238" s="37">
        <v>2368999534</v>
      </c>
      <c r="F238" s="37" t="s">
        <v>114</v>
      </c>
      <c r="G238" s="6">
        <v>4</v>
      </c>
      <c r="H238" s="6">
        <v>5</v>
      </c>
      <c r="I238" s="37" t="s">
        <v>40</v>
      </c>
      <c r="J238" s="21"/>
      <c r="K238" s="3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8" t="e">
        <f>AVERAGE(L238:AR238)</f>
        <v>#DIV/0!</v>
      </c>
      <c r="AT238" s="19">
        <f>K238</f>
        <v>0</v>
      </c>
      <c r="AU238" s="20" t="e">
        <f>AVERAGE(AS238:AT238)</f>
        <v>#DIV/0!</v>
      </c>
      <c r="AV238" s="10" t="e">
        <f t="shared" si="3"/>
        <v>#DIV/0!</v>
      </c>
      <c r="AW238" s="134"/>
    </row>
    <row r="239" spans="1:49" s="135" customFormat="1" ht="15.75" x14ac:dyDescent="0.2">
      <c r="A239" s="57" t="s">
        <v>23</v>
      </c>
      <c r="B239" s="5" t="s">
        <v>253</v>
      </c>
      <c r="C239" s="5" t="s">
        <v>344</v>
      </c>
      <c r="D239" s="41" t="s">
        <v>906</v>
      </c>
      <c r="E239" s="37">
        <v>2373869599</v>
      </c>
      <c r="F239" s="57" t="s">
        <v>114</v>
      </c>
      <c r="G239" s="25">
        <v>2</v>
      </c>
      <c r="H239" s="25">
        <v>6</v>
      </c>
      <c r="I239" s="57" t="s">
        <v>43</v>
      </c>
      <c r="J239" s="21"/>
      <c r="K239" s="3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3"/>
      <c r="AT239" s="3"/>
      <c r="AU239" s="3"/>
      <c r="AV239" s="3"/>
      <c r="AW239" s="134"/>
    </row>
    <row r="240" spans="1:49" s="135" customFormat="1" ht="15.75" x14ac:dyDescent="0.2">
      <c r="A240" s="57" t="s">
        <v>23</v>
      </c>
      <c r="B240" s="38" t="s">
        <v>253</v>
      </c>
      <c r="C240" s="38" t="s">
        <v>344</v>
      </c>
      <c r="D240" s="41" t="s">
        <v>907</v>
      </c>
      <c r="E240" s="37">
        <v>2373869607</v>
      </c>
      <c r="F240" s="57" t="s">
        <v>114</v>
      </c>
      <c r="G240" s="25">
        <v>3</v>
      </c>
      <c r="H240" s="25">
        <v>3</v>
      </c>
      <c r="I240" s="57" t="s">
        <v>43</v>
      </c>
      <c r="J240" s="23"/>
      <c r="K240" s="3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3"/>
      <c r="AT240" s="3"/>
      <c r="AU240" s="3"/>
      <c r="AV240" s="3"/>
      <c r="AW240" s="134"/>
    </row>
    <row r="241" spans="1:49" s="135" customFormat="1" ht="15.75" x14ac:dyDescent="0.2">
      <c r="A241" s="57" t="s">
        <v>19</v>
      </c>
      <c r="B241" s="5" t="s">
        <v>310</v>
      </c>
      <c r="C241" s="5" t="s">
        <v>240</v>
      </c>
      <c r="D241" s="41" t="s">
        <v>908</v>
      </c>
      <c r="E241" s="37">
        <v>2375245129</v>
      </c>
      <c r="F241" s="57" t="s">
        <v>120</v>
      </c>
      <c r="G241" s="25">
        <v>6</v>
      </c>
      <c r="H241" s="25">
        <v>7</v>
      </c>
      <c r="I241" s="57" t="s">
        <v>43</v>
      </c>
      <c r="J241" s="21" t="s">
        <v>233</v>
      </c>
      <c r="K241" s="3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3"/>
      <c r="AT241" s="3"/>
      <c r="AU241" s="3"/>
      <c r="AV241" s="3"/>
      <c r="AW241" s="134"/>
    </row>
    <row r="242" spans="1:49" s="135" customFormat="1" ht="15.75" x14ac:dyDescent="0.2">
      <c r="A242" s="37" t="s">
        <v>12</v>
      </c>
      <c r="B242" s="38"/>
      <c r="C242" s="38"/>
      <c r="D242" s="41" t="s">
        <v>909</v>
      </c>
      <c r="E242" s="37">
        <v>2376395642</v>
      </c>
      <c r="F242" s="57" t="s">
        <v>114</v>
      </c>
      <c r="G242" s="25">
        <v>4</v>
      </c>
      <c r="H242" s="25">
        <v>5</v>
      </c>
      <c r="I242" s="57" t="s">
        <v>43</v>
      </c>
      <c r="J242" s="23"/>
      <c r="K242" s="3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3"/>
      <c r="AT242" s="3"/>
      <c r="AU242" s="3"/>
      <c r="AV242" s="3"/>
      <c r="AW242" s="134"/>
    </row>
    <row r="243" spans="1:49" s="135" customFormat="1" ht="15.75" x14ac:dyDescent="0.2">
      <c r="A243" s="37" t="s">
        <v>10</v>
      </c>
      <c r="B243" s="4"/>
      <c r="C243" s="4"/>
      <c r="D243" s="41" t="s">
        <v>313</v>
      </c>
      <c r="E243" s="37">
        <v>2385390996</v>
      </c>
      <c r="F243" s="37" t="s">
        <v>39</v>
      </c>
      <c r="G243" s="6">
        <v>4</v>
      </c>
      <c r="H243" s="6">
        <v>6</v>
      </c>
      <c r="I243" s="37" t="s">
        <v>40</v>
      </c>
      <c r="J243" s="16"/>
      <c r="K243" s="3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8" t="e">
        <f>AVERAGE(L243:AR243)</f>
        <v>#DIV/0!</v>
      </c>
      <c r="AT243" s="19">
        <f>K243</f>
        <v>0</v>
      </c>
      <c r="AU243" s="20" t="e">
        <f>AVERAGE(AS243:AT243)</f>
        <v>#DIV/0!</v>
      </c>
      <c r="AV243" s="10" t="e">
        <f>IF(AU243= "", "", IF(AU243&gt;= 89.5, "ممتاز", IF(AU243&gt;= 79.5, "جيد جدا", IF(AU243&gt;= 69.5, "جيد", "راسب"))))</f>
        <v>#DIV/0!</v>
      </c>
      <c r="AW243" s="134"/>
    </row>
    <row r="244" spans="1:49" s="135" customFormat="1" ht="15.75" x14ac:dyDescent="0.2">
      <c r="A244" s="57" t="s">
        <v>17</v>
      </c>
      <c r="B244" s="5" t="s">
        <v>299</v>
      </c>
      <c r="C244" s="5" t="s">
        <v>725</v>
      </c>
      <c r="D244" s="41" t="s">
        <v>910</v>
      </c>
      <c r="E244" s="37">
        <v>2386067694</v>
      </c>
      <c r="F244" s="57" t="s">
        <v>74</v>
      </c>
      <c r="G244" s="25">
        <v>2</v>
      </c>
      <c r="H244" s="25">
        <v>2</v>
      </c>
      <c r="I244" s="57" t="s">
        <v>43</v>
      </c>
      <c r="J244" s="23"/>
      <c r="K244" s="3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3"/>
      <c r="AT244" s="3"/>
      <c r="AU244" s="3"/>
      <c r="AV244" s="3"/>
      <c r="AW244" s="134"/>
    </row>
    <row r="245" spans="1:49" s="135" customFormat="1" ht="15.75" x14ac:dyDescent="0.2">
      <c r="A245" s="113" t="s">
        <v>9</v>
      </c>
      <c r="B245" s="108" t="s">
        <v>235</v>
      </c>
      <c r="C245" s="99" t="s">
        <v>398</v>
      </c>
      <c r="D245" s="125" t="s">
        <v>911</v>
      </c>
      <c r="E245" s="113">
        <v>2387274125</v>
      </c>
      <c r="F245" s="99" t="s">
        <v>83</v>
      </c>
      <c r="G245" s="110">
        <v>2</v>
      </c>
      <c r="H245" s="110">
        <v>11</v>
      </c>
      <c r="I245" s="99" t="s">
        <v>40</v>
      </c>
      <c r="J245" s="107"/>
      <c r="K245" s="129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3"/>
      <c r="AT245" s="3"/>
      <c r="AU245" s="3"/>
      <c r="AV245" s="3"/>
      <c r="AW245" s="134"/>
    </row>
    <row r="246" spans="1:49" s="135" customFormat="1" ht="15.75" x14ac:dyDescent="0.2">
      <c r="A246" s="57" t="s">
        <v>23</v>
      </c>
      <c r="B246" s="5" t="s">
        <v>225</v>
      </c>
      <c r="C246" s="5" t="s">
        <v>382</v>
      </c>
      <c r="D246" s="41" t="s">
        <v>912</v>
      </c>
      <c r="E246" s="37">
        <v>2389224821</v>
      </c>
      <c r="F246" s="57" t="s">
        <v>114</v>
      </c>
      <c r="G246" s="25">
        <v>3</v>
      </c>
      <c r="H246" s="25">
        <v>2</v>
      </c>
      <c r="I246" s="57" t="s">
        <v>43</v>
      </c>
      <c r="J246" s="21"/>
      <c r="K246" s="3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3"/>
      <c r="AT246" s="3"/>
      <c r="AU246" s="3"/>
      <c r="AV246" s="3"/>
      <c r="AW246" s="134"/>
    </row>
    <row r="247" spans="1:49" s="135" customFormat="1" ht="15.75" x14ac:dyDescent="0.2">
      <c r="A247" s="37" t="s">
        <v>14</v>
      </c>
      <c r="B247" s="4"/>
      <c r="C247" s="4"/>
      <c r="D247" s="41" t="s">
        <v>362</v>
      </c>
      <c r="E247" s="37">
        <v>2389224839</v>
      </c>
      <c r="F247" s="37" t="s">
        <v>85</v>
      </c>
      <c r="G247" s="6">
        <v>2</v>
      </c>
      <c r="H247" s="6">
        <v>2</v>
      </c>
      <c r="I247" s="37" t="s">
        <v>40</v>
      </c>
      <c r="J247" s="21"/>
      <c r="K247" s="3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8" t="e">
        <f>AVERAGE(L247:AR247)</f>
        <v>#DIV/0!</v>
      </c>
      <c r="AT247" s="19">
        <f>K247</f>
        <v>0</v>
      </c>
      <c r="AU247" s="20" t="e">
        <f>AVERAGE(AS247:AT247)</f>
        <v>#DIV/0!</v>
      </c>
      <c r="AV247" s="10" t="e">
        <f>IF(AU247= "", "", IF(AU247&gt;= 89.5, "ممتاز", IF(AU247&gt;= 79.5, "جيد جدا", IF(AU247&gt;= 69.5, "جيد", "راسب"))))</f>
        <v>#DIV/0!</v>
      </c>
      <c r="AW247" s="134"/>
    </row>
    <row r="248" spans="1:49" s="135" customFormat="1" ht="15.75" x14ac:dyDescent="0.2">
      <c r="A248" s="37" t="s">
        <v>12</v>
      </c>
      <c r="B248" s="38"/>
      <c r="C248" s="38"/>
      <c r="D248" s="41" t="s">
        <v>913</v>
      </c>
      <c r="E248" s="37">
        <v>2391820764</v>
      </c>
      <c r="F248" s="57" t="s">
        <v>114</v>
      </c>
      <c r="G248" s="25">
        <v>4</v>
      </c>
      <c r="H248" s="25">
        <v>1</v>
      </c>
      <c r="I248" s="57" t="s">
        <v>43</v>
      </c>
      <c r="J248" s="21"/>
      <c r="K248" s="3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3"/>
      <c r="AT248" s="3"/>
      <c r="AU248" s="3"/>
      <c r="AV248" s="3"/>
      <c r="AW248" s="134"/>
    </row>
    <row r="249" spans="1:49" s="135" customFormat="1" ht="15.75" x14ac:dyDescent="0.2">
      <c r="A249" s="37" t="s">
        <v>12</v>
      </c>
      <c r="B249" s="26"/>
      <c r="C249" s="26"/>
      <c r="D249" s="41" t="s">
        <v>914</v>
      </c>
      <c r="E249" s="37">
        <v>2391820769</v>
      </c>
      <c r="F249" s="26" t="s">
        <v>114</v>
      </c>
      <c r="G249" s="6">
        <v>4</v>
      </c>
      <c r="H249" s="6">
        <v>1</v>
      </c>
      <c r="I249" s="37" t="s">
        <v>40</v>
      </c>
      <c r="J249" s="21"/>
      <c r="K249" s="3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9">
        <f>K249</f>
        <v>0</v>
      </c>
      <c r="AT249" s="19">
        <f>K249</f>
        <v>0</v>
      </c>
      <c r="AU249" s="20">
        <f>AVERAGE(AS249:AT249)</f>
        <v>0</v>
      </c>
      <c r="AV249" s="10" t="str">
        <f>IF(AU249= "", "", IF(AU249&gt;= 89.5, "ممتاز", IF(AU249&gt;= 79.5, "جيد جدا", IF(AU249&gt;= 69.5, "جيد", "راسب"))))</f>
        <v>راسب</v>
      </c>
      <c r="AW249" s="134"/>
    </row>
    <row r="250" spans="1:49" s="135" customFormat="1" ht="15.75" x14ac:dyDescent="0.2">
      <c r="A250" s="37" t="s">
        <v>17</v>
      </c>
      <c r="B250" s="26" t="s">
        <v>331</v>
      </c>
      <c r="C250" s="26" t="s">
        <v>738</v>
      </c>
      <c r="D250" s="41" t="s">
        <v>915</v>
      </c>
      <c r="E250" s="37">
        <v>2398309134</v>
      </c>
      <c r="F250" s="26" t="s">
        <v>39</v>
      </c>
      <c r="G250" s="6">
        <v>4</v>
      </c>
      <c r="H250" s="6">
        <v>3</v>
      </c>
      <c r="I250" s="37" t="s">
        <v>40</v>
      </c>
      <c r="J250" s="21"/>
      <c r="K250" s="3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8" t="e">
        <f>AVERAGE(L250:AR250)</f>
        <v>#DIV/0!</v>
      </c>
      <c r="AT250" s="19">
        <f>K250</f>
        <v>0</v>
      </c>
      <c r="AU250" s="20" t="e">
        <f>AVERAGE(AS250:AT250)</f>
        <v>#DIV/0!</v>
      </c>
      <c r="AV250" s="10" t="e">
        <f>IF(AU250= "", "", IF(AU250&gt;= 89.5, "ممتاز", IF(AU250&gt;= 79.5, "جيد جدا", IF(AU250&gt;= 69.5, "جيد", "راسب"))))</f>
        <v>#DIV/0!</v>
      </c>
      <c r="AW250" s="134"/>
    </row>
    <row r="251" spans="1:49" s="135" customFormat="1" ht="15.75" x14ac:dyDescent="0.2">
      <c r="A251" s="57" t="s">
        <v>17</v>
      </c>
      <c r="B251" s="5" t="s">
        <v>299</v>
      </c>
      <c r="C251" s="5" t="s">
        <v>725</v>
      </c>
      <c r="D251" s="41" t="s">
        <v>916</v>
      </c>
      <c r="E251" s="37">
        <v>2405188596</v>
      </c>
      <c r="F251" s="57" t="s">
        <v>114</v>
      </c>
      <c r="G251" s="25">
        <v>4</v>
      </c>
      <c r="H251" s="25">
        <v>2</v>
      </c>
      <c r="I251" s="57" t="s">
        <v>43</v>
      </c>
      <c r="J251" s="21"/>
      <c r="K251" s="3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3"/>
      <c r="AT251" s="3"/>
      <c r="AU251" s="3"/>
      <c r="AV251" s="3"/>
      <c r="AW251" s="134"/>
    </row>
    <row r="252" spans="1:49" s="135" customFormat="1" ht="15.75" x14ac:dyDescent="0.2">
      <c r="A252" s="37" t="s">
        <v>23</v>
      </c>
      <c r="B252" s="4" t="s">
        <v>225</v>
      </c>
      <c r="C252" s="4" t="s">
        <v>382</v>
      </c>
      <c r="D252" s="41" t="s">
        <v>917</v>
      </c>
      <c r="E252" s="37">
        <v>2406837159</v>
      </c>
      <c r="F252" s="37" t="s">
        <v>114</v>
      </c>
      <c r="G252" s="6">
        <v>4</v>
      </c>
      <c r="H252" s="6">
        <v>2</v>
      </c>
      <c r="I252" s="37" t="s">
        <v>40</v>
      </c>
      <c r="J252" s="16"/>
      <c r="K252" s="3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8" t="e">
        <f>AVERAGE(L252:AR252)</f>
        <v>#DIV/0!</v>
      </c>
      <c r="AT252" s="19">
        <f>K252</f>
        <v>0</v>
      </c>
      <c r="AU252" s="20" t="e">
        <f>AVERAGE(AS252:AT252)</f>
        <v>#DIV/0!</v>
      </c>
      <c r="AV252" s="10" t="e">
        <f>IF(AU252= "", "", IF(AU252&gt;= 89.5, "ممتاز", IF(AU252&gt;= 79.5, "جيد جدا", IF(AU252&gt;= 69.5, "جيد", "راسب"))))</f>
        <v>#DIV/0!</v>
      </c>
      <c r="AW252" s="134"/>
    </row>
    <row r="253" spans="1:49" s="135" customFormat="1" ht="15.75" x14ac:dyDescent="0.2">
      <c r="A253" s="113" t="s">
        <v>9</v>
      </c>
      <c r="B253" s="99" t="s">
        <v>263</v>
      </c>
      <c r="C253" s="108" t="s">
        <v>760</v>
      </c>
      <c r="D253" s="125" t="s">
        <v>918</v>
      </c>
      <c r="E253" s="113">
        <v>2408465421</v>
      </c>
      <c r="F253" s="124" t="s">
        <v>85</v>
      </c>
      <c r="G253" s="110">
        <v>2</v>
      </c>
      <c r="H253" s="110">
        <v>2</v>
      </c>
      <c r="I253" s="99" t="s">
        <v>40</v>
      </c>
      <c r="J253" s="123"/>
      <c r="K253" s="129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3"/>
      <c r="AT253" s="3"/>
      <c r="AU253" s="3"/>
      <c r="AV253" s="3"/>
      <c r="AW253" s="134"/>
    </row>
    <row r="254" spans="1:49" s="135" customFormat="1" ht="15.75" x14ac:dyDescent="0.2">
      <c r="A254" s="37" t="s">
        <v>17</v>
      </c>
      <c r="B254" s="26" t="s">
        <v>299</v>
      </c>
      <c r="C254" s="26" t="s">
        <v>725</v>
      </c>
      <c r="D254" s="41" t="s">
        <v>919</v>
      </c>
      <c r="E254" s="37">
        <v>2419546821</v>
      </c>
      <c r="F254" s="26" t="s">
        <v>74</v>
      </c>
      <c r="G254" s="6">
        <v>1</v>
      </c>
      <c r="H254" s="6">
        <v>3</v>
      </c>
      <c r="I254" s="37" t="s">
        <v>40</v>
      </c>
      <c r="J254" s="21"/>
      <c r="K254" s="3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8" t="e">
        <f>AVERAGE(L254:AR254)</f>
        <v>#DIV/0!</v>
      </c>
      <c r="AT254" s="19">
        <f>K254</f>
        <v>0</v>
      </c>
      <c r="AU254" s="20" t="e">
        <f>AVERAGE(AS254:AT254)</f>
        <v>#DIV/0!</v>
      </c>
      <c r="AV254" s="10" t="e">
        <f>IF(AU254= "", "", IF(AU254&gt;= 89.5, "ممتاز", IF(AU254&gt;= 79.5, "جيد جدا", IF(AU254&gt;= 69.5, "جيد", "راسب"))))</f>
        <v>#DIV/0!</v>
      </c>
      <c r="AW254" s="134"/>
    </row>
    <row r="255" spans="1:49" s="135" customFormat="1" ht="15.75" x14ac:dyDescent="0.2">
      <c r="A255" s="37" t="s">
        <v>12</v>
      </c>
      <c r="B255" s="38"/>
      <c r="C255" s="38"/>
      <c r="D255" s="41" t="s">
        <v>920</v>
      </c>
      <c r="E255" s="37">
        <v>2426580094</v>
      </c>
      <c r="F255" s="57" t="s">
        <v>114</v>
      </c>
      <c r="G255" s="25">
        <v>4</v>
      </c>
      <c r="H255" s="25">
        <v>2</v>
      </c>
      <c r="I255" s="57" t="s">
        <v>43</v>
      </c>
      <c r="J255" s="21"/>
      <c r="K255" s="3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3"/>
      <c r="AT255" s="3"/>
      <c r="AU255" s="3"/>
      <c r="AV255" s="3"/>
      <c r="AW255" s="134"/>
    </row>
    <row r="256" spans="1:49" s="135" customFormat="1" ht="15.75" x14ac:dyDescent="0.2">
      <c r="A256" s="37" t="s">
        <v>15</v>
      </c>
      <c r="B256" s="4" t="s">
        <v>364</v>
      </c>
      <c r="C256" s="4" t="s">
        <v>365</v>
      </c>
      <c r="D256" s="41" t="s">
        <v>921</v>
      </c>
      <c r="E256" s="37">
        <v>2438992600</v>
      </c>
      <c r="F256" s="37" t="s">
        <v>83</v>
      </c>
      <c r="G256" s="6" t="s">
        <v>922</v>
      </c>
      <c r="H256" s="6">
        <v>1</v>
      </c>
      <c r="I256" s="37" t="s">
        <v>40</v>
      </c>
      <c r="J256" s="21"/>
      <c r="K256" s="3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9">
        <f>K256</f>
        <v>0</v>
      </c>
      <c r="AT256" s="19">
        <f t="shared" ref="AT256:AT261" si="4">K256</f>
        <v>0</v>
      </c>
      <c r="AU256" s="20">
        <f t="shared" ref="AU256:AU261" si="5">AVERAGE(AS256:AT256)</f>
        <v>0</v>
      </c>
      <c r="AV256" s="10" t="str">
        <f t="shared" ref="AV256:AV261" si="6">IF(AU256= "", "", IF(AU256&gt;= 89.5, "ممتاز", IF(AU256&gt;= 79.5, "جيد جدا", IF(AU256&gt;= 69.5, "جيد", "راسب"))))</f>
        <v>راسب</v>
      </c>
      <c r="AW256" s="134"/>
    </row>
    <row r="257" spans="1:49" s="135" customFormat="1" ht="15.75" x14ac:dyDescent="0.2">
      <c r="A257" s="37" t="s">
        <v>15</v>
      </c>
      <c r="B257" s="4" t="s">
        <v>923</v>
      </c>
      <c r="C257" s="4" t="s">
        <v>366</v>
      </c>
      <c r="D257" s="41" t="s">
        <v>924</v>
      </c>
      <c r="E257" s="37">
        <v>2438992865</v>
      </c>
      <c r="F257" s="37" t="s">
        <v>114</v>
      </c>
      <c r="G257" s="6">
        <v>4</v>
      </c>
      <c r="H257" s="6">
        <v>1</v>
      </c>
      <c r="I257" s="37" t="s">
        <v>40</v>
      </c>
      <c r="J257" s="16"/>
      <c r="K257" s="3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9">
        <f>K257</f>
        <v>0</v>
      </c>
      <c r="AT257" s="19">
        <f t="shared" si="4"/>
        <v>0</v>
      </c>
      <c r="AU257" s="20">
        <f t="shared" si="5"/>
        <v>0</v>
      </c>
      <c r="AV257" s="10" t="str">
        <f t="shared" si="6"/>
        <v>راسب</v>
      </c>
      <c r="AW257" s="134"/>
    </row>
    <row r="258" spans="1:49" s="135" customFormat="1" ht="15.75" x14ac:dyDescent="0.2">
      <c r="A258" s="37" t="s">
        <v>15</v>
      </c>
      <c r="B258" s="4" t="s">
        <v>925</v>
      </c>
      <c r="C258" s="4" t="s">
        <v>926</v>
      </c>
      <c r="D258" s="41" t="s">
        <v>927</v>
      </c>
      <c r="E258" s="37">
        <v>2438993103</v>
      </c>
      <c r="F258" s="37" t="s">
        <v>114</v>
      </c>
      <c r="G258" s="6">
        <v>4</v>
      </c>
      <c r="H258" s="6">
        <v>1</v>
      </c>
      <c r="I258" s="37" t="s">
        <v>40</v>
      </c>
      <c r="J258" s="21"/>
      <c r="K258" s="3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9">
        <f>K258</f>
        <v>0</v>
      </c>
      <c r="AT258" s="19">
        <f t="shared" si="4"/>
        <v>0</v>
      </c>
      <c r="AU258" s="20">
        <f t="shared" si="5"/>
        <v>0</v>
      </c>
      <c r="AV258" s="10" t="str">
        <f t="shared" si="6"/>
        <v>راسب</v>
      </c>
      <c r="AW258" s="134"/>
    </row>
    <row r="259" spans="1:49" s="135" customFormat="1" ht="15.75" x14ac:dyDescent="0.2">
      <c r="A259" s="37" t="s">
        <v>15</v>
      </c>
      <c r="B259" s="4" t="s">
        <v>923</v>
      </c>
      <c r="C259" s="4" t="s">
        <v>366</v>
      </c>
      <c r="D259" s="41" t="s">
        <v>928</v>
      </c>
      <c r="E259" s="37">
        <v>2438993442</v>
      </c>
      <c r="F259" s="37" t="s">
        <v>120</v>
      </c>
      <c r="G259" s="6">
        <v>4</v>
      </c>
      <c r="H259" s="6">
        <v>1</v>
      </c>
      <c r="I259" s="37" t="s">
        <v>40</v>
      </c>
      <c r="J259" s="21"/>
      <c r="K259" s="3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9">
        <f>K259</f>
        <v>0</v>
      </c>
      <c r="AT259" s="19">
        <f t="shared" si="4"/>
        <v>0</v>
      </c>
      <c r="AU259" s="20">
        <f t="shared" si="5"/>
        <v>0</v>
      </c>
      <c r="AV259" s="10" t="str">
        <f t="shared" si="6"/>
        <v>راسب</v>
      </c>
      <c r="AW259" s="134"/>
    </row>
    <row r="260" spans="1:49" s="135" customFormat="1" ht="15.75" x14ac:dyDescent="0.2">
      <c r="A260" s="37" t="s">
        <v>15</v>
      </c>
      <c r="B260" s="4" t="s">
        <v>247</v>
      </c>
      <c r="C260" s="4" t="s">
        <v>929</v>
      </c>
      <c r="D260" s="41" t="s">
        <v>930</v>
      </c>
      <c r="E260" s="37">
        <v>2438994077</v>
      </c>
      <c r="F260" s="37" t="s">
        <v>114</v>
      </c>
      <c r="G260" s="6">
        <v>4</v>
      </c>
      <c r="H260" s="6">
        <v>1</v>
      </c>
      <c r="I260" s="37" t="s">
        <v>40</v>
      </c>
      <c r="J260" s="21"/>
      <c r="K260" s="3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9">
        <f>K260</f>
        <v>0</v>
      </c>
      <c r="AT260" s="19">
        <f t="shared" si="4"/>
        <v>0</v>
      </c>
      <c r="AU260" s="20">
        <f t="shared" si="5"/>
        <v>0</v>
      </c>
      <c r="AV260" s="10" t="str">
        <f t="shared" si="6"/>
        <v>راسب</v>
      </c>
      <c r="AW260" s="134"/>
    </row>
    <row r="261" spans="1:49" s="3" customFormat="1" ht="15.75" x14ac:dyDescent="0.2">
      <c r="A261" s="37" t="s">
        <v>16</v>
      </c>
      <c r="B261" s="4"/>
      <c r="C261" s="4"/>
      <c r="D261" s="41" t="s">
        <v>931</v>
      </c>
      <c r="E261" s="37">
        <v>2459471104</v>
      </c>
      <c r="F261" s="26" t="s">
        <v>83</v>
      </c>
      <c r="G261" s="6">
        <v>3</v>
      </c>
      <c r="H261" s="6">
        <v>6</v>
      </c>
      <c r="I261" s="37" t="s">
        <v>40</v>
      </c>
      <c r="J261" s="21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8" t="e">
        <f>AVERAGE(L261:AR261)</f>
        <v>#DIV/0!</v>
      </c>
      <c r="AT261" s="19">
        <f t="shared" si="4"/>
        <v>0</v>
      </c>
      <c r="AU261" s="20" t="e">
        <f t="shared" si="5"/>
        <v>#DIV/0!</v>
      </c>
      <c r="AV261" s="10" t="e">
        <f t="shared" si="6"/>
        <v>#DIV/0!</v>
      </c>
      <c r="AW261" s="27"/>
    </row>
    <row r="262" spans="1:49" s="3" customFormat="1" ht="15.75" x14ac:dyDescent="0.2">
      <c r="A262" s="57" t="s">
        <v>16</v>
      </c>
      <c r="B262" s="5"/>
      <c r="C262" s="5"/>
      <c r="D262" s="41" t="s">
        <v>932</v>
      </c>
      <c r="E262" s="37">
        <v>2465542500</v>
      </c>
      <c r="F262" s="57" t="s">
        <v>83</v>
      </c>
      <c r="G262" s="25">
        <v>3</v>
      </c>
      <c r="H262" s="25">
        <v>2</v>
      </c>
      <c r="I262" s="57" t="s">
        <v>43</v>
      </c>
      <c r="J262" s="21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W262" s="27"/>
    </row>
    <row r="263" spans="1:49" s="3" customFormat="1" ht="15.75" x14ac:dyDescent="0.2">
      <c r="A263" s="37" t="s">
        <v>23</v>
      </c>
      <c r="B263" s="4" t="s">
        <v>309</v>
      </c>
      <c r="C263" s="4" t="s">
        <v>384</v>
      </c>
      <c r="D263" s="41" t="s">
        <v>933</v>
      </c>
      <c r="E263" s="37">
        <v>2468887714</v>
      </c>
      <c r="F263" s="37" t="s">
        <v>114</v>
      </c>
      <c r="G263" s="6">
        <v>4</v>
      </c>
      <c r="H263" s="6">
        <v>4</v>
      </c>
      <c r="I263" s="37" t="s">
        <v>40</v>
      </c>
      <c r="J263" s="16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8" t="e">
        <f>AVERAGE(L263:AR263)</f>
        <v>#DIV/0!</v>
      </c>
      <c r="AT263" s="19">
        <f>K263</f>
        <v>0</v>
      </c>
      <c r="AU263" s="20" t="e">
        <f>AVERAGE(AS263:AT263)</f>
        <v>#DIV/0!</v>
      </c>
      <c r="AV263" s="10" t="e">
        <f>IF(AU263= "", "", IF(AU263&gt;= 89.5, "ممتاز", IF(AU263&gt;= 79.5, "جيد جدا", IF(AU263&gt;= 69.5, "جيد", "راسب"))))</f>
        <v>#DIV/0!</v>
      </c>
      <c r="AW263" s="27"/>
    </row>
    <row r="264" spans="1:49" s="3" customFormat="1" ht="15.75" x14ac:dyDescent="0.2">
      <c r="A264" s="113" t="s">
        <v>9</v>
      </c>
      <c r="B264" s="99" t="s">
        <v>263</v>
      </c>
      <c r="C264" s="99" t="s">
        <v>878</v>
      </c>
      <c r="D264" s="125" t="s">
        <v>934</v>
      </c>
      <c r="E264" s="113">
        <v>2473554307</v>
      </c>
      <c r="F264" s="99" t="s">
        <v>85</v>
      </c>
      <c r="G264" s="103">
        <v>1</v>
      </c>
      <c r="H264" s="103">
        <v>3</v>
      </c>
      <c r="I264" s="99" t="s">
        <v>40</v>
      </c>
      <c r="J264" s="107"/>
      <c r="K264" s="129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W264" s="27"/>
    </row>
    <row r="265" spans="1:49" s="3" customFormat="1" ht="15.75" x14ac:dyDescent="0.2">
      <c r="A265" s="37" t="s">
        <v>21</v>
      </c>
      <c r="B265" s="26" t="s">
        <v>253</v>
      </c>
      <c r="C265" s="26" t="s">
        <v>109</v>
      </c>
      <c r="D265" s="41" t="s">
        <v>935</v>
      </c>
      <c r="E265" s="37">
        <v>2478788694</v>
      </c>
      <c r="F265" s="37" t="s">
        <v>85</v>
      </c>
      <c r="G265" s="6">
        <v>1</v>
      </c>
      <c r="H265" s="6">
        <v>2</v>
      </c>
      <c r="I265" s="37" t="s">
        <v>40</v>
      </c>
      <c r="J265" s="21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8" t="e">
        <f>AVERAGE(L265:AR265)</f>
        <v>#DIV/0!</v>
      </c>
      <c r="AT265" s="19">
        <f>K265</f>
        <v>0</v>
      </c>
      <c r="AU265" s="20" t="e">
        <f>AVERAGE(AS265:AT265)</f>
        <v>#DIV/0!</v>
      </c>
      <c r="AV265" s="10" t="e">
        <f>IF(AU265= "", "", IF(AU265&gt;= 89.5, "ممتاز", IF(AU265&gt;= 79.5, "جيد جدا", IF(AU265&gt;= 69.5, "جيد", "راسب"))))</f>
        <v>#DIV/0!</v>
      </c>
      <c r="AW265" s="27"/>
    </row>
    <row r="266" spans="1:49" s="3" customFormat="1" ht="15.75" x14ac:dyDescent="0.2">
      <c r="A266" s="113" t="s">
        <v>9</v>
      </c>
      <c r="B266" s="99" t="s">
        <v>235</v>
      </c>
      <c r="C266" s="99" t="s">
        <v>398</v>
      </c>
      <c r="D266" s="125" t="s">
        <v>936</v>
      </c>
      <c r="E266" s="142">
        <v>2479856854</v>
      </c>
      <c r="F266" s="99" t="s">
        <v>83</v>
      </c>
      <c r="G266" s="103">
        <v>4</v>
      </c>
      <c r="H266" s="103">
        <v>33</v>
      </c>
      <c r="I266" s="99" t="s">
        <v>396</v>
      </c>
      <c r="J266" s="107"/>
      <c r="K266" s="129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W266" s="27"/>
    </row>
    <row r="267" spans="1:49" s="3" customFormat="1" ht="15.75" x14ac:dyDescent="0.2">
      <c r="A267" s="57" t="s">
        <v>17</v>
      </c>
      <c r="B267" s="38" t="s">
        <v>299</v>
      </c>
      <c r="C267" s="38" t="s">
        <v>725</v>
      </c>
      <c r="D267" s="41" t="s">
        <v>937</v>
      </c>
      <c r="E267" s="37">
        <v>2492965542</v>
      </c>
      <c r="F267" s="57" t="s">
        <v>85</v>
      </c>
      <c r="G267" s="25">
        <v>1</v>
      </c>
      <c r="H267" s="25">
        <v>1</v>
      </c>
      <c r="I267" s="57" t="s">
        <v>43</v>
      </c>
      <c r="J267" s="21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W267" s="27"/>
    </row>
    <row r="268" spans="1:49" s="3" customFormat="1" ht="15.75" x14ac:dyDescent="0.2">
      <c r="A268" s="37" t="s">
        <v>23</v>
      </c>
      <c r="B268" s="4" t="s">
        <v>938</v>
      </c>
      <c r="C268" s="4" t="s">
        <v>939</v>
      </c>
      <c r="D268" s="41" t="s">
        <v>940</v>
      </c>
      <c r="E268" s="37">
        <v>3933303053</v>
      </c>
      <c r="F268" s="37" t="s">
        <v>114</v>
      </c>
      <c r="G268" s="6">
        <v>4</v>
      </c>
      <c r="H268" s="6">
        <v>7</v>
      </c>
      <c r="I268" s="37" t="s">
        <v>40</v>
      </c>
      <c r="J268" s="21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8" t="e">
        <f>AVERAGE(L268:AR268)</f>
        <v>#DIV/0!</v>
      </c>
      <c r="AT268" s="19">
        <f>K268</f>
        <v>0</v>
      </c>
      <c r="AU268" s="20" t="e">
        <f>AVERAGE(AS268:AT268)</f>
        <v>#DIV/0!</v>
      </c>
      <c r="AV268" s="10" t="e">
        <f t="shared" ref="AV268:AV273" si="7">IF(AU268= "", "", IF(AU268&gt;= 89.5, "ممتاز", IF(AU268&gt;= 79.5, "جيد جدا", IF(AU268&gt;= 69.5, "جيد", "راسب"))))</f>
        <v>#DIV/0!</v>
      </c>
      <c r="AW268" s="27"/>
    </row>
    <row r="269" spans="1:49" s="3" customFormat="1" ht="15.75" x14ac:dyDescent="0.2">
      <c r="A269" s="37" t="s">
        <v>10</v>
      </c>
      <c r="B269" s="4"/>
      <c r="C269" s="4"/>
      <c r="D269" s="41" t="s">
        <v>941</v>
      </c>
      <c r="E269" s="37">
        <v>3933303269</v>
      </c>
      <c r="F269" s="37" t="s">
        <v>120</v>
      </c>
      <c r="G269" s="6">
        <v>3</v>
      </c>
      <c r="H269" s="6">
        <v>9</v>
      </c>
      <c r="I269" s="37" t="s">
        <v>40</v>
      </c>
      <c r="J269" s="21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8" t="e">
        <f>AVERAGE(L269:AR269)</f>
        <v>#DIV/0!</v>
      </c>
      <c r="AT269" s="19">
        <f>K269</f>
        <v>0</v>
      </c>
      <c r="AU269" s="20" t="e">
        <f>AVERAGE(AS269:AT269)</f>
        <v>#DIV/0!</v>
      </c>
      <c r="AV269" s="10" t="e">
        <f t="shared" si="7"/>
        <v>#DIV/0!</v>
      </c>
      <c r="AW269" s="27"/>
    </row>
    <row r="270" spans="1:49" s="3" customFormat="1" ht="15.75" x14ac:dyDescent="0.2">
      <c r="A270" s="4" t="s">
        <v>21</v>
      </c>
      <c r="B270" s="26" t="s">
        <v>253</v>
      </c>
      <c r="C270" s="26" t="s">
        <v>109</v>
      </c>
      <c r="D270" s="41" t="s">
        <v>942</v>
      </c>
      <c r="E270" s="37">
        <v>4018950081</v>
      </c>
      <c r="F270" s="37" t="s">
        <v>85</v>
      </c>
      <c r="G270" s="6">
        <v>3</v>
      </c>
      <c r="H270" s="6">
        <v>4</v>
      </c>
      <c r="I270" s="37" t="s">
        <v>40</v>
      </c>
      <c r="J270" s="16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8" t="e">
        <f>AVERAGE(L270:AR270)</f>
        <v>#DIV/0!</v>
      </c>
      <c r="AT270" s="19">
        <f>K270</f>
        <v>0</v>
      </c>
      <c r="AU270" s="20" t="e">
        <f>AVERAGE(AS270:AT270)</f>
        <v>#DIV/0!</v>
      </c>
      <c r="AV270" s="10" t="e">
        <f t="shared" si="7"/>
        <v>#DIV/0!</v>
      </c>
      <c r="AW270" s="27"/>
    </row>
    <row r="271" spans="1:49" s="3" customFormat="1" ht="15.75" x14ac:dyDescent="0.2">
      <c r="A271" s="4" t="s">
        <v>23</v>
      </c>
      <c r="B271" s="4" t="s">
        <v>225</v>
      </c>
      <c r="C271" s="4" t="s">
        <v>382</v>
      </c>
      <c r="D271" s="41" t="s">
        <v>943</v>
      </c>
      <c r="E271" s="37">
        <v>4027969163</v>
      </c>
      <c r="F271" s="37" t="s">
        <v>114</v>
      </c>
      <c r="G271" s="6">
        <v>1</v>
      </c>
      <c r="H271" s="6">
        <v>5</v>
      </c>
      <c r="I271" s="37" t="s">
        <v>126</v>
      </c>
      <c r="J271" s="16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8">
        <v>0</v>
      </c>
      <c r="AT271" s="19">
        <v>0</v>
      </c>
      <c r="AU271" s="20">
        <v>0</v>
      </c>
      <c r="AV271" s="10" t="str">
        <f t="shared" si="7"/>
        <v>راسب</v>
      </c>
      <c r="AW271" s="27"/>
    </row>
    <row r="272" spans="1:49" s="3" customFormat="1" ht="15.75" x14ac:dyDescent="0.2">
      <c r="A272" s="4" t="s">
        <v>10</v>
      </c>
      <c r="B272" s="4"/>
      <c r="C272" s="4"/>
      <c r="D272" s="41" t="s">
        <v>944</v>
      </c>
      <c r="E272" s="37">
        <v>4131132690</v>
      </c>
      <c r="F272" s="37" t="s">
        <v>85</v>
      </c>
      <c r="G272" s="6">
        <v>1</v>
      </c>
      <c r="H272" s="6">
        <v>2</v>
      </c>
      <c r="I272" s="37" t="s">
        <v>40</v>
      </c>
      <c r="J272" s="16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8" t="e">
        <f>AVERAGE(L272:AR272)</f>
        <v>#DIV/0!</v>
      </c>
      <c r="AT272" s="19">
        <f>K272</f>
        <v>0</v>
      </c>
      <c r="AU272" s="20" t="e">
        <f>AVERAGE(AS272:AT272)</f>
        <v>#DIV/0!</v>
      </c>
      <c r="AV272" s="10" t="e">
        <f t="shared" si="7"/>
        <v>#DIV/0!</v>
      </c>
      <c r="AW272" s="27"/>
    </row>
    <row r="273" spans="1:49" s="3" customFormat="1" ht="15.75" x14ac:dyDescent="0.25">
      <c r="A273" s="4" t="s">
        <v>10</v>
      </c>
      <c r="B273" s="75"/>
      <c r="C273" s="75"/>
      <c r="D273" s="141" t="s">
        <v>945</v>
      </c>
      <c r="E273" s="76">
        <v>4131132690</v>
      </c>
      <c r="F273" s="4" t="s">
        <v>85</v>
      </c>
      <c r="G273" s="6">
        <v>2</v>
      </c>
      <c r="H273" s="6">
        <v>5</v>
      </c>
      <c r="I273" s="4" t="s">
        <v>40</v>
      </c>
      <c r="J273" s="21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  <c r="AA273" s="128"/>
      <c r="AB273" s="128"/>
      <c r="AC273" s="128"/>
      <c r="AD273" s="128"/>
      <c r="AE273" s="128"/>
      <c r="AF273" s="128"/>
      <c r="AG273" s="128"/>
      <c r="AH273" s="128"/>
      <c r="AI273" s="128"/>
      <c r="AJ273" s="128"/>
      <c r="AK273" s="128"/>
      <c r="AL273" s="128"/>
      <c r="AM273" s="128"/>
      <c r="AN273" s="128"/>
      <c r="AO273" s="128"/>
      <c r="AP273" s="128"/>
      <c r="AQ273" s="128"/>
      <c r="AR273" s="128"/>
      <c r="AS273" s="128" t="e">
        <f>AVERAGE(L273:AR273)</f>
        <v>#DIV/0!</v>
      </c>
      <c r="AT273" s="128">
        <f>K273</f>
        <v>0</v>
      </c>
      <c r="AU273" s="128" t="e">
        <f>AVERAGE(AS273:AT273)</f>
        <v>#DIV/0!</v>
      </c>
      <c r="AV273" s="128" t="e">
        <f t="shared" si="7"/>
        <v>#DIV/0!</v>
      </c>
      <c r="AW273" s="27"/>
    </row>
    <row r="274" spans="1:49" s="3" customFormat="1" ht="15.75" x14ac:dyDescent="0.2">
      <c r="A274" s="5" t="s">
        <v>17</v>
      </c>
      <c r="B274" s="38" t="s">
        <v>330</v>
      </c>
      <c r="C274" s="5" t="s">
        <v>706</v>
      </c>
      <c r="D274" s="41" t="s">
        <v>946</v>
      </c>
      <c r="E274" s="37">
        <v>4155858477</v>
      </c>
      <c r="F274" s="57" t="s">
        <v>74</v>
      </c>
      <c r="G274" s="25">
        <v>4</v>
      </c>
      <c r="H274" s="25">
        <v>1</v>
      </c>
      <c r="I274" s="57" t="s">
        <v>43</v>
      </c>
      <c r="J274" s="23" t="s">
        <v>250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W274" s="27"/>
    </row>
    <row r="275" spans="1:49" s="3" customFormat="1" ht="15.75" x14ac:dyDescent="0.2">
      <c r="A275" s="4" t="s">
        <v>23</v>
      </c>
      <c r="B275" s="4" t="s">
        <v>253</v>
      </c>
      <c r="C275" s="4" t="s">
        <v>344</v>
      </c>
      <c r="D275" s="41" t="s">
        <v>110</v>
      </c>
      <c r="E275" s="37">
        <v>4164887905</v>
      </c>
      <c r="F275" s="37" t="s">
        <v>114</v>
      </c>
      <c r="G275" s="6">
        <v>4</v>
      </c>
      <c r="H275" s="6">
        <v>6</v>
      </c>
      <c r="I275" s="37" t="s">
        <v>40</v>
      </c>
      <c r="J275" s="21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8">
        <v>0</v>
      </c>
      <c r="AT275" s="19">
        <v>0</v>
      </c>
      <c r="AU275" s="20">
        <v>0</v>
      </c>
      <c r="AV275" s="10" t="str">
        <f>IF(AU275= "", "", IF(AU275&gt;= 89.5, "ممتاز", IF(AU275&gt;= 79.5, "جيد جدا", IF(AU275&gt;= 69.5, "جيد", "راسب"))))</f>
        <v>راسب</v>
      </c>
      <c r="AW275" s="27"/>
    </row>
    <row r="276" spans="1:49" s="3" customFormat="1" ht="15.75" x14ac:dyDescent="0.2">
      <c r="A276" s="5" t="s">
        <v>21</v>
      </c>
      <c r="B276" s="38" t="s">
        <v>253</v>
      </c>
      <c r="C276" s="38" t="s">
        <v>109</v>
      </c>
      <c r="D276" s="41" t="s">
        <v>947</v>
      </c>
      <c r="E276" s="37">
        <v>4299469595</v>
      </c>
      <c r="F276" s="57" t="s">
        <v>72</v>
      </c>
      <c r="G276" s="25">
        <v>1</v>
      </c>
      <c r="H276" s="25">
        <v>10</v>
      </c>
      <c r="I276" s="57" t="s">
        <v>43</v>
      </c>
      <c r="J276" s="21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W276" s="27"/>
    </row>
    <row r="277" spans="1:49" s="3" customFormat="1" ht="15.75" x14ac:dyDescent="0.2">
      <c r="A277" s="4" t="s">
        <v>16</v>
      </c>
      <c r="B277" s="26" t="s">
        <v>244</v>
      </c>
      <c r="C277" s="26" t="s">
        <v>245</v>
      </c>
      <c r="D277" s="41" t="s">
        <v>948</v>
      </c>
      <c r="E277" s="37">
        <v>7041450501</v>
      </c>
      <c r="F277" s="26" t="s">
        <v>39</v>
      </c>
      <c r="G277" s="6">
        <v>4</v>
      </c>
      <c r="H277" s="6">
        <v>2</v>
      </c>
      <c r="I277" s="37" t="s">
        <v>40</v>
      </c>
      <c r="J277" s="21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8" t="e">
        <f>AVERAGE(L277:AR277)</f>
        <v>#DIV/0!</v>
      </c>
      <c r="AT277" s="19">
        <f>K277</f>
        <v>0</v>
      </c>
      <c r="AU277" s="20" t="e">
        <f>AVERAGE(AS277:AT277)</f>
        <v>#DIV/0!</v>
      </c>
      <c r="AV277" s="10" t="e">
        <f>IF(AU277= "", "", IF(AU277&gt;= 89.5, "ممتاز", IF(AU277&gt;= 79.5, "جيد جدا", IF(AU277&gt;= 69.5, "جيد", "راسب"))))</f>
        <v>#DIV/0!</v>
      </c>
      <c r="AW277" s="27"/>
    </row>
    <row r="278" spans="1:49" s="3" customFormat="1" ht="15.75" x14ac:dyDescent="0.2">
      <c r="A278" s="37" t="s">
        <v>19</v>
      </c>
      <c r="B278" s="26"/>
      <c r="C278" s="26"/>
      <c r="D278" s="41" t="s">
        <v>949</v>
      </c>
      <c r="E278" s="37">
        <v>7973760560</v>
      </c>
      <c r="F278" s="37" t="s">
        <v>39</v>
      </c>
      <c r="G278" s="6">
        <v>4</v>
      </c>
      <c r="H278" s="6">
        <v>1</v>
      </c>
      <c r="I278" s="37" t="s">
        <v>40</v>
      </c>
      <c r="J278" s="16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9">
        <f>K278</f>
        <v>0</v>
      </c>
      <c r="AT278" s="19">
        <f>K278</f>
        <v>0</v>
      </c>
      <c r="AU278" s="20">
        <f>AVERAGE(AS278:AT278)</f>
        <v>0</v>
      </c>
      <c r="AV278" s="10" t="str">
        <f>IF(AU278= "", "", IF(AU278&gt;= 89.5, "ممتاز", IF(AU278&gt;= 79.5, "جيد جدا", IF(AU278&gt;= 69.5, "جيد", "راسب"))))</f>
        <v>راسب</v>
      </c>
      <c r="AW278" s="27"/>
    </row>
    <row r="279" spans="1:49" s="3" customFormat="1" ht="15.75" x14ac:dyDescent="0.2">
      <c r="A279" s="113" t="s">
        <v>9</v>
      </c>
      <c r="B279" s="99" t="s">
        <v>580</v>
      </c>
      <c r="C279" s="108" t="s">
        <v>767</v>
      </c>
      <c r="D279" s="125" t="s">
        <v>950</v>
      </c>
      <c r="E279" s="113">
        <v>15000120164</v>
      </c>
      <c r="F279" s="99" t="s">
        <v>74</v>
      </c>
      <c r="G279" s="103">
        <v>1</v>
      </c>
      <c r="H279" s="103">
        <v>2</v>
      </c>
      <c r="I279" s="99" t="s">
        <v>40</v>
      </c>
      <c r="J279" s="107"/>
      <c r="K279" s="129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W279" s="27"/>
    </row>
    <row r="280" spans="1:49" s="3" customFormat="1" ht="15.75" x14ac:dyDescent="0.2">
      <c r="A280" s="113" t="s">
        <v>9</v>
      </c>
      <c r="B280" s="108"/>
      <c r="C280" s="108"/>
      <c r="D280" s="125" t="s">
        <v>951</v>
      </c>
      <c r="E280" s="142"/>
      <c r="F280" s="99"/>
      <c r="G280" s="103" t="s">
        <v>922</v>
      </c>
      <c r="H280" s="103">
        <v>2</v>
      </c>
      <c r="I280" s="99" t="s">
        <v>40</v>
      </c>
      <c r="J280" s="107"/>
      <c r="K280" s="129" t="s">
        <v>952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W280" s="27"/>
    </row>
    <row r="281" spans="1:49" s="3" customFormat="1" ht="15.75" x14ac:dyDescent="0.2">
      <c r="A281" s="57" t="s">
        <v>18</v>
      </c>
      <c r="B281" s="38"/>
      <c r="C281" s="5"/>
      <c r="D281" s="41" t="s">
        <v>953</v>
      </c>
      <c r="E281" s="37">
        <v>1041674563</v>
      </c>
      <c r="F281" s="4" t="s">
        <v>85</v>
      </c>
      <c r="G281" s="6">
        <v>4</v>
      </c>
      <c r="H281" s="6">
        <v>9</v>
      </c>
      <c r="I281" s="4" t="s">
        <v>40</v>
      </c>
      <c r="J281" s="16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W281" s="27"/>
    </row>
    <row r="282" spans="1:49" s="3" customFormat="1" ht="15.75" x14ac:dyDescent="0.2">
      <c r="A282" s="37" t="s">
        <v>10</v>
      </c>
      <c r="B282" s="4"/>
      <c r="C282" s="4"/>
      <c r="D282" s="41" t="s">
        <v>354</v>
      </c>
      <c r="E282" s="37">
        <v>1042648673</v>
      </c>
      <c r="F282" s="37" t="s">
        <v>83</v>
      </c>
      <c r="G282" s="6">
        <v>3</v>
      </c>
      <c r="H282" s="6">
        <v>4</v>
      </c>
      <c r="I282" s="37" t="s">
        <v>40</v>
      </c>
      <c r="J282" s="16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8" t="e">
        <f>AVERAGE(L282:AR282)</f>
        <v>#DIV/0!</v>
      </c>
      <c r="AT282" s="19">
        <f>K282</f>
        <v>0</v>
      </c>
      <c r="AU282" s="20" t="e">
        <f>AVERAGE(AS282:AT282)</f>
        <v>#DIV/0!</v>
      </c>
      <c r="AV282" s="10" t="e">
        <f>IF(AU282= "", "", IF(AU282&gt;= 89.5, "ممتاز", IF(AU282&gt;= 79.5, "جيد جدا", IF(AU282&gt;= 69.5, "جيد", "راسب"))))</f>
        <v>#DIV/0!</v>
      </c>
      <c r="AW282" s="27"/>
    </row>
    <row r="283" spans="1:49" s="3" customFormat="1" ht="15.75" x14ac:dyDescent="0.2">
      <c r="A283" s="57" t="s">
        <v>17</v>
      </c>
      <c r="B283" s="38"/>
      <c r="C283" s="38"/>
      <c r="D283" s="41" t="s">
        <v>954</v>
      </c>
      <c r="E283" s="37">
        <v>1042821882</v>
      </c>
      <c r="F283" s="57" t="s">
        <v>262</v>
      </c>
      <c r="G283" s="25">
        <v>1</v>
      </c>
      <c r="H283" s="25">
        <v>1</v>
      </c>
      <c r="I283" s="57" t="s">
        <v>43</v>
      </c>
      <c r="J283" s="21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W283" s="27"/>
    </row>
    <row r="284" spans="1:49" s="3" customFormat="1" ht="15.75" x14ac:dyDescent="0.2">
      <c r="A284" s="118" t="s">
        <v>9</v>
      </c>
      <c r="B284" s="99" t="s">
        <v>256</v>
      </c>
      <c r="C284" s="99" t="s">
        <v>257</v>
      </c>
      <c r="D284" s="125" t="s">
        <v>955</v>
      </c>
      <c r="E284" s="113">
        <v>1049119058</v>
      </c>
      <c r="F284" s="99" t="s">
        <v>83</v>
      </c>
      <c r="G284" s="103">
        <v>3</v>
      </c>
      <c r="H284" s="103">
        <v>8</v>
      </c>
      <c r="I284" s="99" t="s">
        <v>40</v>
      </c>
      <c r="J284" s="104"/>
      <c r="K284" s="129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W284" s="27"/>
    </row>
    <row r="285" spans="1:49" s="3" customFormat="1" ht="15.6" customHeight="1" x14ac:dyDescent="0.25">
      <c r="A285" s="37" t="s">
        <v>13</v>
      </c>
      <c r="B285" s="75"/>
      <c r="C285" s="75"/>
      <c r="D285" s="141" t="s">
        <v>956</v>
      </c>
      <c r="E285" s="76">
        <v>1077701728</v>
      </c>
      <c r="F285" s="4" t="s">
        <v>74</v>
      </c>
      <c r="G285" s="6">
        <v>2</v>
      </c>
      <c r="H285" s="6">
        <v>6</v>
      </c>
      <c r="I285" s="4" t="s">
        <v>40</v>
      </c>
      <c r="J285" s="21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  <c r="AB285" s="128"/>
      <c r="AC285" s="128"/>
      <c r="AD285" s="128"/>
      <c r="AE285" s="128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  <c r="AP285" s="128"/>
      <c r="AQ285" s="128"/>
      <c r="AR285" s="128"/>
      <c r="AS285" s="128" t="e">
        <f>AVERAGE(L285:AR285)</f>
        <v>#DIV/0!</v>
      </c>
      <c r="AT285" s="128">
        <f>K285</f>
        <v>0</v>
      </c>
      <c r="AU285" s="128" t="e">
        <f>AVERAGE(AS285:AT285)</f>
        <v>#DIV/0!</v>
      </c>
      <c r="AV285" s="128" t="e">
        <f>IF(AU285= "", "", IF(AU285&gt;= 89.5, "ممتاز", IF(AU285&gt;= 79.5, "جيد جدا", IF(AU285&gt;= 69.5, "جيد", "راسب"))))</f>
        <v>#DIV/0!</v>
      </c>
      <c r="AW285" s="27"/>
    </row>
    <row r="286" spans="1:49" s="3" customFormat="1" ht="17.45" customHeight="1" x14ac:dyDescent="0.2">
      <c r="A286" s="4" t="s">
        <v>12</v>
      </c>
      <c r="B286" s="38"/>
      <c r="C286" s="38"/>
      <c r="D286" s="41" t="s">
        <v>957</v>
      </c>
      <c r="E286" s="37">
        <v>1155998931</v>
      </c>
      <c r="F286" s="57" t="s">
        <v>114</v>
      </c>
      <c r="G286" s="25">
        <v>2</v>
      </c>
      <c r="H286" s="25">
        <v>1</v>
      </c>
      <c r="I286" s="57" t="s">
        <v>43</v>
      </c>
      <c r="J286" s="21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W286" s="27"/>
    </row>
    <row r="287" spans="1:49" s="3" customFormat="1" ht="15.75" x14ac:dyDescent="0.2">
      <c r="A287" s="4" t="s">
        <v>23</v>
      </c>
      <c r="B287" s="4" t="s">
        <v>309</v>
      </c>
      <c r="C287" s="4" t="s">
        <v>384</v>
      </c>
      <c r="D287" s="41" t="s">
        <v>958</v>
      </c>
      <c r="E287" s="37">
        <v>2134366224</v>
      </c>
      <c r="F287" s="37" t="s">
        <v>114</v>
      </c>
      <c r="G287" s="6">
        <v>2</v>
      </c>
      <c r="H287" s="6">
        <v>5</v>
      </c>
      <c r="I287" s="37" t="s">
        <v>40</v>
      </c>
      <c r="J287" s="21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8" t="e">
        <f>AVERAGE(L287:AR287)</f>
        <v>#DIV/0!</v>
      </c>
      <c r="AT287" s="19">
        <f>K287</f>
        <v>0</v>
      </c>
      <c r="AU287" s="20" t="e">
        <f>AVERAGE(AS287:AT287)</f>
        <v>#DIV/0!</v>
      </c>
      <c r="AV287" s="10" t="e">
        <f>IF(AU287= "", "", IF(AU287&gt;= 89.5, "ممتاز", IF(AU287&gt;= 79.5, "جيد جدا", IF(AU287&gt;= 69.5, "جيد", "راسب"))))</f>
        <v>#DIV/0!</v>
      </c>
      <c r="AW287" s="27"/>
    </row>
    <row r="288" spans="1:49" s="3" customFormat="1" ht="15.75" x14ac:dyDescent="0.2">
      <c r="A288" s="4" t="s">
        <v>10</v>
      </c>
      <c r="B288" s="4"/>
      <c r="C288" s="4"/>
      <c r="D288" s="41" t="s">
        <v>959</v>
      </c>
      <c r="E288" s="37">
        <v>2135467138</v>
      </c>
      <c r="F288" s="37" t="s">
        <v>74</v>
      </c>
      <c r="G288" s="6">
        <v>2</v>
      </c>
      <c r="H288" s="6">
        <v>6</v>
      </c>
      <c r="I288" s="37" t="s">
        <v>126</v>
      </c>
      <c r="J288" s="16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8">
        <v>0</v>
      </c>
      <c r="AT288" s="19">
        <v>0</v>
      </c>
      <c r="AU288" s="20">
        <v>0</v>
      </c>
      <c r="AV288" s="10" t="str">
        <f>IF(AU288= "", "", IF(AU288&gt;= 89.5, "ممتاز", IF(AU288&gt;= 79.5, "جيد جدا", IF(AU288&gt;= 69.5, "جيد", "راسب"))))</f>
        <v>راسب</v>
      </c>
      <c r="AW288" s="27"/>
    </row>
    <row r="289" spans="1:49" s="3" customFormat="1" ht="15.75" x14ac:dyDescent="0.2">
      <c r="A289" s="5" t="s">
        <v>23</v>
      </c>
      <c r="B289" s="38" t="s">
        <v>308</v>
      </c>
      <c r="C289" s="38" t="s">
        <v>413</v>
      </c>
      <c r="D289" s="41" t="s">
        <v>960</v>
      </c>
      <c r="E289" s="37">
        <v>1151338793</v>
      </c>
      <c r="F289" s="57" t="s">
        <v>114</v>
      </c>
      <c r="G289" s="25">
        <v>5</v>
      </c>
      <c r="H289" s="25">
        <v>11</v>
      </c>
      <c r="I289" s="57" t="s">
        <v>43</v>
      </c>
      <c r="J289" s="21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W289" s="27"/>
    </row>
    <row r="290" spans="1:49" s="3" customFormat="1" ht="15.75" x14ac:dyDescent="0.2">
      <c r="A290" s="4" t="s">
        <v>23</v>
      </c>
      <c r="B290" s="4" t="s">
        <v>961</v>
      </c>
      <c r="C290" s="4" t="s">
        <v>962</v>
      </c>
      <c r="D290" s="41" t="s">
        <v>963</v>
      </c>
      <c r="E290" s="37" t="s">
        <v>163</v>
      </c>
      <c r="F290" s="37" t="s">
        <v>255</v>
      </c>
      <c r="G290" s="6" t="s">
        <v>503</v>
      </c>
      <c r="H290" s="6">
        <v>1</v>
      </c>
      <c r="I290" s="37" t="s">
        <v>40</v>
      </c>
      <c r="J290" s="23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  <c r="AA290" s="129"/>
      <c r="AB290" s="129"/>
      <c r="AC290" s="129"/>
      <c r="AD290" s="129"/>
      <c r="AE290" s="129"/>
      <c r="AF290" s="129"/>
      <c r="AG290" s="129"/>
      <c r="AH290" s="129"/>
      <c r="AI290" s="129"/>
      <c r="AJ290" s="129"/>
      <c r="AK290" s="129"/>
      <c r="AL290" s="129"/>
      <c r="AM290" s="129"/>
      <c r="AN290" s="129"/>
      <c r="AO290" s="129"/>
      <c r="AP290" s="129"/>
      <c r="AQ290" s="129"/>
      <c r="AR290" s="129"/>
      <c r="AS290" s="129"/>
      <c r="AT290" s="129"/>
      <c r="AU290" s="129"/>
      <c r="AV290" s="129"/>
      <c r="AW290" s="27"/>
    </row>
    <row r="291" spans="1:49" s="148" customFormat="1" ht="15.75" x14ac:dyDescent="0.2">
      <c r="A291" s="108" t="s">
        <v>11</v>
      </c>
      <c r="B291" s="108" t="s">
        <v>271</v>
      </c>
      <c r="C291" s="108" t="s">
        <v>964</v>
      </c>
      <c r="D291" s="125" t="s">
        <v>965</v>
      </c>
      <c r="E291" s="113">
        <v>1142232907</v>
      </c>
      <c r="F291" s="118" t="s">
        <v>120</v>
      </c>
      <c r="G291" s="110">
        <v>4</v>
      </c>
      <c r="H291" s="110">
        <v>1</v>
      </c>
      <c r="I291" s="118" t="s">
        <v>43</v>
      </c>
      <c r="J291" s="107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  <c r="AI291" s="149"/>
      <c r="AJ291" s="149"/>
      <c r="AK291" s="149"/>
      <c r="AL291" s="149"/>
      <c r="AM291" s="149"/>
      <c r="AN291" s="149"/>
      <c r="AO291" s="149"/>
      <c r="AP291" s="149"/>
      <c r="AQ291" s="149"/>
      <c r="AR291" s="149"/>
      <c r="AW291" s="147"/>
    </row>
    <row r="292" spans="1:49" s="148" customFormat="1" ht="15.75" x14ac:dyDescent="0.2">
      <c r="A292" s="108" t="s">
        <v>11</v>
      </c>
      <c r="B292" s="108" t="s">
        <v>271</v>
      </c>
      <c r="C292" s="108" t="s">
        <v>964</v>
      </c>
      <c r="D292" s="125" t="s">
        <v>966</v>
      </c>
      <c r="E292" s="113">
        <v>1147372146</v>
      </c>
      <c r="F292" s="118" t="s">
        <v>120</v>
      </c>
      <c r="G292" s="110">
        <v>4</v>
      </c>
      <c r="H292" s="110">
        <v>1</v>
      </c>
      <c r="I292" s="118" t="s">
        <v>43</v>
      </c>
      <c r="J292" s="107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  <c r="AI292" s="149"/>
      <c r="AJ292" s="149"/>
      <c r="AK292" s="149"/>
      <c r="AL292" s="149"/>
      <c r="AM292" s="149"/>
      <c r="AN292" s="149"/>
      <c r="AO292" s="149"/>
      <c r="AP292" s="149"/>
      <c r="AQ292" s="149"/>
      <c r="AR292" s="149"/>
      <c r="AW292" s="147"/>
    </row>
    <row r="293" spans="1:49" s="160" customFormat="1" ht="15.75" x14ac:dyDescent="0.25">
      <c r="A293" s="99" t="s">
        <v>11</v>
      </c>
      <c r="B293" s="99" t="s">
        <v>227</v>
      </c>
      <c r="C293" s="176" t="s">
        <v>270</v>
      </c>
      <c r="D293" s="125" t="s">
        <v>967</v>
      </c>
      <c r="E293" s="197">
        <v>2325754808</v>
      </c>
      <c r="F293" s="99" t="s">
        <v>114</v>
      </c>
      <c r="G293" s="103">
        <v>4</v>
      </c>
      <c r="H293" s="103">
        <v>6</v>
      </c>
      <c r="I293" s="99" t="s">
        <v>126</v>
      </c>
      <c r="J293" s="107"/>
      <c r="K293" s="148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  <c r="AE293" s="149"/>
      <c r="AF293" s="149"/>
      <c r="AG293" s="149"/>
      <c r="AH293" s="149"/>
      <c r="AI293" s="149"/>
      <c r="AJ293" s="149"/>
      <c r="AK293" s="149"/>
      <c r="AL293" s="149"/>
      <c r="AM293" s="149"/>
      <c r="AN293" s="149"/>
      <c r="AO293" s="149"/>
      <c r="AP293" s="149"/>
      <c r="AQ293" s="149"/>
      <c r="AR293" s="149"/>
      <c r="AS293" s="148"/>
      <c r="AT293" s="148"/>
      <c r="AU293" s="148"/>
      <c r="AV293" s="148"/>
      <c r="AW293" s="159"/>
    </row>
    <row r="294" spans="1:49" s="185" customFormat="1" ht="15.75" x14ac:dyDescent="0.2">
      <c r="A294" s="207" t="s">
        <v>11</v>
      </c>
      <c r="B294" s="207"/>
      <c r="C294" s="207"/>
      <c r="D294" s="208" t="s">
        <v>968</v>
      </c>
      <c r="E294" s="209">
        <v>1036718607</v>
      </c>
      <c r="F294" s="210" t="s">
        <v>39</v>
      </c>
      <c r="G294" s="211">
        <v>6</v>
      </c>
      <c r="H294" s="211">
        <v>24</v>
      </c>
      <c r="I294" s="212" t="s">
        <v>43</v>
      </c>
      <c r="J294" s="213" t="s">
        <v>278</v>
      </c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  <c r="AA294" s="186"/>
      <c r="AB294" s="186"/>
      <c r="AC294" s="186"/>
      <c r="AD294" s="186"/>
      <c r="AE294" s="186"/>
      <c r="AF294" s="186"/>
      <c r="AG294" s="186"/>
      <c r="AH294" s="186"/>
      <c r="AI294" s="186"/>
      <c r="AJ294" s="186"/>
      <c r="AK294" s="186"/>
      <c r="AL294" s="186"/>
      <c r="AM294" s="186"/>
      <c r="AN294" s="186"/>
      <c r="AO294" s="186"/>
      <c r="AP294" s="186"/>
      <c r="AQ294" s="186"/>
      <c r="AR294" s="186"/>
      <c r="AW294" s="195"/>
    </row>
    <row r="295" spans="1:49" s="148" customFormat="1" ht="15.75" x14ac:dyDescent="0.25">
      <c r="A295" s="99" t="s">
        <v>11</v>
      </c>
      <c r="B295" s="99"/>
      <c r="C295" s="162"/>
      <c r="D295" s="125" t="s">
        <v>969</v>
      </c>
      <c r="E295" s="99">
        <v>2358867196</v>
      </c>
      <c r="F295" s="99" t="s">
        <v>39</v>
      </c>
      <c r="G295" s="103">
        <v>3</v>
      </c>
      <c r="H295" s="103">
        <v>4</v>
      </c>
      <c r="I295" s="99" t="s">
        <v>40</v>
      </c>
      <c r="J295" s="107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  <c r="AE295" s="149"/>
      <c r="AF295" s="149"/>
      <c r="AG295" s="149"/>
      <c r="AH295" s="149"/>
      <c r="AI295" s="149"/>
      <c r="AJ295" s="149"/>
      <c r="AK295" s="149"/>
      <c r="AL295" s="149"/>
      <c r="AM295" s="149"/>
      <c r="AN295" s="149"/>
      <c r="AO295" s="149"/>
      <c r="AP295" s="149"/>
      <c r="AQ295" s="149"/>
      <c r="AR295" s="149"/>
      <c r="AW295" s="147"/>
    </row>
    <row r="296" spans="1:49" s="148" customFormat="1" ht="15.75" x14ac:dyDescent="0.25">
      <c r="A296" s="99" t="s">
        <v>11</v>
      </c>
      <c r="B296" s="99"/>
      <c r="C296" s="162"/>
      <c r="D296" s="125" t="s">
        <v>970</v>
      </c>
      <c r="E296" s="99">
        <v>2210013807</v>
      </c>
      <c r="F296" s="99" t="s">
        <v>74</v>
      </c>
      <c r="G296" s="103">
        <v>2</v>
      </c>
      <c r="H296" s="103">
        <v>11</v>
      </c>
      <c r="I296" s="99" t="s">
        <v>40</v>
      </c>
      <c r="J296" s="107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149"/>
      <c r="AI296" s="149"/>
      <c r="AJ296" s="149"/>
      <c r="AK296" s="149"/>
      <c r="AL296" s="149"/>
      <c r="AM296" s="149"/>
      <c r="AN296" s="149"/>
      <c r="AO296" s="149"/>
      <c r="AP296" s="149"/>
      <c r="AQ296" s="149"/>
      <c r="AR296" s="149"/>
      <c r="AW296" s="147"/>
    </row>
    <row r="297" spans="1:49" s="148" customFormat="1" ht="15.75" x14ac:dyDescent="0.25">
      <c r="A297" s="99" t="s">
        <v>11</v>
      </c>
      <c r="B297" s="108"/>
      <c r="C297" s="162"/>
      <c r="D297" s="125" t="s">
        <v>971</v>
      </c>
      <c r="E297" s="198">
        <v>1098710443</v>
      </c>
      <c r="F297" s="109" t="s">
        <v>85</v>
      </c>
      <c r="G297" s="110">
        <v>2</v>
      </c>
      <c r="H297" s="110">
        <v>1</v>
      </c>
      <c r="I297" s="108" t="s">
        <v>43</v>
      </c>
      <c r="J297" s="107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  <c r="AE297" s="149"/>
      <c r="AF297" s="149"/>
      <c r="AG297" s="149"/>
      <c r="AH297" s="149"/>
      <c r="AI297" s="149"/>
      <c r="AJ297" s="149"/>
      <c r="AK297" s="149"/>
      <c r="AL297" s="149"/>
      <c r="AM297" s="149"/>
      <c r="AN297" s="149"/>
      <c r="AO297" s="149"/>
      <c r="AP297" s="149"/>
      <c r="AQ297" s="149"/>
      <c r="AR297" s="149"/>
      <c r="AW297" s="147"/>
    </row>
    <row r="298" spans="1:49" s="148" customFormat="1" ht="15.75" x14ac:dyDescent="0.25">
      <c r="A298" s="99" t="s">
        <v>11</v>
      </c>
      <c r="B298" s="99"/>
      <c r="C298" s="162"/>
      <c r="D298" s="125" t="s">
        <v>972</v>
      </c>
      <c r="E298" s="99">
        <v>2260288482</v>
      </c>
      <c r="F298" s="99" t="s">
        <v>58</v>
      </c>
      <c r="G298" s="103">
        <v>1</v>
      </c>
      <c r="H298" s="103">
        <v>10</v>
      </c>
      <c r="I298" s="99" t="s">
        <v>40</v>
      </c>
      <c r="J298" s="107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  <c r="AE298" s="149"/>
      <c r="AF298" s="149"/>
      <c r="AG298" s="149"/>
      <c r="AH298" s="149"/>
      <c r="AI298" s="149"/>
      <c r="AJ298" s="149"/>
      <c r="AK298" s="149"/>
      <c r="AL298" s="149"/>
      <c r="AM298" s="149"/>
      <c r="AN298" s="149"/>
      <c r="AO298" s="149"/>
      <c r="AP298" s="149"/>
      <c r="AQ298" s="149"/>
      <c r="AR298" s="149"/>
      <c r="AW298" s="147"/>
    </row>
    <row r="299" spans="1:49" s="148" customFormat="1" ht="15.75" x14ac:dyDescent="0.25">
      <c r="A299" s="99" t="s">
        <v>11</v>
      </c>
      <c r="B299" s="108"/>
      <c r="C299" s="162"/>
      <c r="D299" s="125" t="s">
        <v>973</v>
      </c>
      <c r="E299" s="198">
        <v>2165157112</v>
      </c>
      <c r="F299" s="109" t="s">
        <v>120</v>
      </c>
      <c r="G299" s="110">
        <v>1</v>
      </c>
      <c r="H299" s="110">
        <v>1</v>
      </c>
      <c r="I299" s="108" t="s">
        <v>43</v>
      </c>
      <c r="J299" s="107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149"/>
      <c r="AI299" s="149"/>
      <c r="AJ299" s="149"/>
      <c r="AK299" s="149"/>
      <c r="AL299" s="149"/>
      <c r="AM299" s="149"/>
      <c r="AN299" s="149"/>
      <c r="AO299" s="149"/>
      <c r="AP299" s="149"/>
      <c r="AQ299" s="149"/>
      <c r="AR299" s="149"/>
      <c r="AW299" s="147"/>
    </row>
    <row r="300" spans="1:49" s="148" customFormat="1" ht="15.75" x14ac:dyDescent="0.25">
      <c r="A300" s="99" t="s">
        <v>11</v>
      </c>
      <c r="B300" s="99"/>
      <c r="C300" s="162"/>
      <c r="D300" s="126" t="s">
        <v>974</v>
      </c>
      <c r="E300" s="99">
        <v>1140174408</v>
      </c>
      <c r="F300" s="99" t="s">
        <v>120</v>
      </c>
      <c r="G300" s="103">
        <v>2</v>
      </c>
      <c r="H300" s="103">
        <v>9</v>
      </c>
      <c r="I300" s="99" t="s">
        <v>204</v>
      </c>
      <c r="J300" s="107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149"/>
      <c r="AI300" s="149"/>
      <c r="AJ300" s="149"/>
      <c r="AK300" s="149"/>
      <c r="AL300" s="149"/>
      <c r="AM300" s="149"/>
      <c r="AN300" s="149"/>
      <c r="AO300" s="149"/>
      <c r="AP300" s="149"/>
      <c r="AQ300" s="149"/>
      <c r="AR300" s="149"/>
      <c r="AW300" s="147"/>
    </row>
    <row r="301" spans="1:49" s="148" customFormat="1" ht="15.75" x14ac:dyDescent="0.2">
      <c r="A301" s="99" t="s">
        <v>11</v>
      </c>
      <c r="B301" s="99"/>
      <c r="C301" s="99"/>
      <c r="D301" s="125" t="s">
        <v>975</v>
      </c>
      <c r="E301" s="197">
        <v>1156300582</v>
      </c>
      <c r="F301" s="99" t="s">
        <v>114</v>
      </c>
      <c r="G301" s="103">
        <v>2</v>
      </c>
      <c r="H301" s="103">
        <v>2</v>
      </c>
      <c r="I301" s="99" t="s">
        <v>126</v>
      </c>
      <c r="J301" s="107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  <c r="AI301" s="149"/>
      <c r="AJ301" s="149"/>
      <c r="AK301" s="149"/>
      <c r="AL301" s="149"/>
      <c r="AM301" s="149"/>
      <c r="AN301" s="149"/>
      <c r="AO301" s="149"/>
      <c r="AP301" s="149"/>
      <c r="AQ301" s="149"/>
      <c r="AR301" s="149"/>
      <c r="AW301" s="147"/>
    </row>
    <row r="302" spans="1:49" s="148" customFormat="1" ht="15.75" x14ac:dyDescent="0.2">
      <c r="A302" s="99" t="s">
        <v>11</v>
      </c>
      <c r="B302" s="99"/>
      <c r="C302" s="99"/>
      <c r="D302" s="125" t="s">
        <v>976</v>
      </c>
      <c r="E302" s="197">
        <v>4279981247</v>
      </c>
      <c r="F302" s="99" t="s">
        <v>114</v>
      </c>
      <c r="G302" s="103">
        <v>4</v>
      </c>
      <c r="H302" s="103">
        <v>1</v>
      </c>
      <c r="I302" s="99" t="s">
        <v>126</v>
      </c>
      <c r="J302" s="107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  <c r="AE302" s="149"/>
      <c r="AF302" s="149"/>
      <c r="AG302" s="149"/>
      <c r="AH302" s="149"/>
      <c r="AI302" s="149"/>
      <c r="AJ302" s="149"/>
      <c r="AK302" s="149"/>
      <c r="AL302" s="149"/>
      <c r="AM302" s="149"/>
      <c r="AN302" s="149"/>
      <c r="AO302" s="149"/>
      <c r="AP302" s="149"/>
      <c r="AQ302" s="149"/>
      <c r="AR302" s="149"/>
      <c r="AW302" s="147"/>
    </row>
    <row r="303" spans="1:49" s="148" customFormat="1" ht="15.75" x14ac:dyDescent="0.2">
      <c r="A303" s="99" t="s">
        <v>11</v>
      </c>
      <c r="B303" s="100"/>
      <c r="C303" s="100"/>
      <c r="D303" s="125" t="s">
        <v>977</v>
      </c>
      <c r="E303" s="197">
        <v>2307131967</v>
      </c>
      <c r="F303" s="100" t="s">
        <v>114</v>
      </c>
      <c r="G303" s="103">
        <v>2</v>
      </c>
      <c r="H303" s="103">
        <v>1</v>
      </c>
      <c r="I303" s="99" t="s">
        <v>126</v>
      </c>
      <c r="J303" s="107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  <c r="AI303" s="149"/>
      <c r="AJ303" s="149"/>
      <c r="AK303" s="149"/>
      <c r="AL303" s="149"/>
      <c r="AM303" s="149"/>
      <c r="AN303" s="149"/>
      <c r="AO303" s="149"/>
      <c r="AP303" s="149"/>
      <c r="AQ303" s="149"/>
      <c r="AR303" s="149"/>
      <c r="AW303" s="147"/>
    </row>
    <row r="304" spans="1:49" s="148" customFormat="1" ht="15.75" x14ac:dyDescent="0.2">
      <c r="A304" s="99" t="s">
        <v>11</v>
      </c>
      <c r="B304" s="99"/>
      <c r="C304" s="99"/>
      <c r="D304" s="125" t="s">
        <v>978</v>
      </c>
      <c r="E304" s="197">
        <v>4048891693</v>
      </c>
      <c r="F304" s="99" t="s">
        <v>114</v>
      </c>
      <c r="G304" s="103">
        <v>2</v>
      </c>
      <c r="H304" s="103">
        <v>3</v>
      </c>
      <c r="I304" s="99" t="s">
        <v>126</v>
      </c>
      <c r="J304" s="107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  <c r="AE304" s="149"/>
      <c r="AF304" s="149"/>
      <c r="AG304" s="149"/>
      <c r="AH304" s="149"/>
      <c r="AI304" s="149"/>
      <c r="AJ304" s="149"/>
      <c r="AK304" s="149"/>
      <c r="AL304" s="149"/>
      <c r="AM304" s="149"/>
      <c r="AN304" s="149"/>
      <c r="AO304" s="149"/>
      <c r="AP304" s="149"/>
      <c r="AQ304" s="149"/>
      <c r="AR304" s="149"/>
      <c r="AW304" s="147"/>
    </row>
    <row r="305" spans="1:49" s="148" customFormat="1" ht="15.75" x14ac:dyDescent="0.2">
      <c r="A305" s="99" t="s">
        <v>11</v>
      </c>
      <c r="B305" s="99"/>
      <c r="C305" s="99"/>
      <c r="D305" s="125" t="s">
        <v>979</v>
      </c>
      <c r="E305" s="197">
        <v>2395601764</v>
      </c>
      <c r="F305" s="100" t="s">
        <v>120</v>
      </c>
      <c r="G305" s="200">
        <v>2</v>
      </c>
      <c r="H305" s="200">
        <v>6</v>
      </c>
      <c r="I305" s="199" t="s">
        <v>396</v>
      </c>
      <c r="J305" s="107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  <c r="AE305" s="149"/>
      <c r="AF305" s="149"/>
      <c r="AG305" s="149"/>
      <c r="AH305" s="149"/>
      <c r="AI305" s="149"/>
      <c r="AJ305" s="149"/>
      <c r="AK305" s="149"/>
      <c r="AL305" s="149"/>
      <c r="AM305" s="149"/>
      <c r="AN305" s="149"/>
      <c r="AO305" s="149"/>
      <c r="AP305" s="149"/>
      <c r="AQ305" s="149"/>
      <c r="AR305" s="149"/>
      <c r="AW305" s="147"/>
    </row>
    <row r="306" spans="1:49" s="148" customFormat="1" ht="15.75" x14ac:dyDescent="0.2">
      <c r="A306" s="99" t="s">
        <v>11</v>
      </c>
      <c r="B306" s="108"/>
      <c r="C306" s="108"/>
      <c r="D306" s="125" t="s">
        <v>980</v>
      </c>
      <c r="E306" s="198">
        <v>1155699315</v>
      </c>
      <c r="F306" s="108" t="s">
        <v>120</v>
      </c>
      <c r="G306" s="110">
        <v>1</v>
      </c>
      <c r="H306" s="110">
        <v>10</v>
      </c>
      <c r="I306" s="108" t="s">
        <v>43</v>
      </c>
      <c r="J306" s="107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  <c r="AE306" s="149"/>
      <c r="AF306" s="149"/>
      <c r="AG306" s="149"/>
      <c r="AH306" s="149"/>
      <c r="AI306" s="149"/>
      <c r="AJ306" s="149"/>
      <c r="AK306" s="149"/>
      <c r="AL306" s="149"/>
      <c r="AM306" s="149"/>
      <c r="AN306" s="149"/>
      <c r="AO306" s="149"/>
      <c r="AP306" s="149"/>
      <c r="AQ306" s="149"/>
      <c r="AR306" s="149"/>
      <c r="AW306" s="147"/>
    </row>
    <row r="307" spans="1:49" s="148" customFormat="1" ht="15.75" x14ac:dyDescent="0.25">
      <c r="A307" s="99" t="s">
        <v>11</v>
      </c>
      <c r="B307" s="108"/>
      <c r="C307" s="162"/>
      <c r="D307" s="125" t="s">
        <v>981</v>
      </c>
      <c r="E307" s="198">
        <v>4258169715</v>
      </c>
      <c r="F307" s="108" t="s">
        <v>114</v>
      </c>
      <c r="G307" s="110">
        <v>3</v>
      </c>
      <c r="H307" s="110">
        <v>5</v>
      </c>
      <c r="I307" s="108" t="s">
        <v>43</v>
      </c>
      <c r="J307" s="107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  <c r="AE307" s="149"/>
      <c r="AF307" s="149"/>
      <c r="AG307" s="149"/>
      <c r="AH307" s="149"/>
      <c r="AI307" s="149"/>
      <c r="AJ307" s="149"/>
      <c r="AK307" s="149"/>
      <c r="AL307" s="149"/>
      <c r="AM307" s="149"/>
      <c r="AN307" s="149"/>
      <c r="AO307" s="149"/>
      <c r="AP307" s="149"/>
      <c r="AQ307" s="149"/>
      <c r="AR307" s="149"/>
      <c r="AW307" s="147"/>
    </row>
    <row r="308" spans="1:49" s="148" customFormat="1" ht="15.75" x14ac:dyDescent="0.25">
      <c r="A308" s="99" t="s">
        <v>11</v>
      </c>
      <c r="B308" s="100"/>
      <c r="C308" s="162"/>
      <c r="D308" s="125" t="s">
        <v>982</v>
      </c>
      <c r="E308" s="99">
        <v>2395601749</v>
      </c>
      <c r="F308" s="100" t="s">
        <v>114</v>
      </c>
      <c r="G308" s="103">
        <v>3</v>
      </c>
      <c r="H308" s="103">
        <v>2</v>
      </c>
      <c r="I308" s="99" t="s">
        <v>40</v>
      </c>
      <c r="J308" s="107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  <c r="AE308" s="149"/>
      <c r="AF308" s="149"/>
      <c r="AG308" s="149"/>
      <c r="AH308" s="149"/>
      <c r="AI308" s="149"/>
      <c r="AJ308" s="149"/>
      <c r="AK308" s="149"/>
      <c r="AL308" s="149"/>
      <c r="AM308" s="149"/>
      <c r="AN308" s="149"/>
      <c r="AO308" s="149"/>
      <c r="AP308" s="149"/>
      <c r="AQ308" s="149"/>
      <c r="AR308" s="149"/>
      <c r="AW308" s="147"/>
    </row>
    <row r="309" spans="1:49" s="148" customFormat="1" ht="15.75" x14ac:dyDescent="0.25">
      <c r="A309" s="99" t="s">
        <v>11</v>
      </c>
      <c r="B309" s="99"/>
      <c r="C309" s="176"/>
      <c r="D309" s="125" t="s">
        <v>983</v>
      </c>
      <c r="E309" s="197">
        <v>1179536964</v>
      </c>
      <c r="F309" s="99" t="s">
        <v>114</v>
      </c>
      <c r="G309" s="103">
        <v>4</v>
      </c>
      <c r="H309" s="103">
        <v>1</v>
      </c>
      <c r="I309" s="99" t="s">
        <v>126</v>
      </c>
      <c r="J309" s="107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  <c r="AI309" s="149"/>
      <c r="AJ309" s="149"/>
      <c r="AK309" s="149"/>
      <c r="AL309" s="149"/>
      <c r="AM309" s="149"/>
      <c r="AN309" s="149"/>
      <c r="AO309" s="149"/>
      <c r="AP309" s="149"/>
      <c r="AQ309" s="149"/>
      <c r="AR309" s="149"/>
      <c r="AW309" s="147"/>
    </row>
    <row r="310" spans="1:49" s="148" customFormat="1" ht="15.75" x14ac:dyDescent="0.25">
      <c r="A310" s="99" t="s">
        <v>11</v>
      </c>
      <c r="B310" s="99"/>
      <c r="C310" s="176"/>
      <c r="D310" s="125" t="s">
        <v>984</v>
      </c>
      <c r="E310" s="197">
        <v>2325151693</v>
      </c>
      <c r="F310" s="99" t="s">
        <v>114</v>
      </c>
      <c r="G310" s="103">
        <v>3</v>
      </c>
      <c r="H310" s="103">
        <v>6</v>
      </c>
      <c r="I310" s="99" t="s">
        <v>396</v>
      </c>
      <c r="J310" s="107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  <c r="AE310" s="149"/>
      <c r="AF310" s="149"/>
      <c r="AG310" s="149"/>
      <c r="AH310" s="149"/>
      <c r="AI310" s="149"/>
      <c r="AJ310" s="149"/>
      <c r="AK310" s="149"/>
      <c r="AL310" s="149"/>
      <c r="AM310" s="149"/>
      <c r="AN310" s="149"/>
      <c r="AO310" s="149"/>
      <c r="AP310" s="149"/>
      <c r="AQ310" s="149"/>
      <c r="AR310" s="149"/>
      <c r="AW310" s="147"/>
    </row>
    <row r="311" spans="1:49" s="148" customFormat="1" ht="15.75" x14ac:dyDescent="0.25">
      <c r="A311" s="99" t="s">
        <v>11</v>
      </c>
      <c r="B311" s="108"/>
      <c r="C311" s="176"/>
      <c r="D311" s="125" t="s">
        <v>985</v>
      </c>
      <c r="E311" s="198">
        <v>1166972016</v>
      </c>
      <c r="F311" s="108" t="s">
        <v>114</v>
      </c>
      <c r="G311" s="110">
        <v>4</v>
      </c>
      <c r="H311" s="110">
        <v>1</v>
      </c>
      <c r="I311" s="108" t="s">
        <v>43</v>
      </c>
      <c r="J311" s="101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  <c r="AE311" s="149"/>
      <c r="AF311" s="149"/>
      <c r="AG311" s="149"/>
      <c r="AH311" s="149"/>
      <c r="AI311" s="149"/>
      <c r="AJ311" s="149"/>
      <c r="AK311" s="149"/>
      <c r="AL311" s="149"/>
      <c r="AM311" s="149"/>
      <c r="AN311" s="149"/>
      <c r="AO311" s="149"/>
      <c r="AP311" s="149"/>
      <c r="AQ311" s="149"/>
      <c r="AR311" s="149"/>
      <c r="AW311" s="147"/>
    </row>
    <row r="312" spans="1:49" s="148" customFormat="1" ht="15.75" x14ac:dyDescent="0.25">
      <c r="A312" s="99" t="s">
        <v>11</v>
      </c>
      <c r="B312" s="154"/>
      <c r="C312" s="154"/>
      <c r="D312" s="206" t="s">
        <v>986</v>
      </c>
      <c r="E312" s="154">
        <v>1480096990</v>
      </c>
      <c r="F312" s="99" t="s">
        <v>272</v>
      </c>
      <c r="G312" s="103">
        <v>4</v>
      </c>
      <c r="H312" s="103">
        <v>1</v>
      </c>
      <c r="I312" s="99" t="s">
        <v>40</v>
      </c>
      <c r="J312" s="107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R312" s="156"/>
      <c r="AS312" s="156">
        <f>K312</f>
        <v>0</v>
      </c>
      <c r="AT312" s="156">
        <f>K312</f>
        <v>0</v>
      </c>
      <c r="AU312" s="156">
        <f>AVERAGE(AS312:AT312)</f>
        <v>0</v>
      </c>
      <c r="AV312" s="156" t="str">
        <f>IF(AU312= "", "", IF(AU312&gt;= 89.5, "ممتاز", IF(AU312&gt;= 79.5, "جيد جدا", IF(AU312&gt;= 69.5, "جيد", "راسب"))))</f>
        <v>راسب</v>
      </c>
      <c r="AW312" s="147"/>
    </row>
    <row r="313" spans="1:49" s="148" customFormat="1" ht="15.75" x14ac:dyDescent="0.25">
      <c r="A313" s="99" t="s">
        <v>11</v>
      </c>
      <c r="B313" s="99"/>
      <c r="C313" s="176"/>
      <c r="D313" s="125" t="s">
        <v>987</v>
      </c>
      <c r="E313" s="197">
        <v>1480099658</v>
      </c>
      <c r="F313" s="99" t="s">
        <v>272</v>
      </c>
      <c r="G313" s="103">
        <v>4</v>
      </c>
      <c r="H313" s="103">
        <v>1</v>
      </c>
      <c r="I313" s="99" t="s">
        <v>40</v>
      </c>
      <c r="J313" s="107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  <c r="AA313" s="149"/>
      <c r="AB313" s="149"/>
      <c r="AC313" s="149"/>
      <c r="AD313" s="149"/>
      <c r="AE313" s="149"/>
      <c r="AF313" s="149"/>
      <c r="AG313" s="149"/>
      <c r="AH313" s="149"/>
      <c r="AI313" s="149"/>
      <c r="AJ313" s="149"/>
      <c r="AK313" s="149"/>
      <c r="AL313" s="149"/>
      <c r="AM313" s="149"/>
      <c r="AN313" s="149"/>
      <c r="AO313" s="149"/>
      <c r="AP313" s="149"/>
      <c r="AQ313" s="149"/>
      <c r="AR313" s="149"/>
      <c r="AW313" s="147"/>
    </row>
    <row r="314" spans="1:49" s="148" customFormat="1" ht="15.75" x14ac:dyDescent="0.25">
      <c r="A314" s="99" t="s">
        <v>11</v>
      </c>
      <c r="B314" s="99"/>
      <c r="C314" s="176"/>
      <c r="D314" s="125" t="s">
        <v>986</v>
      </c>
      <c r="E314" s="197">
        <v>1480096990</v>
      </c>
      <c r="F314" s="99" t="s">
        <v>272</v>
      </c>
      <c r="G314" s="103">
        <v>4</v>
      </c>
      <c r="H314" s="103">
        <v>1</v>
      </c>
      <c r="I314" s="99" t="s">
        <v>40</v>
      </c>
      <c r="J314" s="104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  <c r="AI314" s="149"/>
      <c r="AJ314" s="149"/>
      <c r="AK314" s="149"/>
      <c r="AL314" s="149"/>
      <c r="AM314" s="149"/>
      <c r="AN314" s="149"/>
      <c r="AO314" s="149"/>
      <c r="AP314" s="149"/>
      <c r="AQ314" s="149"/>
      <c r="AR314" s="149"/>
      <c r="AW314" s="147"/>
    </row>
    <row r="315" spans="1:49" s="148" customFormat="1" ht="15.75" x14ac:dyDescent="0.2">
      <c r="A315" s="99" t="s">
        <v>11</v>
      </c>
      <c r="B315" s="108"/>
      <c r="C315" s="108"/>
      <c r="D315" s="125" t="s">
        <v>988</v>
      </c>
      <c r="E315" s="198">
        <v>2133850269</v>
      </c>
      <c r="F315" s="109" t="s">
        <v>39</v>
      </c>
      <c r="G315" s="110">
        <v>6</v>
      </c>
      <c r="H315" s="110">
        <v>15</v>
      </c>
      <c r="I315" s="108" t="s">
        <v>43</v>
      </c>
      <c r="J315" s="107" t="s">
        <v>254</v>
      </c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  <c r="AB315" s="149"/>
      <c r="AC315" s="149"/>
      <c r="AD315" s="149"/>
      <c r="AE315" s="149"/>
      <c r="AF315" s="149"/>
      <c r="AG315" s="149"/>
      <c r="AH315" s="149"/>
      <c r="AI315" s="149"/>
      <c r="AJ315" s="149"/>
      <c r="AK315" s="149"/>
      <c r="AL315" s="149"/>
      <c r="AM315" s="149"/>
      <c r="AN315" s="149"/>
      <c r="AO315" s="149"/>
      <c r="AP315" s="149"/>
      <c r="AQ315" s="149"/>
      <c r="AR315" s="149"/>
      <c r="AW315" s="147"/>
    </row>
    <row r="316" spans="1:49" s="148" customFormat="1" ht="15.75" x14ac:dyDescent="0.2">
      <c r="A316" s="99" t="s">
        <v>11</v>
      </c>
      <c r="B316" s="100"/>
      <c r="C316" s="99"/>
      <c r="D316" s="125" t="s">
        <v>989</v>
      </c>
      <c r="E316" s="197">
        <v>2439665288</v>
      </c>
      <c r="F316" s="100" t="s">
        <v>58</v>
      </c>
      <c r="G316" s="103">
        <v>1</v>
      </c>
      <c r="H316" s="103">
        <v>1</v>
      </c>
      <c r="I316" s="99" t="s">
        <v>40</v>
      </c>
      <c r="J316" s="107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  <c r="AI316" s="149"/>
      <c r="AJ316" s="149"/>
      <c r="AK316" s="149"/>
      <c r="AL316" s="149"/>
      <c r="AM316" s="149"/>
      <c r="AN316" s="149"/>
      <c r="AO316" s="149"/>
      <c r="AP316" s="149"/>
      <c r="AQ316" s="149"/>
      <c r="AR316" s="149"/>
      <c r="AW316" s="147"/>
    </row>
    <row r="317" spans="1:49" s="148" customFormat="1" ht="15.75" x14ac:dyDescent="0.2">
      <c r="A317" s="99" t="s">
        <v>11</v>
      </c>
      <c r="B317" s="99"/>
      <c r="C317" s="99"/>
      <c r="D317" s="125" t="s">
        <v>279</v>
      </c>
      <c r="E317" s="99">
        <v>2310306085</v>
      </c>
      <c r="F317" s="99" t="s">
        <v>72</v>
      </c>
      <c r="G317" s="103">
        <v>3</v>
      </c>
      <c r="H317" s="103">
        <v>12</v>
      </c>
      <c r="I317" s="99" t="s">
        <v>40</v>
      </c>
      <c r="J317" s="104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  <c r="AB317" s="149"/>
      <c r="AC317" s="149"/>
      <c r="AD317" s="149"/>
      <c r="AE317" s="149"/>
      <c r="AF317" s="149"/>
      <c r="AG317" s="149"/>
      <c r="AH317" s="149"/>
      <c r="AI317" s="149"/>
      <c r="AJ317" s="149"/>
      <c r="AK317" s="149"/>
      <c r="AL317" s="149"/>
      <c r="AM317" s="149"/>
      <c r="AN317" s="149"/>
      <c r="AO317" s="149"/>
      <c r="AP317" s="149"/>
      <c r="AQ317" s="149"/>
      <c r="AR317" s="149"/>
      <c r="AW317" s="147"/>
    </row>
    <row r="318" spans="1:49" s="148" customFormat="1" ht="15.75" x14ac:dyDescent="0.2">
      <c r="A318" s="99" t="s">
        <v>11</v>
      </c>
      <c r="B318" s="109"/>
      <c r="C318" s="108"/>
      <c r="D318" s="125" t="s">
        <v>990</v>
      </c>
      <c r="E318" s="198">
        <v>2300903586</v>
      </c>
      <c r="F318" s="109" t="s">
        <v>39</v>
      </c>
      <c r="G318" s="110">
        <v>6</v>
      </c>
      <c r="H318" s="110">
        <v>26</v>
      </c>
      <c r="I318" s="108" t="s">
        <v>43</v>
      </c>
      <c r="J318" s="101" t="s">
        <v>265</v>
      </c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  <c r="AB318" s="149"/>
      <c r="AC318" s="149"/>
      <c r="AD318" s="149"/>
      <c r="AE318" s="149"/>
      <c r="AF318" s="149"/>
      <c r="AG318" s="149"/>
      <c r="AH318" s="149"/>
      <c r="AI318" s="149"/>
      <c r="AJ318" s="149"/>
      <c r="AK318" s="149"/>
      <c r="AL318" s="149"/>
      <c r="AM318" s="149"/>
      <c r="AN318" s="149"/>
      <c r="AO318" s="149"/>
      <c r="AP318" s="149"/>
      <c r="AQ318" s="149"/>
      <c r="AR318" s="149"/>
      <c r="AW318" s="147"/>
    </row>
    <row r="319" spans="1:49" s="158" customFormat="1" ht="15.75" x14ac:dyDescent="0.25">
      <c r="A319" s="99" t="s">
        <v>11</v>
      </c>
      <c r="B319" s="100"/>
      <c r="C319" s="100"/>
      <c r="D319" s="125" t="s">
        <v>991</v>
      </c>
      <c r="E319" s="99">
        <v>1233591483</v>
      </c>
      <c r="F319" s="100" t="s">
        <v>39</v>
      </c>
      <c r="G319" s="103">
        <v>6</v>
      </c>
      <c r="H319" s="103">
        <v>9</v>
      </c>
      <c r="I319" s="99" t="s">
        <v>40</v>
      </c>
      <c r="J319" s="107"/>
      <c r="K319" s="148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  <c r="AA319" s="149"/>
      <c r="AB319" s="149"/>
      <c r="AC319" s="149"/>
      <c r="AD319" s="149"/>
      <c r="AE319" s="149"/>
      <c r="AF319" s="149"/>
      <c r="AG319" s="149"/>
      <c r="AH319" s="149"/>
      <c r="AI319" s="149"/>
      <c r="AJ319" s="149"/>
      <c r="AK319" s="149"/>
      <c r="AL319" s="149"/>
      <c r="AM319" s="149"/>
      <c r="AN319" s="149"/>
      <c r="AO319" s="149"/>
      <c r="AP319" s="149"/>
      <c r="AQ319" s="149"/>
      <c r="AR319" s="149"/>
      <c r="AS319" s="148"/>
      <c r="AT319" s="148"/>
      <c r="AU319" s="148"/>
      <c r="AV319" s="148"/>
      <c r="AW319" s="157"/>
    </row>
    <row r="320" spans="1:49" s="148" customFormat="1" ht="15.75" x14ac:dyDescent="0.2">
      <c r="A320" s="99" t="s">
        <v>11</v>
      </c>
      <c r="B320" s="99"/>
      <c r="C320" s="99"/>
      <c r="D320" s="125" t="s">
        <v>992</v>
      </c>
      <c r="E320" s="99">
        <v>1018257293</v>
      </c>
      <c r="F320" s="99" t="s">
        <v>249</v>
      </c>
      <c r="G320" s="103">
        <v>1</v>
      </c>
      <c r="H320" s="103">
        <v>10</v>
      </c>
      <c r="I320" s="99" t="s">
        <v>40</v>
      </c>
      <c r="J320" s="104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  <c r="AB320" s="149"/>
      <c r="AC320" s="149"/>
      <c r="AD320" s="149"/>
      <c r="AE320" s="149"/>
      <c r="AF320" s="149"/>
      <c r="AG320" s="149"/>
      <c r="AH320" s="149"/>
      <c r="AI320" s="149"/>
      <c r="AJ320" s="149"/>
      <c r="AK320" s="149"/>
      <c r="AL320" s="149"/>
      <c r="AM320" s="149"/>
      <c r="AN320" s="149"/>
      <c r="AO320" s="149"/>
      <c r="AP320" s="149"/>
      <c r="AQ320" s="149"/>
      <c r="AR320" s="149"/>
      <c r="AW320" s="147"/>
    </row>
    <row r="321" spans="1:49" s="148" customFormat="1" ht="15.75" x14ac:dyDescent="0.2">
      <c r="A321" s="99" t="s">
        <v>11</v>
      </c>
      <c r="B321" s="99"/>
      <c r="C321" s="99"/>
      <c r="D321" s="125" t="s">
        <v>993</v>
      </c>
      <c r="E321" s="197">
        <v>2439664505</v>
      </c>
      <c r="F321" s="99" t="s">
        <v>114</v>
      </c>
      <c r="G321" s="103">
        <v>4</v>
      </c>
      <c r="H321" s="110">
        <v>1</v>
      </c>
      <c r="I321" s="99" t="s">
        <v>40</v>
      </c>
      <c r="J321" s="104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  <c r="AA321" s="149"/>
      <c r="AB321" s="149"/>
      <c r="AC321" s="149"/>
      <c r="AD321" s="149"/>
      <c r="AE321" s="149"/>
      <c r="AF321" s="149"/>
      <c r="AG321" s="149"/>
      <c r="AH321" s="149"/>
      <c r="AI321" s="149"/>
      <c r="AJ321" s="149"/>
      <c r="AK321" s="149"/>
      <c r="AL321" s="149"/>
      <c r="AM321" s="149"/>
      <c r="AN321" s="149"/>
      <c r="AO321" s="149"/>
      <c r="AP321" s="149"/>
      <c r="AQ321" s="149"/>
      <c r="AR321" s="149"/>
      <c r="AW321" s="147"/>
    </row>
    <row r="322" spans="1:49" s="160" customFormat="1" ht="15.75" x14ac:dyDescent="0.2">
      <c r="A322" s="99" t="s">
        <v>11</v>
      </c>
      <c r="B322" s="100"/>
      <c r="C322" s="99"/>
      <c r="D322" s="125" t="s">
        <v>994</v>
      </c>
      <c r="E322" s="198">
        <v>1014153793</v>
      </c>
      <c r="F322" s="100" t="s">
        <v>39</v>
      </c>
      <c r="G322" s="103">
        <v>6</v>
      </c>
      <c r="H322" s="103">
        <v>3</v>
      </c>
      <c r="I322" s="108" t="s">
        <v>43</v>
      </c>
      <c r="J322" s="107" t="s">
        <v>254</v>
      </c>
      <c r="K322" s="148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  <c r="AA322" s="149"/>
      <c r="AB322" s="149"/>
      <c r="AC322" s="149"/>
      <c r="AD322" s="149"/>
      <c r="AE322" s="149"/>
      <c r="AF322" s="149"/>
      <c r="AG322" s="149"/>
      <c r="AH322" s="149"/>
      <c r="AI322" s="149"/>
      <c r="AJ322" s="149"/>
      <c r="AK322" s="149"/>
      <c r="AL322" s="149"/>
      <c r="AM322" s="149"/>
      <c r="AN322" s="149"/>
      <c r="AO322" s="149"/>
      <c r="AP322" s="149"/>
      <c r="AQ322" s="149"/>
      <c r="AR322" s="149"/>
      <c r="AS322" s="148"/>
      <c r="AT322" s="148"/>
      <c r="AU322" s="148"/>
      <c r="AV322" s="148"/>
      <c r="AW322" s="159"/>
    </row>
    <row r="323" spans="1:49" s="148" customFormat="1" ht="15.75" x14ac:dyDescent="0.25">
      <c r="A323" s="99" t="s">
        <v>11</v>
      </c>
      <c r="B323" s="99"/>
      <c r="C323" s="162"/>
      <c r="D323" s="125" t="s">
        <v>995</v>
      </c>
      <c r="E323" s="99">
        <v>1007415456</v>
      </c>
      <c r="F323" s="100" t="s">
        <v>39</v>
      </c>
      <c r="G323" s="103">
        <v>3</v>
      </c>
      <c r="H323" s="103">
        <v>2</v>
      </c>
      <c r="I323" s="99" t="s">
        <v>40</v>
      </c>
      <c r="J323" s="107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  <c r="AI323" s="149"/>
      <c r="AJ323" s="149"/>
      <c r="AK323" s="149"/>
      <c r="AL323" s="149"/>
      <c r="AM323" s="149"/>
      <c r="AN323" s="149"/>
      <c r="AO323" s="149"/>
      <c r="AP323" s="149"/>
      <c r="AQ323" s="149"/>
      <c r="AR323" s="149"/>
      <c r="AW323" s="147"/>
    </row>
    <row r="324" spans="1:49" s="148" customFormat="1" ht="15.75" x14ac:dyDescent="0.25">
      <c r="A324" s="99" t="s">
        <v>11</v>
      </c>
      <c r="B324" s="99"/>
      <c r="C324" s="176"/>
      <c r="D324" s="125" t="s">
        <v>996</v>
      </c>
      <c r="E324" s="99">
        <v>1045193156</v>
      </c>
      <c r="F324" s="99" t="s">
        <v>58</v>
      </c>
      <c r="G324" s="103">
        <v>3</v>
      </c>
      <c r="H324" s="103">
        <v>30</v>
      </c>
      <c r="I324" s="99" t="s">
        <v>204</v>
      </c>
      <c r="J324" s="104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  <c r="AI324" s="149"/>
      <c r="AJ324" s="149"/>
      <c r="AK324" s="149"/>
      <c r="AL324" s="149"/>
      <c r="AM324" s="149"/>
      <c r="AN324" s="149"/>
      <c r="AO324" s="149"/>
      <c r="AP324" s="149"/>
      <c r="AQ324" s="149"/>
      <c r="AR324" s="149"/>
      <c r="AW324" s="147"/>
    </row>
    <row r="325" spans="1:49" s="148" customFormat="1" ht="15.75" x14ac:dyDescent="0.2">
      <c r="A325" s="99" t="s">
        <v>11</v>
      </c>
      <c r="B325" s="99"/>
      <c r="C325" s="99"/>
      <c r="D325" s="125" t="s">
        <v>997</v>
      </c>
      <c r="E325" s="99">
        <v>2314593472</v>
      </c>
      <c r="F325" s="99" t="s">
        <v>114</v>
      </c>
      <c r="G325" s="103">
        <v>4</v>
      </c>
      <c r="H325" s="103">
        <v>5</v>
      </c>
      <c r="I325" s="99" t="s">
        <v>40</v>
      </c>
      <c r="J325" s="104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  <c r="AB325" s="149"/>
      <c r="AC325" s="149"/>
      <c r="AD325" s="149"/>
      <c r="AE325" s="149"/>
      <c r="AF325" s="149"/>
      <c r="AG325" s="149"/>
      <c r="AH325" s="149"/>
      <c r="AI325" s="149"/>
      <c r="AJ325" s="149"/>
      <c r="AK325" s="149"/>
      <c r="AL325" s="149"/>
      <c r="AM325" s="149"/>
      <c r="AN325" s="149"/>
      <c r="AO325" s="149"/>
      <c r="AP325" s="149"/>
      <c r="AQ325" s="149"/>
      <c r="AR325" s="149"/>
      <c r="AW325" s="147"/>
    </row>
    <row r="326" spans="1:49" s="160" customFormat="1" ht="15.75" x14ac:dyDescent="0.2">
      <c r="A326" s="99" t="s">
        <v>11</v>
      </c>
      <c r="B326" s="99"/>
      <c r="C326" s="99"/>
      <c r="D326" s="125" t="s">
        <v>998</v>
      </c>
      <c r="E326" s="198">
        <v>1025856806</v>
      </c>
      <c r="F326" s="99" t="s">
        <v>58</v>
      </c>
      <c r="G326" s="103">
        <v>3</v>
      </c>
      <c r="H326" s="103">
        <v>15</v>
      </c>
      <c r="I326" s="108" t="s">
        <v>43</v>
      </c>
      <c r="J326" s="104"/>
      <c r="K326" s="148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  <c r="AA326" s="149"/>
      <c r="AB326" s="149"/>
      <c r="AC326" s="149"/>
      <c r="AD326" s="149"/>
      <c r="AE326" s="149"/>
      <c r="AF326" s="149"/>
      <c r="AG326" s="149"/>
      <c r="AH326" s="149"/>
      <c r="AI326" s="149"/>
      <c r="AJ326" s="149"/>
      <c r="AK326" s="149"/>
      <c r="AL326" s="149"/>
      <c r="AM326" s="149"/>
      <c r="AN326" s="149"/>
      <c r="AO326" s="149"/>
      <c r="AP326" s="149"/>
      <c r="AQ326" s="149"/>
      <c r="AR326" s="149"/>
      <c r="AS326" s="148"/>
      <c r="AT326" s="148"/>
      <c r="AU326" s="148"/>
      <c r="AV326" s="148"/>
      <c r="AW326" s="159"/>
    </row>
    <row r="327" spans="1:49" s="158" customFormat="1" ht="15.75" x14ac:dyDescent="0.25">
      <c r="A327" s="99" t="s">
        <v>11</v>
      </c>
      <c r="B327" s="108"/>
      <c r="C327" s="162"/>
      <c r="D327" s="126" t="s">
        <v>999</v>
      </c>
      <c r="E327" s="99">
        <v>1111588636</v>
      </c>
      <c r="F327" s="100" t="s">
        <v>85</v>
      </c>
      <c r="G327" s="103">
        <v>3</v>
      </c>
      <c r="H327" s="103">
        <v>1</v>
      </c>
      <c r="I327" s="99" t="s">
        <v>204</v>
      </c>
      <c r="J327" s="107"/>
      <c r="K327" s="148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  <c r="AA327" s="149"/>
      <c r="AB327" s="149"/>
      <c r="AC327" s="149"/>
      <c r="AD327" s="149"/>
      <c r="AE327" s="149"/>
      <c r="AF327" s="149"/>
      <c r="AG327" s="149"/>
      <c r="AH327" s="149"/>
      <c r="AI327" s="149"/>
      <c r="AJ327" s="149"/>
      <c r="AK327" s="149"/>
      <c r="AL327" s="149"/>
      <c r="AM327" s="149"/>
      <c r="AN327" s="149"/>
      <c r="AO327" s="149"/>
      <c r="AP327" s="149"/>
      <c r="AQ327" s="149"/>
      <c r="AR327" s="149"/>
      <c r="AS327" s="148"/>
      <c r="AT327" s="148"/>
      <c r="AU327" s="148"/>
      <c r="AV327" s="148"/>
      <c r="AW327" s="157"/>
    </row>
    <row r="328" spans="1:49" s="160" customFormat="1" ht="15.75" x14ac:dyDescent="0.25">
      <c r="A328" s="99" t="s">
        <v>11</v>
      </c>
      <c r="B328" s="108"/>
      <c r="C328" s="162"/>
      <c r="D328" s="125" t="s">
        <v>1000</v>
      </c>
      <c r="E328" s="198">
        <v>1005120066</v>
      </c>
      <c r="F328" s="108" t="s">
        <v>39</v>
      </c>
      <c r="G328" s="110">
        <v>6</v>
      </c>
      <c r="H328" s="110">
        <v>3</v>
      </c>
      <c r="I328" s="108" t="s">
        <v>43</v>
      </c>
      <c r="J328" s="101" t="s">
        <v>254</v>
      </c>
      <c r="K328" s="148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  <c r="AB328" s="149"/>
      <c r="AC328" s="149"/>
      <c r="AD328" s="149"/>
      <c r="AE328" s="149"/>
      <c r="AF328" s="149"/>
      <c r="AG328" s="149"/>
      <c r="AH328" s="149"/>
      <c r="AI328" s="149"/>
      <c r="AJ328" s="149"/>
      <c r="AK328" s="149"/>
      <c r="AL328" s="149"/>
      <c r="AM328" s="149"/>
      <c r="AN328" s="149"/>
      <c r="AO328" s="149"/>
      <c r="AP328" s="149"/>
      <c r="AQ328" s="149"/>
      <c r="AR328" s="149"/>
      <c r="AS328" s="148"/>
      <c r="AT328" s="148"/>
      <c r="AU328" s="148"/>
      <c r="AV328" s="148"/>
      <c r="AW328" s="159"/>
    </row>
    <row r="329" spans="1:49" s="148" customFormat="1" ht="15.75" x14ac:dyDescent="0.2">
      <c r="A329" s="99" t="s">
        <v>5</v>
      </c>
      <c r="B329" s="99" t="s">
        <v>207</v>
      </c>
      <c r="C329" s="99" t="s">
        <v>1001</v>
      </c>
      <c r="D329" s="125" t="s">
        <v>386</v>
      </c>
      <c r="E329" s="113">
        <v>1058796770</v>
      </c>
      <c r="F329" s="113" t="s">
        <v>74</v>
      </c>
      <c r="G329" s="103">
        <v>3</v>
      </c>
      <c r="H329" s="103">
        <v>14</v>
      </c>
      <c r="I329" s="113" t="s">
        <v>40</v>
      </c>
      <c r="J329" s="107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  <c r="AA329" s="149"/>
      <c r="AB329" s="149"/>
      <c r="AC329" s="149"/>
      <c r="AD329" s="149"/>
      <c r="AE329" s="149"/>
      <c r="AF329" s="149"/>
      <c r="AG329" s="149"/>
      <c r="AH329" s="149"/>
      <c r="AI329" s="149"/>
      <c r="AJ329" s="149"/>
      <c r="AK329" s="149"/>
      <c r="AL329" s="149"/>
      <c r="AM329" s="149"/>
      <c r="AN329" s="149"/>
      <c r="AO329" s="149"/>
      <c r="AP329" s="149"/>
      <c r="AQ329" s="149"/>
      <c r="AR329" s="149"/>
      <c r="AS329" s="150" t="e">
        <f>AVERAGE(L329:AR329)</f>
        <v>#DIV/0!</v>
      </c>
      <c r="AT329" s="151">
        <f>K329</f>
        <v>0</v>
      </c>
      <c r="AU329" s="152" t="e">
        <f>AVERAGE(AS329:AT329)</f>
        <v>#DIV/0!</v>
      </c>
      <c r="AV329" s="153" t="e">
        <f>IF(AU329= "", "", IF(AU329&gt;= 89.5, "ممتاز", IF(AU329&gt;= 79.5, "جيد جدا", IF(AU329&gt;= 69.5, "جيد", "راسب"))))</f>
        <v>#DIV/0!</v>
      </c>
      <c r="AW329" s="147"/>
    </row>
    <row r="330" spans="1:49" s="160" customFormat="1" ht="15.75" x14ac:dyDescent="0.2">
      <c r="A330" s="4" t="s">
        <v>5</v>
      </c>
      <c r="B330" s="4"/>
      <c r="C330" s="4"/>
      <c r="D330" s="125" t="s">
        <v>1002</v>
      </c>
      <c r="E330" s="113">
        <v>2369673252</v>
      </c>
      <c r="F330" s="113" t="s">
        <v>85</v>
      </c>
      <c r="G330" s="103">
        <v>3</v>
      </c>
      <c r="H330" s="103">
        <v>5</v>
      </c>
      <c r="I330" s="113" t="s">
        <v>40</v>
      </c>
      <c r="J330" s="107"/>
      <c r="K330" s="148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  <c r="AA330" s="149"/>
      <c r="AB330" s="149"/>
      <c r="AC330" s="149"/>
      <c r="AD330" s="149"/>
      <c r="AE330" s="149"/>
      <c r="AF330" s="149"/>
      <c r="AG330" s="149"/>
      <c r="AH330" s="149"/>
      <c r="AI330" s="149"/>
      <c r="AJ330" s="149"/>
      <c r="AK330" s="149"/>
      <c r="AL330" s="149"/>
      <c r="AM330" s="149"/>
      <c r="AN330" s="149"/>
      <c r="AO330" s="149"/>
      <c r="AP330" s="149"/>
      <c r="AQ330" s="149"/>
      <c r="AR330" s="149"/>
      <c r="AS330" s="150" t="e">
        <f>AVERAGE(L330:AR330)</f>
        <v>#DIV/0!</v>
      </c>
      <c r="AT330" s="151">
        <f>K330</f>
        <v>0</v>
      </c>
      <c r="AU330" s="152" t="e">
        <f>AVERAGE(AS330:AT330)</f>
        <v>#DIV/0!</v>
      </c>
      <c r="AV330" s="153" t="e">
        <f>IF(AU330= "", "", IF(AU330&gt;= 89.5, "ممتاز", IF(AU330&gt;= 79.5, "جيد جدا", IF(AU330&gt;= 69.5, "جيد", "راسب"))))</f>
        <v>#DIV/0!</v>
      </c>
      <c r="AW330" s="159"/>
    </row>
    <row r="331" spans="1:49" s="160" customFormat="1" ht="15.75" x14ac:dyDescent="0.2">
      <c r="A331" s="4" t="s">
        <v>5</v>
      </c>
      <c r="B331" s="5"/>
      <c r="C331" s="5"/>
      <c r="D331" s="125" t="s">
        <v>1003</v>
      </c>
      <c r="E331" s="113">
        <v>2089042978</v>
      </c>
      <c r="F331" s="118" t="s">
        <v>72</v>
      </c>
      <c r="G331" s="110">
        <v>2</v>
      </c>
      <c r="H331" s="110">
        <v>1</v>
      </c>
      <c r="I331" s="118" t="s">
        <v>43</v>
      </c>
      <c r="J331" s="107" t="s">
        <v>267</v>
      </c>
      <c r="K331" s="148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  <c r="AA331" s="149"/>
      <c r="AB331" s="149"/>
      <c r="AC331" s="149"/>
      <c r="AD331" s="149"/>
      <c r="AE331" s="149"/>
      <c r="AF331" s="149"/>
      <c r="AG331" s="149"/>
      <c r="AH331" s="149"/>
      <c r="AI331" s="149"/>
      <c r="AJ331" s="149"/>
      <c r="AK331" s="149"/>
      <c r="AL331" s="149"/>
      <c r="AM331" s="149"/>
      <c r="AN331" s="149"/>
      <c r="AO331" s="149"/>
      <c r="AP331" s="149"/>
      <c r="AQ331" s="149"/>
      <c r="AR331" s="149"/>
      <c r="AS331" s="148"/>
      <c r="AT331" s="148"/>
      <c r="AU331" s="148"/>
      <c r="AV331" s="148"/>
      <c r="AW331" s="159"/>
    </row>
    <row r="332" spans="1:49" s="148" customFormat="1" ht="15.75" x14ac:dyDescent="0.2">
      <c r="A332" s="108" t="s">
        <v>5</v>
      </c>
      <c r="B332" s="108"/>
      <c r="C332" s="108"/>
      <c r="D332" s="125" t="s">
        <v>1004</v>
      </c>
      <c r="E332" s="113">
        <v>2052333495</v>
      </c>
      <c r="F332" s="118" t="s">
        <v>74</v>
      </c>
      <c r="G332" s="110">
        <v>4</v>
      </c>
      <c r="H332" s="110">
        <v>11</v>
      </c>
      <c r="I332" s="118" t="s">
        <v>43</v>
      </c>
      <c r="J332" s="107" t="s">
        <v>278</v>
      </c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  <c r="AA332" s="149"/>
      <c r="AB332" s="149"/>
      <c r="AC332" s="149"/>
      <c r="AD332" s="149"/>
      <c r="AE332" s="149"/>
      <c r="AF332" s="149"/>
      <c r="AG332" s="149"/>
      <c r="AH332" s="149"/>
      <c r="AI332" s="149"/>
      <c r="AJ332" s="149"/>
      <c r="AK332" s="149"/>
      <c r="AL332" s="149"/>
      <c r="AM332" s="149"/>
      <c r="AN332" s="149"/>
      <c r="AO332" s="149"/>
      <c r="AP332" s="149"/>
      <c r="AQ332" s="149"/>
      <c r="AR332" s="149"/>
      <c r="AW332" s="147"/>
    </row>
    <row r="333" spans="1:49" s="160" customFormat="1" ht="15.75" x14ac:dyDescent="0.2">
      <c r="A333" s="99" t="s">
        <v>5</v>
      </c>
      <c r="B333" s="99"/>
      <c r="C333" s="99"/>
      <c r="D333" s="125" t="s">
        <v>1005</v>
      </c>
      <c r="E333" s="113">
        <v>1095053573</v>
      </c>
      <c r="F333" s="113" t="s">
        <v>85</v>
      </c>
      <c r="G333" s="103">
        <v>1</v>
      </c>
      <c r="H333" s="103">
        <v>5</v>
      </c>
      <c r="I333" s="113" t="s">
        <v>40</v>
      </c>
      <c r="J333" s="107"/>
      <c r="K333" s="148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  <c r="AA333" s="149"/>
      <c r="AB333" s="149"/>
      <c r="AC333" s="149"/>
      <c r="AD333" s="149"/>
      <c r="AE333" s="149"/>
      <c r="AF333" s="149"/>
      <c r="AG333" s="149"/>
      <c r="AH333" s="149"/>
      <c r="AI333" s="149"/>
      <c r="AJ333" s="149"/>
      <c r="AK333" s="149"/>
      <c r="AL333" s="149"/>
      <c r="AM333" s="149"/>
      <c r="AN333" s="149"/>
      <c r="AO333" s="149"/>
      <c r="AP333" s="149"/>
      <c r="AQ333" s="149"/>
      <c r="AR333" s="149"/>
      <c r="AS333" s="150" t="e">
        <f>AVERAGE(L333:AR333)</f>
        <v>#DIV/0!</v>
      </c>
      <c r="AT333" s="151">
        <f>K333</f>
        <v>0</v>
      </c>
      <c r="AU333" s="152" t="e">
        <f>AVERAGE(AS333:AT333)</f>
        <v>#DIV/0!</v>
      </c>
      <c r="AV333" s="153" t="e">
        <f>IF(AU333= "", "", IF(AU333&gt;= 89.5, "ممتاز", IF(AU333&gt;= 79.5, "جيد جدا", IF(AU333&gt;= 69.5, "جيد", "راسب"))))</f>
        <v>#DIV/0!</v>
      </c>
      <c r="AW333" s="159"/>
    </row>
    <row r="334" spans="1:49" s="160" customFormat="1" ht="15.75" x14ac:dyDescent="0.2">
      <c r="A334" s="99" t="s">
        <v>5</v>
      </c>
      <c r="B334" s="99"/>
      <c r="C334" s="99"/>
      <c r="D334" s="125" t="s">
        <v>1006</v>
      </c>
      <c r="E334" s="113">
        <v>2028201966</v>
      </c>
      <c r="F334" s="113" t="s">
        <v>74</v>
      </c>
      <c r="G334" s="103">
        <v>3</v>
      </c>
      <c r="H334" s="103">
        <v>20</v>
      </c>
      <c r="I334" s="113" t="s">
        <v>40</v>
      </c>
      <c r="J334" s="107"/>
      <c r="K334" s="148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  <c r="AA334" s="149"/>
      <c r="AB334" s="149"/>
      <c r="AC334" s="149"/>
      <c r="AD334" s="149"/>
      <c r="AE334" s="149"/>
      <c r="AF334" s="149"/>
      <c r="AG334" s="149"/>
      <c r="AH334" s="149"/>
      <c r="AI334" s="149"/>
      <c r="AJ334" s="149"/>
      <c r="AK334" s="149"/>
      <c r="AL334" s="149"/>
      <c r="AM334" s="149"/>
      <c r="AN334" s="149"/>
      <c r="AO334" s="149"/>
      <c r="AP334" s="149"/>
      <c r="AQ334" s="149"/>
      <c r="AR334" s="149"/>
      <c r="AS334" s="150" t="e">
        <f>AVERAGE(L334:AR334)</f>
        <v>#DIV/0!</v>
      </c>
      <c r="AT334" s="151">
        <f>K334</f>
        <v>0</v>
      </c>
      <c r="AU334" s="152" t="e">
        <f>AVERAGE(AS334:AT334)</f>
        <v>#DIV/0!</v>
      </c>
      <c r="AV334" s="153" t="e">
        <f>IF(AU334= "", "", IF(AU334&gt;= 89.5, "ممتاز", IF(AU334&gt;= 79.5, "جيد جدا", IF(AU334&gt;= 69.5, "جيد", "راسب"))))</f>
        <v>#DIV/0!</v>
      </c>
      <c r="AW334" s="159"/>
    </row>
    <row r="335" spans="1:49" s="158" customFormat="1" ht="15.75" x14ac:dyDescent="0.25">
      <c r="A335" s="99" t="s">
        <v>5</v>
      </c>
      <c r="B335" s="99"/>
      <c r="C335" s="99"/>
      <c r="D335" s="125" t="s">
        <v>1007</v>
      </c>
      <c r="E335" s="113">
        <v>2069614994</v>
      </c>
      <c r="F335" s="113" t="s">
        <v>74</v>
      </c>
      <c r="G335" s="103">
        <v>1</v>
      </c>
      <c r="H335" s="103">
        <v>7</v>
      </c>
      <c r="I335" s="113" t="s">
        <v>40</v>
      </c>
      <c r="J335" s="107"/>
      <c r="K335" s="148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149"/>
      <c r="AO335" s="149"/>
      <c r="AP335" s="149"/>
      <c r="AQ335" s="149"/>
      <c r="AR335" s="149"/>
      <c r="AS335" s="150" t="e">
        <f>AVERAGE(L335:AR335)</f>
        <v>#DIV/0!</v>
      </c>
      <c r="AT335" s="151">
        <f>K335</f>
        <v>0</v>
      </c>
      <c r="AU335" s="152" t="e">
        <f>AVERAGE(AS335:AT335)</f>
        <v>#DIV/0!</v>
      </c>
      <c r="AV335" s="153" t="e">
        <f>IF(AU335= "", "", IF(AU335&gt;= 89.5, "ممتاز", IF(AU335&gt;= 79.5, "جيد جدا", IF(AU335&gt;= 69.5, "جيد", "راسب"))))</f>
        <v>#DIV/0!</v>
      </c>
      <c r="AW335" s="157"/>
    </row>
    <row r="336" spans="1:49" s="148" customFormat="1" ht="15.75" x14ac:dyDescent="0.2">
      <c r="A336" s="99" t="s">
        <v>5</v>
      </c>
      <c r="B336" s="108"/>
      <c r="C336" s="108"/>
      <c r="D336" s="125" t="s">
        <v>1008</v>
      </c>
      <c r="E336" s="113">
        <v>1045996046</v>
      </c>
      <c r="F336" s="118" t="s">
        <v>72</v>
      </c>
      <c r="G336" s="110">
        <v>3</v>
      </c>
      <c r="H336" s="110">
        <v>1</v>
      </c>
      <c r="I336" s="118" t="s">
        <v>43</v>
      </c>
      <c r="J336" s="107" t="s">
        <v>265</v>
      </c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  <c r="AI336" s="149"/>
      <c r="AJ336" s="149"/>
      <c r="AK336" s="149"/>
      <c r="AL336" s="149"/>
      <c r="AM336" s="149"/>
      <c r="AN336" s="149"/>
      <c r="AO336" s="149"/>
      <c r="AP336" s="149"/>
      <c r="AQ336" s="149"/>
      <c r="AR336" s="149"/>
      <c r="AW336" s="147"/>
    </row>
    <row r="337" spans="1:49" s="158" customFormat="1" ht="15.75" x14ac:dyDescent="0.25">
      <c r="A337" s="99" t="s">
        <v>5</v>
      </c>
      <c r="B337" s="108"/>
      <c r="C337" s="108"/>
      <c r="D337" s="125" t="s">
        <v>1009</v>
      </c>
      <c r="E337" s="113">
        <v>1092922549</v>
      </c>
      <c r="F337" s="118" t="s">
        <v>85</v>
      </c>
      <c r="G337" s="110">
        <v>3</v>
      </c>
      <c r="H337" s="110">
        <v>2</v>
      </c>
      <c r="I337" s="118" t="s">
        <v>43</v>
      </c>
      <c r="J337" s="123" t="s">
        <v>265</v>
      </c>
      <c r="K337" s="148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  <c r="AA337" s="149"/>
      <c r="AB337" s="149"/>
      <c r="AC337" s="149"/>
      <c r="AD337" s="149"/>
      <c r="AE337" s="149"/>
      <c r="AF337" s="149"/>
      <c r="AG337" s="149"/>
      <c r="AH337" s="149"/>
      <c r="AI337" s="149"/>
      <c r="AJ337" s="149"/>
      <c r="AK337" s="149"/>
      <c r="AL337" s="149"/>
      <c r="AM337" s="149"/>
      <c r="AN337" s="149"/>
      <c r="AO337" s="149"/>
      <c r="AP337" s="149"/>
      <c r="AQ337" s="149"/>
      <c r="AR337" s="149"/>
      <c r="AS337" s="148"/>
      <c r="AT337" s="148"/>
      <c r="AU337" s="148"/>
      <c r="AV337" s="148"/>
      <c r="AW337" s="157"/>
    </row>
    <row r="338" spans="1:49" s="148" customFormat="1" ht="15.75" x14ac:dyDescent="0.2">
      <c r="A338" s="99" t="s">
        <v>5</v>
      </c>
      <c r="B338" s="99"/>
      <c r="C338" s="99"/>
      <c r="D338" s="125" t="s">
        <v>1010</v>
      </c>
      <c r="E338" s="113">
        <v>1079264899</v>
      </c>
      <c r="F338" s="113" t="s">
        <v>74</v>
      </c>
      <c r="G338" s="103">
        <v>2</v>
      </c>
      <c r="H338" s="103">
        <v>3</v>
      </c>
      <c r="I338" s="113" t="s">
        <v>40</v>
      </c>
      <c r="J338" s="104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  <c r="AI338" s="149"/>
      <c r="AJ338" s="149"/>
      <c r="AK338" s="149"/>
      <c r="AL338" s="149"/>
      <c r="AM338" s="149"/>
      <c r="AN338" s="149"/>
      <c r="AO338" s="149"/>
      <c r="AP338" s="149"/>
      <c r="AQ338" s="149"/>
      <c r="AR338" s="149"/>
      <c r="AS338" s="150" t="e">
        <f>AVERAGE(L338:AR338)</f>
        <v>#DIV/0!</v>
      </c>
      <c r="AT338" s="151">
        <f>K338</f>
        <v>0</v>
      </c>
      <c r="AU338" s="152" t="e">
        <f>AVERAGE(AS338:AT338)</f>
        <v>#DIV/0!</v>
      </c>
      <c r="AV338" s="153" t="e">
        <f>IF(AU338= "", "", IF(AU338&gt;= 89.5, "ممتاز", IF(AU338&gt;= 79.5, "جيد جدا", IF(AU338&gt;= 69.5, "جيد", "راسب"))))</f>
        <v>#DIV/0!</v>
      </c>
      <c r="AW338" s="147"/>
    </row>
    <row r="339" spans="1:49" s="148" customFormat="1" ht="15.75" x14ac:dyDescent="0.2">
      <c r="A339" s="99" t="s">
        <v>5</v>
      </c>
      <c r="B339" s="99"/>
      <c r="C339" s="99"/>
      <c r="D339" s="125" t="s">
        <v>644</v>
      </c>
      <c r="E339" s="113">
        <v>2451063594</v>
      </c>
      <c r="F339" s="113" t="s">
        <v>85</v>
      </c>
      <c r="G339" s="103">
        <v>4</v>
      </c>
      <c r="H339" s="103">
        <v>27</v>
      </c>
      <c r="I339" s="118" t="s">
        <v>43</v>
      </c>
      <c r="J339" s="104" t="s">
        <v>278</v>
      </c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  <c r="AA339" s="149"/>
      <c r="AB339" s="149"/>
      <c r="AC339" s="149"/>
      <c r="AD339" s="149"/>
      <c r="AE339" s="149"/>
      <c r="AF339" s="149"/>
      <c r="AG339" s="149"/>
      <c r="AH339" s="149"/>
      <c r="AI339" s="149"/>
      <c r="AJ339" s="149"/>
      <c r="AK339" s="149"/>
      <c r="AL339" s="149"/>
      <c r="AM339" s="149"/>
      <c r="AN339" s="149"/>
      <c r="AO339" s="149"/>
      <c r="AP339" s="149"/>
      <c r="AQ339" s="149"/>
      <c r="AR339" s="149"/>
      <c r="AW339" s="147"/>
    </row>
    <row r="340" spans="1:49" s="148" customFormat="1" ht="15.75" x14ac:dyDescent="0.25">
      <c r="A340" s="99" t="s">
        <v>5</v>
      </c>
      <c r="B340" s="154"/>
      <c r="C340" s="154"/>
      <c r="D340" s="206" t="s">
        <v>1011</v>
      </c>
      <c r="E340" s="154">
        <v>2480147210</v>
      </c>
      <c r="F340" s="99" t="s">
        <v>359</v>
      </c>
      <c r="G340" s="103">
        <v>2</v>
      </c>
      <c r="H340" s="103">
        <v>1</v>
      </c>
      <c r="I340" s="99" t="s">
        <v>40</v>
      </c>
      <c r="J340" s="107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  <c r="AD340" s="156"/>
      <c r="AE340" s="156"/>
      <c r="AF340" s="156"/>
      <c r="AG340" s="156"/>
      <c r="AH340" s="156"/>
      <c r="AI340" s="156"/>
      <c r="AJ340" s="156"/>
      <c r="AK340" s="156"/>
      <c r="AL340" s="156"/>
      <c r="AM340" s="156"/>
      <c r="AN340" s="156"/>
      <c r="AO340" s="156"/>
      <c r="AP340" s="156"/>
      <c r="AQ340" s="156"/>
      <c r="AR340" s="156"/>
      <c r="AS340" s="156">
        <f>K340</f>
        <v>0</v>
      </c>
      <c r="AT340" s="156">
        <f>K340</f>
        <v>0</v>
      </c>
      <c r="AU340" s="156">
        <f>AVERAGE(AS340:AT340)</f>
        <v>0</v>
      </c>
      <c r="AV340" s="156" t="str">
        <f>IF(AU340= "", "", IF(AU340&gt;= 89.5, "ممتاز", IF(AU340&gt;= 79.5, "جيد جدا", IF(AU340&gt;= 69.5, "جيد", "راسب"))))</f>
        <v>راسب</v>
      </c>
      <c r="AW340" s="147"/>
    </row>
    <row r="341" spans="1:49" s="160" customFormat="1" ht="15.75" x14ac:dyDescent="0.25">
      <c r="A341" s="99" t="s">
        <v>5</v>
      </c>
      <c r="B341" s="154"/>
      <c r="C341" s="154"/>
      <c r="D341" s="206" t="s">
        <v>1012</v>
      </c>
      <c r="E341" s="154">
        <v>1083527778</v>
      </c>
      <c r="F341" s="99" t="s">
        <v>85</v>
      </c>
      <c r="G341" s="103">
        <v>3</v>
      </c>
      <c r="H341" s="103">
        <v>1</v>
      </c>
      <c r="I341" s="99" t="s">
        <v>40</v>
      </c>
      <c r="J341" s="107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  <c r="AF341" s="156"/>
      <c r="AG341" s="156"/>
      <c r="AH341" s="156"/>
      <c r="AI341" s="156"/>
      <c r="AJ341" s="156"/>
      <c r="AK341" s="156"/>
      <c r="AL341" s="156"/>
      <c r="AM341" s="156"/>
      <c r="AN341" s="156"/>
      <c r="AO341" s="156"/>
      <c r="AP341" s="156"/>
      <c r="AQ341" s="156"/>
      <c r="AR341" s="156"/>
      <c r="AS341" s="156">
        <f>K341</f>
        <v>0</v>
      </c>
      <c r="AT341" s="156">
        <f>K341</f>
        <v>0</v>
      </c>
      <c r="AU341" s="156">
        <f>AVERAGE(AS341:AT341)</f>
        <v>0</v>
      </c>
      <c r="AV341" s="156" t="str">
        <f>IF(AU341= "", "", IF(AU341&gt;= 89.5, "ممتاز", IF(AU341&gt;= 79.5, "جيد جدا", IF(AU341&gt;= 69.5, "جيد", "راسب"))))</f>
        <v>راسب</v>
      </c>
      <c r="AW341" s="159"/>
    </row>
    <row r="342" spans="1:49" s="148" customFormat="1" ht="15.75" x14ac:dyDescent="0.25">
      <c r="A342" s="99" t="s">
        <v>5</v>
      </c>
      <c r="B342" s="154"/>
      <c r="C342" s="154"/>
      <c r="D342" s="206" t="s">
        <v>1013</v>
      </c>
      <c r="E342" s="154">
        <v>1116666049</v>
      </c>
      <c r="F342" s="99" t="s">
        <v>85</v>
      </c>
      <c r="G342" s="103">
        <v>4</v>
      </c>
      <c r="H342" s="103">
        <v>6</v>
      </c>
      <c r="I342" s="99" t="s">
        <v>43</v>
      </c>
      <c r="J342" s="107" t="s">
        <v>278</v>
      </c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  <c r="AF342" s="156"/>
      <c r="AG342" s="156"/>
      <c r="AH342" s="156"/>
      <c r="AI342" s="156"/>
      <c r="AJ342" s="156"/>
      <c r="AK342" s="156"/>
      <c r="AL342" s="156"/>
      <c r="AM342" s="156"/>
      <c r="AN342" s="156"/>
      <c r="AO342" s="156"/>
      <c r="AP342" s="156"/>
      <c r="AQ342" s="156"/>
      <c r="AR342" s="156"/>
      <c r="AS342" s="156"/>
      <c r="AT342" s="156"/>
      <c r="AU342" s="156"/>
      <c r="AV342" s="156"/>
      <c r="AW342" s="147"/>
    </row>
    <row r="343" spans="1:49" s="158" customFormat="1" ht="15.75" x14ac:dyDescent="0.25">
      <c r="A343" s="99" t="s">
        <v>5</v>
      </c>
      <c r="B343" s="154"/>
      <c r="C343" s="154"/>
      <c r="D343" s="206" t="s">
        <v>1014</v>
      </c>
      <c r="E343" s="154">
        <v>2367056971</v>
      </c>
      <c r="F343" s="99" t="s">
        <v>74</v>
      </c>
      <c r="G343" s="103">
        <v>3</v>
      </c>
      <c r="H343" s="103">
        <v>14</v>
      </c>
      <c r="I343" s="99" t="s">
        <v>43</v>
      </c>
      <c r="J343" s="107" t="s">
        <v>265</v>
      </c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  <c r="AF343" s="156"/>
      <c r="AG343" s="156"/>
      <c r="AH343" s="156"/>
      <c r="AI343" s="156"/>
      <c r="AJ343" s="156"/>
      <c r="AK343" s="156"/>
      <c r="AL343" s="156"/>
      <c r="AM343" s="156"/>
      <c r="AN343" s="156"/>
      <c r="AO343" s="156"/>
      <c r="AP343" s="156"/>
      <c r="AQ343" s="156"/>
      <c r="AR343" s="156"/>
      <c r="AS343" s="156"/>
      <c r="AT343" s="156"/>
      <c r="AU343" s="156"/>
      <c r="AV343" s="156"/>
      <c r="AW343" s="157"/>
    </row>
    <row r="344" spans="1:49" s="148" customFormat="1" ht="15.75" x14ac:dyDescent="0.2">
      <c r="A344" s="99" t="s">
        <v>25</v>
      </c>
      <c r="B344" s="100" t="s">
        <v>387</v>
      </c>
      <c r="C344" s="100" t="s">
        <v>388</v>
      </c>
      <c r="D344" s="125" t="s">
        <v>1015</v>
      </c>
      <c r="E344" s="113">
        <v>1122394057</v>
      </c>
      <c r="F344" s="100" t="s">
        <v>85</v>
      </c>
      <c r="G344" s="163">
        <v>3</v>
      </c>
      <c r="H344" s="163">
        <v>1</v>
      </c>
      <c r="I344" s="113" t="s">
        <v>40</v>
      </c>
      <c r="J344" s="107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  <c r="AB344" s="149"/>
      <c r="AC344" s="149"/>
      <c r="AD344" s="149"/>
      <c r="AE344" s="149"/>
      <c r="AF344" s="149"/>
      <c r="AG344" s="149"/>
      <c r="AH344" s="149"/>
      <c r="AI344" s="149"/>
      <c r="AJ344" s="149"/>
      <c r="AK344" s="149"/>
      <c r="AL344" s="149"/>
      <c r="AM344" s="149"/>
      <c r="AN344" s="149"/>
      <c r="AO344" s="149"/>
      <c r="AP344" s="149"/>
      <c r="AQ344" s="149"/>
      <c r="AR344" s="149"/>
      <c r="AS344" s="151">
        <f>K344</f>
        <v>0</v>
      </c>
      <c r="AT344" s="151">
        <f>K344</f>
        <v>0</v>
      </c>
      <c r="AU344" s="152">
        <f>AVERAGE(AS344:AT344)</f>
        <v>0</v>
      </c>
      <c r="AV344" s="153" t="str">
        <f>IF(AU344= "", "", IF(AU344&gt;= 89.5, "ممتاز", IF(AU344&gt;= 79.5, "جيد جدا", IF(AU344&gt;= 69.5, "جيد", "راسب"))))</f>
        <v>راسب</v>
      </c>
      <c r="AW344" s="147"/>
    </row>
    <row r="345" spans="1:49" s="148" customFormat="1" ht="15.75" x14ac:dyDescent="0.2">
      <c r="A345" s="108" t="s">
        <v>25</v>
      </c>
      <c r="B345" s="109" t="s">
        <v>387</v>
      </c>
      <c r="C345" s="109" t="s">
        <v>388</v>
      </c>
      <c r="D345" s="125" t="s">
        <v>1016</v>
      </c>
      <c r="E345" s="113">
        <v>1104841901</v>
      </c>
      <c r="F345" s="118" t="s">
        <v>85</v>
      </c>
      <c r="G345" s="110">
        <v>4</v>
      </c>
      <c r="H345" s="111">
        <v>1</v>
      </c>
      <c r="I345" s="118" t="s">
        <v>43</v>
      </c>
      <c r="J345" s="107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  <c r="AA345" s="149"/>
      <c r="AB345" s="149"/>
      <c r="AC345" s="149"/>
      <c r="AD345" s="149"/>
      <c r="AE345" s="149"/>
      <c r="AF345" s="149"/>
      <c r="AG345" s="149"/>
      <c r="AH345" s="149"/>
      <c r="AI345" s="149"/>
      <c r="AJ345" s="149"/>
      <c r="AK345" s="149"/>
      <c r="AL345" s="149"/>
      <c r="AM345" s="149"/>
      <c r="AN345" s="149"/>
      <c r="AO345" s="149"/>
      <c r="AP345" s="149"/>
      <c r="AQ345" s="149"/>
      <c r="AR345" s="149"/>
    </row>
    <row r="346" spans="1:49" s="171" customFormat="1" ht="15.75" x14ac:dyDescent="0.25">
      <c r="A346" s="99" t="s">
        <v>5</v>
      </c>
      <c r="B346" s="154" t="s">
        <v>336</v>
      </c>
      <c r="C346" s="154" t="s">
        <v>248</v>
      </c>
      <c r="D346" s="206" t="s">
        <v>1017</v>
      </c>
      <c r="E346" s="154">
        <v>1112813462</v>
      </c>
      <c r="F346" s="154" t="s">
        <v>85</v>
      </c>
      <c r="G346" s="103">
        <v>2</v>
      </c>
      <c r="H346" s="103">
        <v>1</v>
      </c>
      <c r="I346" s="99" t="s">
        <v>40</v>
      </c>
      <c r="J346" s="107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  <c r="AF346" s="156"/>
      <c r="AG346" s="156"/>
      <c r="AH346" s="156"/>
      <c r="AI346" s="156"/>
      <c r="AJ346" s="156"/>
      <c r="AK346" s="156"/>
      <c r="AL346" s="156"/>
      <c r="AM346" s="156"/>
      <c r="AN346" s="156"/>
      <c r="AO346" s="156"/>
      <c r="AP346" s="156"/>
      <c r="AQ346" s="156"/>
      <c r="AR346" s="156"/>
      <c r="AS346" s="156"/>
      <c r="AT346" s="156"/>
      <c r="AU346" s="156"/>
      <c r="AV346" s="156"/>
      <c r="AW346" s="170"/>
    </row>
    <row r="347" spans="1:49" s="171" customFormat="1" ht="15.75" x14ac:dyDescent="0.25">
      <c r="A347" s="99" t="s">
        <v>5</v>
      </c>
      <c r="B347" s="154" t="s">
        <v>336</v>
      </c>
      <c r="C347" s="154" t="s">
        <v>248</v>
      </c>
      <c r="D347" s="125" t="s">
        <v>1018</v>
      </c>
      <c r="E347" s="124">
        <v>1102523949</v>
      </c>
      <c r="F347" s="108" t="s">
        <v>74</v>
      </c>
      <c r="G347" s="110">
        <v>4</v>
      </c>
      <c r="H347" s="110">
        <v>12</v>
      </c>
      <c r="I347" s="108" t="s">
        <v>43</v>
      </c>
      <c r="J347" s="101" t="s">
        <v>236</v>
      </c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  <c r="AF347" s="156"/>
      <c r="AG347" s="156"/>
      <c r="AH347" s="156"/>
      <c r="AI347" s="156"/>
      <c r="AJ347" s="156"/>
      <c r="AK347" s="156"/>
      <c r="AL347" s="156"/>
      <c r="AM347" s="156"/>
      <c r="AN347" s="156"/>
      <c r="AO347" s="156"/>
      <c r="AP347" s="156"/>
      <c r="AQ347" s="156"/>
      <c r="AR347" s="156"/>
      <c r="AS347" s="156"/>
      <c r="AT347" s="156"/>
      <c r="AU347" s="156"/>
      <c r="AV347" s="156"/>
      <c r="AW347" s="170"/>
    </row>
    <row r="348" spans="1:49" s="171" customFormat="1" ht="15.75" x14ac:dyDescent="0.25">
      <c r="A348" s="99" t="s">
        <v>5</v>
      </c>
      <c r="B348" s="154" t="s">
        <v>339</v>
      </c>
      <c r="C348" s="154" t="s">
        <v>340</v>
      </c>
      <c r="D348" s="206" t="s">
        <v>1019</v>
      </c>
      <c r="E348" s="154">
        <v>1005413081</v>
      </c>
      <c r="F348" s="99" t="s">
        <v>1020</v>
      </c>
      <c r="G348" s="103">
        <v>2</v>
      </c>
      <c r="H348" s="103">
        <v>5</v>
      </c>
      <c r="I348" s="99" t="s">
        <v>40</v>
      </c>
      <c r="J348" s="107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  <c r="AD348" s="156"/>
      <c r="AE348" s="156"/>
      <c r="AF348" s="156"/>
      <c r="AG348" s="156"/>
      <c r="AH348" s="156"/>
      <c r="AI348" s="156"/>
      <c r="AJ348" s="156"/>
      <c r="AK348" s="156"/>
      <c r="AL348" s="156"/>
      <c r="AM348" s="156"/>
      <c r="AN348" s="156"/>
      <c r="AO348" s="156"/>
      <c r="AP348" s="156"/>
      <c r="AQ348" s="156"/>
      <c r="AR348" s="156"/>
      <c r="AS348" s="156"/>
      <c r="AT348" s="156"/>
      <c r="AU348" s="156"/>
      <c r="AV348" s="156"/>
      <c r="AW348" s="170"/>
    </row>
    <row r="349" spans="1:49" s="148" customFormat="1" ht="15.75" x14ac:dyDescent="0.25">
      <c r="A349" s="177" t="s">
        <v>5</v>
      </c>
      <c r="B349" s="183" t="s">
        <v>341</v>
      </c>
      <c r="C349" s="183" t="s">
        <v>342</v>
      </c>
      <c r="D349" s="230" t="s">
        <v>1021</v>
      </c>
      <c r="E349" s="184">
        <v>1083377281</v>
      </c>
      <c r="F349" s="179" t="s">
        <v>85</v>
      </c>
      <c r="G349" s="181">
        <v>3</v>
      </c>
      <c r="H349" s="181">
        <v>5</v>
      </c>
      <c r="I349" s="179" t="s">
        <v>40</v>
      </c>
      <c r="J349" s="182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  <c r="AD349" s="156"/>
      <c r="AE349" s="156"/>
      <c r="AF349" s="156"/>
      <c r="AG349" s="156"/>
      <c r="AH349" s="156"/>
      <c r="AI349" s="156"/>
      <c r="AJ349" s="156"/>
      <c r="AK349" s="156"/>
      <c r="AL349" s="156"/>
      <c r="AM349" s="156"/>
      <c r="AN349" s="156"/>
      <c r="AO349" s="156"/>
      <c r="AP349" s="156"/>
      <c r="AQ349" s="156"/>
      <c r="AR349" s="156"/>
      <c r="AS349" s="156"/>
      <c r="AT349" s="156"/>
      <c r="AU349" s="156"/>
      <c r="AV349" s="156"/>
    </row>
    <row r="350" spans="1:49" s="148" customFormat="1" ht="15.75" x14ac:dyDescent="0.25">
      <c r="A350" s="177" t="s">
        <v>10</v>
      </c>
      <c r="B350" s="183" t="s">
        <v>256</v>
      </c>
      <c r="C350" s="183" t="s">
        <v>294</v>
      </c>
      <c r="D350" s="230" t="s">
        <v>1022</v>
      </c>
      <c r="E350" s="184">
        <v>4131162051</v>
      </c>
      <c r="F350" s="179" t="s">
        <v>120</v>
      </c>
      <c r="G350" s="181">
        <v>2</v>
      </c>
      <c r="H350" s="181">
        <v>7</v>
      </c>
      <c r="I350" s="179" t="s">
        <v>204</v>
      </c>
      <c r="J350" s="182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  <c r="AD350" s="156"/>
      <c r="AE350" s="156"/>
      <c r="AF350" s="156"/>
      <c r="AG350" s="156"/>
      <c r="AH350" s="156"/>
      <c r="AI350" s="156"/>
      <c r="AJ350" s="156"/>
      <c r="AK350" s="156"/>
      <c r="AL350" s="156"/>
      <c r="AM350" s="156"/>
      <c r="AN350" s="156"/>
      <c r="AO350" s="156"/>
      <c r="AP350" s="156"/>
      <c r="AQ350" s="156"/>
      <c r="AR350" s="156"/>
      <c r="AS350" s="156"/>
      <c r="AT350" s="156"/>
      <c r="AU350" s="156"/>
      <c r="AV350" s="156"/>
    </row>
    <row r="351" spans="1:49" s="148" customFormat="1" ht="15.75" x14ac:dyDescent="0.25">
      <c r="A351" s="177" t="s">
        <v>17</v>
      </c>
      <c r="B351" s="183" t="s">
        <v>331</v>
      </c>
      <c r="C351" s="183" t="s">
        <v>738</v>
      </c>
      <c r="D351" s="230" t="s">
        <v>400</v>
      </c>
      <c r="E351" s="184">
        <v>1032182063</v>
      </c>
      <c r="F351" s="179" t="s">
        <v>39</v>
      </c>
      <c r="G351" s="181">
        <v>4</v>
      </c>
      <c r="H351" s="181">
        <v>1</v>
      </c>
      <c r="I351" s="179" t="s">
        <v>204</v>
      </c>
      <c r="J351" s="182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  <c r="AD351" s="156"/>
      <c r="AE351" s="156"/>
      <c r="AF351" s="156"/>
      <c r="AG351" s="156"/>
      <c r="AH351" s="156"/>
      <c r="AI351" s="156"/>
      <c r="AJ351" s="156"/>
      <c r="AK351" s="156"/>
      <c r="AL351" s="156"/>
      <c r="AM351" s="156"/>
      <c r="AN351" s="156"/>
      <c r="AO351" s="156"/>
      <c r="AP351" s="156"/>
      <c r="AQ351" s="156"/>
      <c r="AR351" s="156"/>
      <c r="AS351" s="156"/>
      <c r="AT351" s="156"/>
      <c r="AU351" s="156"/>
      <c r="AV351" s="156"/>
    </row>
    <row r="352" spans="1:49" s="148" customFormat="1" ht="15.75" x14ac:dyDescent="0.25">
      <c r="A352" s="177" t="s">
        <v>8</v>
      </c>
      <c r="B352" s="183" t="s">
        <v>311</v>
      </c>
      <c r="C352" s="183" t="s">
        <v>337</v>
      </c>
      <c r="D352" s="230" t="s">
        <v>1023</v>
      </c>
      <c r="E352" s="184">
        <v>1035658507</v>
      </c>
      <c r="F352" s="179" t="s">
        <v>83</v>
      </c>
      <c r="G352" s="181">
        <v>3</v>
      </c>
      <c r="H352" s="181">
        <v>4</v>
      </c>
      <c r="I352" s="179" t="s">
        <v>40</v>
      </c>
      <c r="J352" s="182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  <c r="AF352" s="156"/>
      <c r="AG352" s="156"/>
      <c r="AH352" s="156"/>
      <c r="AI352" s="156"/>
      <c r="AJ352" s="156"/>
      <c r="AK352" s="156"/>
      <c r="AL352" s="156"/>
      <c r="AM352" s="156"/>
      <c r="AN352" s="156"/>
      <c r="AO352" s="156"/>
      <c r="AP352" s="156"/>
      <c r="AQ352" s="156"/>
      <c r="AR352" s="156"/>
      <c r="AS352" s="156" t="e">
        <f>AVERAGE(L352:AR352)</f>
        <v>#DIV/0!</v>
      </c>
      <c r="AT352" s="156">
        <f>K352</f>
        <v>0</v>
      </c>
      <c r="AU352" s="156" t="e">
        <f>AVERAGE(AS352:AT352)</f>
        <v>#DIV/0!</v>
      </c>
      <c r="AV352" s="156" t="e">
        <f>IF(AU352= "", "", IF(AU352&gt;= 89.5, "ممتاز", IF(AU352&gt;= 79.5, "جيد جدا", IF(AU352&gt;= 69.5, "جيد", "راسب"))))</f>
        <v>#DIV/0!</v>
      </c>
    </row>
    <row r="353" spans="1:49" s="148" customFormat="1" ht="15.75" x14ac:dyDescent="0.25">
      <c r="A353" s="177" t="s">
        <v>8</v>
      </c>
      <c r="B353" s="183" t="s">
        <v>247</v>
      </c>
      <c r="C353" s="183" t="s">
        <v>293</v>
      </c>
      <c r="D353" s="230" t="s">
        <v>1024</v>
      </c>
      <c r="E353" s="184">
        <v>1004050157</v>
      </c>
      <c r="F353" s="179" t="s">
        <v>262</v>
      </c>
      <c r="G353" s="181">
        <v>2</v>
      </c>
      <c r="H353" s="181">
        <v>4</v>
      </c>
      <c r="I353" s="179" t="s">
        <v>204</v>
      </c>
      <c r="J353" s="182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  <c r="AD353" s="156"/>
      <c r="AE353" s="156"/>
      <c r="AF353" s="156"/>
      <c r="AG353" s="156" t="e">
        <f>AVERAGE(J353:AF353)</f>
        <v>#DIV/0!</v>
      </c>
      <c r="AH353" s="156" t="e">
        <f>IF(AG353= "", "", IF(AG353&gt;= 89.5, "ممتاز", IF(AG353&gt;= 79.5, "جيد جدا", IF(AG353&gt;= 69.5, "جيد", "راسب"))))</f>
        <v>#DIV/0!</v>
      </c>
      <c r="AI353" s="156"/>
      <c r="AJ353" s="156"/>
      <c r="AK353" s="156"/>
      <c r="AL353" s="156"/>
      <c r="AM353" s="156"/>
      <c r="AN353" s="156"/>
      <c r="AO353" s="156"/>
      <c r="AP353" s="156"/>
      <c r="AQ353" s="156"/>
      <c r="AR353" s="156"/>
      <c r="AS353" s="156"/>
      <c r="AT353" s="156"/>
      <c r="AU353" s="156"/>
      <c r="AV353" s="156"/>
    </row>
    <row r="354" spans="1:49" s="148" customFormat="1" ht="15.75" x14ac:dyDescent="0.25">
      <c r="A354" s="177" t="s">
        <v>8</v>
      </c>
      <c r="B354" s="183" t="s">
        <v>247</v>
      </c>
      <c r="C354" s="183" t="s">
        <v>293</v>
      </c>
      <c r="D354" s="230" t="s">
        <v>1025</v>
      </c>
      <c r="E354" s="184">
        <v>1004276745</v>
      </c>
      <c r="F354" s="179" t="s">
        <v>249</v>
      </c>
      <c r="G354" s="181">
        <v>4</v>
      </c>
      <c r="H354" s="181">
        <v>5</v>
      </c>
      <c r="I354" s="179" t="s">
        <v>204</v>
      </c>
      <c r="J354" s="182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  <c r="AD354" s="156"/>
      <c r="AE354" s="156"/>
      <c r="AF354" s="156"/>
      <c r="AG354" s="156" t="e">
        <f>AVERAGE(J354:AF354)</f>
        <v>#DIV/0!</v>
      </c>
      <c r="AH354" s="156" t="e">
        <f>IF(AG354= "", "", IF(AG354&gt;= 89.5, "ممتاز", IF(AG354&gt;= 79.5, "جيد جدا", IF(AG354&gt;= 69.5, "جيد", "راسب"))))</f>
        <v>#DIV/0!</v>
      </c>
      <c r="AI354" s="156"/>
      <c r="AJ354" s="156"/>
      <c r="AK354" s="156"/>
      <c r="AL354" s="156"/>
      <c r="AM354" s="156"/>
      <c r="AN354" s="156"/>
      <c r="AO354" s="156"/>
      <c r="AP354" s="156"/>
      <c r="AQ354" s="156"/>
      <c r="AR354" s="156"/>
      <c r="AS354" s="156"/>
      <c r="AT354" s="156"/>
      <c r="AU354" s="156"/>
      <c r="AV354" s="156"/>
    </row>
    <row r="355" spans="1:49" s="148" customFormat="1" ht="15.75" x14ac:dyDescent="0.25">
      <c r="A355" s="177" t="s">
        <v>8</v>
      </c>
      <c r="B355" s="183" t="s">
        <v>237</v>
      </c>
      <c r="C355" s="183" t="s">
        <v>242</v>
      </c>
      <c r="D355" s="230" t="s">
        <v>1026</v>
      </c>
      <c r="E355" s="184">
        <v>1005124886</v>
      </c>
      <c r="F355" s="179" t="s">
        <v>39</v>
      </c>
      <c r="G355" s="181">
        <v>4</v>
      </c>
      <c r="H355" s="181">
        <v>5</v>
      </c>
      <c r="I355" s="179" t="s">
        <v>204</v>
      </c>
      <c r="J355" s="182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  <c r="AD355" s="156"/>
      <c r="AE355" s="156"/>
      <c r="AF355" s="156"/>
      <c r="AG355" s="156" t="e">
        <f>AVERAGE(J355:AF355)</f>
        <v>#DIV/0!</v>
      </c>
      <c r="AH355" s="156" t="e">
        <f>IF(AG355= "", "", IF(AG355&gt;= 89.5, "ممتاز", IF(AG355&gt;= 79.5, "جيد جدا", IF(AG355&gt;= 69.5, "جيد", "راسب"))))</f>
        <v>#DIV/0!</v>
      </c>
      <c r="AI355" s="156"/>
      <c r="AJ355" s="156"/>
      <c r="AK355" s="156"/>
      <c r="AL355" s="156"/>
      <c r="AM355" s="156"/>
      <c r="AN355" s="156"/>
      <c r="AO355" s="156"/>
      <c r="AP355" s="156"/>
      <c r="AQ355" s="156"/>
      <c r="AR355" s="156"/>
      <c r="AS355" s="156"/>
      <c r="AT355" s="156"/>
      <c r="AU355" s="156"/>
      <c r="AV355" s="156"/>
    </row>
    <row r="356" spans="1:49" s="148" customFormat="1" ht="15.75" x14ac:dyDescent="0.25">
      <c r="A356" s="177" t="s">
        <v>24</v>
      </c>
      <c r="B356" s="183" t="s">
        <v>274</v>
      </c>
      <c r="C356" s="183" t="s">
        <v>1027</v>
      </c>
      <c r="D356" s="230" t="s">
        <v>888</v>
      </c>
      <c r="E356" s="184">
        <v>2271230910</v>
      </c>
      <c r="F356" s="179" t="s">
        <v>120</v>
      </c>
      <c r="G356" s="181">
        <v>3</v>
      </c>
      <c r="H356" s="181">
        <v>1</v>
      </c>
      <c r="I356" s="179" t="s">
        <v>204</v>
      </c>
      <c r="J356" s="182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  <c r="AF356" s="156"/>
      <c r="AG356" s="156" t="e">
        <f>AVERAGE(J356:AF356)</f>
        <v>#DIV/0!</v>
      </c>
      <c r="AH356" s="156" t="e">
        <f>IF(AG356= "", "", IF(AG356&gt;= 89.5, "ممتاز", IF(AG356&gt;= 79.5, "جيد جدا", IF(AG356&gt;= 69.5, "جيد", "راسب"))))</f>
        <v>#DIV/0!</v>
      </c>
      <c r="AI356" s="156"/>
      <c r="AJ356" s="156"/>
      <c r="AK356" s="156"/>
      <c r="AL356" s="156"/>
      <c r="AM356" s="156"/>
      <c r="AN356" s="156"/>
      <c r="AO356" s="156"/>
      <c r="AP356" s="156"/>
      <c r="AQ356" s="156"/>
      <c r="AR356" s="156"/>
      <c r="AS356" s="156" t="e">
        <f>AVERAGE(L356:AR356)</f>
        <v>#DIV/0!</v>
      </c>
      <c r="AT356" s="156">
        <f>K356</f>
        <v>0</v>
      </c>
      <c r="AU356" s="156" t="e">
        <f>AVERAGE(AS356:AT356)</f>
        <v>#DIV/0!</v>
      </c>
      <c r="AV356" s="156" t="e">
        <f>IF(AU356= "", "", IF(AU356&gt;= 89.5, "ممتاز", IF(AU356&gt;= 79.5, "جيد جدا", IF(AU356&gt;= 69.5, "جيد", "راسب"))))</f>
        <v>#DIV/0!</v>
      </c>
    </row>
    <row r="357" spans="1:49" s="148" customFormat="1" ht="15.75" x14ac:dyDescent="0.25">
      <c r="A357" s="177" t="s">
        <v>24</v>
      </c>
      <c r="B357" s="183" t="s">
        <v>274</v>
      </c>
      <c r="C357" s="183" t="s">
        <v>1027</v>
      </c>
      <c r="D357" s="230" t="s">
        <v>887</v>
      </c>
      <c r="E357" s="184">
        <v>2271230449</v>
      </c>
      <c r="F357" s="179" t="s">
        <v>120</v>
      </c>
      <c r="G357" s="181">
        <v>4</v>
      </c>
      <c r="H357" s="181">
        <v>2</v>
      </c>
      <c r="I357" s="179" t="s">
        <v>204</v>
      </c>
      <c r="J357" s="182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  <c r="AF357" s="156"/>
      <c r="AG357" s="156" t="e">
        <f>AVERAGE(J357:AF357)</f>
        <v>#DIV/0!</v>
      </c>
      <c r="AH357" s="156" t="e">
        <f>IF(AG357= "", "", IF(AG357&gt;= 89.5, "ممتاز", IF(AG357&gt;= 79.5, "جيد جدا", IF(AG357&gt;= 69.5, "جيد", "راسب"))))</f>
        <v>#DIV/0!</v>
      </c>
      <c r="AI357" s="156"/>
      <c r="AJ357" s="156"/>
      <c r="AK357" s="156"/>
      <c r="AL357" s="156"/>
      <c r="AM357" s="156"/>
      <c r="AN357" s="156"/>
      <c r="AO357" s="156"/>
      <c r="AP357" s="156"/>
      <c r="AQ357" s="156"/>
      <c r="AR357" s="156"/>
      <c r="AS357" s="156" t="e">
        <f>AVERAGE(L357:AR357)</f>
        <v>#DIV/0!</v>
      </c>
      <c r="AT357" s="156">
        <f>K357</f>
        <v>0</v>
      </c>
      <c r="AU357" s="156" t="e">
        <f>AVERAGE(AS357:AT357)</f>
        <v>#DIV/0!</v>
      </c>
      <c r="AV357" s="156" t="e">
        <f>IF(AU357= "", "", IF(AU357&gt;= 89.5, "ممتاز", IF(AU357&gt;= 79.5, "جيد جدا", IF(AU357&gt;= 69.5, "جيد", "راسب"))))</f>
        <v>#DIV/0!</v>
      </c>
    </row>
    <row r="358" spans="1:49" s="148" customFormat="1" ht="15.75" x14ac:dyDescent="0.25">
      <c r="A358" s="177" t="s">
        <v>13</v>
      </c>
      <c r="B358" s="183" t="s">
        <v>368</v>
      </c>
      <c r="C358" s="183" t="s">
        <v>342</v>
      </c>
      <c r="D358" s="230" t="s">
        <v>1028</v>
      </c>
      <c r="E358" s="184">
        <v>2105856492</v>
      </c>
      <c r="F358" s="179" t="s">
        <v>85</v>
      </c>
      <c r="G358" s="181">
        <v>1</v>
      </c>
      <c r="H358" s="181">
        <v>10</v>
      </c>
      <c r="I358" s="179" t="s">
        <v>1029</v>
      </c>
      <c r="J358" s="182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  <c r="AF358" s="156"/>
      <c r="AG358" s="156"/>
      <c r="AH358" s="156"/>
      <c r="AI358" s="156"/>
      <c r="AJ358" s="156"/>
      <c r="AK358" s="156"/>
      <c r="AL358" s="156"/>
      <c r="AM358" s="156"/>
      <c r="AN358" s="156"/>
      <c r="AO358" s="156"/>
      <c r="AP358" s="156"/>
      <c r="AQ358" s="156"/>
      <c r="AR358" s="156"/>
      <c r="AS358" s="156"/>
      <c r="AT358" s="156"/>
      <c r="AU358" s="156"/>
      <c r="AV358" s="156"/>
    </row>
    <row r="359" spans="1:49" s="148" customFormat="1" ht="15.75" x14ac:dyDescent="0.25">
      <c r="A359" s="177" t="s">
        <v>13</v>
      </c>
      <c r="B359" s="183" t="s">
        <v>292</v>
      </c>
      <c r="C359" s="183" t="s">
        <v>380</v>
      </c>
      <c r="D359" s="230" t="s">
        <v>1030</v>
      </c>
      <c r="E359" s="184">
        <v>1044752374</v>
      </c>
      <c r="F359" s="179" t="s">
        <v>74</v>
      </c>
      <c r="G359" s="181">
        <v>4</v>
      </c>
      <c r="H359" s="181">
        <v>1</v>
      </c>
      <c r="I359" s="179" t="s">
        <v>40</v>
      </c>
      <c r="J359" s="182" t="s">
        <v>163</v>
      </c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  <c r="AF359" s="156"/>
      <c r="AG359" s="156"/>
      <c r="AH359" s="156"/>
      <c r="AI359" s="156"/>
      <c r="AJ359" s="156"/>
      <c r="AK359" s="156"/>
      <c r="AL359" s="156"/>
      <c r="AM359" s="156"/>
      <c r="AN359" s="156"/>
      <c r="AO359" s="156"/>
      <c r="AP359" s="156"/>
      <c r="AQ359" s="156"/>
      <c r="AR359" s="156"/>
      <c r="AS359" s="156"/>
      <c r="AT359" s="156"/>
      <c r="AU359" s="156"/>
      <c r="AV359" s="156"/>
    </row>
    <row r="360" spans="1:49" s="148" customFormat="1" ht="15.75" x14ac:dyDescent="0.2">
      <c r="A360" s="99" t="s">
        <v>13</v>
      </c>
      <c r="B360" s="99" t="s">
        <v>368</v>
      </c>
      <c r="C360" s="99" t="s">
        <v>342</v>
      </c>
      <c r="D360" s="125" t="s">
        <v>1031</v>
      </c>
      <c r="E360" s="113">
        <v>1098407099</v>
      </c>
      <c r="F360" s="113" t="s">
        <v>85</v>
      </c>
      <c r="G360" s="103">
        <v>2</v>
      </c>
      <c r="H360" s="103">
        <v>11</v>
      </c>
      <c r="I360" s="113" t="s">
        <v>40</v>
      </c>
      <c r="J360" s="107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149"/>
      <c r="AB360" s="149"/>
      <c r="AC360" s="149"/>
      <c r="AD360" s="149"/>
      <c r="AE360" s="149"/>
      <c r="AF360" s="149"/>
      <c r="AG360" s="149"/>
      <c r="AH360" s="149"/>
      <c r="AI360" s="149"/>
      <c r="AJ360" s="149"/>
      <c r="AK360" s="149"/>
      <c r="AL360" s="149"/>
      <c r="AM360" s="149"/>
      <c r="AN360" s="149"/>
      <c r="AO360" s="149"/>
      <c r="AP360" s="149"/>
      <c r="AQ360" s="149"/>
      <c r="AR360" s="149"/>
      <c r="AS360" s="150" t="e">
        <f>AVERAGE(L360:AR360)</f>
        <v>#DIV/0!</v>
      </c>
      <c r="AT360" s="151">
        <f>K360</f>
        <v>0</v>
      </c>
      <c r="AU360" s="152" t="e">
        <f>AVERAGE(AS360:AT360)</f>
        <v>#DIV/0!</v>
      </c>
      <c r="AV360" s="153" t="e">
        <f>IF(AU360= "", "", IF(AU360&gt;= 89.5, "ممتاز", IF(AU360&gt;= 79.5, "جيد جدا", IF(AU360&gt;= 69.5, "جيد", "راسب"))))</f>
        <v>#DIV/0!</v>
      </c>
    </row>
    <row r="361" spans="1:49" s="148" customFormat="1" ht="15.75" x14ac:dyDescent="0.25">
      <c r="A361" s="99" t="s">
        <v>13</v>
      </c>
      <c r="B361" s="99" t="s">
        <v>235</v>
      </c>
      <c r="C361" s="99" t="s">
        <v>379</v>
      </c>
      <c r="D361" s="231" t="s">
        <v>1032</v>
      </c>
      <c r="E361" s="162">
        <v>1097278558</v>
      </c>
      <c r="F361" s="100" t="s">
        <v>85</v>
      </c>
      <c r="G361" s="103">
        <v>3</v>
      </c>
      <c r="H361" s="181">
        <v>1</v>
      </c>
      <c r="I361" s="118" t="s">
        <v>40</v>
      </c>
      <c r="J361" s="101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  <c r="AD361" s="156"/>
      <c r="AE361" s="156"/>
      <c r="AF361" s="156"/>
      <c r="AG361" s="156"/>
      <c r="AH361" s="156"/>
      <c r="AI361" s="156"/>
      <c r="AJ361" s="156"/>
      <c r="AK361" s="156"/>
      <c r="AL361" s="156"/>
      <c r="AM361" s="156"/>
      <c r="AN361" s="156"/>
      <c r="AO361" s="156"/>
      <c r="AP361" s="156"/>
      <c r="AQ361" s="156"/>
      <c r="AR361" s="156"/>
      <c r="AS361" s="156"/>
      <c r="AT361" s="156"/>
      <c r="AU361" s="156"/>
      <c r="AV361" s="156"/>
    </row>
    <row r="362" spans="1:49" s="148" customFormat="1" ht="15.75" x14ac:dyDescent="0.25">
      <c r="A362" s="177" t="s">
        <v>13</v>
      </c>
      <c r="B362" s="183" t="s">
        <v>234</v>
      </c>
      <c r="C362" s="183" t="s">
        <v>378</v>
      </c>
      <c r="D362" s="230" t="s">
        <v>1033</v>
      </c>
      <c r="E362" s="184">
        <v>1137120414</v>
      </c>
      <c r="F362" s="179" t="s">
        <v>74</v>
      </c>
      <c r="G362" s="181">
        <v>4</v>
      </c>
      <c r="H362" s="181">
        <v>1</v>
      </c>
      <c r="I362" s="179" t="s">
        <v>40</v>
      </c>
      <c r="J362" s="182" t="s">
        <v>163</v>
      </c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  <c r="AD362" s="156"/>
      <c r="AE362" s="156"/>
      <c r="AF362" s="156"/>
      <c r="AG362" s="156"/>
      <c r="AH362" s="156"/>
      <c r="AI362" s="156"/>
      <c r="AJ362" s="156"/>
      <c r="AK362" s="156"/>
      <c r="AL362" s="156"/>
      <c r="AM362" s="156"/>
      <c r="AN362" s="156"/>
      <c r="AO362" s="156"/>
      <c r="AP362" s="156"/>
      <c r="AQ362" s="156"/>
      <c r="AR362" s="156"/>
      <c r="AS362" s="156"/>
      <c r="AT362" s="156"/>
      <c r="AU362" s="156"/>
      <c r="AV362" s="156"/>
    </row>
    <row r="363" spans="1:49" s="148" customFormat="1" ht="15.75" x14ac:dyDescent="0.25">
      <c r="A363" s="99" t="s">
        <v>13</v>
      </c>
      <c r="B363" s="154" t="s">
        <v>275</v>
      </c>
      <c r="C363" s="154" t="s">
        <v>381</v>
      </c>
      <c r="D363" s="206" t="s">
        <v>1034</v>
      </c>
      <c r="E363" s="154">
        <v>1096177579</v>
      </c>
      <c r="F363" s="99" t="s">
        <v>85</v>
      </c>
      <c r="G363" s="103">
        <v>4</v>
      </c>
      <c r="H363" s="103">
        <v>4</v>
      </c>
      <c r="I363" s="99" t="s">
        <v>40</v>
      </c>
      <c r="J363" s="107" t="s">
        <v>252</v>
      </c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  <c r="AD363" s="156"/>
      <c r="AE363" s="156"/>
      <c r="AF363" s="156"/>
      <c r="AG363" s="156"/>
      <c r="AH363" s="156"/>
      <c r="AI363" s="156"/>
      <c r="AJ363" s="156"/>
      <c r="AK363" s="156"/>
      <c r="AL363" s="156"/>
      <c r="AM363" s="156"/>
      <c r="AN363" s="156"/>
      <c r="AO363" s="156"/>
      <c r="AP363" s="156"/>
      <c r="AQ363" s="156"/>
      <c r="AR363" s="156"/>
      <c r="AS363" s="156">
        <f>K363</f>
        <v>0</v>
      </c>
      <c r="AT363" s="156">
        <f>K363</f>
        <v>0</v>
      </c>
      <c r="AU363" s="156">
        <f>AVERAGE(AS363:AT363)</f>
        <v>0</v>
      </c>
      <c r="AV363" s="156" t="str">
        <f>IF(AU363= "", "", IF(AU363&gt;= 89.5, "ممتاز", IF(AU363&gt;= 79.5, "جيد جدا", IF(AU363&gt;= 69.5, "جيد", "راسب"))))</f>
        <v>راسب</v>
      </c>
    </row>
    <row r="364" spans="1:49" s="148" customFormat="1" ht="15.75" x14ac:dyDescent="0.25">
      <c r="A364" s="99" t="s">
        <v>18</v>
      </c>
      <c r="B364" s="154" t="s">
        <v>467</v>
      </c>
      <c r="C364" s="154" t="s">
        <v>468</v>
      </c>
      <c r="D364" s="206" t="s">
        <v>479</v>
      </c>
      <c r="E364" s="154">
        <v>1039798259</v>
      </c>
      <c r="F364" s="99" t="s">
        <v>329</v>
      </c>
      <c r="G364" s="103" t="s">
        <v>457</v>
      </c>
      <c r="H364" s="103">
        <v>1</v>
      </c>
      <c r="I364" s="99"/>
      <c r="J364" s="107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  <c r="AF364" s="156"/>
      <c r="AG364" s="156"/>
      <c r="AH364" s="156"/>
      <c r="AI364" s="156"/>
      <c r="AJ364" s="156"/>
      <c r="AK364" s="156"/>
      <c r="AL364" s="156"/>
      <c r="AM364" s="156"/>
      <c r="AN364" s="156"/>
      <c r="AO364" s="156"/>
      <c r="AP364" s="156"/>
      <c r="AQ364" s="156"/>
      <c r="AR364" s="156"/>
      <c r="AS364" s="156"/>
      <c r="AT364" s="156"/>
      <c r="AU364" s="156"/>
      <c r="AV364" s="156"/>
    </row>
    <row r="365" spans="1:49" s="171" customFormat="1" ht="15.75" x14ac:dyDescent="0.25">
      <c r="A365" s="118" t="s">
        <v>20</v>
      </c>
      <c r="B365" s="109" t="s">
        <v>275</v>
      </c>
      <c r="C365" s="109" t="s">
        <v>300</v>
      </c>
      <c r="D365" s="125" t="s">
        <v>1035</v>
      </c>
      <c r="E365" s="113">
        <v>1037033816</v>
      </c>
      <c r="F365" s="118" t="s">
        <v>58</v>
      </c>
      <c r="G365" s="110">
        <v>3</v>
      </c>
      <c r="H365" s="110">
        <v>6</v>
      </c>
      <c r="I365" s="118" t="s">
        <v>43</v>
      </c>
      <c r="J365" s="107"/>
      <c r="K365" s="148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  <c r="AB365" s="149"/>
      <c r="AC365" s="149"/>
      <c r="AD365" s="149"/>
      <c r="AE365" s="149"/>
      <c r="AF365" s="149"/>
      <c r="AG365" s="149"/>
      <c r="AH365" s="149"/>
      <c r="AI365" s="149"/>
      <c r="AJ365" s="149"/>
      <c r="AK365" s="149"/>
      <c r="AL365" s="149"/>
      <c r="AM365" s="149"/>
      <c r="AN365" s="149"/>
      <c r="AO365" s="149"/>
      <c r="AP365" s="149"/>
      <c r="AQ365" s="149"/>
      <c r="AR365" s="149"/>
      <c r="AS365" s="148"/>
      <c r="AT365" s="148"/>
      <c r="AU365" s="148"/>
      <c r="AV365" s="148"/>
      <c r="AW365" s="170"/>
    </row>
    <row r="366" spans="1:49" s="148" customFormat="1" ht="15.75" x14ac:dyDescent="0.25">
      <c r="A366" s="113" t="s">
        <v>20</v>
      </c>
      <c r="B366" s="109" t="s">
        <v>301</v>
      </c>
      <c r="C366" s="100" t="s">
        <v>302</v>
      </c>
      <c r="D366" s="125" t="s">
        <v>1036</v>
      </c>
      <c r="E366" s="113">
        <v>1043470622</v>
      </c>
      <c r="F366" s="99" t="s">
        <v>85</v>
      </c>
      <c r="G366" s="103">
        <v>4</v>
      </c>
      <c r="H366" s="103">
        <v>1</v>
      </c>
      <c r="I366" s="112" t="s">
        <v>97</v>
      </c>
      <c r="J366" s="104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  <c r="AD366" s="156"/>
      <c r="AE366" s="156"/>
      <c r="AF366" s="156"/>
      <c r="AG366" s="156"/>
      <c r="AH366" s="156"/>
      <c r="AI366" s="156"/>
      <c r="AJ366" s="156"/>
      <c r="AK366" s="156"/>
      <c r="AL366" s="156"/>
      <c r="AM366" s="156"/>
      <c r="AN366" s="156"/>
      <c r="AO366" s="156"/>
      <c r="AP366" s="156"/>
      <c r="AQ366" s="156"/>
      <c r="AR366" s="156"/>
      <c r="AS366" s="156"/>
      <c r="AT366" s="156"/>
      <c r="AU366" s="156"/>
      <c r="AV366" s="156"/>
      <c r="AW366" s="147"/>
    </row>
    <row r="367" spans="1:49" s="171" customFormat="1" ht="15.75" x14ac:dyDescent="0.25">
      <c r="A367" s="113" t="s">
        <v>20</v>
      </c>
      <c r="B367" s="109" t="s">
        <v>304</v>
      </c>
      <c r="C367" s="109" t="s">
        <v>305</v>
      </c>
      <c r="D367" s="125" t="s">
        <v>1037</v>
      </c>
      <c r="E367" s="113">
        <v>1159341468</v>
      </c>
      <c r="F367" s="99" t="s">
        <v>114</v>
      </c>
      <c r="G367" s="103">
        <v>6</v>
      </c>
      <c r="H367" s="103">
        <v>1</v>
      </c>
      <c r="I367" s="112" t="s">
        <v>97</v>
      </c>
      <c r="J367" s="104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  <c r="AF367" s="156"/>
      <c r="AG367" s="156"/>
      <c r="AH367" s="156"/>
      <c r="AI367" s="156"/>
      <c r="AJ367" s="156"/>
      <c r="AK367" s="156"/>
      <c r="AL367" s="156"/>
      <c r="AM367" s="156"/>
      <c r="AN367" s="156"/>
      <c r="AO367" s="156"/>
      <c r="AP367" s="156"/>
      <c r="AQ367" s="156"/>
      <c r="AR367" s="156"/>
      <c r="AS367" s="156"/>
      <c r="AT367" s="156"/>
      <c r="AU367" s="156"/>
      <c r="AV367" s="156"/>
      <c r="AW367" s="170"/>
    </row>
    <row r="368" spans="1:49" s="171" customFormat="1" ht="15.75" x14ac:dyDescent="0.25">
      <c r="A368" s="113" t="s">
        <v>20</v>
      </c>
      <c r="B368" s="109" t="s">
        <v>297</v>
      </c>
      <c r="C368" s="109" t="s">
        <v>298</v>
      </c>
      <c r="D368" s="125" t="s">
        <v>1038</v>
      </c>
      <c r="E368" s="113">
        <v>1091860435</v>
      </c>
      <c r="F368" s="99" t="s">
        <v>85</v>
      </c>
      <c r="G368" s="103">
        <v>4</v>
      </c>
      <c r="H368" s="103">
        <v>1</v>
      </c>
      <c r="I368" s="112" t="s">
        <v>97</v>
      </c>
      <c r="J368" s="104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  <c r="AD368" s="156"/>
      <c r="AE368" s="156"/>
      <c r="AF368" s="156"/>
      <c r="AG368" s="156"/>
      <c r="AH368" s="156"/>
      <c r="AI368" s="156"/>
      <c r="AJ368" s="156"/>
      <c r="AK368" s="156"/>
      <c r="AL368" s="156"/>
      <c r="AM368" s="156"/>
      <c r="AN368" s="156"/>
      <c r="AO368" s="156"/>
      <c r="AP368" s="156"/>
      <c r="AQ368" s="156"/>
      <c r="AR368" s="156"/>
      <c r="AS368" s="156"/>
      <c r="AT368" s="156"/>
      <c r="AU368" s="156"/>
      <c r="AV368" s="156"/>
      <c r="AW368" s="170"/>
    </row>
    <row r="369" spans="1:49" s="171" customFormat="1" ht="15.75" x14ac:dyDescent="0.25">
      <c r="A369" s="113" t="s">
        <v>20</v>
      </c>
      <c r="B369" s="109" t="s">
        <v>297</v>
      </c>
      <c r="C369" s="109" t="s">
        <v>298</v>
      </c>
      <c r="D369" s="125" t="s">
        <v>1039</v>
      </c>
      <c r="E369" s="113">
        <v>1056091075</v>
      </c>
      <c r="F369" s="99" t="s">
        <v>85</v>
      </c>
      <c r="G369" s="103">
        <v>4</v>
      </c>
      <c r="H369" s="103">
        <v>1</v>
      </c>
      <c r="I369" s="112" t="s">
        <v>97</v>
      </c>
      <c r="J369" s="104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  <c r="AD369" s="156"/>
      <c r="AE369" s="156"/>
      <c r="AF369" s="156"/>
      <c r="AG369" s="156"/>
      <c r="AH369" s="156"/>
      <c r="AI369" s="156"/>
      <c r="AJ369" s="156"/>
      <c r="AK369" s="156"/>
      <c r="AL369" s="156"/>
      <c r="AM369" s="156"/>
      <c r="AN369" s="156"/>
      <c r="AO369" s="156"/>
      <c r="AP369" s="156"/>
      <c r="AQ369" s="156"/>
      <c r="AR369" s="156"/>
      <c r="AS369" s="156"/>
      <c r="AT369" s="156"/>
      <c r="AU369" s="156"/>
      <c r="AV369" s="156"/>
      <c r="AW369" s="170"/>
    </row>
    <row r="370" spans="1:49" s="148" customFormat="1" ht="15.75" x14ac:dyDescent="0.25">
      <c r="A370" s="113" t="s">
        <v>20</v>
      </c>
      <c r="B370" s="109" t="s">
        <v>301</v>
      </c>
      <c r="C370" s="100" t="s">
        <v>302</v>
      </c>
      <c r="D370" s="125" t="s">
        <v>1040</v>
      </c>
      <c r="E370" s="113">
        <v>1091878874</v>
      </c>
      <c r="F370" s="99" t="s">
        <v>85</v>
      </c>
      <c r="G370" s="103">
        <v>1</v>
      </c>
      <c r="H370" s="103">
        <v>1</v>
      </c>
      <c r="I370" s="112" t="s">
        <v>97</v>
      </c>
      <c r="J370" s="104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  <c r="AH370" s="156"/>
      <c r="AI370" s="156"/>
      <c r="AJ370" s="156"/>
      <c r="AK370" s="156"/>
      <c r="AL370" s="156"/>
      <c r="AM370" s="156"/>
      <c r="AN370" s="156"/>
      <c r="AO370" s="156"/>
      <c r="AP370" s="156"/>
      <c r="AQ370" s="156"/>
      <c r="AR370" s="156"/>
      <c r="AS370" s="156"/>
      <c r="AT370" s="156"/>
      <c r="AU370" s="156"/>
      <c r="AV370" s="156"/>
      <c r="AW370" s="147"/>
    </row>
    <row r="371" spans="1:49" s="148" customFormat="1" ht="15.75" x14ac:dyDescent="0.25">
      <c r="A371" s="113" t="s">
        <v>23</v>
      </c>
      <c r="B371" s="109" t="s">
        <v>225</v>
      </c>
      <c r="C371" s="100" t="s">
        <v>382</v>
      </c>
      <c r="D371" s="125" t="s">
        <v>1041</v>
      </c>
      <c r="E371" s="113">
        <v>2384929176</v>
      </c>
      <c r="F371" s="99" t="s">
        <v>114</v>
      </c>
      <c r="G371" s="103">
        <v>3</v>
      </c>
      <c r="H371" s="103">
        <v>2</v>
      </c>
      <c r="I371" s="112" t="s">
        <v>204</v>
      </c>
      <c r="J371" s="104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  <c r="AF371" s="156"/>
      <c r="AG371" s="156"/>
      <c r="AH371" s="156"/>
      <c r="AI371" s="156"/>
      <c r="AJ371" s="156"/>
      <c r="AK371" s="156"/>
      <c r="AL371" s="156"/>
      <c r="AM371" s="156"/>
      <c r="AN371" s="156"/>
      <c r="AO371" s="156"/>
      <c r="AP371" s="156"/>
      <c r="AQ371" s="156"/>
      <c r="AR371" s="156"/>
      <c r="AS371" s="156"/>
      <c r="AT371" s="156"/>
      <c r="AU371" s="156"/>
      <c r="AV371" s="156"/>
      <c r="AW371" s="147"/>
    </row>
    <row r="372" spans="1:49" s="148" customFormat="1" ht="15.75" x14ac:dyDescent="0.25">
      <c r="A372" s="113" t="s">
        <v>15</v>
      </c>
      <c r="B372" s="109" t="s">
        <v>247</v>
      </c>
      <c r="C372" s="100" t="s">
        <v>363</v>
      </c>
      <c r="D372" s="125" t="s">
        <v>1042</v>
      </c>
      <c r="E372" s="113">
        <v>1156926428</v>
      </c>
      <c r="F372" s="99" t="s">
        <v>114</v>
      </c>
      <c r="G372" s="103">
        <v>4</v>
      </c>
      <c r="H372" s="103">
        <v>1</v>
      </c>
      <c r="I372" s="112" t="s">
        <v>210</v>
      </c>
      <c r="J372" s="104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  <c r="AF372" s="156"/>
      <c r="AG372" s="156"/>
      <c r="AH372" s="156"/>
      <c r="AI372" s="156"/>
      <c r="AJ372" s="156"/>
      <c r="AK372" s="156"/>
      <c r="AL372" s="156"/>
      <c r="AM372" s="156"/>
      <c r="AN372" s="156"/>
      <c r="AO372" s="156"/>
      <c r="AP372" s="156"/>
      <c r="AQ372" s="156"/>
      <c r="AR372" s="156"/>
      <c r="AS372" s="156"/>
      <c r="AT372" s="156"/>
      <c r="AU372" s="156"/>
      <c r="AV372" s="156"/>
      <c r="AW372" s="147"/>
    </row>
    <row r="373" spans="1:49" s="148" customFormat="1" ht="15.75" x14ac:dyDescent="0.25">
      <c r="A373" s="113" t="s">
        <v>15</v>
      </c>
      <c r="B373" s="109" t="s">
        <v>246</v>
      </c>
      <c r="C373" s="100" t="s">
        <v>366</v>
      </c>
      <c r="D373" s="125" t="s">
        <v>1043</v>
      </c>
      <c r="E373" s="113">
        <v>4125961807</v>
      </c>
      <c r="F373" s="99" t="s">
        <v>120</v>
      </c>
      <c r="G373" s="103">
        <v>4</v>
      </c>
      <c r="H373" s="103">
        <v>1</v>
      </c>
      <c r="I373" s="112" t="s">
        <v>210</v>
      </c>
      <c r="J373" s="104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56"/>
      <c r="AS373" s="156"/>
      <c r="AT373" s="156"/>
      <c r="AU373" s="156"/>
      <c r="AV373" s="156"/>
      <c r="AW373" s="147"/>
    </row>
    <row r="374" spans="1:49" s="148" customFormat="1" ht="15.75" x14ac:dyDescent="0.25">
      <c r="A374" s="113" t="s">
        <v>15</v>
      </c>
      <c r="B374" s="109" t="s">
        <v>247</v>
      </c>
      <c r="C374" s="100" t="s">
        <v>363</v>
      </c>
      <c r="D374" s="125" t="s">
        <v>1044</v>
      </c>
      <c r="E374" s="113">
        <v>2353091966</v>
      </c>
      <c r="F374" s="99" t="s">
        <v>114</v>
      </c>
      <c r="G374" s="103">
        <v>4</v>
      </c>
      <c r="H374" s="103">
        <v>1</v>
      </c>
      <c r="I374" s="112" t="s">
        <v>40</v>
      </c>
      <c r="J374" s="104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  <c r="AF374" s="156"/>
      <c r="AG374" s="156" t="e">
        <f>AVERAGE(J374:AF374)</f>
        <v>#DIV/0!</v>
      </c>
      <c r="AH374" s="156" t="e">
        <f>IF(AG374= "", "", IF(AG374&gt;= 89.5, "ممتاز", IF(AG374&gt;= 79.5, "جيد جدا", IF(AG374&gt;= 69.5, "جيد", "راسب"))))</f>
        <v>#DIV/0!</v>
      </c>
      <c r="AI374" s="156"/>
      <c r="AJ374" s="156"/>
      <c r="AK374" s="156"/>
      <c r="AL374" s="156"/>
      <c r="AM374" s="156"/>
      <c r="AN374" s="156"/>
      <c r="AO374" s="156"/>
      <c r="AP374" s="156"/>
      <c r="AQ374" s="156"/>
      <c r="AR374" s="156"/>
      <c r="AS374" s="156"/>
      <c r="AT374" s="156"/>
      <c r="AU374" s="156"/>
      <c r="AV374" s="156"/>
      <c r="AW374" s="147"/>
    </row>
    <row r="375" spans="1:49" s="148" customFormat="1" ht="15.75" x14ac:dyDescent="0.25">
      <c r="A375" s="113" t="s">
        <v>8</v>
      </c>
      <c r="B375" s="109" t="s">
        <v>247</v>
      </c>
      <c r="C375" s="100" t="s">
        <v>293</v>
      </c>
      <c r="D375" s="125" t="s">
        <v>1045</v>
      </c>
      <c r="E375" s="113">
        <v>1055704538</v>
      </c>
      <c r="F375" s="99" t="s">
        <v>440</v>
      </c>
      <c r="G375" s="103" t="s">
        <v>423</v>
      </c>
      <c r="H375" s="103">
        <v>1</v>
      </c>
      <c r="I375" s="112"/>
      <c r="J375" s="104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  <c r="AD375" s="156"/>
      <c r="AE375" s="156"/>
      <c r="AF375" s="156"/>
      <c r="AG375" s="156"/>
      <c r="AH375" s="156"/>
      <c r="AI375" s="156"/>
      <c r="AJ375" s="156"/>
      <c r="AK375" s="156"/>
      <c r="AL375" s="156"/>
      <c r="AM375" s="156"/>
      <c r="AN375" s="156"/>
      <c r="AO375" s="156"/>
      <c r="AP375" s="156"/>
      <c r="AQ375" s="156"/>
      <c r="AR375" s="156"/>
      <c r="AS375" s="156"/>
      <c r="AT375" s="156"/>
      <c r="AU375" s="156"/>
      <c r="AV375" s="156"/>
      <c r="AW375" s="147"/>
    </row>
    <row r="376" spans="1:49" s="148" customFormat="1" ht="15.75" x14ac:dyDescent="0.25">
      <c r="A376" s="113" t="s">
        <v>8</v>
      </c>
      <c r="B376" s="109" t="s">
        <v>290</v>
      </c>
      <c r="C376" s="100" t="s">
        <v>291</v>
      </c>
      <c r="D376" s="125" t="s">
        <v>1046</v>
      </c>
      <c r="E376" s="113">
        <v>1003084421</v>
      </c>
      <c r="F376" s="99" t="s">
        <v>249</v>
      </c>
      <c r="G376" s="103">
        <v>4</v>
      </c>
      <c r="H376" s="103">
        <v>11</v>
      </c>
      <c r="I376" s="112" t="s">
        <v>204</v>
      </c>
      <c r="J376" s="104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  <c r="AD376" s="156"/>
      <c r="AE376" s="156"/>
      <c r="AF376" s="156"/>
      <c r="AG376" s="156"/>
      <c r="AH376" s="156"/>
      <c r="AI376" s="156"/>
      <c r="AJ376" s="156"/>
      <c r="AK376" s="156"/>
      <c r="AL376" s="156"/>
      <c r="AM376" s="156"/>
      <c r="AN376" s="156"/>
      <c r="AO376" s="156"/>
      <c r="AP376" s="156"/>
      <c r="AQ376" s="156"/>
      <c r="AR376" s="156"/>
      <c r="AS376" s="156"/>
      <c r="AT376" s="156"/>
      <c r="AU376" s="156"/>
      <c r="AV376" s="156"/>
      <c r="AW376" s="147"/>
    </row>
    <row r="377" spans="1:49" s="148" customFormat="1" ht="15.75" x14ac:dyDescent="0.25">
      <c r="A377" s="113" t="s">
        <v>8</v>
      </c>
      <c r="B377" s="109" t="s">
        <v>234</v>
      </c>
      <c r="C377" s="100" t="s">
        <v>242</v>
      </c>
      <c r="D377" s="125" t="s">
        <v>1047</v>
      </c>
      <c r="E377" s="113">
        <v>1097816456</v>
      </c>
      <c r="F377" s="99" t="s">
        <v>39</v>
      </c>
      <c r="G377" s="103">
        <v>6</v>
      </c>
      <c r="H377" s="103">
        <v>1</v>
      </c>
      <c r="I377" s="112" t="s">
        <v>204</v>
      </c>
      <c r="J377" s="104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  <c r="AD377" s="156"/>
      <c r="AE377" s="156"/>
      <c r="AF377" s="156"/>
      <c r="AG377" s="156"/>
      <c r="AH377" s="156"/>
      <c r="AI377" s="156"/>
      <c r="AJ377" s="156"/>
      <c r="AK377" s="156"/>
      <c r="AL377" s="156"/>
      <c r="AM377" s="156"/>
      <c r="AN377" s="156"/>
      <c r="AO377" s="156"/>
      <c r="AP377" s="156"/>
      <c r="AQ377" s="156"/>
      <c r="AR377" s="156"/>
      <c r="AS377" s="156"/>
      <c r="AT377" s="156"/>
      <c r="AU377" s="156"/>
      <c r="AV377" s="156"/>
      <c r="AW377" s="147"/>
    </row>
    <row r="378" spans="1:49" s="148" customFormat="1" ht="15.75" x14ac:dyDescent="0.25">
      <c r="A378" s="113" t="s">
        <v>8</v>
      </c>
      <c r="B378" s="109" t="s">
        <v>290</v>
      </c>
      <c r="C378" s="100" t="s">
        <v>291</v>
      </c>
      <c r="D378" s="125" t="s">
        <v>251</v>
      </c>
      <c r="E378" s="113">
        <v>1073519769</v>
      </c>
      <c r="F378" s="99" t="s">
        <v>85</v>
      </c>
      <c r="G378" s="103">
        <v>3</v>
      </c>
      <c r="H378" s="103">
        <v>9</v>
      </c>
      <c r="I378" s="112" t="s">
        <v>396</v>
      </c>
      <c r="J378" s="104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  <c r="AF378" s="156"/>
      <c r="AG378" s="156"/>
      <c r="AH378" s="156"/>
      <c r="AI378" s="156"/>
      <c r="AJ378" s="156"/>
      <c r="AK378" s="156"/>
      <c r="AL378" s="156"/>
      <c r="AM378" s="156"/>
      <c r="AN378" s="156"/>
      <c r="AO378" s="156"/>
      <c r="AP378" s="156"/>
      <c r="AQ378" s="156"/>
      <c r="AR378" s="156"/>
      <c r="AS378" s="156"/>
      <c r="AT378" s="156"/>
      <c r="AU378" s="156"/>
      <c r="AV378" s="156"/>
      <c r="AW378" s="147"/>
    </row>
    <row r="379" spans="1:49" s="148" customFormat="1" ht="15.75" x14ac:dyDescent="0.2">
      <c r="A379" s="108" t="s">
        <v>8</v>
      </c>
      <c r="B379" s="99" t="s">
        <v>237</v>
      </c>
      <c r="C379" s="99" t="s">
        <v>289</v>
      </c>
      <c r="D379" s="125" t="s">
        <v>1048</v>
      </c>
      <c r="E379" s="113">
        <v>1028913547</v>
      </c>
      <c r="F379" s="118" t="s">
        <v>72</v>
      </c>
      <c r="G379" s="111">
        <v>2</v>
      </c>
      <c r="H379" s="111">
        <v>1</v>
      </c>
      <c r="I379" s="118" t="s">
        <v>40</v>
      </c>
      <c r="J379" s="107" t="s">
        <v>210</v>
      </c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  <c r="AA379" s="149"/>
      <c r="AB379" s="149"/>
      <c r="AC379" s="149"/>
      <c r="AD379" s="149"/>
      <c r="AE379" s="149"/>
      <c r="AF379" s="149"/>
      <c r="AG379" s="149"/>
      <c r="AH379" s="149"/>
      <c r="AI379" s="149"/>
      <c r="AJ379" s="149"/>
      <c r="AK379" s="149"/>
      <c r="AL379" s="149"/>
      <c r="AM379" s="149"/>
      <c r="AN379" s="149"/>
      <c r="AO379" s="149"/>
      <c r="AP379" s="149"/>
      <c r="AQ379" s="149"/>
      <c r="AR379" s="149"/>
      <c r="AW379" s="147"/>
    </row>
    <row r="380" spans="1:49" ht="15.75" x14ac:dyDescent="0.25">
      <c r="A380" s="99" t="s">
        <v>21</v>
      </c>
      <c r="B380" s="154" t="s">
        <v>253</v>
      </c>
      <c r="C380" s="154" t="s">
        <v>109</v>
      </c>
      <c r="D380" s="206" t="s">
        <v>1049</v>
      </c>
      <c r="E380" s="154">
        <v>1092323938</v>
      </c>
      <c r="F380" s="99" t="s">
        <v>85</v>
      </c>
      <c r="G380" s="103">
        <v>1</v>
      </c>
      <c r="H380" s="103">
        <v>1</v>
      </c>
      <c r="I380" s="99" t="s">
        <v>40</v>
      </c>
      <c r="J380" s="107"/>
    </row>
    <row r="381" spans="1:49" s="148" customFormat="1" ht="15.75" x14ac:dyDescent="0.2">
      <c r="A381" s="108" t="s">
        <v>24</v>
      </c>
      <c r="B381" s="99" t="s">
        <v>281</v>
      </c>
      <c r="C381" s="99" t="s">
        <v>282</v>
      </c>
      <c r="D381" s="126" t="s">
        <v>1050</v>
      </c>
      <c r="E381" s="113">
        <v>1155965872</v>
      </c>
      <c r="F381" s="100" t="s">
        <v>114</v>
      </c>
      <c r="G381" s="103">
        <v>6</v>
      </c>
      <c r="H381" s="103">
        <v>11</v>
      </c>
      <c r="I381" s="113" t="s">
        <v>40</v>
      </c>
      <c r="J381" s="123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  <c r="AA381" s="149"/>
      <c r="AB381" s="149"/>
      <c r="AC381" s="149"/>
      <c r="AD381" s="149"/>
      <c r="AE381" s="149"/>
      <c r="AF381" s="149"/>
      <c r="AG381" s="149"/>
      <c r="AH381" s="149"/>
      <c r="AI381" s="149"/>
      <c r="AJ381" s="149"/>
      <c r="AK381" s="149"/>
      <c r="AL381" s="149"/>
      <c r="AM381" s="149"/>
      <c r="AN381" s="149"/>
      <c r="AO381" s="149"/>
      <c r="AP381" s="149"/>
      <c r="AQ381" s="149"/>
      <c r="AR381" s="149"/>
      <c r="AW381" s="147"/>
    </row>
    <row r="382" spans="1:49" s="148" customFormat="1" ht="15.75" x14ac:dyDescent="0.2">
      <c r="A382" s="108" t="s">
        <v>24</v>
      </c>
      <c r="B382" s="99" t="s">
        <v>281</v>
      </c>
      <c r="C382" s="99" t="s">
        <v>282</v>
      </c>
      <c r="D382" s="126" t="s">
        <v>1051</v>
      </c>
      <c r="E382" s="113">
        <v>1163664459</v>
      </c>
      <c r="F382" s="100" t="s">
        <v>114</v>
      </c>
      <c r="G382" s="103">
        <v>4</v>
      </c>
      <c r="H382" s="103">
        <v>2</v>
      </c>
      <c r="I382" s="113" t="s">
        <v>40</v>
      </c>
      <c r="J382" s="123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  <c r="AA382" s="149"/>
      <c r="AB382" s="149"/>
      <c r="AC382" s="149"/>
      <c r="AD382" s="149"/>
      <c r="AE382" s="149"/>
      <c r="AF382" s="149"/>
      <c r="AG382" s="149"/>
      <c r="AH382" s="149"/>
      <c r="AI382" s="149"/>
      <c r="AJ382" s="149"/>
      <c r="AK382" s="149"/>
      <c r="AL382" s="149"/>
      <c r="AM382" s="149"/>
      <c r="AN382" s="149"/>
      <c r="AO382" s="149"/>
      <c r="AP382" s="149"/>
      <c r="AQ382" s="149"/>
      <c r="AR382" s="149"/>
      <c r="AW382" s="147"/>
    </row>
    <row r="383" spans="1:49" s="148" customFormat="1" ht="15.75" x14ac:dyDescent="0.2">
      <c r="A383" s="108" t="s">
        <v>24</v>
      </c>
      <c r="B383" s="99" t="s">
        <v>283</v>
      </c>
      <c r="C383" s="99" t="s">
        <v>284</v>
      </c>
      <c r="D383" s="126" t="s">
        <v>1052</v>
      </c>
      <c r="E383" s="113">
        <v>1037285168</v>
      </c>
      <c r="F383" s="100" t="s">
        <v>39</v>
      </c>
      <c r="G383" s="103">
        <v>6</v>
      </c>
      <c r="H383" s="103">
        <v>1</v>
      </c>
      <c r="I383" s="113" t="s">
        <v>40</v>
      </c>
      <c r="J383" s="123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149"/>
      <c r="AO383" s="149"/>
      <c r="AP383" s="149"/>
      <c r="AQ383" s="149"/>
      <c r="AR383" s="149"/>
      <c r="AW383" s="147"/>
    </row>
    <row r="384" spans="1:49" s="148" customFormat="1" ht="15.75" x14ac:dyDescent="0.2">
      <c r="A384" s="99" t="s">
        <v>23</v>
      </c>
      <c r="B384" s="203" t="s">
        <v>309</v>
      </c>
      <c r="C384" s="99" t="s">
        <v>939</v>
      </c>
      <c r="D384" s="252" t="s">
        <v>1053</v>
      </c>
      <c r="E384" s="113">
        <v>7778957</v>
      </c>
      <c r="F384" s="113" t="s">
        <v>114</v>
      </c>
      <c r="G384" s="103">
        <v>4</v>
      </c>
      <c r="H384" s="103">
        <v>1</v>
      </c>
      <c r="I384" s="113" t="s">
        <v>40</v>
      </c>
      <c r="J384" s="123"/>
    </row>
    <row r="385" spans="1:49" s="148" customFormat="1" ht="15.75" x14ac:dyDescent="0.25">
      <c r="A385" s="99" t="s">
        <v>23</v>
      </c>
      <c r="B385" s="99" t="s">
        <v>500</v>
      </c>
      <c r="C385" s="201" t="s">
        <v>501</v>
      </c>
      <c r="D385" s="125" t="s">
        <v>1054</v>
      </c>
      <c r="E385" s="113">
        <v>1001513975</v>
      </c>
      <c r="F385" s="113" t="s">
        <v>255</v>
      </c>
      <c r="G385" s="103" t="s">
        <v>503</v>
      </c>
      <c r="H385" s="103">
        <v>1</v>
      </c>
      <c r="I385" s="113" t="s">
        <v>40</v>
      </c>
      <c r="J385" s="123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1"/>
      <c r="AT385" s="161"/>
      <c r="AU385" s="161"/>
      <c r="AV385" s="161"/>
    </row>
    <row r="386" spans="1:49" s="148" customFormat="1" ht="15.75" x14ac:dyDescent="0.2">
      <c r="A386" s="99" t="s">
        <v>23</v>
      </c>
      <c r="B386" s="203" t="s">
        <v>309</v>
      </c>
      <c r="C386" s="99" t="s">
        <v>939</v>
      </c>
      <c r="D386" s="252" t="s">
        <v>1055</v>
      </c>
      <c r="E386" s="113">
        <v>1155540766</v>
      </c>
      <c r="F386" s="113" t="s">
        <v>114</v>
      </c>
      <c r="G386" s="103">
        <v>4</v>
      </c>
      <c r="H386" s="103">
        <v>1</v>
      </c>
      <c r="I386" s="113" t="s">
        <v>40</v>
      </c>
      <c r="J386" s="123"/>
    </row>
    <row r="387" spans="1:49" s="148" customFormat="1" ht="15.75" x14ac:dyDescent="0.2">
      <c r="A387" s="99" t="s">
        <v>23</v>
      </c>
      <c r="B387" s="202" t="s">
        <v>225</v>
      </c>
      <c r="C387" s="99" t="s">
        <v>382</v>
      </c>
      <c r="D387" s="250" t="s">
        <v>1056</v>
      </c>
      <c r="E387" s="205">
        <v>1168802427</v>
      </c>
      <c r="F387" s="113" t="s">
        <v>114</v>
      </c>
      <c r="G387" s="103">
        <v>5</v>
      </c>
      <c r="H387" s="103">
        <v>5</v>
      </c>
      <c r="I387" s="113" t="s">
        <v>40</v>
      </c>
      <c r="J387" s="221"/>
    </row>
    <row r="388" spans="1:49" s="148" customFormat="1" ht="15.75" x14ac:dyDescent="0.25">
      <c r="A388" s="99" t="s">
        <v>23</v>
      </c>
      <c r="B388" s="245" t="s">
        <v>253</v>
      </c>
      <c r="C388" s="154" t="s">
        <v>344</v>
      </c>
      <c r="D388" s="253" t="s">
        <v>1057</v>
      </c>
      <c r="E388" s="247">
        <v>1172151027</v>
      </c>
      <c r="F388" s="99" t="s">
        <v>114</v>
      </c>
      <c r="G388" s="103">
        <v>4</v>
      </c>
      <c r="H388" s="103">
        <v>2</v>
      </c>
      <c r="I388" s="99" t="s">
        <v>43</v>
      </c>
      <c r="J388" s="107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6"/>
      <c r="AM388" s="156"/>
      <c r="AN388" s="156"/>
      <c r="AO388" s="156"/>
      <c r="AP388" s="156"/>
      <c r="AQ388" s="156"/>
      <c r="AR388" s="156"/>
      <c r="AS388" s="156"/>
      <c r="AT388" s="156"/>
      <c r="AU388" s="156"/>
      <c r="AV388" s="156"/>
    </row>
    <row r="389" spans="1:49" s="148" customFormat="1" ht="15.75" x14ac:dyDescent="0.25">
      <c r="A389" s="99" t="s">
        <v>23</v>
      </c>
      <c r="B389" s="202" t="s">
        <v>500</v>
      </c>
      <c r="C389" s="99" t="s">
        <v>501</v>
      </c>
      <c r="D389" s="252" t="s">
        <v>1058</v>
      </c>
      <c r="E389" s="113">
        <v>1183205788</v>
      </c>
      <c r="F389" s="113" t="s">
        <v>255</v>
      </c>
      <c r="G389" s="103" t="s">
        <v>503</v>
      </c>
      <c r="H389" s="103">
        <v>1</v>
      </c>
      <c r="I389" s="113" t="s">
        <v>40</v>
      </c>
      <c r="J389" s="123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161"/>
      <c r="AN389" s="161"/>
      <c r="AO389" s="161"/>
      <c r="AP389" s="161"/>
      <c r="AQ389" s="161"/>
      <c r="AR389" s="161"/>
      <c r="AS389" s="161"/>
      <c r="AT389" s="161"/>
      <c r="AU389" s="161"/>
      <c r="AV389" s="161"/>
    </row>
    <row r="390" spans="1:49" s="148" customFormat="1" ht="15.75" x14ac:dyDescent="0.25">
      <c r="A390" s="99" t="s">
        <v>23</v>
      </c>
      <c r="B390" s="245" t="s">
        <v>500</v>
      </c>
      <c r="C390" s="154" t="s">
        <v>501</v>
      </c>
      <c r="D390" s="253" t="s">
        <v>1059</v>
      </c>
      <c r="E390" s="247">
        <v>1188494478</v>
      </c>
      <c r="F390" s="99" t="s">
        <v>255</v>
      </c>
      <c r="G390" s="103" t="s">
        <v>503</v>
      </c>
      <c r="H390" s="103">
        <v>1</v>
      </c>
      <c r="I390" s="99" t="s">
        <v>40</v>
      </c>
      <c r="J390" s="107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  <c r="AD390" s="156"/>
      <c r="AE390" s="156"/>
      <c r="AF390" s="156"/>
      <c r="AG390" s="156"/>
      <c r="AH390" s="156"/>
      <c r="AI390" s="156"/>
      <c r="AJ390" s="156"/>
      <c r="AK390" s="156"/>
      <c r="AL390" s="156"/>
      <c r="AM390" s="156"/>
      <c r="AN390" s="156"/>
      <c r="AO390" s="156"/>
      <c r="AP390" s="156"/>
      <c r="AQ390" s="156"/>
      <c r="AR390" s="156"/>
      <c r="AS390" s="156"/>
      <c r="AT390" s="156"/>
      <c r="AU390" s="156"/>
      <c r="AV390" s="156"/>
    </row>
    <row r="391" spans="1:49" s="148" customFormat="1" ht="15.75" x14ac:dyDescent="0.25">
      <c r="A391" s="99" t="s">
        <v>23</v>
      </c>
      <c r="B391" s="202" t="s">
        <v>500</v>
      </c>
      <c r="C391" s="99" t="s">
        <v>501</v>
      </c>
      <c r="D391" s="250" t="s">
        <v>1060</v>
      </c>
      <c r="E391" s="205">
        <v>1196169518</v>
      </c>
      <c r="F391" s="113" t="s">
        <v>255</v>
      </c>
      <c r="G391" s="103" t="s">
        <v>503</v>
      </c>
      <c r="H391" s="103">
        <v>1</v>
      </c>
      <c r="I391" s="113" t="s">
        <v>40</v>
      </c>
      <c r="J391" s="123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  <c r="AA391" s="161"/>
      <c r="AB391" s="161"/>
      <c r="AC391" s="161"/>
      <c r="AD391" s="161"/>
      <c r="AE391" s="161"/>
      <c r="AF391" s="161"/>
      <c r="AG391" s="161"/>
      <c r="AH391" s="161"/>
      <c r="AI391" s="161"/>
      <c r="AJ391" s="161"/>
      <c r="AK391" s="161"/>
      <c r="AL391" s="161"/>
      <c r="AM391" s="161"/>
      <c r="AN391" s="161"/>
      <c r="AO391" s="161"/>
      <c r="AP391" s="161"/>
      <c r="AQ391" s="161"/>
      <c r="AR391" s="161"/>
      <c r="AS391" s="161"/>
      <c r="AT391" s="161"/>
      <c r="AU391" s="161"/>
      <c r="AV391" s="161"/>
    </row>
    <row r="392" spans="1:49" s="148" customFormat="1" ht="15.75" x14ac:dyDescent="0.25">
      <c r="A392" s="99" t="s">
        <v>23</v>
      </c>
      <c r="B392" s="245" t="s">
        <v>383</v>
      </c>
      <c r="C392" s="154" t="s">
        <v>1061</v>
      </c>
      <c r="D392" s="251" t="s">
        <v>1062</v>
      </c>
      <c r="E392" s="154">
        <v>2342627060</v>
      </c>
      <c r="F392" s="99" t="s">
        <v>114</v>
      </c>
      <c r="G392" s="103">
        <v>4</v>
      </c>
      <c r="H392" s="103">
        <v>1</v>
      </c>
      <c r="I392" s="99" t="s">
        <v>40</v>
      </c>
      <c r="J392" s="107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  <c r="AD392" s="156"/>
      <c r="AE392" s="156"/>
      <c r="AF392" s="156"/>
      <c r="AG392" s="156"/>
      <c r="AH392" s="156"/>
      <c r="AI392" s="156"/>
      <c r="AJ392" s="156"/>
      <c r="AK392" s="156"/>
      <c r="AL392" s="156"/>
      <c r="AM392" s="156"/>
      <c r="AN392" s="156"/>
      <c r="AO392" s="156"/>
      <c r="AP392" s="156"/>
      <c r="AQ392" s="156"/>
      <c r="AR392" s="156"/>
      <c r="AS392" s="156"/>
      <c r="AT392" s="156"/>
      <c r="AU392" s="156"/>
      <c r="AV392" s="156"/>
    </row>
    <row r="393" spans="1:49" s="148" customFormat="1" ht="15.75" x14ac:dyDescent="0.25">
      <c r="A393" s="99" t="s">
        <v>23</v>
      </c>
      <c r="B393" s="245" t="s">
        <v>838</v>
      </c>
      <c r="C393" s="154" t="s">
        <v>412</v>
      </c>
      <c r="D393" s="253" t="s">
        <v>1063</v>
      </c>
      <c r="E393" s="247">
        <v>2391447212</v>
      </c>
      <c r="F393" s="99" t="s">
        <v>114</v>
      </c>
      <c r="G393" s="103">
        <v>4</v>
      </c>
      <c r="H393" s="103">
        <v>1</v>
      </c>
      <c r="I393" s="99" t="s">
        <v>40</v>
      </c>
      <c r="J393" s="107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  <c r="AD393" s="156"/>
      <c r="AE393" s="156"/>
      <c r="AF393" s="156"/>
      <c r="AG393" s="156"/>
      <c r="AH393" s="156"/>
      <c r="AI393" s="156"/>
      <c r="AJ393" s="156"/>
      <c r="AK393" s="156"/>
      <c r="AL393" s="156"/>
      <c r="AM393" s="156"/>
      <c r="AN393" s="156"/>
      <c r="AO393" s="156"/>
      <c r="AP393" s="156"/>
      <c r="AQ393" s="156"/>
      <c r="AR393" s="156"/>
      <c r="AS393" s="156">
        <f>K393</f>
        <v>0</v>
      </c>
      <c r="AT393" s="156">
        <f>K393</f>
        <v>0</v>
      </c>
      <c r="AU393" s="156">
        <f>AVERAGE(AS393:AT393)</f>
        <v>0</v>
      </c>
      <c r="AV393" s="156" t="str">
        <f>IF(AU393= "", "", IF(AU393&gt;= 89.5, "ممتاز", IF(AU393&gt;= 79.5, "جيد جدا", IF(AU393&gt;= 69.5, "جيد", "راسب"))))</f>
        <v>راسب</v>
      </c>
    </row>
    <row r="394" spans="1:49" s="148" customFormat="1" ht="15.75" x14ac:dyDescent="0.2">
      <c r="A394" s="99" t="s">
        <v>23</v>
      </c>
      <c r="B394" s="202" t="s">
        <v>383</v>
      </c>
      <c r="C394" s="99" t="s">
        <v>1061</v>
      </c>
      <c r="D394" s="250" t="s">
        <v>1064</v>
      </c>
      <c r="E394" s="205">
        <v>2476067752</v>
      </c>
      <c r="F394" s="113" t="s">
        <v>114</v>
      </c>
      <c r="G394" s="103">
        <v>3</v>
      </c>
      <c r="H394" s="103">
        <v>1</v>
      </c>
      <c r="I394" s="113" t="s">
        <v>40</v>
      </c>
      <c r="J394" s="123"/>
    </row>
    <row r="395" spans="1:49" s="160" customFormat="1" ht="15.75" x14ac:dyDescent="0.2">
      <c r="A395" s="108" t="s">
        <v>24</v>
      </c>
      <c r="B395" s="99" t="s">
        <v>280</v>
      </c>
      <c r="C395" s="99" t="s">
        <v>1065</v>
      </c>
      <c r="D395" s="126" t="s">
        <v>1066</v>
      </c>
      <c r="E395" s="113">
        <v>10725602</v>
      </c>
      <c r="F395" s="100" t="s">
        <v>114</v>
      </c>
      <c r="G395" s="103">
        <v>6</v>
      </c>
      <c r="H395" s="103">
        <v>1</v>
      </c>
      <c r="I395" s="113" t="s">
        <v>40</v>
      </c>
      <c r="J395" s="123"/>
      <c r="K395" s="148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  <c r="AA395" s="149"/>
      <c r="AB395" s="149"/>
      <c r="AC395" s="149"/>
      <c r="AD395" s="149"/>
      <c r="AE395" s="149"/>
      <c r="AF395" s="149"/>
      <c r="AG395" s="149"/>
      <c r="AH395" s="149"/>
      <c r="AI395" s="149"/>
      <c r="AJ395" s="149"/>
      <c r="AK395" s="149"/>
      <c r="AL395" s="149"/>
      <c r="AM395" s="149"/>
      <c r="AN395" s="149"/>
      <c r="AO395" s="149"/>
      <c r="AP395" s="149"/>
      <c r="AQ395" s="149"/>
      <c r="AR395" s="149"/>
      <c r="AS395" s="148"/>
      <c r="AT395" s="148"/>
      <c r="AU395" s="148"/>
      <c r="AV395" s="148"/>
      <c r="AW395" s="159"/>
    </row>
    <row r="396" spans="1:49" s="148" customFormat="1" ht="15.75" x14ac:dyDescent="0.2">
      <c r="A396" s="99" t="s">
        <v>15</v>
      </c>
      <c r="B396" s="99" t="s">
        <v>246</v>
      </c>
      <c r="C396" s="99" t="s">
        <v>366</v>
      </c>
      <c r="D396" s="125" t="s">
        <v>1067</v>
      </c>
      <c r="E396" s="113">
        <v>2192815518</v>
      </c>
      <c r="F396" s="113" t="s">
        <v>83</v>
      </c>
      <c r="G396" s="103">
        <v>1</v>
      </c>
      <c r="H396" s="103">
        <v>5</v>
      </c>
      <c r="I396" s="113" t="s">
        <v>40</v>
      </c>
      <c r="J396" s="107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  <c r="AB396" s="149"/>
      <c r="AC396" s="149"/>
      <c r="AD396" s="149"/>
      <c r="AE396" s="149"/>
      <c r="AF396" s="149"/>
      <c r="AG396" s="149"/>
      <c r="AH396" s="149"/>
      <c r="AI396" s="149"/>
      <c r="AJ396" s="149"/>
      <c r="AK396" s="149"/>
      <c r="AL396" s="149"/>
      <c r="AM396" s="149"/>
      <c r="AN396" s="149"/>
      <c r="AO396" s="149"/>
      <c r="AP396" s="149"/>
      <c r="AQ396" s="149"/>
      <c r="AR396" s="149"/>
      <c r="AS396" s="150" t="e">
        <f>AVERAGE(L396:AR396)</f>
        <v>#DIV/0!</v>
      </c>
      <c r="AT396" s="151">
        <f>K396</f>
        <v>0</v>
      </c>
      <c r="AU396" s="152" t="e">
        <f>AVERAGE(AS396:AT396)</f>
        <v>#DIV/0!</v>
      </c>
      <c r="AV396" s="153" t="e">
        <f>IF(AU396= "", "", IF(AU396&gt;= 89.5, "ممتاز", IF(AU396&gt;= 79.5, "جيد جدا", IF(AU396&gt;= 69.5, "جيد", "راسب"))))</f>
        <v>#DIV/0!</v>
      </c>
      <c r="AW396" s="147"/>
    </row>
    <row r="397" spans="1:49" ht="15.75" x14ac:dyDescent="0.2">
      <c r="A397" s="108" t="s">
        <v>17</v>
      </c>
      <c r="B397" s="109" t="s">
        <v>819</v>
      </c>
      <c r="C397" s="109" t="s">
        <v>334</v>
      </c>
      <c r="D397" s="125" t="s">
        <v>1068</v>
      </c>
      <c r="E397" s="113">
        <v>1154098899</v>
      </c>
      <c r="F397" s="118" t="s">
        <v>120</v>
      </c>
      <c r="G397" s="110">
        <v>4</v>
      </c>
      <c r="H397" s="110">
        <v>6</v>
      </c>
      <c r="I397" s="118" t="s">
        <v>43</v>
      </c>
      <c r="J397" s="107" t="s">
        <v>236</v>
      </c>
    </row>
    <row r="398" spans="1:49" s="148" customFormat="1" ht="31.5" x14ac:dyDescent="0.25">
      <c r="A398" s="177" t="s">
        <v>7</v>
      </c>
      <c r="B398" s="178" t="s">
        <v>51</v>
      </c>
      <c r="C398" s="179" t="s">
        <v>52</v>
      </c>
      <c r="D398" s="254" t="s">
        <v>351</v>
      </c>
      <c r="E398" s="180">
        <v>1050523586</v>
      </c>
      <c r="F398" s="178" t="s">
        <v>39</v>
      </c>
      <c r="G398" s="181">
        <v>4</v>
      </c>
      <c r="H398" s="181">
        <v>9</v>
      </c>
      <c r="I398" s="237" t="s">
        <v>40</v>
      </c>
      <c r="J398" s="182" t="s">
        <v>163</v>
      </c>
      <c r="K398" s="169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  <c r="AD398" s="156"/>
      <c r="AE398" s="156"/>
      <c r="AF398" s="156"/>
      <c r="AG398" s="156"/>
      <c r="AH398" s="156"/>
      <c r="AI398" s="156"/>
      <c r="AJ398" s="156"/>
      <c r="AK398" s="156"/>
      <c r="AL398" s="156"/>
      <c r="AM398" s="156"/>
      <c r="AN398" s="156"/>
      <c r="AO398" s="156"/>
      <c r="AP398" s="156"/>
      <c r="AQ398" s="156"/>
      <c r="AR398" s="156"/>
      <c r="AS398" s="156"/>
      <c r="AT398" s="156"/>
      <c r="AU398" s="156"/>
      <c r="AV398" s="156"/>
      <c r="AW398" s="147"/>
    </row>
    <row r="399" spans="1:49" s="148" customFormat="1" ht="15.75" x14ac:dyDescent="0.25">
      <c r="A399" s="99" t="s">
        <v>13</v>
      </c>
      <c r="B399" s="99" t="s">
        <v>275</v>
      </c>
      <c r="C399" s="99" t="s">
        <v>381</v>
      </c>
      <c r="D399" s="254" t="s">
        <v>1069</v>
      </c>
      <c r="E399" s="113">
        <v>1126603289</v>
      </c>
      <c r="F399" s="113" t="s">
        <v>85</v>
      </c>
      <c r="G399" s="103">
        <v>1</v>
      </c>
      <c r="H399" s="103">
        <v>2</v>
      </c>
      <c r="I399" s="113" t="s">
        <v>40</v>
      </c>
      <c r="J399" s="107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  <c r="AA399" s="149"/>
      <c r="AB399" s="149"/>
      <c r="AC399" s="149"/>
      <c r="AD399" s="149"/>
      <c r="AE399" s="149"/>
      <c r="AF399" s="149"/>
      <c r="AG399" s="149"/>
      <c r="AH399" s="149"/>
      <c r="AI399" s="149"/>
      <c r="AJ399" s="149"/>
      <c r="AK399" s="149"/>
      <c r="AL399" s="149"/>
      <c r="AM399" s="149"/>
      <c r="AN399" s="149"/>
      <c r="AO399" s="149"/>
      <c r="AP399" s="149"/>
      <c r="AQ399" s="149"/>
      <c r="AR399" s="149"/>
      <c r="AS399" s="150">
        <f>K399</f>
        <v>0</v>
      </c>
      <c r="AT399" s="151">
        <f>K399</f>
        <v>0</v>
      </c>
      <c r="AU399" s="152">
        <f>AVERAGE(AS399:AT399)</f>
        <v>0</v>
      </c>
      <c r="AV399" s="153" t="str">
        <f>IF(AU399= "", "", IF(AU399&gt;= 89.5, "ممتاز", IF(AU399&gt;= 79.5, "جيد جدا", IF(AU399&gt;= 69.5, "جيد", "راسب"))))</f>
        <v>راسب</v>
      </c>
    </row>
    <row r="400" spans="1:49" ht="15.75" x14ac:dyDescent="0.2">
      <c r="A400" s="4" t="s">
        <v>8</v>
      </c>
      <c r="B400" s="4" t="s">
        <v>247</v>
      </c>
      <c r="C400" s="4" t="s">
        <v>293</v>
      </c>
      <c r="D400" s="64" t="s">
        <v>1045</v>
      </c>
      <c r="E400" s="4">
        <v>1055704538</v>
      </c>
      <c r="F400" s="228" t="s">
        <v>440</v>
      </c>
      <c r="G400" s="31" t="s">
        <v>423</v>
      </c>
      <c r="H400" s="31">
        <v>1</v>
      </c>
      <c r="I400" s="35"/>
      <c r="J400" s="34"/>
      <c r="K400" s="35"/>
      <c r="L400" s="10"/>
    </row>
    <row r="401" spans="1:48" s="148" customFormat="1" ht="15.75" x14ac:dyDescent="0.25">
      <c r="A401" s="99" t="s">
        <v>12</v>
      </c>
      <c r="B401" s="154" t="s">
        <v>226</v>
      </c>
      <c r="C401" s="154" t="s">
        <v>377</v>
      </c>
      <c r="D401" s="125" t="s">
        <v>1070</v>
      </c>
      <c r="E401" s="113">
        <v>1174631341</v>
      </c>
      <c r="F401" s="118" t="s">
        <v>114</v>
      </c>
      <c r="G401" s="110">
        <v>4</v>
      </c>
      <c r="H401" s="110">
        <v>1</v>
      </c>
      <c r="I401" s="118" t="s">
        <v>210</v>
      </c>
      <c r="J401" s="123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  <c r="AB401" s="149"/>
      <c r="AC401" s="149"/>
      <c r="AD401" s="149"/>
      <c r="AE401" s="149"/>
      <c r="AF401" s="149"/>
      <c r="AG401" s="149"/>
      <c r="AH401" s="149"/>
      <c r="AI401" s="149"/>
      <c r="AJ401" s="149"/>
      <c r="AK401" s="149"/>
      <c r="AL401" s="149"/>
      <c r="AM401" s="149"/>
      <c r="AN401" s="149"/>
      <c r="AO401" s="149"/>
      <c r="AP401" s="149"/>
      <c r="AQ401" s="149"/>
      <c r="AR401" s="149"/>
    </row>
    <row r="402" spans="1:48" s="148" customFormat="1" ht="15.75" x14ac:dyDescent="0.25">
      <c r="A402" s="108" t="s">
        <v>12</v>
      </c>
      <c r="B402" s="154" t="s">
        <v>308</v>
      </c>
      <c r="C402" s="154" t="s">
        <v>372</v>
      </c>
      <c r="D402" s="125" t="s">
        <v>1071</v>
      </c>
      <c r="E402" s="113">
        <v>1112867054</v>
      </c>
      <c r="F402" s="100" t="s">
        <v>85</v>
      </c>
      <c r="G402" s="110">
        <v>2</v>
      </c>
      <c r="H402" s="110">
        <v>3</v>
      </c>
      <c r="I402" s="118" t="s">
        <v>43</v>
      </c>
      <c r="J402" s="107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  <c r="AA402" s="149"/>
      <c r="AB402" s="149"/>
      <c r="AC402" s="149"/>
      <c r="AD402" s="149"/>
      <c r="AE402" s="149"/>
      <c r="AF402" s="149"/>
      <c r="AG402" s="149"/>
      <c r="AH402" s="149"/>
      <c r="AI402" s="149"/>
      <c r="AJ402" s="149"/>
      <c r="AK402" s="149"/>
      <c r="AL402" s="149"/>
      <c r="AM402" s="149"/>
      <c r="AN402" s="149"/>
      <c r="AO402" s="149"/>
      <c r="AP402" s="149"/>
      <c r="AQ402" s="149"/>
      <c r="AR402" s="149"/>
    </row>
    <row r="403" spans="1:48" s="148" customFormat="1" ht="15.75" x14ac:dyDescent="0.25">
      <c r="A403" s="118" t="s">
        <v>12</v>
      </c>
      <c r="B403" s="154" t="s">
        <v>309</v>
      </c>
      <c r="C403" s="154" t="s">
        <v>369</v>
      </c>
      <c r="D403" s="125" t="s">
        <v>1072</v>
      </c>
      <c r="E403" s="113">
        <v>1027055688</v>
      </c>
      <c r="F403" s="118" t="s">
        <v>39</v>
      </c>
      <c r="G403" s="103">
        <v>6</v>
      </c>
      <c r="H403" s="103">
        <v>1</v>
      </c>
      <c r="I403" s="113" t="s">
        <v>210</v>
      </c>
      <c r="J403" s="107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  <c r="AA403" s="149"/>
      <c r="AB403" s="149"/>
      <c r="AC403" s="149"/>
      <c r="AD403" s="149"/>
      <c r="AE403" s="149"/>
      <c r="AF403" s="149"/>
      <c r="AG403" s="149"/>
      <c r="AH403" s="149"/>
      <c r="AI403" s="149"/>
      <c r="AJ403" s="149"/>
      <c r="AK403" s="149"/>
      <c r="AL403" s="149"/>
      <c r="AM403" s="149"/>
      <c r="AN403" s="149"/>
      <c r="AO403" s="149"/>
      <c r="AP403" s="149"/>
      <c r="AQ403" s="149"/>
      <c r="AR403" s="149"/>
      <c r="AS403" s="150"/>
      <c r="AT403" s="151"/>
      <c r="AU403" s="152"/>
      <c r="AV403" s="153"/>
    </row>
    <row r="404" spans="1:48" s="148" customFormat="1" ht="15.75" x14ac:dyDescent="0.25">
      <c r="A404" s="99" t="s">
        <v>12</v>
      </c>
      <c r="B404" s="154" t="s">
        <v>237</v>
      </c>
      <c r="C404" s="154" t="s">
        <v>374</v>
      </c>
      <c r="D404" s="125" t="s">
        <v>1073</v>
      </c>
      <c r="E404" s="113" t="s">
        <v>1074</v>
      </c>
      <c r="F404" s="100" t="s">
        <v>74</v>
      </c>
      <c r="G404" s="103">
        <v>3</v>
      </c>
      <c r="H404" s="103">
        <v>6</v>
      </c>
      <c r="I404" s="113" t="s">
        <v>210</v>
      </c>
      <c r="J404" s="107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  <c r="AA404" s="149"/>
      <c r="AB404" s="149"/>
      <c r="AC404" s="149"/>
      <c r="AD404" s="149"/>
      <c r="AE404" s="149"/>
      <c r="AF404" s="149"/>
      <c r="AG404" s="149"/>
      <c r="AH404" s="149"/>
      <c r="AI404" s="149"/>
      <c r="AJ404" s="149"/>
      <c r="AK404" s="149"/>
      <c r="AL404" s="149"/>
      <c r="AM404" s="149"/>
      <c r="AN404" s="149"/>
      <c r="AO404" s="149"/>
      <c r="AP404" s="149"/>
      <c r="AQ404" s="149"/>
      <c r="AR404" s="149"/>
      <c r="AS404" s="150"/>
      <c r="AT404" s="151"/>
      <c r="AU404" s="152"/>
      <c r="AV404" s="153"/>
    </row>
    <row r="405" spans="1:48" s="148" customFormat="1" ht="15.75" x14ac:dyDescent="0.25">
      <c r="A405" s="118" t="s">
        <v>12</v>
      </c>
      <c r="B405" s="154" t="s">
        <v>309</v>
      </c>
      <c r="C405" s="154" t="s">
        <v>369</v>
      </c>
      <c r="D405" s="125" t="s">
        <v>1075</v>
      </c>
      <c r="E405" s="113">
        <v>2144374978</v>
      </c>
      <c r="F405" s="118" t="s">
        <v>39</v>
      </c>
      <c r="G405" s="103">
        <v>6</v>
      </c>
      <c r="H405" s="103">
        <v>8</v>
      </c>
      <c r="I405" s="113" t="s">
        <v>40</v>
      </c>
      <c r="J405" s="107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  <c r="AA405" s="149"/>
      <c r="AB405" s="149"/>
      <c r="AC405" s="149"/>
      <c r="AD405" s="149"/>
      <c r="AE405" s="149"/>
      <c r="AF405" s="149"/>
      <c r="AG405" s="149"/>
      <c r="AH405" s="149"/>
      <c r="AI405" s="149"/>
      <c r="AJ405" s="149"/>
      <c r="AK405" s="149"/>
      <c r="AL405" s="149"/>
      <c r="AM405" s="149"/>
      <c r="AN405" s="149"/>
      <c r="AO405" s="149"/>
      <c r="AP405" s="149"/>
      <c r="AQ405" s="149"/>
      <c r="AR405" s="149"/>
      <c r="AS405" s="150"/>
      <c r="AT405" s="151"/>
      <c r="AU405" s="152"/>
      <c r="AV405" s="153"/>
    </row>
    <row r="406" spans="1:48" s="148" customFormat="1" ht="15.75" x14ac:dyDescent="0.25">
      <c r="A406" s="5" t="s">
        <v>12</v>
      </c>
      <c r="B406" s="154" t="s">
        <v>226</v>
      </c>
      <c r="C406" s="154" t="s">
        <v>377</v>
      </c>
      <c r="D406" s="41" t="s">
        <v>858</v>
      </c>
      <c r="E406" s="241">
        <v>1175163425</v>
      </c>
      <c r="F406" s="38" t="s">
        <v>114</v>
      </c>
      <c r="G406" s="25">
        <v>4</v>
      </c>
      <c r="H406" s="25">
        <v>1</v>
      </c>
      <c r="I406" s="5" t="s">
        <v>43</v>
      </c>
      <c r="J406" s="66"/>
      <c r="K406" s="236"/>
      <c r="L406" s="236"/>
      <c r="M406" s="236"/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  <c r="AA406" s="236"/>
      <c r="AB406" s="236"/>
      <c r="AC406" s="236"/>
      <c r="AD406" s="236"/>
      <c r="AE406" s="236"/>
      <c r="AF406" s="236"/>
      <c r="AG406" s="236"/>
      <c r="AH406" s="236"/>
      <c r="AI406" s="236"/>
      <c r="AJ406" s="236"/>
      <c r="AK406" s="236"/>
      <c r="AL406" s="236"/>
      <c r="AM406" s="236"/>
      <c r="AN406" s="236"/>
      <c r="AO406" s="236"/>
      <c r="AP406" s="236"/>
      <c r="AQ406" s="236"/>
      <c r="AR406" s="236"/>
      <c r="AS406" s="236"/>
      <c r="AT406" s="236"/>
      <c r="AU406" s="236"/>
      <c r="AV406" s="236"/>
    </row>
    <row r="407" spans="1:48" s="148" customFormat="1" ht="15.75" x14ac:dyDescent="0.25">
      <c r="A407" s="99" t="s">
        <v>12</v>
      </c>
      <c r="B407" s="154" t="s">
        <v>234</v>
      </c>
      <c r="C407" s="154" t="s">
        <v>370</v>
      </c>
      <c r="D407" s="125" t="s">
        <v>1076</v>
      </c>
      <c r="E407" s="113">
        <v>1052114277</v>
      </c>
      <c r="F407" s="100" t="s">
        <v>371</v>
      </c>
      <c r="G407" s="103">
        <v>1</v>
      </c>
      <c r="H407" s="103">
        <v>1</v>
      </c>
      <c r="I407" s="113" t="s">
        <v>210</v>
      </c>
      <c r="J407" s="107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  <c r="AA407" s="149"/>
      <c r="AB407" s="149"/>
      <c r="AC407" s="149"/>
      <c r="AD407" s="149"/>
      <c r="AE407" s="149"/>
      <c r="AF407" s="149"/>
      <c r="AG407" s="149"/>
      <c r="AH407" s="149"/>
      <c r="AI407" s="149"/>
      <c r="AJ407" s="149"/>
      <c r="AK407" s="149"/>
      <c r="AL407" s="149"/>
      <c r="AM407" s="149"/>
      <c r="AN407" s="149"/>
      <c r="AO407" s="149"/>
      <c r="AP407" s="149"/>
      <c r="AQ407" s="149"/>
      <c r="AR407" s="149"/>
      <c r="AS407" s="150"/>
      <c r="AT407" s="151"/>
      <c r="AU407" s="152"/>
      <c r="AV407" s="153"/>
    </row>
    <row r="408" spans="1:48" ht="15.75" x14ac:dyDescent="0.25">
      <c r="A408" s="118" t="s">
        <v>12</v>
      </c>
      <c r="B408" s="154" t="s">
        <v>309</v>
      </c>
      <c r="C408" s="154" t="s">
        <v>369</v>
      </c>
      <c r="D408" s="125" t="s">
        <v>1077</v>
      </c>
      <c r="E408" s="113">
        <v>1008889063</v>
      </c>
      <c r="F408" s="118" t="s">
        <v>39</v>
      </c>
      <c r="G408" s="103">
        <v>6</v>
      </c>
      <c r="H408" s="246">
        <v>1</v>
      </c>
      <c r="I408" s="113" t="s">
        <v>210</v>
      </c>
      <c r="J408" s="107"/>
      <c r="K408" s="160"/>
      <c r="L408" s="257"/>
      <c r="M408" s="257"/>
      <c r="N408" s="257"/>
      <c r="O408" s="257"/>
      <c r="P408" s="257"/>
      <c r="Q408" s="257"/>
      <c r="R408" s="257"/>
      <c r="S408" s="257"/>
      <c r="T408" s="257"/>
      <c r="U408" s="257"/>
      <c r="V408" s="257"/>
      <c r="W408" s="257"/>
      <c r="X408" s="257"/>
      <c r="Y408" s="257"/>
      <c r="Z408" s="257"/>
      <c r="AA408" s="257"/>
      <c r="AB408" s="257"/>
      <c r="AC408" s="257"/>
      <c r="AD408" s="257"/>
      <c r="AE408" s="257"/>
      <c r="AF408" s="257"/>
      <c r="AG408" s="257"/>
      <c r="AH408" s="257"/>
      <c r="AI408" s="257"/>
      <c r="AJ408" s="257"/>
      <c r="AK408" s="257"/>
      <c r="AL408" s="257"/>
      <c r="AM408" s="257"/>
      <c r="AN408" s="257"/>
      <c r="AO408" s="257"/>
      <c r="AP408" s="257"/>
      <c r="AQ408" s="257"/>
      <c r="AR408" s="257"/>
      <c r="AS408" s="258"/>
      <c r="AT408" s="259"/>
      <c r="AU408" s="260"/>
      <c r="AV408" s="261"/>
    </row>
    <row r="409" spans="1:48" s="148" customFormat="1" ht="15.75" x14ac:dyDescent="0.25">
      <c r="A409" s="4" t="s">
        <v>12</v>
      </c>
      <c r="B409" s="154" t="s">
        <v>226</v>
      </c>
      <c r="C409" s="154" t="s">
        <v>377</v>
      </c>
      <c r="D409" s="41" t="s">
        <v>1078</v>
      </c>
      <c r="E409" s="241">
        <v>1179593783</v>
      </c>
      <c r="F409" s="5" t="s">
        <v>861</v>
      </c>
      <c r="G409" s="25">
        <v>6</v>
      </c>
      <c r="H409" s="25">
        <v>1</v>
      </c>
      <c r="I409" s="5" t="s">
        <v>43</v>
      </c>
      <c r="J409" s="66" t="s">
        <v>254</v>
      </c>
      <c r="K409" s="236"/>
      <c r="L409" s="236"/>
      <c r="M409" s="236"/>
      <c r="N409" s="236"/>
      <c r="O409" s="236"/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  <c r="AA409" s="236"/>
      <c r="AB409" s="236"/>
      <c r="AC409" s="236"/>
      <c r="AD409" s="236"/>
      <c r="AE409" s="236"/>
      <c r="AF409" s="236"/>
      <c r="AG409" s="236"/>
      <c r="AH409" s="236"/>
      <c r="AI409" s="236"/>
      <c r="AJ409" s="236"/>
      <c r="AK409" s="236"/>
      <c r="AL409" s="236"/>
      <c r="AM409" s="236"/>
      <c r="AN409" s="236"/>
      <c r="AO409" s="236"/>
      <c r="AP409" s="236"/>
      <c r="AQ409" s="236"/>
      <c r="AR409" s="236"/>
      <c r="AS409" s="236"/>
      <c r="AT409" s="236"/>
      <c r="AU409" s="236"/>
      <c r="AV409" s="236"/>
    </row>
    <row r="410" spans="1:48" s="148" customFormat="1" ht="15.75" x14ac:dyDescent="0.25">
      <c r="A410" s="243" t="s">
        <v>12</v>
      </c>
      <c r="B410" s="154" t="s">
        <v>234</v>
      </c>
      <c r="C410" s="154" t="s">
        <v>370</v>
      </c>
      <c r="D410" s="41" t="s">
        <v>1079</v>
      </c>
      <c r="E410" s="241">
        <v>2130479369</v>
      </c>
      <c r="F410" s="243" t="s">
        <v>72</v>
      </c>
      <c r="G410" s="25">
        <v>4</v>
      </c>
      <c r="H410" s="242">
        <v>28</v>
      </c>
      <c r="I410" s="5" t="s">
        <v>43</v>
      </c>
      <c r="J410" s="21" t="s">
        <v>236</v>
      </c>
      <c r="K410" s="236"/>
      <c r="L410" s="236"/>
      <c r="M410" s="236"/>
      <c r="N410" s="236"/>
      <c r="O410" s="236"/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  <c r="AA410" s="236"/>
      <c r="AB410" s="236"/>
      <c r="AC410" s="236"/>
      <c r="AD410" s="236"/>
      <c r="AE410" s="236"/>
      <c r="AF410" s="236"/>
      <c r="AG410" s="236"/>
      <c r="AH410" s="236"/>
      <c r="AI410" s="236"/>
      <c r="AJ410" s="236"/>
      <c r="AK410" s="236"/>
      <c r="AL410" s="236"/>
      <c r="AM410" s="236"/>
      <c r="AN410" s="236"/>
      <c r="AO410" s="236"/>
      <c r="AP410" s="236"/>
      <c r="AQ410" s="236"/>
      <c r="AR410" s="236"/>
      <c r="AS410" s="236"/>
      <c r="AT410" s="236"/>
      <c r="AU410" s="236"/>
      <c r="AV410" s="236"/>
    </row>
    <row r="411" spans="1:48" s="148" customFormat="1" ht="15.75" x14ac:dyDescent="0.25">
      <c r="A411" s="118" t="s">
        <v>12</v>
      </c>
      <c r="B411" s="154" t="s">
        <v>311</v>
      </c>
      <c r="C411" s="154" t="s">
        <v>376</v>
      </c>
      <c r="D411" s="125" t="s">
        <v>1080</v>
      </c>
      <c r="E411" s="113">
        <v>1161123052</v>
      </c>
      <c r="F411" s="118" t="s">
        <v>114</v>
      </c>
      <c r="G411" s="110">
        <v>5</v>
      </c>
      <c r="H411" s="110">
        <v>9</v>
      </c>
      <c r="I411" s="118" t="s">
        <v>40</v>
      </c>
      <c r="J411" s="107"/>
      <c r="AG411" s="150"/>
      <c r="AH411" s="153"/>
    </row>
    <row r="412" spans="1:48" s="148" customFormat="1" ht="15.75" x14ac:dyDescent="0.25">
      <c r="A412" s="118" t="s">
        <v>12</v>
      </c>
      <c r="B412" s="154" t="s">
        <v>311</v>
      </c>
      <c r="C412" s="154" t="s">
        <v>376</v>
      </c>
      <c r="D412" s="125" t="s">
        <v>1081</v>
      </c>
      <c r="E412" s="113">
        <v>1160098297</v>
      </c>
      <c r="F412" s="118" t="s">
        <v>114</v>
      </c>
      <c r="G412" s="110">
        <v>5</v>
      </c>
      <c r="H412" s="110">
        <v>9</v>
      </c>
      <c r="I412" s="118" t="s">
        <v>210</v>
      </c>
      <c r="J412" s="107"/>
      <c r="AG412" s="150"/>
      <c r="AH412" s="153"/>
    </row>
    <row r="413" spans="1:48" s="148" customFormat="1" ht="15.75" x14ac:dyDescent="0.25">
      <c r="A413" s="118" t="s">
        <v>25</v>
      </c>
      <c r="B413" s="154" t="s">
        <v>389</v>
      </c>
      <c r="C413" s="154" t="s">
        <v>229</v>
      </c>
      <c r="D413" s="125" t="s">
        <v>1082</v>
      </c>
      <c r="E413" s="113">
        <v>1098090069</v>
      </c>
      <c r="F413" s="118" t="s">
        <v>85</v>
      </c>
      <c r="G413" s="110">
        <v>1</v>
      </c>
      <c r="H413" s="110">
        <v>1</v>
      </c>
      <c r="I413" s="118" t="s">
        <v>43</v>
      </c>
      <c r="J413" s="107"/>
      <c r="AG413" s="150"/>
      <c r="AH413" s="153"/>
    </row>
    <row r="414" spans="1:48" ht="15.75" x14ac:dyDescent="0.25">
      <c r="A414" s="207" t="s">
        <v>25</v>
      </c>
      <c r="B414" s="262" t="s">
        <v>228</v>
      </c>
      <c r="C414" s="262" t="s">
        <v>229</v>
      </c>
      <c r="D414" s="208" t="s">
        <v>390</v>
      </c>
      <c r="E414" s="220">
        <v>1110147756</v>
      </c>
      <c r="F414" s="219" t="s">
        <v>85</v>
      </c>
      <c r="G414" s="246">
        <v>4</v>
      </c>
      <c r="H414" s="246">
        <v>2</v>
      </c>
      <c r="I414" s="220" t="s">
        <v>40</v>
      </c>
    </row>
    <row r="415" spans="1:48" ht="15.75" x14ac:dyDescent="0.25">
      <c r="A415" s="108" t="s">
        <v>25</v>
      </c>
      <c r="B415" s="154" t="s">
        <v>391</v>
      </c>
      <c r="C415" s="154" t="s">
        <v>229</v>
      </c>
      <c r="D415" s="125" t="s">
        <v>1083</v>
      </c>
      <c r="E415" s="113">
        <v>1115348953</v>
      </c>
      <c r="F415" s="118" t="s">
        <v>85</v>
      </c>
      <c r="G415" s="110">
        <v>1</v>
      </c>
      <c r="H415" s="111">
        <v>1</v>
      </c>
      <c r="I415" s="118" t="s">
        <v>43</v>
      </c>
    </row>
    <row r="416" spans="1:48" ht="15.75" x14ac:dyDescent="0.25">
      <c r="A416" s="99" t="s">
        <v>25</v>
      </c>
      <c r="B416" s="154" t="s">
        <v>230</v>
      </c>
      <c r="C416" s="154" t="s">
        <v>231</v>
      </c>
      <c r="D416" s="125" t="s">
        <v>625</v>
      </c>
      <c r="E416" s="113">
        <v>1108737675</v>
      </c>
      <c r="F416" s="113" t="s">
        <v>85</v>
      </c>
      <c r="G416" s="103">
        <v>3</v>
      </c>
      <c r="H416" s="103">
        <v>1</v>
      </c>
      <c r="I416" s="113" t="s">
        <v>40</v>
      </c>
    </row>
    <row r="417" spans="1:9" ht="15.75" x14ac:dyDescent="0.25">
      <c r="A417" s="108" t="s">
        <v>25</v>
      </c>
      <c r="B417" s="154" t="s">
        <v>230</v>
      </c>
      <c r="C417" s="154" t="s">
        <v>231</v>
      </c>
      <c r="D417" s="125" t="s">
        <v>1084</v>
      </c>
      <c r="E417" s="113">
        <v>1117712966</v>
      </c>
      <c r="F417" s="118" t="s">
        <v>85</v>
      </c>
      <c r="G417" s="110">
        <v>3</v>
      </c>
      <c r="H417" s="110">
        <v>2</v>
      </c>
      <c r="I417" s="118" t="s">
        <v>43</v>
      </c>
    </row>
    <row r="418" spans="1:9" ht="15.75" x14ac:dyDescent="0.25">
      <c r="A418" s="99" t="s">
        <v>25</v>
      </c>
      <c r="B418" s="154" t="s">
        <v>228</v>
      </c>
      <c r="C418" s="154" t="s">
        <v>229</v>
      </c>
      <c r="D418" s="125" t="s">
        <v>1085</v>
      </c>
      <c r="E418" s="113">
        <v>1108382662</v>
      </c>
      <c r="F418" s="100" t="s">
        <v>85</v>
      </c>
      <c r="G418" s="103">
        <v>3</v>
      </c>
      <c r="H418" s="103">
        <v>2</v>
      </c>
      <c r="I418" s="113" t="s">
        <v>40</v>
      </c>
    </row>
    <row r="419" spans="1:9" ht="15.75" x14ac:dyDescent="0.25">
      <c r="A419" s="99" t="s">
        <v>25</v>
      </c>
      <c r="B419" s="154"/>
      <c r="C419" s="154"/>
      <c r="D419" s="125" t="s">
        <v>655</v>
      </c>
      <c r="E419" s="113">
        <v>1108054816</v>
      </c>
      <c r="F419" s="100" t="s">
        <v>85</v>
      </c>
      <c r="G419" s="103">
        <v>4</v>
      </c>
      <c r="H419" s="103">
        <v>2</v>
      </c>
      <c r="I419" s="113" t="s">
        <v>40</v>
      </c>
    </row>
    <row r="420" spans="1:9" ht="15.75" x14ac:dyDescent="0.25">
      <c r="A420" s="99" t="s">
        <v>25</v>
      </c>
      <c r="B420" s="154"/>
      <c r="C420" s="154"/>
      <c r="D420" s="125" t="s">
        <v>1086</v>
      </c>
      <c r="E420" s="113">
        <v>1104604572</v>
      </c>
      <c r="F420" s="100" t="s">
        <v>85</v>
      </c>
      <c r="G420" s="103">
        <v>3</v>
      </c>
      <c r="H420" s="103">
        <v>1</v>
      </c>
      <c r="I420" s="113" t="s">
        <v>40</v>
      </c>
    </row>
    <row r="421" spans="1:9" ht="15.75" x14ac:dyDescent="0.25">
      <c r="A421" s="99" t="s">
        <v>25</v>
      </c>
      <c r="B421" s="154" t="s">
        <v>230</v>
      </c>
      <c r="C421" s="154" t="s">
        <v>231</v>
      </c>
      <c r="D421" s="125" t="s">
        <v>659</v>
      </c>
      <c r="E421" s="113">
        <v>1134963725</v>
      </c>
      <c r="F421" s="100" t="s">
        <v>85</v>
      </c>
      <c r="G421" s="103">
        <v>1</v>
      </c>
      <c r="H421" s="103">
        <v>2</v>
      </c>
      <c r="I421" s="113" t="s">
        <v>40</v>
      </c>
    </row>
    <row r="422" spans="1:9" ht="15.75" x14ac:dyDescent="0.25">
      <c r="A422" s="99" t="s">
        <v>25</v>
      </c>
      <c r="B422" s="154" t="s">
        <v>230</v>
      </c>
      <c r="C422" s="154" t="s">
        <v>231</v>
      </c>
      <c r="D422" s="125" t="s">
        <v>1087</v>
      </c>
      <c r="E422" s="113">
        <v>1124573989</v>
      </c>
      <c r="F422" s="100" t="s">
        <v>85</v>
      </c>
      <c r="G422" s="103">
        <v>2</v>
      </c>
      <c r="H422" s="103">
        <v>2</v>
      </c>
      <c r="I422" s="113" t="s">
        <v>40</v>
      </c>
    </row>
    <row r="423" spans="1:9" ht="15.75" x14ac:dyDescent="0.25">
      <c r="A423" s="108" t="s">
        <v>25</v>
      </c>
      <c r="B423" s="154"/>
      <c r="C423" s="154"/>
      <c r="D423" s="125" t="s">
        <v>399</v>
      </c>
      <c r="E423" s="113">
        <v>1011399928</v>
      </c>
      <c r="F423" s="118" t="s">
        <v>85</v>
      </c>
      <c r="G423" s="110">
        <v>3</v>
      </c>
      <c r="H423" s="110">
        <v>7</v>
      </c>
      <c r="I423" s="118" t="s">
        <v>43</v>
      </c>
    </row>
    <row r="424" spans="1:9" ht="15.75" x14ac:dyDescent="0.25">
      <c r="A424" s="99" t="s">
        <v>25</v>
      </c>
      <c r="B424" s="154" t="s">
        <v>389</v>
      </c>
      <c r="C424" s="154" t="s">
        <v>229</v>
      </c>
      <c r="D424" s="125" t="s">
        <v>1088</v>
      </c>
      <c r="E424" s="113">
        <v>1119545174</v>
      </c>
      <c r="F424" s="100" t="s">
        <v>85</v>
      </c>
      <c r="G424" s="163">
        <v>3</v>
      </c>
      <c r="H424" s="163">
        <v>1</v>
      </c>
      <c r="I424" s="113" t="s">
        <v>40</v>
      </c>
    </row>
    <row r="425" spans="1:9" ht="15.75" x14ac:dyDescent="0.25">
      <c r="A425" s="108" t="s">
        <v>25</v>
      </c>
      <c r="B425" s="154"/>
      <c r="C425" s="154"/>
      <c r="D425" s="125" t="s">
        <v>1089</v>
      </c>
      <c r="E425" s="113">
        <v>1031467234</v>
      </c>
      <c r="F425" s="118" t="s">
        <v>85</v>
      </c>
      <c r="G425" s="110">
        <v>3</v>
      </c>
      <c r="H425" s="110">
        <v>25</v>
      </c>
      <c r="I425" s="118" t="s">
        <v>43</v>
      </c>
    </row>
    <row r="426" spans="1:9" ht="15.75" x14ac:dyDescent="0.25">
      <c r="A426" s="108" t="s">
        <v>25</v>
      </c>
      <c r="B426" s="154"/>
      <c r="C426" s="154"/>
      <c r="D426" s="125" t="s">
        <v>1090</v>
      </c>
      <c r="E426" s="113">
        <v>1007030602</v>
      </c>
      <c r="F426" s="118" t="s">
        <v>85</v>
      </c>
      <c r="G426" s="110">
        <v>1</v>
      </c>
      <c r="H426" s="110">
        <v>9</v>
      </c>
      <c r="I426" s="118" t="s">
        <v>43</v>
      </c>
    </row>
    <row r="427" spans="1:9" ht="15.75" x14ac:dyDescent="0.25">
      <c r="A427" s="108" t="s">
        <v>25</v>
      </c>
      <c r="B427" s="154" t="s">
        <v>391</v>
      </c>
      <c r="C427" s="154" t="s">
        <v>229</v>
      </c>
      <c r="D427" s="125" t="s">
        <v>1091</v>
      </c>
      <c r="E427" s="113">
        <v>1108408566</v>
      </c>
      <c r="F427" s="118" t="s">
        <v>85</v>
      </c>
      <c r="G427" s="110">
        <v>2</v>
      </c>
      <c r="H427" s="111">
        <v>1</v>
      </c>
      <c r="I427" s="118" t="s">
        <v>43</v>
      </c>
    </row>
    <row r="428" spans="1:9" ht="15.75" x14ac:dyDescent="0.25">
      <c r="A428" s="99" t="s">
        <v>25</v>
      </c>
      <c r="B428" s="154" t="s">
        <v>228</v>
      </c>
      <c r="C428" s="154" t="s">
        <v>229</v>
      </c>
      <c r="D428" s="125" t="s">
        <v>1092</v>
      </c>
      <c r="E428" s="113">
        <v>1048732000</v>
      </c>
      <c r="F428" s="100" t="s">
        <v>85</v>
      </c>
      <c r="G428" s="103">
        <v>4</v>
      </c>
      <c r="H428" s="103">
        <v>2</v>
      </c>
      <c r="I428" s="113" t="s">
        <v>40</v>
      </c>
    </row>
    <row r="429" spans="1:9" ht="15.75" x14ac:dyDescent="0.25">
      <c r="A429" s="108" t="s">
        <v>25</v>
      </c>
      <c r="B429" s="154" t="s">
        <v>391</v>
      </c>
      <c r="C429" s="154" t="s">
        <v>229</v>
      </c>
      <c r="D429" s="125" t="s">
        <v>1093</v>
      </c>
      <c r="E429" s="113">
        <v>1105422891</v>
      </c>
      <c r="F429" s="118" t="s">
        <v>85</v>
      </c>
      <c r="G429" s="110">
        <v>3</v>
      </c>
      <c r="H429" s="111">
        <v>1</v>
      </c>
      <c r="I429" s="118" t="s">
        <v>43</v>
      </c>
    </row>
    <row r="430" spans="1:9" ht="15.75" x14ac:dyDescent="0.25">
      <c r="A430" s="108" t="s">
        <v>25</v>
      </c>
      <c r="B430" s="154"/>
      <c r="C430" s="154"/>
      <c r="D430" s="125" t="s">
        <v>1094</v>
      </c>
      <c r="E430" s="113">
        <v>1042071157</v>
      </c>
      <c r="F430" s="118" t="s">
        <v>85</v>
      </c>
      <c r="G430" s="110">
        <v>2</v>
      </c>
      <c r="H430" s="110">
        <v>5</v>
      </c>
      <c r="I430" s="118" t="s">
        <v>43</v>
      </c>
    </row>
    <row r="431" spans="1:9" ht="15.75" x14ac:dyDescent="0.25">
      <c r="A431" s="108" t="s">
        <v>25</v>
      </c>
      <c r="B431" s="154"/>
      <c r="C431" s="154"/>
      <c r="D431" s="125" t="s">
        <v>1095</v>
      </c>
      <c r="E431" s="113">
        <v>1019548237</v>
      </c>
      <c r="F431" s="118" t="s">
        <v>85</v>
      </c>
      <c r="G431" s="110">
        <v>3</v>
      </c>
      <c r="H431" s="110">
        <v>4</v>
      </c>
      <c r="I431" s="118" t="s">
        <v>43</v>
      </c>
    </row>
    <row r="432" spans="1:9" ht="15.75" x14ac:dyDescent="0.25">
      <c r="A432" s="99" t="s">
        <v>25</v>
      </c>
      <c r="B432" s="154" t="s">
        <v>228</v>
      </c>
      <c r="C432" s="154" t="s">
        <v>229</v>
      </c>
      <c r="D432" s="206" t="s">
        <v>1096</v>
      </c>
      <c r="E432" s="154">
        <v>1113530339</v>
      </c>
      <c r="F432" s="99" t="s">
        <v>85</v>
      </c>
      <c r="G432" s="103">
        <v>1</v>
      </c>
      <c r="H432" s="103">
        <v>1</v>
      </c>
      <c r="I432" s="99" t="s">
        <v>43</v>
      </c>
    </row>
    <row r="433" spans="1:49" ht="15.75" x14ac:dyDescent="0.25">
      <c r="A433" s="99" t="s">
        <v>25</v>
      </c>
      <c r="B433" s="154" t="s">
        <v>619</v>
      </c>
      <c r="C433" s="154" t="s">
        <v>414</v>
      </c>
      <c r="D433" s="125" t="s">
        <v>1097</v>
      </c>
      <c r="E433" s="154">
        <v>1109822450</v>
      </c>
      <c r="F433" s="99" t="s">
        <v>85</v>
      </c>
      <c r="G433" s="103">
        <v>2</v>
      </c>
      <c r="H433" s="103">
        <v>6</v>
      </c>
      <c r="I433" s="99" t="s">
        <v>40</v>
      </c>
    </row>
    <row r="434" spans="1:49" ht="15.75" x14ac:dyDescent="0.25">
      <c r="A434" s="108" t="s">
        <v>25</v>
      </c>
      <c r="B434" s="154"/>
      <c r="C434" s="154"/>
      <c r="D434" s="125" t="s">
        <v>1098</v>
      </c>
      <c r="E434" s="113">
        <v>1007144106</v>
      </c>
      <c r="F434" s="118" t="s">
        <v>85</v>
      </c>
      <c r="G434" s="110">
        <v>2</v>
      </c>
      <c r="H434" s="110">
        <v>10</v>
      </c>
      <c r="I434" s="118" t="s">
        <v>43</v>
      </c>
    </row>
    <row r="435" spans="1:49" ht="15.75" x14ac:dyDescent="0.25">
      <c r="A435" s="99" t="s">
        <v>25</v>
      </c>
      <c r="B435" s="154"/>
      <c r="C435" s="154"/>
      <c r="D435" s="125" t="s">
        <v>679</v>
      </c>
      <c r="E435" s="113">
        <v>1106163908</v>
      </c>
      <c r="F435" s="100" t="s">
        <v>85</v>
      </c>
      <c r="G435" s="103">
        <v>4</v>
      </c>
      <c r="H435" s="103">
        <v>2</v>
      </c>
      <c r="I435" s="113" t="s">
        <v>40</v>
      </c>
    </row>
    <row r="436" spans="1:49" ht="15.75" x14ac:dyDescent="0.25">
      <c r="A436" s="99" t="s">
        <v>25</v>
      </c>
      <c r="B436" s="154" t="s">
        <v>230</v>
      </c>
      <c r="C436" s="154" t="s">
        <v>231</v>
      </c>
      <c r="D436" s="125" t="s">
        <v>680</v>
      </c>
      <c r="E436" s="113">
        <v>1121884439</v>
      </c>
      <c r="F436" s="100" t="s">
        <v>85</v>
      </c>
      <c r="G436" s="103">
        <v>3</v>
      </c>
      <c r="H436" s="103">
        <v>2</v>
      </c>
      <c r="I436" s="113" t="s">
        <v>40</v>
      </c>
    </row>
    <row r="437" spans="1:49" ht="15.75" x14ac:dyDescent="0.25">
      <c r="A437" s="108" t="s">
        <v>25</v>
      </c>
      <c r="B437" s="154"/>
      <c r="C437" s="154"/>
      <c r="D437" s="125" t="s">
        <v>405</v>
      </c>
      <c r="E437" s="113">
        <v>1024813782</v>
      </c>
      <c r="F437" s="118" t="s">
        <v>85</v>
      </c>
      <c r="G437" s="110">
        <v>2</v>
      </c>
      <c r="H437" s="110">
        <v>5</v>
      </c>
      <c r="I437" s="118" t="s">
        <v>43</v>
      </c>
    </row>
    <row r="438" spans="1:49" ht="15.75" x14ac:dyDescent="0.25">
      <c r="A438" s="108" t="s">
        <v>25</v>
      </c>
      <c r="B438" s="154" t="s">
        <v>228</v>
      </c>
      <c r="C438" s="154" t="s">
        <v>229</v>
      </c>
      <c r="D438" s="125" t="s">
        <v>1099</v>
      </c>
      <c r="E438" s="113">
        <v>1116891662</v>
      </c>
      <c r="F438" s="118" t="s">
        <v>85</v>
      </c>
      <c r="G438" s="110">
        <v>3</v>
      </c>
      <c r="H438" s="111" t="s">
        <v>164</v>
      </c>
      <c r="I438" s="118" t="s">
        <v>43</v>
      </c>
    </row>
    <row r="439" spans="1:49" ht="15.75" x14ac:dyDescent="0.25">
      <c r="A439" s="108" t="s">
        <v>25</v>
      </c>
      <c r="B439" s="154"/>
      <c r="C439" s="154"/>
      <c r="D439" s="125" t="s">
        <v>1100</v>
      </c>
      <c r="E439" s="113">
        <v>1005113798</v>
      </c>
      <c r="F439" s="118" t="s">
        <v>85</v>
      </c>
      <c r="G439" s="110">
        <v>2</v>
      </c>
      <c r="H439" s="110">
        <v>9</v>
      </c>
      <c r="I439" s="118" t="s">
        <v>43</v>
      </c>
    </row>
    <row r="440" spans="1:49" ht="15.75" x14ac:dyDescent="0.25">
      <c r="A440" s="99" t="s">
        <v>25</v>
      </c>
      <c r="B440" s="154" t="s">
        <v>389</v>
      </c>
      <c r="C440" s="154" t="s">
        <v>229</v>
      </c>
      <c r="D440" s="125" t="s">
        <v>1101</v>
      </c>
      <c r="E440" s="113">
        <v>1026946663</v>
      </c>
      <c r="F440" s="100" t="s">
        <v>83</v>
      </c>
      <c r="G440" s="163">
        <v>3</v>
      </c>
      <c r="H440" s="163">
        <v>1</v>
      </c>
      <c r="I440" s="113" t="s">
        <v>40</v>
      </c>
    </row>
    <row r="441" spans="1:49" s="171" customFormat="1" ht="15.75" x14ac:dyDescent="0.25">
      <c r="A441" s="99" t="s">
        <v>17</v>
      </c>
      <c r="B441" s="154" t="s">
        <v>331</v>
      </c>
      <c r="C441" s="154" t="s">
        <v>332</v>
      </c>
      <c r="D441" s="125" t="s">
        <v>1102</v>
      </c>
      <c r="E441" s="113">
        <v>1038486054</v>
      </c>
      <c r="F441" s="100" t="s">
        <v>39</v>
      </c>
      <c r="G441" s="103">
        <v>4</v>
      </c>
      <c r="H441" s="103">
        <v>9</v>
      </c>
      <c r="I441" s="113" t="s">
        <v>40</v>
      </c>
      <c r="J441" s="107"/>
      <c r="K441" s="148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  <c r="AA441" s="149"/>
      <c r="AB441" s="149"/>
      <c r="AC441" s="149"/>
      <c r="AD441" s="149"/>
      <c r="AE441" s="149"/>
      <c r="AF441" s="149"/>
      <c r="AG441" s="149"/>
      <c r="AH441" s="149"/>
      <c r="AI441" s="149"/>
      <c r="AJ441" s="149"/>
      <c r="AK441" s="149"/>
      <c r="AL441" s="149"/>
      <c r="AM441" s="149"/>
      <c r="AN441" s="149"/>
      <c r="AO441" s="149"/>
      <c r="AP441" s="149"/>
      <c r="AQ441" s="149"/>
      <c r="AR441" s="149"/>
      <c r="AS441" s="150" t="e">
        <f>AVERAGE(L441:AR441)</f>
        <v>#DIV/0!</v>
      </c>
      <c r="AT441" s="151">
        <f>K441</f>
        <v>0</v>
      </c>
      <c r="AU441" s="152" t="e">
        <f>AVERAGE(AS441:AT441)</f>
        <v>#DIV/0!</v>
      </c>
      <c r="AV441" s="153" t="e">
        <f>IF(AU441= "", "", IF(AU441&gt;= 89.5, "ممتاز", IF(AU441&gt;= 79.5, "جيد جدا", IF(AU441&gt;= 69.5, "جيد", "راسب"))))</f>
        <v>#DIV/0!</v>
      </c>
      <c r="AW441" s="170"/>
    </row>
    <row r="442" spans="1:49" s="171" customFormat="1" ht="15.75" x14ac:dyDescent="0.25">
      <c r="A442" s="108" t="s">
        <v>17</v>
      </c>
      <c r="B442" s="154" t="s">
        <v>331</v>
      </c>
      <c r="C442" s="154" t="s">
        <v>332</v>
      </c>
      <c r="D442" s="125" t="s">
        <v>1103</v>
      </c>
      <c r="E442" s="113">
        <v>1025854116</v>
      </c>
      <c r="F442" s="118" t="s">
        <v>39</v>
      </c>
      <c r="G442" s="110">
        <v>6</v>
      </c>
      <c r="H442" s="110">
        <v>1</v>
      </c>
      <c r="I442" s="118" t="s">
        <v>210</v>
      </c>
      <c r="J442" s="107"/>
      <c r="K442" s="148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  <c r="AB442" s="149"/>
      <c r="AC442" s="149"/>
      <c r="AD442" s="149"/>
      <c r="AE442" s="149"/>
      <c r="AF442" s="149"/>
      <c r="AG442" s="149"/>
      <c r="AH442" s="149"/>
      <c r="AI442" s="149"/>
      <c r="AJ442" s="149"/>
      <c r="AK442" s="149"/>
      <c r="AL442" s="149"/>
      <c r="AM442" s="149"/>
      <c r="AN442" s="149"/>
      <c r="AO442" s="149"/>
      <c r="AP442" s="149"/>
      <c r="AQ442" s="149"/>
      <c r="AR442" s="149"/>
      <c r="AS442" s="148"/>
      <c r="AT442" s="148"/>
      <c r="AU442" s="148"/>
      <c r="AV442" s="148"/>
      <c r="AW442" s="170"/>
    </row>
  </sheetData>
  <autoFilter ref="A1:JC370" xr:uid="{D9BFF127-753F-4A19-A041-C840B398C453}"/>
  <conditionalFormatting sqref="K2:K4 K40:K47">
    <cfRule type="cellIs" dxfId="468" priority="591" operator="between">
      <formula>1</formula>
      <formula>69</formula>
    </cfRule>
    <cfRule type="cellIs" dxfId="467" priority="592" operator="greaterThan">
      <formula>0</formula>
    </cfRule>
  </conditionalFormatting>
  <conditionalFormatting sqref="L2:AR4 L40:AR47 L197:AR204">
    <cfRule type="cellIs" dxfId="466" priority="589" operator="between">
      <formula>1</formula>
      <formula>69</formula>
    </cfRule>
    <cfRule type="cellIs" dxfId="465" priority="590" operator="greaterThan">
      <formula>0</formula>
    </cfRule>
  </conditionalFormatting>
  <conditionalFormatting sqref="AV2:AV4">
    <cfRule type="cellIs" dxfId="464" priority="588" operator="equal">
      <formula>"راسب"</formula>
    </cfRule>
  </conditionalFormatting>
  <conditionalFormatting sqref="M3:Q3">
    <cfRule type="cellIs" dxfId="463" priority="583" operator="between">
      <formula>1</formula>
      <formula>69</formula>
    </cfRule>
    <cfRule type="cellIs" dxfId="462" priority="584" operator="greaterThan">
      <formula>0</formula>
    </cfRule>
  </conditionalFormatting>
  <conditionalFormatting sqref="K4">
    <cfRule type="cellIs" dxfId="461" priority="581" operator="between">
      <formula>1</formula>
      <formula>69</formula>
    </cfRule>
    <cfRule type="cellIs" dxfId="460" priority="582" operator="greaterThan">
      <formula>0</formula>
    </cfRule>
  </conditionalFormatting>
  <conditionalFormatting sqref="K5:K7">
    <cfRule type="cellIs" dxfId="459" priority="579" operator="between">
      <formula>1</formula>
      <formula>69</formula>
    </cfRule>
    <cfRule type="cellIs" dxfId="458" priority="580" operator="greaterThan">
      <formula>0</formula>
    </cfRule>
  </conditionalFormatting>
  <conditionalFormatting sqref="L5:AR7">
    <cfRule type="cellIs" dxfId="457" priority="577" operator="between">
      <formula>1</formula>
      <formula>69</formula>
    </cfRule>
    <cfRule type="cellIs" dxfId="456" priority="578" operator="greaterThan">
      <formula>0</formula>
    </cfRule>
  </conditionalFormatting>
  <conditionalFormatting sqref="AV5:AV7">
    <cfRule type="cellIs" dxfId="455" priority="576" operator="equal">
      <formula>"راسب"</formula>
    </cfRule>
  </conditionalFormatting>
  <conditionalFormatting sqref="M5:Q5">
    <cfRule type="cellIs" dxfId="454" priority="574" operator="between">
      <formula>1</formula>
      <formula>69</formula>
    </cfRule>
    <cfRule type="cellIs" dxfId="453" priority="575" operator="greaterThan">
      <formula>0</formula>
    </cfRule>
  </conditionalFormatting>
  <conditionalFormatting sqref="K6">
    <cfRule type="cellIs" dxfId="452" priority="569" operator="between">
      <formula>1</formula>
      <formula>69</formula>
    </cfRule>
    <cfRule type="cellIs" dxfId="451" priority="570" operator="greaterThan">
      <formula>0</formula>
    </cfRule>
  </conditionalFormatting>
  <conditionalFormatting sqref="K8:K13">
    <cfRule type="cellIs" dxfId="450" priority="567" operator="between">
      <formula>1</formula>
      <formula>69</formula>
    </cfRule>
    <cfRule type="cellIs" dxfId="449" priority="568" operator="greaterThan">
      <formula>0</formula>
    </cfRule>
  </conditionalFormatting>
  <conditionalFormatting sqref="L8:AR13">
    <cfRule type="cellIs" dxfId="448" priority="565" operator="between">
      <formula>1</formula>
      <formula>69</formula>
    </cfRule>
    <cfRule type="cellIs" dxfId="447" priority="566" operator="greaterThan">
      <formula>0</formula>
    </cfRule>
  </conditionalFormatting>
  <conditionalFormatting sqref="AV8:AV13">
    <cfRule type="cellIs" dxfId="446" priority="564" operator="equal">
      <formula>"راسب"</formula>
    </cfRule>
  </conditionalFormatting>
  <conditionalFormatting sqref="K8">
    <cfRule type="cellIs" dxfId="445" priority="562" operator="between">
      <formula>1</formula>
      <formula>69</formula>
    </cfRule>
    <cfRule type="cellIs" dxfId="444" priority="563" operator="greaterThan">
      <formula>0</formula>
    </cfRule>
  </conditionalFormatting>
  <conditionalFormatting sqref="M8:Q8">
    <cfRule type="cellIs" dxfId="443" priority="560" operator="between">
      <formula>1</formula>
      <formula>69</formula>
    </cfRule>
    <cfRule type="cellIs" dxfId="442" priority="561" operator="greaterThan">
      <formula>0</formula>
    </cfRule>
  </conditionalFormatting>
  <conditionalFormatting sqref="K14:K20">
    <cfRule type="cellIs" dxfId="441" priority="555" operator="between">
      <formula>1</formula>
      <formula>69</formula>
    </cfRule>
    <cfRule type="cellIs" dxfId="440" priority="556" operator="greaterThan">
      <formula>0</formula>
    </cfRule>
  </conditionalFormatting>
  <conditionalFormatting sqref="L14:AR20">
    <cfRule type="cellIs" dxfId="439" priority="553" operator="between">
      <formula>1</formula>
      <formula>69</formula>
    </cfRule>
    <cfRule type="cellIs" dxfId="438" priority="554" operator="greaterThan">
      <formula>0</formula>
    </cfRule>
  </conditionalFormatting>
  <conditionalFormatting sqref="AV14:AV20">
    <cfRule type="cellIs" dxfId="437" priority="552" operator="equal">
      <formula>"راسب"</formula>
    </cfRule>
  </conditionalFormatting>
  <conditionalFormatting sqref="K27:K31 K21:K24">
    <cfRule type="cellIs" dxfId="436" priority="547" operator="between">
      <formula>1</formula>
      <formula>69</formula>
    </cfRule>
    <cfRule type="cellIs" dxfId="435" priority="548" operator="greaterThan">
      <formula>0</formula>
    </cfRule>
  </conditionalFormatting>
  <conditionalFormatting sqref="L27:AR31 U26:AR26 L24:AR24 R23:AR23 L21:AR22">
    <cfRule type="cellIs" dxfId="434" priority="545" operator="between">
      <formula>1</formula>
      <formula>69</formula>
    </cfRule>
    <cfRule type="cellIs" dxfId="433" priority="546" operator="greaterThan">
      <formula>0</formula>
    </cfRule>
  </conditionalFormatting>
  <conditionalFormatting sqref="AV26:AV31 AV21:AV24">
    <cfRule type="cellIs" dxfId="432" priority="544" operator="equal">
      <formula>"راسب"</formula>
    </cfRule>
  </conditionalFormatting>
  <conditionalFormatting sqref="L23">
    <cfRule type="cellIs" dxfId="431" priority="539" operator="between">
      <formula>1</formula>
      <formula>69</formula>
    </cfRule>
    <cfRule type="cellIs" dxfId="430" priority="540" operator="greaterThan">
      <formula>0</formula>
    </cfRule>
  </conditionalFormatting>
  <conditionalFormatting sqref="L23:Q23">
    <cfRule type="cellIs" dxfId="429" priority="537" operator="between">
      <formula>1</formula>
      <formula>69</formula>
    </cfRule>
    <cfRule type="cellIs" dxfId="428" priority="538" operator="greaterThan">
      <formula>0</formula>
    </cfRule>
  </conditionalFormatting>
  <conditionalFormatting sqref="Q23">
    <cfRule type="cellIs" dxfId="427" priority="535" operator="between">
      <formula>1</formula>
      <formula>69</formula>
    </cfRule>
    <cfRule type="cellIs" dxfId="426" priority="536" operator="greaterThan">
      <formula>0</formula>
    </cfRule>
  </conditionalFormatting>
  <conditionalFormatting sqref="K24">
    <cfRule type="cellIs" dxfId="425" priority="533" operator="between">
      <formula>1</formula>
      <formula>69</formula>
    </cfRule>
    <cfRule type="cellIs" dxfId="424" priority="534" operator="greaterThan">
      <formula>0</formula>
    </cfRule>
  </conditionalFormatting>
  <conditionalFormatting sqref="M24:Q24">
    <cfRule type="cellIs" dxfId="423" priority="531" operator="between">
      <formula>1</formula>
      <formula>69</formula>
    </cfRule>
    <cfRule type="cellIs" dxfId="422" priority="532" operator="greaterThan">
      <formula>0</formula>
    </cfRule>
  </conditionalFormatting>
  <conditionalFormatting sqref="K26">
    <cfRule type="cellIs" dxfId="421" priority="529" operator="between">
      <formula>1</formula>
      <formula>69</formula>
    </cfRule>
    <cfRule type="cellIs" dxfId="420" priority="530" operator="greaterThan">
      <formula>0</formula>
    </cfRule>
  </conditionalFormatting>
  <conditionalFormatting sqref="L26:T26">
    <cfRule type="cellIs" dxfId="419" priority="527" operator="between">
      <formula>1</formula>
      <formula>69</formula>
    </cfRule>
    <cfRule type="cellIs" dxfId="418" priority="528" operator="greaterThan">
      <formula>0</formula>
    </cfRule>
  </conditionalFormatting>
  <conditionalFormatting sqref="M27:Q27">
    <cfRule type="cellIs" dxfId="417" priority="525" operator="between">
      <formula>1</formula>
      <formula>69</formula>
    </cfRule>
    <cfRule type="cellIs" dxfId="416" priority="526" operator="greaterThan">
      <formula>0</formula>
    </cfRule>
  </conditionalFormatting>
  <conditionalFormatting sqref="K32">
    <cfRule type="cellIs" dxfId="415" priority="523" operator="between">
      <formula>1</formula>
      <formula>69</formula>
    </cfRule>
    <cfRule type="cellIs" dxfId="414" priority="524" operator="greaterThan">
      <formula>0</formula>
    </cfRule>
  </conditionalFormatting>
  <conditionalFormatting sqref="L32:AR32">
    <cfRule type="cellIs" dxfId="413" priority="521" operator="between">
      <formula>1</formula>
      <formula>69</formula>
    </cfRule>
    <cfRule type="cellIs" dxfId="412" priority="522" operator="greaterThan">
      <formula>0</formula>
    </cfRule>
  </conditionalFormatting>
  <conditionalFormatting sqref="K39 K33:K37">
    <cfRule type="cellIs" dxfId="411" priority="516" operator="between">
      <formula>1</formula>
      <formula>69</formula>
    </cfRule>
    <cfRule type="cellIs" dxfId="410" priority="517" operator="greaterThan">
      <formula>0</formula>
    </cfRule>
  </conditionalFormatting>
  <conditionalFormatting sqref="L39:AR39 L33:AR37">
    <cfRule type="cellIs" dxfId="409" priority="514" operator="between">
      <formula>1</formula>
      <formula>69</formula>
    </cfRule>
    <cfRule type="cellIs" dxfId="408" priority="515" operator="greaterThan">
      <formula>0</formula>
    </cfRule>
  </conditionalFormatting>
  <conditionalFormatting sqref="AV39 AV33:AV37">
    <cfRule type="cellIs" dxfId="407" priority="513" operator="equal">
      <formula>"راسب"</formula>
    </cfRule>
  </conditionalFormatting>
  <conditionalFormatting sqref="K37">
    <cfRule type="cellIs" dxfId="406" priority="508" operator="between">
      <formula>1</formula>
      <formula>69</formula>
    </cfRule>
    <cfRule type="cellIs" dxfId="405" priority="509" operator="greaterThan">
      <formula>0</formula>
    </cfRule>
  </conditionalFormatting>
  <conditionalFormatting sqref="K38:AF38">
    <cfRule type="cellIs" dxfId="404" priority="506" operator="between">
      <formula>1</formula>
      <formula>69</formula>
    </cfRule>
    <cfRule type="cellIs" dxfId="403" priority="507" operator="greaterThan">
      <formula>0</formula>
    </cfRule>
  </conditionalFormatting>
  <conditionalFormatting sqref="AH38">
    <cfRule type="cellIs" dxfId="402" priority="505" operator="equal">
      <formula>"راسب"</formula>
    </cfRule>
  </conditionalFormatting>
  <conditionalFormatting sqref="AV40:AV46">
    <cfRule type="cellIs" dxfId="401" priority="500" operator="equal">
      <formula>"راسب"</formula>
    </cfRule>
  </conditionalFormatting>
  <conditionalFormatting sqref="K48:K54">
    <cfRule type="cellIs" dxfId="400" priority="495" operator="between">
      <formula>1</formula>
      <formula>69</formula>
    </cfRule>
    <cfRule type="cellIs" dxfId="399" priority="496" operator="greaterThan">
      <formula>0</formula>
    </cfRule>
  </conditionalFormatting>
  <conditionalFormatting sqref="L48:AR54">
    <cfRule type="cellIs" dxfId="398" priority="493" operator="between">
      <formula>1</formula>
      <formula>69</formula>
    </cfRule>
    <cfRule type="cellIs" dxfId="397" priority="494" operator="greaterThan">
      <formula>0</formula>
    </cfRule>
  </conditionalFormatting>
  <conditionalFormatting sqref="AN50:AR50">
    <cfRule type="cellIs" dxfId="396" priority="488" operator="between">
      <formula>1</formula>
      <formula>69</formula>
    </cfRule>
    <cfRule type="cellIs" dxfId="395" priority="489" operator="greaterThan">
      <formula>0</formula>
    </cfRule>
  </conditionalFormatting>
  <conditionalFormatting sqref="M50:Q50 AE50:AM50">
    <cfRule type="cellIs" dxfId="394" priority="486" operator="greaterThan">
      <formula>0</formula>
    </cfRule>
  </conditionalFormatting>
  <conditionalFormatting sqref="M50:Q50 AE50:AM50">
    <cfRule type="cellIs" dxfId="393" priority="487" operator="between">
      <formula>69</formula>
      <formula>1</formula>
    </cfRule>
  </conditionalFormatting>
  <conditionalFormatting sqref="M50:Q50">
    <cfRule type="cellIs" dxfId="392" priority="484" operator="between">
      <formula>69</formula>
      <formula>1</formula>
    </cfRule>
    <cfRule type="cellIs" dxfId="391" priority="485" operator="greaterThan">
      <formula>1</formula>
    </cfRule>
  </conditionalFormatting>
  <conditionalFormatting sqref="K50">
    <cfRule type="cellIs" dxfId="390" priority="482" operator="between">
      <formula>1</formula>
      <formula>69</formula>
    </cfRule>
    <cfRule type="cellIs" dxfId="389" priority="483" operator="greaterThan">
      <formula>0</formula>
    </cfRule>
  </conditionalFormatting>
  <conditionalFormatting sqref="K55:K61">
    <cfRule type="cellIs" dxfId="388" priority="480" operator="between">
      <formula>1</formula>
      <formula>69</formula>
    </cfRule>
    <cfRule type="cellIs" dxfId="387" priority="481" operator="greaterThan">
      <formula>0</formula>
    </cfRule>
  </conditionalFormatting>
  <conditionalFormatting sqref="L55:AR61">
    <cfRule type="cellIs" dxfId="386" priority="478" operator="between">
      <formula>1</formula>
      <formula>69</formula>
    </cfRule>
    <cfRule type="cellIs" dxfId="385" priority="479" operator="greaterThan">
      <formula>0</formula>
    </cfRule>
  </conditionalFormatting>
  <conditionalFormatting sqref="K64:K70 K62">
    <cfRule type="cellIs" dxfId="384" priority="473" operator="between">
      <formula>1</formula>
      <formula>69</formula>
    </cfRule>
    <cfRule type="cellIs" dxfId="383" priority="474" operator="greaterThan">
      <formula>0</formula>
    </cfRule>
  </conditionalFormatting>
  <conditionalFormatting sqref="L64:AR70 L62:AR62">
    <cfRule type="cellIs" dxfId="382" priority="471" operator="between">
      <formula>1</formula>
      <formula>69</formula>
    </cfRule>
    <cfRule type="cellIs" dxfId="381" priority="472" operator="greaterThan">
      <formula>0</formula>
    </cfRule>
  </conditionalFormatting>
  <conditionalFormatting sqref="K71:K83">
    <cfRule type="cellIs" dxfId="380" priority="466" operator="between">
      <formula>1</formula>
      <formula>69</formula>
    </cfRule>
    <cfRule type="cellIs" dxfId="379" priority="467" operator="greaterThan">
      <formula>0</formula>
    </cfRule>
  </conditionalFormatting>
  <conditionalFormatting sqref="L71:AR83">
    <cfRule type="cellIs" dxfId="378" priority="464" operator="between">
      <formula>1</formula>
      <formula>69</formula>
    </cfRule>
    <cfRule type="cellIs" dxfId="377" priority="465" operator="greaterThan">
      <formula>0</formula>
    </cfRule>
  </conditionalFormatting>
  <conditionalFormatting sqref="K94:K98 K91 K85">
    <cfRule type="cellIs" dxfId="376" priority="456" operator="between">
      <formula>1</formula>
      <formula>69</formula>
    </cfRule>
    <cfRule type="cellIs" dxfId="375" priority="457" operator="greaterThan">
      <formula>0</formula>
    </cfRule>
  </conditionalFormatting>
  <conditionalFormatting sqref="L94:AR98 L91:AR91 L85:AR85">
    <cfRule type="cellIs" dxfId="374" priority="454" operator="between">
      <formula>1</formula>
      <formula>69</formula>
    </cfRule>
    <cfRule type="cellIs" dxfId="373" priority="455" operator="greaterThan">
      <formula>0</formula>
    </cfRule>
  </conditionalFormatting>
  <conditionalFormatting sqref="K103:K107">
    <cfRule type="cellIs" dxfId="372" priority="449" operator="between">
      <formula>1</formula>
      <formula>69</formula>
    </cfRule>
    <cfRule type="cellIs" dxfId="371" priority="450" operator="greaterThan">
      <formula>0</formula>
    </cfRule>
  </conditionalFormatting>
  <conditionalFormatting sqref="L103:AR107">
    <cfRule type="cellIs" dxfId="370" priority="447" operator="between">
      <formula>1</formula>
      <formula>69</formula>
    </cfRule>
    <cfRule type="cellIs" dxfId="369" priority="448" operator="greaterThan">
      <formula>0</formula>
    </cfRule>
  </conditionalFormatting>
  <conditionalFormatting sqref="K112:K116">
    <cfRule type="cellIs" dxfId="368" priority="442" operator="between">
      <formula>1</formula>
      <formula>69</formula>
    </cfRule>
    <cfRule type="cellIs" dxfId="367" priority="443" operator="greaterThan">
      <formula>0</formula>
    </cfRule>
  </conditionalFormatting>
  <conditionalFormatting sqref="L112:AR116">
    <cfRule type="cellIs" dxfId="366" priority="440" operator="between">
      <formula>1</formula>
      <formula>69</formula>
    </cfRule>
    <cfRule type="cellIs" dxfId="365" priority="441" operator="greaterThan">
      <formula>0</formula>
    </cfRule>
  </conditionalFormatting>
  <conditionalFormatting sqref="K117:K122">
    <cfRule type="cellIs" dxfId="364" priority="438" operator="between">
      <formula>1</formula>
      <formula>69</formula>
    </cfRule>
    <cfRule type="cellIs" dxfId="363" priority="439" operator="greaterThan">
      <formula>0</formula>
    </cfRule>
  </conditionalFormatting>
  <conditionalFormatting sqref="L117:AR122">
    <cfRule type="cellIs" dxfId="362" priority="436" operator="between">
      <formula>1</formula>
      <formula>69</formula>
    </cfRule>
    <cfRule type="cellIs" dxfId="361" priority="437" operator="greaterThan">
      <formula>0</formula>
    </cfRule>
  </conditionalFormatting>
  <conditionalFormatting sqref="K123:K128">
    <cfRule type="cellIs" dxfId="360" priority="420" operator="between">
      <formula>1</formula>
      <formula>69</formula>
    </cfRule>
    <cfRule type="cellIs" dxfId="359" priority="421" operator="greaterThan">
      <formula>0</formula>
    </cfRule>
  </conditionalFormatting>
  <conditionalFormatting sqref="L123:AR128">
    <cfRule type="cellIs" dxfId="358" priority="418" operator="between">
      <formula>1</formula>
      <formula>69</formula>
    </cfRule>
    <cfRule type="cellIs" dxfId="357" priority="419" operator="greaterThan">
      <formula>0</formula>
    </cfRule>
  </conditionalFormatting>
  <conditionalFormatting sqref="K129:K132">
    <cfRule type="cellIs" dxfId="356" priority="412" operator="between">
      <formula>1</formula>
      <formula>69</formula>
    </cfRule>
    <cfRule type="cellIs" dxfId="355" priority="413" operator="greaterThan">
      <formula>0</formula>
    </cfRule>
  </conditionalFormatting>
  <conditionalFormatting sqref="L129:AR132">
    <cfRule type="cellIs" dxfId="354" priority="410" operator="between">
      <formula>1</formula>
      <formula>69</formula>
    </cfRule>
    <cfRule type="cellIs" dxfId="353" priority="411" operator="greaterThan">
      <formula>0</formula>
    </cfRule>
  </conditionalFormatting>
  <conditionalFormatting sqref="K137:K139 K133:K134">
    <cfRule type="cellIs" dxfId="352" priority="405" operator="between">
      <formula>1</formula>
      <formula>69</formula>
    </cfRule>
    <cfRule type="cellIs" dxfId="351" priority="406" operator="greaterThan">
      <formula>0</formula>
    </cfRule>
  </conditionalFormatting>
  <conditionalFormatting sqref="L137:AR139 L133:AR134">
    <cfRule type="cellIs" dxfId="350" priority="403" operator="between">
      <formula>1</formula>
      <formula>69</formula>
    </cfRule>
    <cfRule type="cellIs" dxfId="349" priority="404" operator="greaterThan">
      <formula>0</formula>
    </cfRule>
  </conditionalFormatting>
  <conditionalFormatting sqref="K140:K152">
    <cfRule type="cellIs" dxfId="348" priority="396" operator="between">
      <formula>1</formula>
      <formula>69</formula>
    </cfRule>
    <cfRule type="cellIs" dxfId="347" priority="397" operator="greaterThan">
      <formula>0</formula>
    </cfRule>
  </conditionalFormatting>
  <conditionalFormatting sqref="L140:AR152">
    <cfRule type="cellIs" dxfId="346" priority="394" operator="between">
      <formula>1</formula>
      <formula>69</formula>
    </cfRule>
    <cfRule type="cellIs" dxfId="345" priority="395" operator="greaterThan">
      <formula>0</formula>
    </cfRule>
  </conditionalFormatting>
  <conditionalFormatting sqref="K153:K156">
    <cfRule type="cellIs" dxfId="344" priority="387" operator="between">
      <formula>1</formula>
      <formula>69</formula>
    </cfRule>
    <cfRule type="cellIs" dxfId="343" priority="388" operator="greaterThan">
      <formula>0</formula>
    </cfRule>
  </conditionalFormatting>
  <conditionalFormatting sqref="L153:AR156">
    <cfRule type="cellIs" dxfId="342" priority="385" operator="between">
      <formula>1</formula>
      <formula>69</formula>
    </cfRule>
    <cfRule type="cellIs" dxfId="341" priority="386" operator="greaterThan">
      <formula>0</formula>
    </cfRule>
  </conditionalFormatting>
  <conditionalFormatting sqref="AF155:AM156">
    <cfRule type="cellIs" dxfId="340" priority="381" operator="greaterThan">
      <formula>0</formula>
    </cfRule>
  </conditionalFormatting>
  <conditionalFormatting sqref="AF155:AM156">
    <cfRule type="cellIs" dxfId="339" priority="382" operator="between">
      <formula>69</formula>
      <formula>1</formula>
    </cfRule>
  </conditionalFormatting>
  <conditionalFormatting sqref="AV155:AV156">
    <cfRule type="cellIs" dxfId="338" priority="380" operator="equal">
      <formula>"راسب"</formula>
    </cfRule>
  </conditionalFormatting>
  <conditionalFormatting sqref="K163 K157:K159">
    <cfRule type="cellIs" dxfId="337" priority="376" operator="between">
      <formula>1</formula>
      <formula>69</formula>
    </cfRule>
    <cfRule type="cellIs" dxfId="336" priority="377" operator="greaterThan">
      <formula>0</formula>
    </cfRule>
  </conditionalFormatting>
  <conditionalFormatting sqref="L163:AR163 L157:AR159">
    <cfRule type="cellIs" dxfId="335" priority="374" operator="between">
      <formula>1</formula>
      <formula>69</formula>
    </cfRule>
    <cfRule type="cellIs" dxfId="334" priority="375" operator="greaterThan">
      <formula>0</formula>
    </cfRule>
  </conditionalFormatting>
  <conditionalFormatting sqref="AF163:AM163 AF157:AM159">
    <cfRule type="cellIs" dxfId="333" priority="372" operator="greaterThan">
      <formula>0</formula>
    </cfRule>
  </conditionalFormatting>
  <conditionalFormatting sqref="AF163:AM163 AF157:AM159">
    <cfRule type="cellIs" dxfId="332" priority="373" operator="between">
      <formula>69</formula>
      <formula>1</formula>
    </cfRule>
  </conditionalFormatting>
  <conditionalFormatting sqref="AV163 AV157:AV159">
    <cfRule type="cellIs" dxfId="331" priority="371" operator="equal">
      <formula>"راسب"</formula>
    </cfRule>
  </conditionalFormatting>
  <conditionalFormatting sqref="K164:K173">
    <cfRule type="cellIs" dxfId="330" priority="365" operator="between">
      <formula>1</formula>
      <formula>69</formula>
    </cfRule>
    <cfRule type="cellIs" dxfId="329" priority="366" operator="greaterThan">
      <formula>0</formula>
    </cfRule>
  </conditionalFormatting>
  <conditionalFormatting sqref="L164:AR173">
    <cfRule type="cellIs" dxfId="328" priority="363" operator="between">
      <formula>1</formula>
      <formula>69</formula>
    </cfRule>
    <cfRule type="cellIs" dxfId="327" priority="364" operator="greaterThan">
      <formula>0</formula>
    </cfRule>
  </conditionalFormatting>
  <conditionalFormatting sqref="AF164:AM173">
    <cfRule type="cellIs" dxfId="326" priority="361" operator="greaterThan">
      <formula>0</formula>
    </cfRule>
  </conditionalFormatting>
  <conditionalFormatting sqref="AF164:AM173">
    <cfRule type="cellIs" dxfId="325" priority="362" operator="between">
      <formula>69</formula>
      <formula>1</formula>
    </cfRule>
  </conditionalFormatting>
  <conditionalFormatting sqref="AV164:AV173">
    <cfRule type="cellIs" dxfId="324" priority="360" operator="equal">
      <formula>"راسب"</formula>
    </cfRule>
  </conditionalFormatting>
  <conditionalFormatting sqref="K174:K178">
    <cfRule type="cellIs" dxfId="323" priority="355" operator="between">
      <formula>1</formula>
      <formula>69</formula>
    </cfRule>
    <cfRule type="cellIs" dxfId="322" priority="356" operator="greaterThan">
      <formula>0</formula>
    </cfRule>
  </conditionalFormatting>
  <conditionalFormatting sqref="L174:AR178">
    <cfRule type="cellIs" dxfId="321" priority="353" operator="between">
      <formula>1</formula>
      <formula>69</formula>
    </cfRule>
    <cfRule type="cellIs" dxfId="320" priority="354" operator="greaterThan">
      <formula>0</formula>
    </cfRule>
  </conditionalFormatting>
  <conditionalFormatting sqref="AF174:AM178">
    <cfRule type="cellIs" dxfId="319" priority="351" operator="greaterThan">
      <formula>0</formula>
    </cfRule>
  </conditionalFormatting>
  <conditionalFormatting sqref="AF174:AM178">
    <cfRule type="cellIs" dxfId="318" priority="352" operator="between">
      <formula>69</formula>
      <formula>1</formula>
    </cfRule>
  </conditionalFormatting>
  <conditionalFormatting sqref="AV174:AV178">
    <cfRule type="cellIs" dxfId="317" priority="350" operator="equal">
      <formula>"راسب"</formula>
    </cfRule>
  </conditionalFormatting>
  <conditionalFormatting sqref="J186:AF186">
    <cfRule type="cellIs" dxfId="316" priority="338" operator="between">
      <formula>1</formula>
      <formula>69</formula>
    </cfRule>
    <cfRule type="cellIs" dxfId="315" priority="339" operator="greaterThan">
      <formula>0</formula>
    </cfRule>
  </conditionalFormatting>
  <conditionalFormatting sqref="AH186">
    <cfRule type="cellIs" dxfId="314" priority="337" operator="equal">
      <formula>"راسب"</formula>
    </cfRule>
  </conditionalFormatting>
  <conditionalFormatting sqref="L187:AR189">
    <cfRule type="cellIs" dxfId="313" priority="333" operator="between">
      <formula>1</formula>
      <formula>69</formula>
    </cfRule>
    <cfRule type="cellIs" dxfId="312" priority="334" operator="greaterThan">
      <formula>0</formula>
    </cfRule>
  </conditionalFormatting>
  <conditionalFormatting sqref="L190:AR196">
    <cfRule type="cellIs" dxfId="311" priority="330" operator="between">
      <formula>1</formula>
      <formula>69</formula>
    </cfRule>
    <cfRule type="cellIs" dxfId="310" priority="331" operator="greaterThan">
      <formula>0</formula>
    </cfRule>
  </conditionalFormatting>
  <conditionalFormatting sqref="K205:K213">
    <cfRule type="cellIs" dxfId="309" priority="321" operator="between">
      <formula>1</formula>
      <formula>69</formula>
    </cfRule>
    <cfRule type="cellIs" dxfId="308" priority="322" operator="greaterThan">
      <formula>0</formula>
    </cfRule>
  </conditionalFormatting>
  <conditionalFormatting sqref="L205:AR213">
    <cfRule type="cellIs" dxfId="307" priority="319" operator="between">
      <formula>1</formula>
      <formula>69</formula>
    </cfRule>
    <cfRule type="cellIs" dxfId="306" priority="320" operator="greaterThan">
      <formula>0</formula>
    </cfRule>
  </conditionalFormatting>
  <conditionalFormatting sqref="K228">
    <cfRule type="cellIs" dxfId="305" priority="301" operator="between">
      <formula>1</formula>
      <formula>69</formula>
    </cfRule>
    <cfRule type="cellIs" dxfId="304" priority="302" operator="greaterThan">
      <formula>0</formula>
    </cfRule>
  </conditionalFormatting>
  <conditionalFormatting sqref="K229:K237">
    <cfRule type="cellIs" dxfId="303" priority="299" operator="between">
      <formula>1</formula>
      <formula>69</formula>
    </cfRule>
    <cfRule type="cellIs" dxfId="302" priority="300" operator="greaterThan">
      <formula>0</formula>
    </cfRule>
  </conditionalFormatting>
  <conditionalFormatting sqref="L229:AR237">
    <cfRule type="cellIs" dxfId="301" priority="297" operator="between">
      <formula>1</formula>
      <formula>69</formula>
    </cfRule>
    <cfRule type="cellIs" dxfId="300" priority="298" operator="greaterThan">
      <formula>0</formula>
    </cfRule>
  </conditionalFormatting>
  <conditionalFormatting sqref="K238:K253">
    <cfRule type="cellIs" dxfId="299" priority="292" operator="between">
      <formula>1</formula>
      <formula>69</formula>
    </cfRule>
    <cfRule type="cellIs" dxfId="298" priority="293" operator="greaterThan">
      <formula>0</formula>
    </cfRule>
  </conditionalFormatting>
  <conditionalFormatting sqref="L238:AR253">
    <cfRule type="cellIs" dxfId="297" priority="290" operator="between">
      <formula>1</formula>
      <formula>69</formula>
    </cfRule>
    <cfRule type="cellIs" dxfId="296" priority="291" operator="greaterThan">
      <formula>0</formula>
    </cfRule>
  </conditionalFormatting>
  <conditionalFormatting sqref="K254:K260">
    <cfRule type="cellIs" dxfId="295" priority="285" operator="between">
      <formula>1</formula>
      <formula>69</formula>
    </cfRule>
    <cfRule type="cellIs" dxfId="294" priority="286" operator="greaterThan">
      <formula>0</formula>
    </cfRule>
  </conditionalFormatting>
  <conditionalFormatting sqref="L254:AR267">
    <cfRule type="cellIs" dxfId="293" priority="283" operator="between">
      <formula>1</formula>
      <formula>69</formula>
    </cfRule>
    <cfRule type="cellIs" dxfId="292" priority="284" operator="greaterThan">
      <formula>0</formula>
    </cfRule>
  </conditionalFormatting>
  <conditionalFormatting sqref="L268:AR280">
    <cfRule type="cellIs" dxfId="291" priority="277" operator="between">
      <formula>1</formula>
      <formula>69</formula>
    </cfRule>
    <cfRule type="cellIs" dxfId="290" priority="278" operator="greaterThan">
      <formula>0</formula>
    </cfRule>
  </conditionalFormatting>
  <conditionalFormatting sqref="K281:K288">
    <cfRule type="cellIs" dxfId="289" priority="273" operator="between">
      <formula>1</formula>
      <formula>69</formula>
    </cfRule>
    <cfRule type="cellIs" dxfId="288" priority="274" operator="greaterThan">
      <formula>0</formula>
    </cfRule>
  </conditionalFormatting>
  <conditionalFormatting sqref="L281:AR288">
    <cfRule type="cellIs" dxfId="287" priority="271" operator="between">
      <formula>1</formula>
      <formula>69</formula>
    </cfRule>
    <cfRule type="cellIs" dxfId="286" priority="272" operator="greaterThan">
      <formula>0</formula>
    </cfRule>
  </conditionalFormatting>
  <conditionalFormatting sqref="AF286:AM286">
    <cfRule type="cellIs" dxfId="285" priority="266" operator="greaterThan">
      <formula>0</formula>
    </cfRule>
  </conditionalFormatting>
  <conditionalFormatting sqref="AF286:AM286">
    <cfRule type="cellIs" dxfId="284" priority="267" operator="between">
      <formula>69</formula>
      <formula>1</formula>
    </cfRule>
  </conditionalFormatting>
  <conditionalFormatting sqref="AV286">
    <cfRule type="cellIs" dxfId="283" priority="265" operator="equal">
      <formula>"راسب"</formula>
    </cfRule>
  </conditionalFormatting>
  <conditionalFormatting sqref="K289">
    <cfRule type="cellIs" dxfId="282" priority="263" operator="between">
      <formula>1</formula>
      <formula>69</formula>
    </cfRule>
    <cfRule type="cellIs" dxfId="281" priority="264" operator="greaterThan">
      <formula>0</formula>
    </cfRule>
  </conditionalFormatting>
  <conditionalFormatting sqref="L289:AR289">
    <cfRule type="cellIs" dxfId="280" priority="261" operator="between">
      <formula>1</formula>
      <formula>69</formula>
    </cfRule>
    <cfRule type="cellIs" dxfId="279" priority="262" operator="greaterThan">
      <formula>0</formula>
    </cfRule>
  </conditionalFormatting>
  <conditionalFormatting sqref="K290">
    <cfRule type="cellIs" dxfId="278" priority="256" operator="between">
      <formula>1</formula>
      <formula>69</formula>
    </cfRule>
    <cfRule type="cellIs" dxfId="277" priority="257" operator="greaterThan">
      <formula>0</formula>
    </cfRule>
  </conditionalFormatting>
  <conditionalFormatting sqref="L290:AR290">
    <cfRule type="cellIs" dxfId="276" priority="254" operator="between">
      <formula>1</formula>
      <formula>69</formula>
    </cfRule>
    <cfRule type="cellIs" dxfId="275" priority="255" operator="greaterThan">
      <formula>0</formula>
    </cfRule>
  </conditionalFormatting>
  <conditionalFormatting sqref="AV290">
    <cfRule type="cellIs" dxfId="274" priority="253" operator="equal">
      <formula>"راسب"</formula>
    </cfRule>
  </conditionalFormatting>
  <conditionalFormatting sqref="E1:E290 E443:E1048576">
    <cfRule type="cellIs" dxfId="273" priority="249" operator="between">
      <formula>9999999999</formula>
      <formula>1000000000</formula>
    </cfRule>
  </conditionalFormatting>
  <conditionalFormatting sqref="E443:E1048576 E1:E290">
    <cfRule type="duplicateValues" dxfId="272" priority="248"/>
  </conditionalFormatting>
  <conditionalFormatting sqref="K291">
    <cfRule type="cellIs" dxfId="271" priority="246" operator="between">
      <formula>1</formula>
      <formula>69</formula>
    </cfRule>
    <cfRule type="cellIs" dxfId="270" priority="247" operator="greaterThan">
      <formula>0</formula>
    </cfRule>
  </conditionalFormatting>
  <conditionalFormatting sqref="L291:AR291">
    <cfRule type="cellIs" dxfId="269" priority="244" operator="between">
      <formula>1</formula>
      <formula>69</formula>
    </cfRule>
    <cfRule type="cellIs" dxfId="268" priority="245" operator="greaterThan">
      <formula>0</formula>
    </cfRule>
  </conditionalFormatting>
  <conditionalFormatting sqref="AV291">
    <cfRule type="cellIs" dxfId="267" priority="243" operator="equal">
      <formula>"راسب"</formula>
    </cfRule>
  </conditionalFormatting>
  <conditionalFormatting sqref="E291">
    <cfRule type="cellIs" dxfId="266" priority="242" operator="between">
      <formula>9999999999</formula>
      <formula>1000000000</formula>
    </cfRule>
  </conditionalFormatting>
  <conditionalFormatting sqref="E291">
    <cfRule type="duplicateValues" dxfId="265" priority="241"/>
  </conditionalFormatting>
  <conditionalFormatting sqref="K292">
    <cfRule type="cellIs" dxfId="264" priority="239" operator="between">
      <formula>1</formula>
      <formula>69</formula>
    </cfRule>
    <cfRule type="cellIs" dxfId="263" priority="240" operator="greaterThan">
      <formula>0</formula>
    </cfRule>
  </conditionalFormatting>
  <conditionalFormatting sqref="L292:AR292">
    <cfRule type="cellIs" dxfId="262" priority="237" operator="between">
      <formula>1</formula>
      <formula>69</formula>
    </cfRule>
    <cfRule type="cellIs" dxfId="261" priority="238" operator="greaterThan">
      <formula>0</formula>
    </cfRule>
  </conditionalFormatting>
  <conditionalFormatting sqref="AV292">
    <cfRule type="cellIs" dxfId="260" priority="236" operator="equal">
      <formula>"راسب"</formula>
    </cfRule>
  </conditionalFormatting>
  <conditionalFormatting sqref="E292">
    <cfRule type="cellIs" dxfId="259" priority="235" operator="between">
      <formula>9999999999</formula>
      <formula>1000000000</formula>
    </cfRule>
  </conditionalFormatting>
  <conditionalFormatting sqref="E292">
    <cfRule type="duplicateValues" dxfId="258" priority="234"/>
  </conditionalFormatting>
  <conditionalFormatting sqref="E293">
    <cfRule type="cellIs" dxfId="257" priority="233" operator="between">
      <formula>9999999999</formula>
      <formula>1000000000</formula>
    </cfRule>
  </conditionalFormatting>
  <conditionalFormatting sqref="E293">
    <cfRule type="duplicateValues" dxfId="256" priority="232"/>
  </conditionalFormatting>
  <conditionalFormatting sqref="K342 K336 K329 K332 K338:K340 K320:K321 K294:K318 K323:K325">
    <cfRule type="cellIs" dxfId="255" priority="230" operator="between">
      <formula>1</formula>
      <formula>69</formula>
    </cfRule>
    <cfRule type="cellIs" dxfId="254" priority="231" operator="greaterThan">
      <formula>0</formula>
    </cfRule>
  </conditionalFormatting>
  <conditionalFormatting sqref="L336:AR336 L329:AR329 L332:AR332 L339:AR340 L320:AR321 L294:AR299 L301:AR318 L323:AR325">
    <cfRule type="cellIs" dxfId="253" priority="228" operator="between">
      <formula>1</formula>
      <formula>69</formula>
    </cfRule>
    <cfRule type="cellIs" dxfId="252" priority="229" operator="greaterThan">
      <formula>0</formula>
    </cfRule>
  </conditionalFormatting>
  <conditionalFormatting sqref="K311">
    <cfRule type="cellIs" dxfId="251" priority="226" operator="between">
      <formula>1</formula>
      <formula>69</formula>
    </cfRule>
    <cfRule type="cellIs" dxfId="250" priority="227" operator="greaterThan">
      <formula>0</formula>
    </cfRule>
  </conditionalFormatting>
  <conditionalFormatting sqref="K298">
    <cfRule type="cellIs" dxfId="249" priority="224" operator="between">
      <formula>1</formula>
      <formula>69</formula>
    </cfRule>
    <cfRule type="cellIs" dxfId="248" priority="225" operator="greaterThan">
      <formula>0</formula>
    </cfRule>
  </conditionalFormatting>
  <conditionalFormatting sqref="AV342 AV336 AV329 AV332 AV338:AV340 AV320:AV321 AV294:AV318 AV323:AV325">
    <cfRule type="cellIs" dxfId="247" priority="223" operator="equal">
      <formula>"راسب"</formula>
    </cfRule>
  </conditionalFormatting>
  <conditionalFormatting sqref="K310">
    <cfRule type="cellIs" dxfId="246" priority="221" operator="between">
      <formula>1</formula>
      <formula>69</formula>
    </cfRule>
    <cfRule type="cellIs" dxfId="245" priority="222" operator="greaterThan">
      <formula>0</formula>
    </cfRule>
  </conditionalFormatting>
  <conditionalFormatting sqref="M324 O324 Q324">
    <cfRule type="cellIs" dxfId="244" priority="219" operator="between">
      <formula>1</formula>
      <formula>69</formula>
    </cfRule>
    <cfRule type="cellIs" dxfId="243" priority="220" operator="greaterThan">
      <formula>0</formula>
    </cfRule>
  </conditionalFormatting>
  <conditionalFormatting sqref="K324">
    <cfRule type="cellIs" dxfId="242" priority="217" operator="between">
      <formula>1</formula>
      <formula>69</formula>
    </cfRule>
    <cfRule type="cellIs" dxfId="241" priority="218" operator="greaterThan">
      <formula>0</formula>
    </cfRule>
  </conditionalFormatting>
  <conditionalFormatting sqref="N324 P324">
    <cfRule type="cellIs" dxfId="240" priority="215" operator="between">
      <formula>1</formula>
      <formula>69</formula>
    </cfRule>
    <cfRule type="cellIs" dxfId="239" priority="216" operator="greaterThan">
      <formula>0</formula>
    </cfRule>
  </conditionalFormatting>
  <conditionalFormatting sqref="L338:AR338">
    <cfRule type="cellIs" dxfId="238" priority="213" operator="between">
      <formula>1</formula>
      <formula>69</formula>
    </cfRule>
    <cfRule type="cellIs" dxfId="237" priority="214" operator="greaterThan">
      <formula>0</formula>
    </cfRule>
  </conditionalFormatting>
  <conditionalFormatting sqref="L342:AR342">
    <cfRule type="cellIs" dxfId="236" priority="211" operator="between">
      <formula>1</formula>
      <formula>69</formula>
    </cfRule>
    <cfRule type="cellIs" dxfId="235" priority="212" operator="greaterThan">
      <formula>0</formula>
    </cfRule>
  </conditionalFormatting>
  <conditionalFormatting sqref="L300:AR300">
    <cfRule type="cellIs" dxfId="234" priority="209" operator="between">
      <formula>1</formula>
      <formula>69</formula>
    </cfRule>
    <cfRule type="cellIs" dxfId="233" priority="210" operator="greaterThan">
      <formula>0</formula>
    </cfRule>
  </conditionalFormatting>
  <conditionalFormatting sqref="E294:E343">
    <cfRule type="cellIs" dxfId="232" priority="208" operator="between">
      <formula>9999999999</formula>
      <formula>1000000000</formula>
    </cfRule>
  </conditionalFormatting>
  <conditionalFormatting sqref="E294:E343">
    <cfRule type="duplicateValues" dxfId="231" priority="207"/>
  </conditionalFormatting>
  <conditionalFormatting sqref="L344:AR344">
    <cfRule type="cellIs" dxfId="230" priority="205" operator="between">
      <formula>1</formula>
      <formula>69</formula>
    </cfRule>
    <cfRule type="cellIs" dxfId="229" priority="206" operator="greaterThan">
      <formula>0</formula>
    </cfRule>
  </conditionalFormatting>
  <conditionalFormatting sqref="E344">
    <cfRule type="cellIs" dxfId="228" priority="204" operator="between">
      <formula>9999999999</formula>
      <formula>1000000000</formula>
    </cfRule>
  </conditionalFormatting>
  <conditionalFormatting sqref="E344">
    <cfRule type="duplicateValues" dxfId="227" priority="203"/>
  </conditionalFormatting>
  <conditionalFormatting sqref="K345">
    <cfRule type="cellIs" dxfId="226" priority="201" operator="between">
      <formula>1</formula>
      <formula>69</formula>
    </cfRule>
    <cfRule type="cellIs" dxfId="225" priority="202" operator="greaterThan">
      <formula>0</formula>
    </cfRule>
  </conditionalFormatting>
  <conditionalFormatting sqref="L345:AR345">
    <cfRule type="cellIs" dxfId="224" priority="199" operator="between">
      <formula>1</formula>
      <formula>69</formula>
    </cfRule>
    <cfRule type="cellIs" dxfId="223" priority="200" operator="greaterThan">
      <formula>0</formula>
    </cfRule>
  </conditionalFormatting>
  <conditionalFormatting sqref="E345">
    <cfRule type="duplicateValues" dxfId="222" priority="198"/>
  </conditionalFormatting>
  <conditionalFormatting sqref="E346">
    <cfRule type="cellIs" dxfId="221" priority="197" operator="between">
      <formula>9999999999</formula>
      <formula>1000000000</formula>
    </cfRule>
  </conditionalFormatting>
  <conditionalFormatting sqref="E346">
    <cfRule type="duplicateValues" dxfId="220" priority="196"/>
  </conditionalFormatting>
  <conditionalFormatting sqref="E347">
    <cfRule type="cellIs" dxfId="219" priority="195" operator="between">
      <formula>9999999999</formula>
      <formula>1000000000</formula>
    </cfRule>
  </conditionalFormatting>
  <conditionalFormatting sqref="E347">
    <cfRule type="duplicateValues" dxfId="218" priority="194"/>
  </conditionalFormatting>
  <conditionalFormatting sqref="K348">
    <cfRule type="cellIs" dxfId="217" priority="192" operator="between">
      <formula>1</formula>
      <formula>69</formula>
    </cfRule>
    <cfRule type="cellIs" dxfId="216" priority="193" operator="greaterThan">
      <formula>0</formula>
    </cfRule>
  </conditionalFormatting>
  <conditionalFormatting sqref="L348:AR348">
    <cfRule type="cellIs" dxfId="215" priority="190" operator="between">
      <formula>1</formula>
      <formula>69</formula>
    </cfRule>
    <cfRule type="cellIs" dxfId="214" priority="191" operator="greaterThan">
      <formula>0</formula>
    </cfRule>
  </conditionalFormatting>
  <conditionalFormatting sqref="E348">
    <cfRule type="cellIs" dxfId="213" priority="189" operator="between">
      <formula>9999999999</formula>
      <formula>1000000000</formula>
    </cfRule>
  </conditionalFormatting>
  <conditionalFormatting sqref="E348">
    <cfRule type="duplicateValues" dxfId="212" priority="188"/>
  </conditionalFormatting>
  <conditionalFormatting sqref="K352:K364">
    <cfRule type="cellIs" dxfId="211" priority="151" operator="between">
      <formula>1</formula>
      <formula>69</formula>
    </cfRule>
    <cfRule type="cellIs" dxfId="210" priority="152" operator="greaterThan">
      <formula>0</formula>
    </cfRule>
  </conditionalFormatting>
  <conditionalFormatting sqref="L359:AR363">
    <cfRule type="cellIs" dxfId="209" priority="149" operator="between">
      <formula>1</formula>
      <formula>69</formula>
    </cfRule>
    <cfRule type="cellIs" dxfId="208" priority="150" operator="greaterThan">
      <formula>0</formula>
    </cfRule>
  </conditionalFormatting>
  <conditionalFormatting sqref="E361 E363:E364 E352:E359">
    <cfRule type="duplicateValues" dxfId="207" priority="148"/>
  </conditionalFormatting>
  <conditionalFormatting sqref="K365">
    <cfRule type="cellIs" dxfId="206" priority="143" operator="between">
      <formula>1</formula>
      <formula>69</formula>
    </cfRule>
    <cfRule type="cellIs" dxfId="205" priority="144" operator="greaterThan">
      <formula>0</formula>
    </cfRule>
  </conditionalFormatting>
  <conditionalFormatting sqref="L365:AR365">
    <cfRule type="cellIs" dxfId="204" priority="141" operator="between">
      <formula>1</formula>
      <formula>69</formula>
    </cfRule>
    <cfRule type="cellIs" dxfId="203" priority="142" operator="greaterThan">
      <formula>0</formula>
    </cfRule>
  </conditionalFormatting>
  <conditionalFormatting sqref="E365">
    <cfRule type="cellIs" dxfId="202" priority="140" operator="between">
      <formula>9999999999</formula>
      <formula>1000000000</formula>
    </cfRule>
  </conditionalFormatting>
  <conditionalFormatting sqref="E365">
    <cfRule type="duplicateValues" dxfId="201" priority="139"/>
  </conditionalFormatting>
  <conditionalFormatting sqref="K366">
    <cfRule type="cellIs" dxfId="200" priority="137" operator="between">
      <formula>1</formula>
      <formula>69</formula>
    </cfRule>
    <cfRule type="cellIs" dxfId="199" priority="138" operator="greaterThan">
      <formula>0</formula>
    </cfRule>
  </conditionalFormatting>
  <conditionalFormatting sqref="L366:AR366">
    <cfRule type="cellIs" dxfId="198" priority="135" operator="between">
      <formula>1</formula>
      <formula>69</formula>
    </cfRule>
    <cfRule type="cellIs" dxfId="197" priority="136" operator="greaterThan">
      <formula>0</formula>
    </cfRule>
  </conditionalFormatting>
  <conditionalFormatting sqref="E366">
    <cfRule type="cellIs" dxfId="196" priority="134" operator="between">
      <formula>9999999999</formula>
      <formula>1000000000</formula>
    </cfRule>
  </conditionalFormatting>
  <conditionalFormatting sqref="E366">
    <cfRule type="duplicateValues" dxfId="195" priority="133"/>
  </conditionalFormatting>
  <conditionalFormatting sqref="K367">
    <cfRule type="cellIs" dxfId="194" priority="131" operator="between">
      <formula>1</formula>
      <formula>69</formula>
    </cfRule>
    <cfRule type="cellIs" dxfId="193" priority="132" operator="greaterThan">
      <formula>0</formula>
    </cfRule>
  </conditionalFormatting>
  <conditionalFormatting sqref="L367:AR367">
    <cfRule type="cellIs" dxfId="192" priority="129" operator="between">
      <formula>1</formula>
      <formula>69</formula>
    </cfRule>
    <cfRule type="cellIs" dxfId="191" priority="130" operator="greaterThan">
      <formula>0</formula>
    </cfRule>
  </conditionalFormatting>
  <conditionalFormatting sqref="E367">
    <cfRule type="cellIs" dxfId="190" priority="128" operator="between">
      <formula>9999999999</formula>
      <formula>1000000000</formula>
    </cfRule>
  </conditionalFormatting>
  <conditionalFormatting sqref="E367">
    <cfRule type="duplicateValues" dxfId="189" priority="127"/>
  </conditionalFormatting>
  <conditionalFormatting sqref="K368">
    <cfRule type="cellIs" dxfId="188" priority="125" operator="between">
      <formula>1</formula>
      <formula>69</formula>
    </cfRule>
    <cfRule type="cellIs" dxfId="187" priority="126" operator="greaterThan">
      <formula>0</formula>
    </cfRule>
  </conditionalFormatting>
  <conditionalFormatting sqref="L368:AR368">
    <cfRule type="cellIs" dxfId="186" priority="123" operator="between">
      <formula>1</formula>
      <formula>69</formula>
    </cfRule>
    <cfRule type="cellIs" dxfId="185" priority="124" operator="greaterThan">
      <formula>0</formula>
    </cfRule>
  </conditionalFormatting>
  <conditionalFormatting sqref="E368">
    <cfRule type="cellIs" dxfId="184" priority="122" operator="between">
      <formula>9999999999</formula>
      <formula>1000000000</formula>
    </cfRule>
  </conditionalFormatting>
  <conditionalFormatting sqref="E368">
    <cfRule type="duplicateValues" dxfId="183" priority="121"/>
  </conditionalFormatting>
  <conditionalFormatting sqref="K369">
    <cfRule type="cellIs" dxfId="182" priority="119" operator="between">
      <formula>1</formula>
      <formula>69</formula>
    </cfRule>
    <cfRule type="cellIs" dxfId="181" priority="120" operator="greaterThan">
      <formula>0</formula>
    </cfRule>
  </conditionalFormatting>
  <conditionalFormatting sqref="L369:AR370">
    <cfRule type="cellIs" dxfId="180" priority="117" operator="between">
      <formula>1</formula>
      <formula>69</formula>
    </cfRule>
    <cfRule type="cellIs" dxfId="179" priority="118" operator="greaterThan">
      <formula>0</formula>
    </cfRule>
  </conditionalFormatting>
  <conditionalFormatting sqref="E369:E378">
    <cfRule type="cellIs" dxfId="178" priority="116" operator="between">
      <formula>9999999999</formula>
      <formula>1000000000</formula>
    </cfRule>
  </conditionalFormatting>
  <conditionalFormatting sqref="E369:E378">
    <cfRule type="duplicateValues" dxfId="177" priority="115"/>
  </conditionalFormatting>
  <conditionalFormatting sqref="K379">
    <cfRule type="cellIs" dxfId="176" priority="92" operator="between">
      <formula>1</formula>
      <formula>69</formula>
    </cfRule>
    <cfRule type="cellIs" dxfId="175" priority="93" operator="greaterThan">
      <formula>0</formula>
    </cfRule>
  </conditionalFormatting>
  <conditionalFormatting sqref="L379:AR379">
    <cfRule type="cellIs" dxfId="174" priority="90" operator="between">
      <formula>1</formula>
      <formula>69</formula>
    </cfRule>
    <cfRule type="cellIs" dxfId="173" priority="91" operator="greaterThan">
      <formula>0</formula>
    </cfRule>
  </conditionalFormatting>
  <conditionalFormatting sqref="E379">
    <cfRule type="cellIs" dxfId="172" priority="89" operator="between">
      <formula>9999999999</formula>
      <formula>1000000000</formula>
    </cfRule>
  </conditionalFormatting>
  <conditionalFormatting sqref="E379">
    <cfRule type="duplicateValues" dxfId="171" priority="88"/>
  </conditionalFormatting>
  <conditionalFormatting sqref="E380">
    <cfRule type="cellIs" dxfId="170" priority="87" operator="between">
      <formula>9999999999</formula>
      <formula>1000000000</formula>
    </cfRule>
  </conditionalFormatting>
  <conditionalFormatting sqref="E380">
    <cfRule type="duplicateValues" dxfId="169" priority="86"/>
  </conditionalFormatting>
  <conditionalFormatting sqref="K381">
    <cfRule type="cellIs" dxfId="168" priority="84" operator="between">
      <formula>1</formula>
      <formula>69</formula>
    </cfRule>
    <cfRule type="cellIs" dxfId="167" priority="85" operator="greaterThan">
      <formula>0</formula>
    </cfRule>
  </conditionalFormatting>
  <conditionalFormatting sqref="L381:AR381">
    <cfRule type="cellIs" dxfId="166" priority="82" operator="between">
      <formula>1</formula>
      <formula>69</formula>
    </cfRule>
    <cfRule type="cellIs" dxfId="165" priority="83" operator="greaterThan">
      <formula>0</formula>
    </cfRule>
  </conditionalFormatting>
  <conditionalFormatting sqref="E381">
    <cfRule type="cellIs" dxfId="164" priority="81" operator="between">
      <formula>9999999999</formula>
      <formula>1000000000</formula>
    </cfRule>
  </conditionalFormatting>
  <conditionalFormatting sqref="E381">
    <cfRule type="duplicateValues" dxfId="163" priority="80"/>
  </conditionalFormatting>
  <conditionalFormatting sqref="K382">
    <cfRule type="cellIs" dxfId="162" priority="78" operator="between">
      <formula>1</formula>
      <formula>69</formula>
    </cfRule>
    <cfRule type="cellIs" dxfId="161" priority="79" operator="greaterThan">
      <formula>0</formula>
    </cfRule>
  </conditionalFormatting>
  <conditionalFormatting sqref="L382:AR382">
    <cfRule type="cellIs" dxfId="160" priority="76" operator="between">
      <formula>1</formula>
      <formula>69</formula>
    </cfRule>
    <cfRule type="cellIs" dxfId="159" priority="77" operator="greaterThan">
      <formula>0</formula>
    </cfRule>
  </conditionalFormatting>
  <conditionalFormatting sqref="E382">
    <cfRule type="cellIs" dxfId="158" priority="75" operator="between">
      <formula>9999999999</formula>
      <formula>1000000000</formula>
    </cfRule>
  </conditionalFormatting>
  <conditionalFormatting sqref="E382">
    <cfRule type="duplicateValues" dxfId="157" priority="74"/>
  </conditionalFormatting>
  <conditionalFormatting sqref="K383">
    <cfRule type="cellIs" dxfId="156" priority="72" operator="between">
      <formula>1</formula>
      <formula>69</formula>
    </cfRule>
    <cfRule type="cellIs" dxfId="155" priority="73" operator="greaterThan">
      <formula>0</formula>
    </cfRule>
  </conditionalFormatting>
  <conditionalFormatting sqref="L383:AR383">
    <cfRule type="cellIs" dxfId="154" priority="70" operator="between">
      <formula>1</formula>
      <formula>69</formula>
    </cfRule>
    <cfRule type="cellIs" dxfId="153" priority="71" operator="greaterThan">
      <formula>0</formula>
    </cfRule>
  </conditionalFormatting>
  <conditionalFormatting sqref="E383">
    <cfRule type="cellIs" dxfId="152" priority="69" operator="between">
      <formula>9999999999</formula>
      <formula>1000000000</formula>
    </cfRule>
  </conditionalFormatting>
  <conditionalFormatting sqref="E383">
    <cfRule type="duplicateValues" dxfId="151" priority="68"/>
  </conditionalFormatting>
  <conditionalFormatting sqref="K384:K394">
    <cfRule type="cellIs" dxfId="150" priority="66" operator="between">
      <formula>1</formula>
      <formula>69</formula>
    </cfRule>
    <cfRule type="cellIs" dxfId="149" priority="67" operator="greaterThan">
      <formula>0</formula>
    </cfRule>
  </conditionalFormatting>
  <conditionalFormatting sqref="L384:AR394">
    <cfRule type="cellIs" dxfId="148" priority="64" operator="between">
      <formula>1</formula>
      <formula>69</formula>
    </cfRule>
    <cfRule type="cellIs" dxfId="147" priority="65" operator="greaterThan">
      <formula>0</formula>
    </cfRule>
  </conditionalFormatting>
  <conditionalFormatting sqref="E384:E385">
    <cfRule type="duplicateValues" dxfId="146" priority="63"/>
  </conditionalFormatting>
  <conditionalFormatting sqref="E395">
    <cfRule type="cellIs" dxfId="145" priority="62" operator="between">
      <formula>9999999999</formula>
      <formula>1000000000</formula>
    </cfRule>
  </conditionalFormatting>
  <conditionalFormatting sqref="E395">
    <cfRule type="duplicateValues" dxfId="144" priority="61"/>
  </conditionalFormatting>
  <conditionalFormatting sqref="L396:AR396">
    <cfRule type="cellIs" dxfId="143" priority="59" operator="between">
      <formula>1</formula>
      <formula>69</formula>
    </cfRule>
    <cfRule type="cellIs" dxfId="142" priority="60" operator="greaterThan">
      <formula>0</formula>
    </cfRule>
  </conditionalFormatting>
  <conditionalFormatting sqref="E396">
    <cfRule type="cellIs" dxfId="141" priority="58" operator="between">
      <formula>9999999999</formula>
      <formula>1000000000</formula>
    </cfRule>
  </conditionalFormatting>
  <conditionalFormatting sqref="E396">
    <cfRule type="duplicateValues" dxfId="140" priority="57"/>
  </conditionalFormatting>
  <conditionalFormatting sqref="E397">
    <cfRule type="cellIs" dxfId="139" priority="56" operator="between">
      <formula>9999999999</formula>
      <formula>1000000000</formula>
    </cfRule>
  </conditionalFormatting>
  <conditionalFormatting sqref="E397">
    <cfRule type="duplicateValues" dxfId="138" priority="55"/>
  </conditionalFormatting>
  <conditionalFormatting sqref="L398:AR398">
    <cfRule type="cellIs" dxfId="137" priority="53" operator="between">
      <formula>1</formula>
      <formula>69</formula>
    </cfRule>
    <cfRule type="cellIs" dxfId="136" priority="54" operator="greaterThan">
      <formula>0</formula>
    </cfRule>
  </conditionalFormatting>
  <conditionalFormatting sqref="E398">
    <cfRule type="cellIs" dxfId="135" priority="52" operator="between">
      <formula>9999999999</formula>
      <formula>1000000000</formula>
    </cfRule>
  </conditionalFormatting>
  <conditionalFormatting sqref="E398">
    <cfRule type="duplicateValues" dxfId="134" priority="51"/>
  </conditionalFormatting>
  <conditionalFormatting sqref="K399">
    <cfRule type="cellIs" dxfId="133" priority="48" operator="between">
      <formula>1</formula>
      <formula>69</formula>
    </cfRule>
    <cfRule type="cellIs" dxfId="132" priority="49" operator="greaterThan">
      <formula>0</formula>
    </cfRule>
  </conditionalFormatting>
  <conditionalFormatting sqref="L399:AR399">
    <cfRule type="cellIs" dxfId="131" priority="46" operator="between">
      <formula>1</formula>
      <formula>69</formula>
    </cfRule>
    <cfRule type="cellIs" dxfId="130" priority="47" operator="greaterThan">
      <formula>0</formula>
    </cfRule>
  </conditionalFormatting>
  <conditionalFormatting sqref="E399">
    <cfRule type="duplicateValues" dxfId="129" priority="50"/>
  </conditionalFormatting>
  <conditionalFormatting sqref="L400">
    <cfRule type="cellIs" dxfId="128" priority="43" operator="equal">
      <formula>"راسب"</formula>
    </cfRule>
  </conditionalFormatting>
  <conditionalFormatting sqref="E400">
    <cfRule type="duplicateValues" dxfId="127" priority="44"/>
    <cfRule type="cellIs" dxfId="126" priority="45" operator="between">
      <formula>1000000000</formula>
      <formula>9999999999</formula>
    </cfRule>
  </conditionalFormatting>
  <conditionalFormatting sqref="K401:K407 K409:K411">
    <cfRule type="cellIs" dxfId="125" priority="40" operator="between">
      <formula>1</formula>
      <formula>69</formula>
    </cfRule>
    <cfRule type="cellIs" dxfId="124" priority="41" operator="greaterThan">
      <formula>0</formula>
    </cfRule>
  </conditionalFormatting>
  <conditionalFormatting sqref="L401:AR407 L409:AR411">
    <cfRule type="cellIs" dxfId="123" priority="38" operator="between">
      <formula>1</formula>
      <formula>69</formula>
    </cfRule>
    <cfRule type="cellIs" dxfId="122" priority="39" operator="greaterThan">
      <formula>0</formula>
    </cfRule>
  </conditionalFormatting>
  <conditionalFormatting sqref="E408">
    <cfRule type="duplicateValues" dxfId="121" priority="37"/>
  </conditionalFormatting>
  <conditionalFormatting sqref="E405:E407 E409:E411">
    <cfRule type="duplicateValues" dxfId="120" priority="42"/>
  </conditionalFormatting>
  <conditionalFormatting sqref="K412:K413">
    <cfRule type="cellIs" dxfId="119" priority="35" operator="between">
      <formula>1</formula>
      <formula>69</formula>
    </cfRule>
    <cfRule type="cellIs" dxfId="118" priority="36" operator="greaterThan">
      <formula>0</formula>
    </cfRule>
  </conditionalFormatting>
  <conditionalFormatting sqref="L412:AR412">
    <cfRule type="cellIs" dxfId="117" priority="33" operator="between">
      <formula>1</formula>
      <formula>69</formula>
    </cfRule>
    <cfRule type="cellIs" dxfId="116" priority="34" operator="greaterThan">
      <formula>0</formula>
    </cfRule>
  </conditionalFormatting>
  <conditionalFormatting sqref="E412:E413">
    <cfRule type="duplicateValues" dxfId="115" priority="32"/>
  </conditionalFormatting>
  <conditionalFormatting sqref="L413:AR413">
    <cfRule type="cellIs" dxfId="114" priority="28" operator="between">
      <formula>1</formula>
      <formula>69</formula>
    </cfRule>
    <cfRule type="cellIs" dxfId="113" priority="29" operator="greaterThan">
      <formula>0</formula>
    </cfRule>
  </conditionalFormatting>
  <conditionalFormatting sqref="E414:E440">
    <cfRule type="cellIs" dxfId="112" priority="27" operator="between">
      <formula>9999999999</formula>
      <formula>1000000000</formula>
    </cfRule>
  </conditionalFormatting>
  <conditionalFormatting sqref="E414:E440">
    <cfRule type="duplicateValues" dxfId="111" priority="26"/>
  </conditionalFormatting>
  <conditionalFormatting sqref="L364:AR364">
    <cfRule type="cellIs" dxfId="110" priority="24" operator="between">
      <formula>1</formula>
      <formula>69</formula>
    </cfRule>
    <cfRule type="cellIs" dxfId="109" priority="25" operator="greaterThan">
      <formula>0</formula>
    </cfRule>
  </conditionalFormatting>
  <conditionalFormatting sqref="L352:AR358">
    <cfRule type="cellIs" dxfId="108" priority="22" operator="between">
      <formula>1</formula>
      <formula>69</formula>
    </cfRule>
    <cfRule type="cellIs" dxfId="107" priority="23" operator="greaterThan">
      <formula>0</formula>
    </cfRule>
  </conditionalFormatting>
  <conditionalFormatting sqref="K349:K351">
    <cfRule type="cellIs" dxfId="106" priority="20" operator="between">
      <formula>1</formula>
      <formula>69</formula>
    </cfRule>
    <cfRule type="cellIs" dxfId="105" priority="21" operator="greaterThan">
      <formula>0</formula>
    </cfRule>
  </conditionalFormatting>
  <conditionalFormatting sqref="E349:E351">
    <cfRule type="duplicateValues" dxfId="104" priority="19"/>
  </conditionalFormatting>
  <conditionalFormatting sqref="L349:AR350">
    <cfRule type="cellIs" dxfId="103" priority="17" operator="between">
      <formula>1</formula>
      <formula>69</formula>
    </cfRule>
    <cfRule type="cellIs" dxfId="102" priority="18" operator="greaterThan">
      <formula>0</formula>
    </cfRule>
  </conditionalFormatting>
  <conditionalFormatting sqref="L351:AR351">
    <cfRule type="cellIs" dxfId="101" priority="15" operator="between">
      <formula>1</formula>
      <formula>69</formula>
    </cfRule>
    <cfRule type="cellIs" dxfId="100" priority="16" operator="greaterThan">
      <formula>0</formula>
    </cfRule>
  </conditionalFormatting>
  <conditionalFormatting sqref="L371:AR378">
    <cfRule type="cellIs" dxfId="99" priority="13" operator="between">
      <formula>1</formula>
      <formula>69</formula>
    </cfRule>
    <cfRule type="cellIs" dxfId="98" priority="14" operator="greaterThan">
      <formula>0</formula>
    </cfRule>
  </conditionalFormatting>
  <conditionalFormatting sqref="K441">
    <cfRule type="cellIs" dxfId="97" priority="11" operator="between">
      <formula>1</formula>
      <formula>69</formula>
    </cfRule>
    <cfRule type="cellIs" dxfId="96" priority="12" operator="greaterThan">
      <formula>0</formula>
    </cfRule>
  </conditionalFormatting>
  <conditionalFormatting sqref="L441:AR441">
    <cfRule type="cellIs" dxfId="95" priority="9" operator="between">
      <formula>1</formula>
      <formula>69</formula>
    </cfRule>
    <cfRule type="cellIs" dxfId="94" priority="10" operator="greaterThan">
      <formula>0</formula>
    </cfRule>
  </conditionalFormatting>
  <conditionalFormatting sqref="E441">
    <cfRule type="cellIs" dxfId="93" priority="8" operator="between">
      <formula>9999999999</formula>
      <formula>1000000000</formula>
    </cfRule>
  </conditionalFormatting>
  <conditionalFormatting sqref="E441">
    <cfRule type="duplicateValues" dxfId="92" priority="7"/>
  </conditionalFormatting>
  <conditionalFormatting sqref="K442">
    <cfRule type="cellIs" dxfId="91" priority="5" operator="between">
      <formula>1</formula>
      <formula>69</formula>
    </cfRule>
    <cfRule type="cellIs" dxfId="90" priority="6" operator="greaterThan">
      <formula>0</formula>
    </cfRule>
  </conditionalFormatting>
  <conditionalFormatting sqref="L442:AR442">
    <cfRule type="cellIs" dxfId="89" priority="3" operator="between">
      <formula>1</formula>
      <formula>69</formula>
    </cfRule>
    <cfRule type="cellIs" dxfId="88" priority="4" operator="greaterThan">
      <formula>0</formula>
    </cfRule>
  </conditionalFormatting>
  <conditionalFormatting sqref="E442">
    <cfRule type="cellIs" dxfId="87" priority="2" operator="between">
      <formula>9999999999</formula>
      <formula>1000000000</formula>
    </cfRule>
  </conditionalFormatting>
  <conditionalFormatting sqref="E442">
    <cfRule type="duplicateValues" dxfId="86" priority="1"/>
  </conditionalFormatting>
  <dataValidations count="1">
    <dataValidation type="textLength" operator="equal" allowBlank="1" showInputMessage="1" showErrorMessage="1" error="يجب إدخال 10 أرقام_x000a_" sqref="E1:E62 E64:E65 E68 E71:E92 E94:E126 E132:E152 E155:E184 E187:E197 E205:E217 E228:E279 E281:E293 E353:E357 E375:E376 E400" xr:uid="{83990DD4-961F-4FA6-9C3C-B8E81CCBCD80}">
      <formula1>10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1030-D4CC-4C26-8B34-B339552F1239}">
  <dimension ref="A1:AW115"/>
  <sheetViews>
    <sheetView rightToLeft="1" workbookViewId="0">
      <selection activeCell="D32" sqref="D32"/>
    </sheetView>
  </sheetViews>
  <sheetFormatPr defaultRowHeight="14.25" x14ac:dyDescent="0.2"/>
  <cols>
    <col min="1" max="1" width="33.375" customWidth="1"/>
    <col min="2" max="2" width="9.375" customWidth="1"/>
    <col min="3" max="3" width="10.875" customWidth="1"/>
    <col min="4" max="4" width="32.75" style="218" customWidth="1"/>
    <col min="5" max="5" width="25.25" customWidth="1"/>
  </cols>
  <sheetData>
    <row r="1" spans="1:49" s="148" customFormat="1" ht="15.75" x14ac:dyDescent="0.2">
      <c r="A1" s="99" t="s">
        <v>8</v>
      </c>
      <c r="B1" s="99"/>
      <c r="C1" s="99"/>
      <c r="D1" s="216" t="s">
        <v>1104</v>
      </c>
      <c r="E1" s="113">
        <v>1030965436</v>
      </c>
      <c r="F1" s="100" t="s">
        <v>83</v>
      </c>
      <c r="G1" s="103">
        <v>3</v>
      </c>
      <c r="H1" s="103">
        <v>1</v>
      </c>
      <c r="I1" s="113" t="s">
        <v>40</v>
      </c>
      <c r="J1" s="107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51">
        <f>K1</f>
        <v>0</v>
      </c>
      <c r="AT1" s="151">
        <f>K1</f>
        <v>0</v>
      </c>
      <c r="AU1" s="152">
        <f>AVERAGE(AS1:AT1)</f>
        <v>0</v>
      </c>
      <c r="AV1" s="153" t="str">
        <f>IF(AU1= "", "", IF(AU1&gt;= 89.5, "ممتاز", IF(AU1&gt;= 79.5, "جيد جدا", IF(AU1&gt;= 69.5, "جيد", "راسب"))))</f>
        <v>راسب</v>
      </c>
      <c r="AW1" s="147"/>
    </row>
    <row r="2" spans="1:49" s="148" customFormat="1" ht="15.75" x14ac:dyDescent="0.2">
      <c r="A2" s="99" t="s">
        <v>14</v>
      </c>
      <c r="B2" s="99"/>
      <c r="C2" s="99"/>
      <c r="D2" s="216" t="s">
        <v>1105</v>
      </c>
      <c r="E2" s="113">
        <v>1031095779</v>
      </c>
      <c r="F2" s="113" t="s">
        <v>83</v>
      </c>
      <c r="G2" s="103">
        <v>4</v>
      </c>
      <c r="H2" s="103">
        <v>8</v>
      </c>
      <c r="I2" s="113" t="s">
        <v>40</v>
      </c>
      <c r="J2" s="107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50" t="e">
        <f>AVERAGE(L2:AR2)</f>
        <v>#DIV/0!</v>
      </c>
      <c r="AT2" s="151">
        <f>K2</f>
        <v>0</v>
      </c>
      <c r="AU2" s="152" t="e">
        <f>AVERAGE(AS2:AT2)</f>
        <v>#DIV/0!</v>
      </c>
      <c r="AV2" s="153" t="e">
        <f>IF(AU2= "", "", IF(AU2&gt;= 89.5, "ممتاز", IF(AU2&gt;= 79.5, "جيد جدا", IF(AU2&gt;= 69.5, "جيد", "راسب"))))</f>
        <v>#DIV/0!</v>
      </c>
      <c r="AW2" s="147"/>
    </row>
    <row r="3" spans="1:49" s="148" customFormat="1" ht="15.75" x14ac:dyDescent="0.2">
      <c r="A3" s="99" t="s">
        <v>5</v>
      </c>
      <c r="B3" s="99"/>
      <c r="C3" s="99"/>
      <c r="D3" s="216" t="s">
        <v>955</v>
      </c>
      <c r="E3" s="113">
        <v>1049119058</v>
      </c>
      <c r="F3" s="113" t="s">
        <v>83</v>
      </c>
      <c r="G3" s="103">
        <v>3</v>
      </c>
      <c r="H3" s="103">
        <v>8</v>
      </c>
      <c r="I3" s="113" t="s">
        <v>40</v>
      </c>
      <c r="J3" s="104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50" t="e">
        <f>AVERAGE(L3:AR3)</f>
        <v>#DIV/0!</v>
      </c>
      <c r="AT3" s="151">
        <f>K3</f>
        <v>0</v>
      </c>
      <c r="AU3" s="152" t="e">
        <f>AVERAGE(AS3:AT3)</f>
        <v>#DIV/0!</v>
      </c>
      <c r="AV3" s="153" t="e">
        <f>IF(AU3= "", "", IF(AU3&gt;= 89.5, "ممتاز", IF(AU3&gt;= 79.5, "جيد جدا", IF(AU3&gt;= 69.5, "جيد", "راسب"))))</f>
        <v>#DIV/0!</v>
      </c>
      <c r="AW3" s="147"/>
    </row>
    <row r="4" spans="1:49" s="148" customFormat="1" ht="26.25" customHeight="1" x14ac:dyDescent="0.25">
      <c r="A4" s="99" t="s">
        <v>19</v>
      </c>
      <c r="B4" s="154"/>
      <c r="C4" s="154"/>
      <c r="D4" s="217" t="s">
        <v>1106</v>
      </c>
      <c r="E4" s="154">
        <v>1074040898</v>
      </c>
      <c r="F4" s="99" t="s">
        <v>83</v>
      </c>
      <c r="G4" s="103">
        <v>2</v>
      </c>
      <c r="H4" s="103">
        <v>3</v>
      </c>
      <c r="I4" s="99" t="s">
        <v>40</v>
      </c>
      <c r="J4" s="107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 t="e">
        <f>AVERAGE(L4:AR4)</f>
        <v>#DIV/0!</v>
      </c>
      <c r="AT4" s="156">
        <f>K4</f>
        <v>0</v>
      </c>
      <c r="AU4" s="156" t="e">
        <f>AVERAGE(AS4:AT4)</f>
        <v>#DIV/0!</v>
      </c>
      <c r="AV4" s="156" t="e">
        <f>IF(AU4= "", "", IF(AU4&gt;= 89.5, "ممتاز", IF(AU4&gt;= 79.5, "جيد جدا", IF(AU4&gt;= 69.5, "جيد", "راسب"))))</f>
        <v>#DIV/0!</v>
      </c>
      <c r="AW4" s="147"/>
    </row>
    <row r="5" spans="1:49" s="148" customFormat="1" ht="15.75" x14ac:dyDescent="0.2">
      <c r="A5" s="99" t="s">
        <v>19</v>
      </c>
      <c r="B5" s="99"/>
      <c r="C5" s="99"/>
      <c r="D5" s="216" t="s">
        <v>1107</v>
      </c>
      <c r="E5" s="113">
        <v>1077933115</v>
      </c>
      <c r="F5" s="100" t="s">
        <v>83</v>
      </c>
      <c r="G5" s="103">
        <v>3</v>
      </c>
      <c r="H5" s="103">
        <v>2</v>
      </c>
      <c r="I5" s="113" t="s">
        <v>40</v>
      </c>
      <c r="J5" s="107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50" t="e">
        <f>AVERAGE(L5:AR5)</f>
        <v>#DIV/0!</v>
      </c>
      <c r="AT5" s="151">
        <f>K5</f>
        <v>0</v>
      </c>
      <c r="AU5" s="152" t="e">
        <f>AVERAGE(AS5:AT5)</f>
        <v>#DIV/0!</v>
      </c>
      <c r="AV5" s="153" t="e">
        <f>IF(AU5= "", "", IF(AU5&gt;= 89.5, "ممتاز", IF(AU5&gt;= 79.5, "جيد جدا", IF(AU5&gt;= 69.5, "جيد", "راسب"))))</f>
        <v>#DIV/0!</v>
      </c>
      <c r="AW5" s="147"/>
    </row>
    <row r="6" spans="1:49" s="148" customFormat="1" ht="18.75" customHeight="1" x14ac:dyDescent="0.25">
      <c r="A6" s="99" t="s">
        <v>5</v>
      </c>
      <c r="B6" s="99"/>
      <c r="C6" s="99"/>
      <c r="D6" s="217" t="s">
        <v>1108</v>
      </c>
      <c r="E6" s="113">
        <v>2318758014</v>
      </c>
      <c r="F6" s="99" t="s">
        <v>83</v>
      </c>
      <c r="G6" s="103">
        <v>3</v>
      </c>
      <c r="H6" s="103">
        <v>14</v>
      </c>
      <c r="I6" s="99" t="s">
        <v>40</v>
      </c>
      <c r="J6" s="107"/>
      <c r="K6" s="161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W6" s="147"/>
    </row>
    <row r="7" spans="1:49" s="148" customFormat="1" ht="15.75" x14ac:dyDescent="0.2">
      <c r="A7" s="99" t="s">
        <v>8</v>
      </c>
      <c r="B7" s="99"/>
      <c r="C7" s="99"/>
      <c r="D7" s="216" t="s">
        <v>350</v>
      </c>
      <c r="E7" s="113">
        <v>1018865020</v>
      </c>
      <c r="F7" s="113" t="s">
        <v>249</v>
      </c>
      <c r="G7" s="103">
        <v>4</v>
      </c>
      <c r="H7" s="103">
        <v>6</v>
      </c>
      <c r="I7" s="113" t="s">
        <v>40</v>
      </c>
      <c r="J7" s="104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50" t="e">
        <f t="shared" ref="AS7:AS15" si="0">AVERAGE(L7:AR7)</f>
        <v>#DIV/0!</v>
      </c>
      <c r="AT7" s="151">
        <f t="shared" ref="AT7:AT15" si="1">K7</f>
        <v>0</v>
      </c>
      <c r="AU7" s="152" t="e">
        <f t="shared" ref="AU7:AU15" si="2">AVERAGE(AS7:AT7)</f>
        <v>#DIV/0!</v>
      </c>
      <c r="AV7" s="153" t="e">
        <f t="shared" ref="AV7:AV15" si="3">IF(AU7= "", "", IF(AU7&gt;= 89.5, "ممتاز", IF(AU7&gt;= 79.5, "جيد جدا", IF(AU7&gt;= 69.5, "جيد", "راسب"))))</f>
        <v>#DIV/0!</v>
      </c>
      <c r="AW7" s="147"/>
    </row>
    <row r="8" spans="1:49" s="148" customFormat="1" ht="15.75" x14ac:dyDescent="0.2">
      <c r="A8" s="99" t="s">
        <v>8</v>
      </c>
      <c r="B8" s="99"/>
      <c r="C8" s="99"/>
      <c r="D8" s="216" t="s">
        <v>1109</v>
      </c>
      <c r="E8" s="113">
        <v>1040529818</v>
      </c>
      <c r="F8" s="113" t="s">
        <v>249</v>
      </c>
      <c r="G8" s="103">
        <v>2</v>
      </c>
      <c r="H8" s="103">
        <v>2</v>
      </c>
      <c r="I8" s="113" t="s">
        <v>40</v>
      </c>
      <c r="J8" s="107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50" t="e">
        <f t="shared" si="0"/>
        <v>#DIV/0!</v>
      </c>
      <c r="AT8" s="151">
        <f t="shared" si="1"/>
        <v>0</v>
      </c>
      <c r="AU8" s="152" t="e">
        <f t="shared" si="2"/>
        <v>#DIV/0!</v>
      </c>
      <c r="AV8" s="153" t="e">
        <f t="shared" si="3"/>
        <v>#DIV/0!</v>
      </c>
      <c r="AW8" s="147"/>
    </row>
    <row r="9" spans="1:49" s="148" customFormat="1" ht="15.75" x14ac:dyDescent="0.2">
      <c r="A9" s="99" t="s">
        <v>19</v>
      </c>
      <c r="B9" s="99"/>
      <c r="C9" s="99"/>
      <c r="D9" s="216" t="s">
        <v>1110</v>
      </c>
      <c r="E9" s="113">
        <v>2134919626</v>
      </c>
      <c r="F9" s="100" t="s">
        <v>249</v>
      </c>
      <c r="G9" s="103">
        <v>4</v>
      </c>
      <c r="H9" s="103">
        <v>11</v>
      </c>
      <c r="I9" s="113" t="s">
        <v>40</v>
      </c>
      <c r="J9" s="107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50" t="e">
        <f t="shared" si="0"/>
        <v>#DIV/0!</v>
      </c>
      <c r="AT9" s="151">
        <f t="shared" si="1"/>
        <v>0</v>
      </c>
      <c r="AU9" s="152" t="e">
        <f t="shared" si="2"/>
        <v>#DIV/0!</v>
      </c>
      <c r="AV9" s="153" t="e">
        <f t="shared" si="3"/>
        <v>#DIV/0!</v>
      </c>
      <c r="AW9" s="147"/>
    </row>
    <row r="10" spans="1:49" s="148" customFormat="1" ht="15.75" x14ac:dyDescent="0.2">
      <c r="A10" s="99" t="s">
        <v>14</v>
      </c>
      <c r="B10" s="99"/>
      <c r="C10" s="99"/>
      <c r="D10" s="216" t="s">
        <v>352</v>
      </c>
      <c r="E10" s="113">
        <v>1008400036</v>
      </c>
      <c r="F10" s="113" t="s">
        <v>72</v>
      </c>
      <c r="G10" s="103">
        <v>3</v>
      </c>
      <c r="H10" s="103">
        <v>4</v>
      </c>
      <c r="I10" s="113" t="s">
        <v>40</v>
      </c>
      <c r="J10" s="104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50" t="e">
        <f t="shared" si="0"/>
        <v>#DIV/0!</v>
      </c>
      <c r="AT10" s="151">
        <f t="shared" si="1"/>
        <v>0</v>
      </c>
      <c r="AU10" s="152" t="e">
        <f t="shared" si="2"/>
        <v>#DIV/0!</v>
      </c>
      <c r="AV10" s="153" t="e">
        <f t="shared" si="3"/>
        <v>#DIV/0!</v>
      </c>
      <c r="AW10" s="147"/>
    </row>
    <row r="11" spans="1:49" s="148" customFormat="1" ht="15.75" x14ac:dyDescent="0.2">
      <c r="A11" s="99" t="s">
        <v>14</v>
      </c>
      <c r="B11" s="99"/>
      <c r="C11" s="99"/>
      <c r="D11" s="216" t="s">
        <v>295</v>
      </c>
      <c r="E11" s="113">
        <v>1036209243</v>
      </c>
      <c r="F11" s="113" t="s">
        <v>72</v>
      </c>
      <c r="G11" s="103">
        <v>3</v>
      </c>
      <c r="H11" s="103">
        <v>11</v>
      </c>
      <c r="I11" s="113" t="s">
        <v>40</v>
      </c>
      <c r="J11" s="104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50" t="e">
        <f t="shared" si="0"/>
        <v>#DIV/0!</v>
      </c>
      <c r="AT11" s="151">
        <f t="shared" si="1"/>
        <v>0</v>
      </c>
      <c r="AU11" s="152" t="e">
        <f t="shared" si="2"/>
        <v>#DIV/0!</v>
      </c>
      <c r="AV11" s="153" t="e">
        <f t="shared" si="3"/>
        <v>#DIV/0!</v>
      </c>
      <c r="AW11" s="147"/>
    </row>
    <row r="12" spans="1:49" s="148" customFormat="1" ht="15.75" x14ac:dyDescent="0.2">
      <c r="A12" s="99" t="s">
        <v>8</v>
      </c>
      <c r="B12" s="99"/>
      <c r="C12" s="99"/>
      <c r="D12" s="216" t="s">
        <v>431</v>
      </c>
      <c r="E12" s="113">
        <v>1037142799</v>
      </c>
      <c r="F12" s="113" t="s">
        <v>72</v>
      </c>
      <c r="G12" s="103">
        <v>4</v>
      </c>
      <c r="H12" s="103">
        <v>2</v>
      </c>
      <c r="I12" s="113" t="s">
        <v>40</v>
      </c>
      <c r="J12" s="107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50" t="e">
        <f t="shared" si="0"/>
        <v>#DIV/0!</v>
      </c>
      <c r="AT12" s="151">
        <f t="shared" si="1"/>
        <v>0</v>
      </c>
      <c r="AU12" s="152" t="e">
        <f t="shared" si="2"/>
        <v>#DIV/0!</v>
      </c>
      <c r="AV12" s="153" t="e">
        <f t="shared" si="3"/>
        <v>#DIV/0!</v>
      </c>
      <c r="AW12" s="147"/>
    </row>
    <row r="13" spans="1:49" s="148" customFormat="1" ht="15.75" x14ac:dyDescent="0.2">
      <c r="A13" s="99" t="s">
        <v>19</v>
      </c>
      <c r="B13" s="99"/>
      <c r="C13" s="99"/>
      <c r="D13" s="216" t="s">
        <v>1111</v>
      </c>
      <c r="E13" s="113">
        <v>1039964745</v>
      </c>
      <c r="F13" s="100" t="s">
        <v>72</v>
      </c>
      <c r="G13" s="103">
        <v>4</v>
      </c>
      <c r="H13" s="103">
        <v>5</v>
      </c>
      <c r="I13" s="113" t="s">
        <v>40</v>
      </c>
      <c r="J13" s="10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50" t="e">
        <f t="shared" si="0"/>
        <v>#DIV/0!</v>
      </c>
      <c r="AT13" s="151">
        <f t="shared" si="1"/>
        <v>0</v>
      </c>
      <c r="AU13" s="152" t="e">
        <f t="shared" si="2"/>
        <v>#DIV/0!</v>
      </c>
      <c r="AV13" s="153" t="e">
        <f t="shared" si="3"/>
        <v>#DIV/0!</v>
      </c>
      <c r="AW13" s="147"/>
    </row>
    <row r="14" spans="1:49" s="148" customFormat="1" ht="15.75" x14ac:dyDescent="0.2">
      <c r="A14" s="99" t="s">
        <v>14</v>
      </c>
      <c r="B14" s="100"/>
      <c r="C14" s="99"/>
      <c r="D14" s="216" t="s">
        <v>1112</v>
      </c>
      <c r="E14" s="113">
        <v>1062347007</v>
      </c>
      <c r="F14" s="100" t="s">
        <v>72</v>
      </c>
      <c r="G14" s="103">
        <v>4</v>
      </c>
      <c r="H14" s="103">
        <v>7</v>
      </c>
      <c r="I14" s="113" t="s">
        <v>40</v>
      </c>
      <c r="J14" s="107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50" t="e">
        <f t="shared" si="0"/>
        <v>#DIV/0!</v>
      </c>
      <c r="AT14" s="151">
        <f t="shared" si="1"/>
        <v>0</v>
      </c>
      <c r="AU14" s="152" t="e">
        <f t="shared" si="2"/>
        <v>#DIV/0!</v>
      </c>
      <c r="AV14" s="153" t="e">
        <f t="shared" si="3"/>
        <v>#DIV/0!</v>
      </c>
      <c r="AW14" s="147"/>
    </row>
    <row r="15" spans="1:49" s="148" customFormat="1" ht="15.75" x14ac:dyDescent="0.2">
      <c r="A15" s="99" t="s">
        <v>15</v>
      </c>
      <c r="B15" s="99"/>
      <c r="C15" s="99"/>
      <c r="D15" s="216" t="s">
        <v>1113</v>
      </c>
      <c r="E15" s="113">
        <v>2449774138</v>
      </c>
      <c r="F15" s="113" t="s">
        <v>72</v>
      </c>
      <c r="G15" s="103">
        <v>3</v>
      </c>
      <c r="H15" s="103">
        <v>10</v>
      </c>
      <c r="I15" s="113" t="s">
        <v>40</v>
      </c>
      <c r="J15" s="107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50" t="e">
        <f t="shared" si="0"/>
        <v>#DIV/0!</v>
      </c>
      <c r="AT15" s="151">
        <f t="shared" si="1"/>
        <v>0</v>
      </c>
      <c r="AU15" s="152" t="e">
        <f t="shared" si="2"/>
        <v>#DIV/0!</v>
      </c>
      <c r="AV15" s="153" t="e">
        <f t="shared" si="3"/>
        <v>#DIV/0!</v>
      </c>
      <c r="AW15" s="147"/>
    </row>
    <row r="16" spans="1:49" s="148" customFormat="1" ht="18" customHeight="1" x14ac:dyDescent="0.25">
      <c r="A16" s="99" t="s">
        <v>5</v>
      </c>
      <c r="B16" s="154"/>
      <c r="C16" s="154"/>
      <c r="D16" s="217" t="s">
        <v>1114</v>
      </c>
      <c r="E16" s="113">
        <v>1003059381</v>
      </c>
      <c r="F16" s="176" t="s">
        <v>702</v>
      </c>
      <c r="G16" s="103">
        <v>3</v>
      </c>
      <c r="H16" s="103">
        <v>23</v>
      </c>
      <c r="I16" s="113" t="s">
        <v>40</v>
      </c>
      <c r="J16" s="107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47"/>
    </row>
    <row r="17" spans="1:49" s="148" customFormat="1" ht="15.75" x14ac:dyDescent="0.2">
      <c r="A17" s="108" t="s">
        <v>24</v>
      </c>
      <c r="B17" s="108"/>
      <c r="C17" s="108"/>
      <c r="D17" s="216" t="s">
        <v>1115</v>
      </c>
      <c r="E17" s="113">
        <v>1016485565</v>
      </c>
      <c r="F17" s="118" t="s">
        <v>120</v>
      </c>
      <c r="G17" s="173">
        <v>3</v>
      </c>
      <c r="H17" s="173">
        <v>3</v>
      </c>
      <c r="I17" s="118" t="s">
        <v>40</v>
      </c>
      <c r="J17" s="123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W17" s="147"/>
    </row>
    <row r="18" spans="1:49" s="148" customFormat="1" ht="15.75" x14ac:dyDescent="0.2">
      <c r="A18" s="99" t="s">
        <v>10</v>
      </c>
      <c r="B18" s="99"/>
      <c r="C18" s="99"/>
      <c r="D18" s="216" t="s">
        <v>1116</v>
      </c>
      <c r="E18" s="113">
        <v>1134595170</v>
      </c>
      <c r="F18" s="113" t="s">
        <v>120</v>
      </c>
      <c r="G18" s="103">
        <v>2</v>
      </c>
      <c r="H18" s="103">
        <v>7</v>
      </c>
      <c r="I18" s="113" t="s">
        <v>40</v>
      </c>
      <c r="J18" s="104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50" t="e">
        <f>AVERAGE(L18:AR18)</f>
        <v>#DIV/0!</v>
      </c>
      <c r="AT18" s="151">
        <f>K18</f>
        <v>0</v>
      </c>
      <c r="AU18" s="152" t="e">
        <f>AVERAGE(AS18:AT18)</f>
        <v>#DIV/0!</v>
      </c>
      <c r="AV18" s="153" t="e">
        <f>IF(AU18= "", "", IF(AU18&gt;= 89.5, "ممتاز", IF(AU18&gt;= 79.5, "جيد جدا", IF(AU18&gt;= 69.5, "جيد", "راسب"))))</f>
        <v>#DIV/0!</v>
      </c>
      <c r="AW18" s="147"/>
    </row>
    <row r="19" spans="1:49" s="148" customFormat="1" ht="15.75" x14ac:dyDescent="0.2">
      <c r="A19" s="99" t="s">
        <v>19</v>
      </c>
      <c r="B19" s="99"/>
      <c r="C19" s="99"/>
      <c r="D19" s="216" t="s">
        <v>1117</v>
      </c>
      <c r="E19" s="113">
        <v>2235743420</v>
      </c>
      <c r="F19" s="113" t="s">
        <v>120</v>
      </c>
      <c r="G19" s="103">
        <v>2</v>
      </c>
      <c r="H19" s="103">
        <v>9</v>
      </c>
      <c r="I19" s="113" t="s">
        <v>40</v>
      </c>
      <c r="J19" s="104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50" t="e">
        <f>AVERAGE(L19:AR19)</f>
        <v>#DIV/0!</v>
      </c>
      <c r="AT19" s="151">
        <f>K19</f>
        <v>0</v>
      </c>
      <c r="AU19" s="152" t="e">
        <f>AVERAGE(AS19:AT19)</f>
        <v>#DIV/0!</v>
      </c>
      <c r="AV19" s="153" t="e">
        <f>IF(AU19= "", "", IF(AU19&gt;= 89.5, "ممتاز", IF(AU19&gt;= 79.5, "جيد جدا", IF(AU19&gt;= 69.5, "جيد", "راسب"))))</f>
        <v>#DIV/0!</v>
      </c>
      <c r="AW19" s="147"/>
    </row>
    <row r="20" spans="1:49" s="148" customFormat="1" ht="15.75" x14ac:dyDescent="0.2">
      <c r="A20" s="99" t="s">
        <v>19</v>
      </c>
      <c r="B20" s="99"/>
      <c r="C20" s="99"/>
      <c r="D20" s="216" t="s">
        <v>1118</v>
      </c>
      <c r="E20" s="113">
        <v>2265298105</v>
      </c>
      <c r="F20" s="100" t="s">
        <v>120</v>
      </c>
      <c r="G20" s="103">
        <v>4</v>
      </c>
      <c r="H20" s="103">
        <v>4</v>
      </c>
      <c r="I20" s="113" t="s">
        <v>40</v>
      </c>
      <c r="J20" s="107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50" t="e">
        <f>AVERAGE(L20:AR20)</f>
        <v>#DIV/0!</v>
      </c>
      <c r="AT20" s="151">
        <f>K20</f>
        <v>0</v>
      </c>
      <c r="AU20" s="152" t="e">
        <f>AVERAGE(AS20:AT20)</f>
        <v>#DIV/0!</v>
      </c>
      <c r="AV20" s="153" t="e">
        <f>IF(AU20= "", "", IF(AU20&gt;= 89.5, "ممتاز", IF(AU20&gt;= 79.5, "جيد جدا", IF(AU20&gt;= 69.5, "جيد", "راسب"))))</f>
        <v>#DIV/0!</v>
      </c>
      <c r="AW20" s="147"/>
    </row>
    <row r="21" spans="1:49" s="148" customFormat="1" ht="15.75" x14ac:dyDescent="0.2">
      <c r="A21" s="99" t="s">
        <v>19</v>
      </c>
      <c r="B21" s="99"/>
      <c r="C21" s="99"/>
      <c r="D21" s="216" t="s">
        <v>1119</v>
      </c>
      <c r="E21" s="113">
        <v>2268350721</v>
      </c>
      <c r="F21" s="100" t="s">
        <v>120</v>
      </c>
      <c r="G21" s="103">
        <v>4</v>
      </c>
      <c r="H21" s="103">
        <v>9</v>
      </c>
      <c r="I21" s="113" t="s">
        <v>40</v>
      </c>
      <c r="J21" s="107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50" t="e">
        <f>AVERAGE(L21:AR21)</f>
        <v>#DIV/0!</v>
      </c>
      <c r="AT21" s="151">
        <f>K21</f>
        <v>0</v>
      </c>
      <c r="AU21" s="152" t="e">
        <f>AVERAGE(AS21:AT21)</f>
        <v>#DIV/0!</v>
      </c>
      <c r="AV21" s="153" t="e">
        <f>IF(AU21= "", "", IF(AU21&gt;= 89.5, "ممتاز", IF(AU21&gt;= 79.5, "جيد جدا", IF(AU21&gt;= 69.5, "جيد", "راسب"))))</f>
        <v>#DIV/0!</v>
      </c>
      <c r="AW21" s="147"/>
    </row>
    <row r="22" spans="1:49" s="148" customFormat="1" ht="15.75" x14ac:dyDescent="0.2">
      <c r="A22" s="99" t="s">
        <v>14</v>
      </c>
      <c r="B22" s="100"/>
      <c r="C22" s="100"/>
      <c r="D22" s="216" t="s">
        <v>361</v>
      </c>
      <c r="E22" s="113">
        <v>2270429208</v>
      </c>
      <c r="F22" s="100" t="s">
        <v>120</v>
      </c>
      <c r="G22" s="103">
        <v>2</v>
      </c>
      <c r="H22" s="103">
        <v>2</v>
      </c>
      <c r="I22" s="113" t="s">
        <v>40</v>
      </c>
      <c r="J22" s="107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50" t="e">
        <f>AVERAGE(L22:AR22)</f>
        <v>#DIV/0!</v>
      </c>
      <c r="AT22" s="151">
        <f>K22</f>
        <v>0</v>
      </c>
      <c r="AU22" s="152" t="e">
        <f>AVERAGE(AS22:AT22)</f>
        <v>#DIV/0!</v>
      </c>
      <c r="AV22" s="153" t="e">
        <f>IF(AU22= "", "", IF(AU22&gt;= 89.5, "ممتاز", IF(AU22&gt;= 79.5, "جيد جدا", IF(AU22&gt;= 69.5, "جيد", "راسب"))))</f>
        <v>#DIV/0!</v>
      </c>
      <c r="AW22" s="147"/>
    </row>
    <row r="23" spans="1:49" s="148" customFormat="1" ht="15.75" x14ac:dyDescent="0.2">
      <c r="A23" s="99" t="s">
        <v>18</v>
      </c>
      <c r="B23" s="99"/>
      <c r="C23" s="99"/>
      <c r="D23" s="216" t="s">
        <v>325</v>
      </c>
      <c r="E23" s="113">
        <v>1076934683</v>
      </c>
      <c r="F23" s="100" t="s">
        <v>272</v>
      </c>
      <c r="G23" s="103">
        <v>6</v>
      </c>
      <c r="H23" s="103">
        <v>1</v>
      </c>
      <c r="I23" s="113" t="s">
        <v>241</v>
      </c>
      <c r="J23" s="107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50"/>
      <c r="AT23" s="151"/>
      <c r="AU23" s="152"/>
      <c r="AV23" s="153"/>
      <c r="AW23" s="147"/>
    </row>
    <row r="24" spans="1:49" s="148" customFormat="1" ht="15.75" x14ac:dyDescent="0.2">
      <c r="A24" s="99" t="s">
        <v>18</v>
      </c>
      <c r="B24" s="99"/>
      <c r="C24" s="99"/>
      <c r="D24" s="216" t="s">
        <v>1120</v>
      </c>
      <c r="E24" s="113">
        <v>1154337297</v>
      </c>
      <c r="F24" s="100" t="s">
        <v>272</v>
      </c>
      <c r="G24" s="103">
        <v>6</v>
      </c>
      <c r="H24" s="103">
        <v>1</v>
      </c>
      <c r="I24" s="113" t="s">
        <v>241</v>
      </c>
      <c r="J24" s="107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50"/>
      <c r="AT24" s="151"/>
      <c r="AU24" s="152"/>
      <c r="AV24" s="153"/>
      <c r="AW24" s="147"/>
    </row>
    <row r="25" spans="1:49" s="148" customFormat="1" ht="15.75" x14ac:dyDescent="0.2">
      <c r="A25" s="99" t="s">
        <v>18</v>
      </c>
      <c r="B25" s="99"/>
      <c r="C25" s="99"/>
      <c r="D25" s="216" t="s">
        <v>328</v>
      </c>
      <c r="E25" s="113">
        <v>1166928841</v>
      </c>
      <c r="F25" s="100" t="s">
        <v>272</v>
      </c>
      <c r="G25" s="103">
        <v>6</v>
      </c>
      <c r="H25" s="103">
        <v>1</v>
      </c>
      <c r="I25" s="113" t="s">
        <v>241</v>
      </c>
      <c r="J25" s="107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50"/>
      <c r="AT25" s="151"/>
      <c r="AU25" s="152"/>
      <c r="AV25" s="153"/>
      <c r="AW25" s="147"/>
    </row>
    <row r="26" spans="1:49" s="148" customFormat="1" ht="15.75" x14ac:dyDescent="0.2">
      <c r="A26" s="99" t="s">
        <v>18</v>
      </c>
      <c r="B26" s="99"/>
      <c r="C26" s="99"/>
      <c r="D26" s="216" t="s">
        <v>1121</v>
      </c>
      <c r="E26" s="113">
        <v>1172268052</v>
      </c>
      <c r="F26" s="100" t="s">
        <v>272</v>
      </c>
      <c r="G26" s="103">
        <v>6</v>
      </c>
      <c r="H26" s="103">
        <v>1</v>
      </c>
      <c r="I26" s="113" t="s">
        <v>241</v>
      </c>
      <c r="J26" s="107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50"/>
      <c r="AT26" s="151"/>
      <c r="AU26" s="152"/>
      <c r="AV26" s="153"/>
      <c r="AW26" s="147"/>
    </row>
    <row r="27" spans="1:49" s="148" customFormat="1" ht="15.75" x14ac:dyDescent="0.2">
      <c r="A27" s="99" t="s">
        <v>18</v>
      </c>
      <c r="B27" s="99"/>
      <c r="C27" s="99"/>
      <c r="D27" s="216" t="s">
        <v>327</v>
      </c>
      <c r="E27" s="113">
        <v>1144316260</v>
      </c>
      <c r="F27" s="100" t="s">
        <v>317</v>
      </c>
      <c r="G27" s="103">
        <v>3</v>
      </c>
      <c r="H27" s="103">
        <v>1</v>
      </c>
      <c r="I27" s="113" t="s">
        <v>241</v>
      </c>
      <c r="J27" s="107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50"/>
      <c r="AT27" s="151"/>
      <c r="AU27" s="152"/>
      <c r="AV27" s="153"/>
      <c r="AW27" s="147"/>
    </row>
    <row r="28" spans="1:49" s="148" customFormat="1" ht="15.75" x14ac:dyDescent="0.2">
      <c r="A28" s="99" t="s">
        <v>14</v>
      </c>
      <c r="B28" s="99"/>
      <c r="C28" s="99"/>
      <c r="D28" s="216" t="s">
        <v>335</v>
      </c>
      <c r="E28" s="113">
        <v>1170430035</v>
      </c>
      <c r="F28" s="113" t="s">
        <v>114</v>
      </c>
      <c r="G28" s="103">
        <v>4</v>
      </c>
      <c r="H28" s="103">
        <v>1</v>
      </c>
      <c r="I28" s="113" t="s">
        <v>126</v>
      </c>
      <c r="J28" s="104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50">
        <v>0</v>
      </c>
      <c r="AT28" s="151">
        <v>0</v>
      </c>
      <c r="AU28" s="152">
        <v>0</v>
      </c>
      <c r="AV28" s="153" t="str">
        <f>IF(AU28= "", "", IF(AU28&gt;= 89.5, "ممتاز", IF(AU28&gt;= 79.5, "جيد جدا", IF(AU28&gt;= 69.5, "جيد", "راسب"))))</f>
        <v>راسب</v>
      </c>
      <c r="AW28" s="147"/>
    </row>
    <row r="29" spans="1:49" s="148" customFormat="1" ht="31.5" x14ac:dyDescent="0.2">
      <c r="A29" s="108" t="s">
        <v>15</v>
      </c>
      <c r="B29" s="166"/>
      <c r="C29" s="166"/>
      <c r="D29" s="216" t="s">
        <v>409</v>
      </c>
      <c r="E29" s="113">
        <v>1019732666</v>
      </c>
      <c r="F29" s="167" t="s">
        <v>1122</v>
      </c>
      <c r="G29" s="110">
        <v>4</v>
      </c>
      <c r="H29" s="172">
        <v>4</v>
      </c>
      <c r="I29" s="118" t="s">
        <v>43</v>
      </c>
      <c r="J29" s="123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W29" s="147"/>
    </row>
    <row r="30" spans="1:49" s="148" customFormat="1" ht="15.75" x14ac:dyDescent="0.2">
      <c r="A30" s="99" t="s">
        <v>19</v>
      </c>
      <c r="B30" s="99"/>
      <c r="C30" s="99"/>
      <c r="D30" s="216" t="s">
        <v>1123</v>
      </c>
      <c r="E30" s="113">
        <v>1010716932</v>
      </c>
      <c r="F30" s="100" t="s">
        <v>39</v>
      </c>
      <c r="G30" s="103">
        <v>6</v>
      </c>
      <c r="H30" s="103">
        <v>3</v>
      </c>
      <c r="I30" s="113" t="s">
        <v>43</v>
      </c>
      <c r="J30" s="107" t="s">
        <v>233</v>
      </c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50"/>
      <c r="AT30" s="151"/>
      <c r="AU30" s="152"/>
      <c r="AV30" s="153"/>
      <c r="AW30" s="147"/>
    </row>
    <row r="31" spans="1:49" s="148" customFormat="1" ht="15.75" x14ac:dyDescent="0.2">
      <c r="A31" s="99" t="s">
        <v>19</v>
      </c>
      <c r="B31" s="99"/>
      <c r="C31" s="99"/>
      <c r="D31" s="216" t="s">
        <v>1124</v>
      </c>
      <c r="E31" s="113">
        <v>1020247563</v>
      </c>
      <c r="F31" s="100" t="s">
        <v>39</v>
      </c>
      <c r="G31" s="103">
        <v>4</v>
      </c>
      <c r="H31" s="103">
        <v>13</v>
      </c>
      <c r="I31" s="113" t="s">
        <v>43</v>
      </c>
      <c r="J31" s="107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50"/>
      <c r="AT31" s="151"/>
      <c r="AU31" s="152"/>
      <c r="AV31" s="153"/>
      <c r="AW31" s="147"/>
    </row>
    <row r="32" spans="1:49" s="148" customFormat="1" ht="15.75" x14ac:dyDescent="0.2">
      <c r="A32" s="99" t="s">
        <v>18</v>
      </c>
      <c r="B32" s="99"/>
      <c r="C32" s="99"/>
      <c r="D32" s="216" t="s">
        <v>318</v>
      </c>
      <c r="E32" s="113">
        <v>1023646563</v>
      </c>
      <c r="F32" s="100" t="s">
        <v>39</v>
      </c>
      <c r="G32" s="103">
        <v>6</v>
      </c>
      <c r="H32" s="103">
        <v>7</v>
      </c>
      <c r="I32" s="113" t="s">
        <v>43</v>
      </c>
      <c r="J32" s="107" t="s">
        <v>233</v>
      </c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50"/>
      <c r="AT32" s="151"/>
      <c r="AU32" s="152"/>
      <c r="AV32" s="153"/>
      <c r="AW32" s="147"/>
    </row>
    <row r="33" spans="1:49" s="148" customFormat="1" ht="15.75" x14ac:dyDescent="0.25">
      <c r="A33" s="113" t="s">
        <v>22</v>
      </c>
      <c r="B33" s="118"/>
      <c r="C33" s="118"/>
      <c r="D33" s="216" t="s">
        <v>1125</v>
      </c>
      <c r="E33" s="124">
        <v>1035370236</v>
      </c>
      <c r="F33" s="118" t="s">
        <v>39</v>
      </c>
      <c r="G33" s="116">
        <v>3</v>
      </c>
      <c r="H33" s="116">
        <v>1</v>
      </c>
      <c r="I33" s="115" t="s">
        <v>43</v>
      </c>
      <c r="J33" s="117"/>
      <c r="K33" s="168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47"/>
    </row>
    <row r="34" spans="1:49" s="148" customFormat="1" ht="15.75" x14ac:dyDescent="0.2">
      <c r="A34" s="99" t="s">
        <v>18</v>
      </c>
      <c r="B34" s="99"/>
      <c r="C34" s="99"/>
      <c r="D34" s="216" t="s">
        <v>323</v>
      </c>
      <c r="E34" s="113">
        <v>1038007330</v>
      </c>
      <c r="F34" s="100" t="s">
        <v>39</v>
      </c>
      <c r="G34" s="103">
        <v>6</v>
      </c>
      <c r="H34" s="103">
        <v>15</v>
      </c>
      <c r="I34" s="113" t="s">
        <v>43</v>
      </c>
      <c r="J34" s="107" t="s">
        <v>233</v>
      </c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50"/>
      <c r="AT34" s="151"/>
      <c r="AU34" s="152"/>
      <c r="AV34" s="153"/>
      <c r="AW34" s="147"/>
    </row>
    <row r="35" spans="1:49" s="148" customFormat="1" ht="15.75" x14ac:dyDescent="0.2">
      <c r="A35" s="99" t="s">
        <v>18</v>
      </c>
      <c r="B35" s="99"/>
      <c r="C35" s="99"/>
      <c r="D35" s="216" t="s">
        <v>1126</v>
      </c>
      <c r="E35" s="113">
        <v>1067086858</v>
      </c>
      <c r="F35" s="100" t="s">
        <v>39</v>
      </c>
      <c r="G35" s="103">
        <v>4</v>
      </c>
      <c r="H35" s="103">
        <v>1</v>
      </c>
      <c r="I35" s="113" t="s">
        <v>43</v>
      </c>
      <c r="J35" s="107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50"/>
      <c r="AT35" s="151"/>
      <c r="AU35" s="152"/>
      <c r="AV35" s="153"/>
      <c r="AW35" s="147"/>
    </row>
    <row r="36" spans="1:49" s="148" customFormat="1" ht="15.75" x14ac:dyDescent="0.2">
      <c r="A36" s="99" t="s">
        <v>18</v>
      </c>
      <c r="B36" s="99"/>
      <c r="C36" s="99"/>
      <c r="D36" s="216" t="s">
        <v>1127</v>
      </c>
      <c r="E36" s="113">
        <v>1077734414</v>
      </c>
      <c r="F36" s="100" t="s">
        <v>39</v>
      </c>
      <c r="G36" s="103">
        <v>2</v>
      </c>
      <c r="H36" s="103">
        <v>2</v>
      </c>
      <c r="I36" s="113" t="s">
        <v>43</v>
      </c>
      <c r="J36" s="107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50"/>
      <c r="AT36" s="151"/>
      <c r="AU36" s="152"/>
      <c r="AV36" s="153"/>
      <c r="AW36" s="147"/>
    </row>
    <row r="37" spans="1:49" s="148" customFormat="1" ht="15.75" x14ac:dyDescent="0.2">
      <c r="A37" s="99" t="s">
        <v>10</v>
      </c>
      <c r="B37" s="99"/>
      <c r="C37" s="99"/>
      <c r="D37" s="216" t="s">
        <v>50</v>
      </c>
      <c r="E37" s="113">
        <v>1083680635</v>
      </c>
      <c r="F37" s="118" t="s">
        <v>39</v>
      </c>
      <c r="G37" s="110">
        <v>4</v>
      </c>
      <c r="H37" s="110">
        <v>5</v>
      </c>
      <c r="I37" s="118" t="s">
        <v>43</v>
      </c>
      <c r="J37" s="123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W37" s="147"/>
    </row>
    <row r="38" spans="1:49" s="148" customFormat="1" ht="15.75" x14ac:dyDescent="0.2">
      <c r="A38" s="99" t="s">
        <v>5</v>
      </c>
      <c r="B38" s="108"/>
      <c r="C38" s="108"/>
      <c r="D38" s="216" t="s">
        <v>1128</v>
      </c>
      <c r="E38" s="113">
        <v>2159084462</v>
      </c>
      <c r="F38" s="118" t="s">
        <v>74</v>
      </c>
      <c r="G38" s="110">
        <v>3</v>
      </c>
      <c r="H38" s="110">
        <v>10</v>
      </c>
      <c r="I38" s="118" t="s">
        <v>43</v>
      </c>
      <c r="J38" s="123" t="s">
        <v>265</v>
      </c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W38" s="147"/>
    </row>
    <row r="39" spans="1:49" s="148" customFormat="1" ht="15.75" x14ac:dyDescent="0.2">
      <c r="A39" s="99" t="s">
        <v>5</v>
      </c>
      <c r="B39" s="108"/>
      <c r="C39" s="108"/>
      <c r="D39" s="216" t="s">
        <v>404</v>
      </c>
      <c r="E39" s="113">
        <v>2166571717</v>
      </c>
      <c r="F39" s="118" t="s">
        <v>74</v>
      </c>
      <c r="G39" s="110" t="s">
        <v>312</v>
      </c>
      <c r="H39" s="110">
        <v>1</v>
      </c>
      <c r="I39" s="118" t="s">
        <v>43</v>
      </c>
      <c r="J39" s="123" t="s">
        <v>265</v>
      </c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W39" s="147"/>
    </row>
    <row r="40" spans="1:49" s="148" customFormat="1" ht="15.75" x14ac:dyDescent="0.2">
      <c r="A40" s="108" t="s">
        <v>21</v>
      </c>
      <c r="B40" s="109"/>
      <c r="C40" s="109"/>
      <c r="D40" s="216" t="s">
        <v>1129</v>
      </c>
      <c r="E40" s="113">
        <v>2347089324</v>
      </c>
      <c r="F40" s="118" t="s">
        <v>74</v>
      </c>
      <c r="G40" s="110">
        <v>2</v>
      </c>
      <c r="H40" s="110">
        <v>5</v>
      </c>
      <c r="I40" s="118" t="s">
        <v>43</v>
      </c>
      <c r="J40" s="123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W40" s="147"/>
    </row>
    <row r="41" spans="1:49" s="160" customFormat="1" ht="15.75" x14ac:dyDescent="0.2">
      <c r="A41" s="108" t="s">
        <v>15</v>
      </c>
      <c r="B41" s="108"/>
      <c r="C41" s="108"/>
      <c r="D41" s="216" t="s">
        <v>1130</v>
      </c>
      <c r="E41" s="113">
        <v>2449774153</v>
      </c>
      <c r="F41" s="118" t="s">
        <v>74</v>
      </c>
      <c r="G41" s="110">
        <v>3</v>
      </c>
      <c r="H41" s="110">
        <v>6</v>
      </c>
      <c r="I41" s="118" t="s">
        <v>43</v>
      </c>
      <c r="J41" s="107"/>
      <c r="K41" s="148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8"/>
      <c r="AT41" s="148"/>
      <c r="AU41" s="148"/>
      <c r="AV41" s="148"/>
    </row>
    <row r="42" spans="1:49" s="148" customFormat="1" ht="15.75" x14ac:dyDescent="0.25">
      <c r="A42" s="99" t="s">
        <v>5</v>
      </c>
      <c r="B42" s="154"/>
      <c r="C42" s="154"/>
      <c r="D42" s="217" t="s">
        <v>1131</v>
      </c>
      <c r="E42" s="154">
        <v>1056321480</v>
      </c>
      <c r="F42" s="99" t="s">
        <v>85</v>
      </c>
      <c r="G42" s="103">
        <v>2</v>
      </c>
      <c r="H42" s="103">
        <v>11</v>
      </c>
      <c r="I42" s="99" t="s">
        <v>43</v>
      </c>
      <c r="J42" s="107" t="s">
        <v>267</v>
      </c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47"/>
    </row>
    <row r="43" spans="1:49" s="148" customFormat="1" ht="15.75" x14ac:dyDescent="0.25">
      <c r="A43" s="99" t="s">
        <v>5</v>
      </c>
      <c r="B43" s="108"/>
      <c r="C43" s="108"/>
      <c r="D43" s="217" t="s">
        <v>1132</v>
      </c>
      <c r="E43" s="124">
        <v>1071519365</v>
      </c>
      <c r="F43" s="122" t="s">
        <v>85</v>
      </c>
      <c r="G43" s="110">
        <v>1</v>
      </c>
      <c r="H43" s="110">
        <v>2</v>
      </c>
      <c r="I43" s="108" t="s">
        <v>43</v>
      </c>
      <c r="J43" s="101"/>
      <c r="K43" s="161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W43" s="147"/>
    </row>
    <row r="44" spans="1:49" s="148" customFormat="1" ht="15.75" x14ac:dyDescent="0.2">
      <c r="A44" s="108" t="s">
        <v>13</v>
      </c>
      <c r="B44" s="108"/>
      <c r="C44" s="108"/>
      <c r="D44" s="216" t="s">
        <v>1133</v>
      </c>
      <c r="E44" s="113">
        <v>1114896325</v>
      </c>
      <c r="F44" s="118" t="s">
        <v>85</v>
      </c>
      <c r="G44" s="110">
        <v>3</v>
      </c>
      <c r="H44" s="110">
        <v>2</v>
      </c>
      <c r="I44" s="118" t="s">
        <v>43</v>
      </c>
      <c r="J44" s="123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W44" s="147"/>
    </row>
    <row r="45" spans="1:49" s="148" customFormat="1" ht="15.75" x14ac:dyDescent="0.2">
      <c r="A45" s="108" t="s">
        <v>16</v>
      </c>
      <c r="B45" s="109"/>
      <c r="C45" s="109"/>
      <c r="D45" s="216" t="s">
        <v>1134</v>
      </c>
      <c r="E45" s="113">
        <v>1024799858</v>
      </c>
      <c r="F45" s="118" t="s">
        <v>58</v>
      </c>
      <c r="G45" s="110">
        <v>3</v>
      </c>
      <c r="H45" s="110">
        <v>4</v>
      </c>
      <c r="I45" s="118" t="s">
        <v>43</v>
      </c>
      <c r="J45" s="107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W45" s="147"/>
    </row>
    <row r="46" spans="1:49" s="160" customFormat="1" ht="15.75" x14ac:dyDescent="0.2">
      <c r="A46" s="108" t="s">
        <v>15</v>
      </c>
      <c r="B46" s="108"/>
      <c r="C46" s="108"/>
      <c r="D46" s="216" t="s">
        <v>1135</v>
      </c>
      <c r="E46" s="113">
        <v>3000102205</v>
      </c>
      <c r="F46" s="118" t="s">
        <v>58</v>
      </c>
      <c r="G46" s="110">
        <v>1</v>
      </c>
      <c r="H46" s="110">
        <v>1</v>
      </c>
      <c r="I46" s="118" t="s">
        <v>43</v>
      </c>
      <c r="J46" s="107"/>
      <c r="K46" s="148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8"/>
      <c r="AT46" s="148"/>
      <c r="AU46" s="148"/>
      <c r="AV46" s="148"/>
    </row>
    <row r="47" spans="1:49" s="160" customFormat="1" ht="15.75" x14ac:dyDescent="0.2">
      <c r="A47" s="99" t="s">
        <v>8</v>
      </c>
      <c r="B47" s="99"/>
      <c r="C47" s="99"/>
      <c r="D47" s="216" t="s">
        <v>1136</v>
      </c>
      <c r="E47" s="113">
        <v>1031452137</v>
      </c>
      <c r="F47" s="118" t="s">
        <v>83</v>
      </c>
      <c r="G47" s="110">
        <v>4</v>
      </c>
      <c r="H47" s="110">
        <v>7</v>
      </c>
      <c r="I47" s="118" t="s">
        <v>43</v>
      </c>
      <c r="J47" s="107"/>
      <c r="K47" s="148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8"/>
      <c r="AT47" s="148"/>
      <c r="AU47" s="148"/>
      <c r="AV47" s="148"/>
    </row>
    <row r="48" spans="1:49" s="148" customFormat="1" ht="15.75" x14ac:dyDescent="0.2">
      <c r="A48" s="99" t="s">
        <v>5</v>
      </c>
      <c r="B48" s="108"/>
      <c r="C48" s="108"/>
      <c r="D48" s="216" t="s">
        <v>1137</v>
      </c>
      <c r="E48" s="113">
        <v>1007045543</v>
      </c>
      <c r="F48" s="118" t="s">
        <v>249</v>
      </c>
      <c r="G48" s="110">
        <v>1</v>
      </c>
      <c r="H48" s="110">
        <v>9</v>
      </c>
      <c r="I48" s="118" t="s">
        <v>43</v>
      </c>
      <c r="J48" s="123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W48" s="147"/>
    </row>
    <row r="49" spans="1:49" s="148" customFormat="1" ht="15.75" x14ac:dyDescent="0.2">
      <c r="A49" s="108" t="s">
        <v>5</v>
      </c>
      <c r="B49" s="108"/>
      <c r="C49" s="108"/>
      <c r="D49" s="216" t="s">
        <v>1138</v>
      </c>
      <c r="E49" s="113">
        <v>4041844950</v>
      </c>
      <c r="F49" s="118" t="s">
        <v>72</v>
      </c>
      <c r="G49" s="110">
        <v>2</v>
      </c>
      <c r="H49" s="110">
        <v>11</v>
      </c>
      <c r="I49" s="118" t="s">
        <v>43</v>
      </c>
      <c r="J49" s="107" t="s">
        <v>267</v>
      </c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W49" s="147"/>
    </row>
    <row r="50" spans="1:49" s="148" customFormat="1" ht="15.75" x14ac:dyDescent="0.2">
      <c r="A50" s="99" t="s">
        <v>13</v>
      </c>
      <c r="B50" s="99"/>
      <c r="C50" s="99"/>
      <c r="D50" s="216" t="s">
        <v>1139</v>
      </c>
      <c r="E50" s="113">
        <v>1145655377</v>
      </c>
      <c r="F50" s="113" t="s">
        <v>120</v>
      </c>
      <c r="G50" s="103">
        <v>4</v>
      </c>
      <c r="H50" s="103">
        <v>3</v>
      </c>
      <c r="I50" s="113" t="s">
        <v>43</v>
      </c>
      <c r="J50" s="107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50"/>
      <c r="AT50" s="151"/>
      <c r="AU50" s="152"/>
      <c r="AV50" s="153"/>
      <c r="AW50" s="147"/>
    </row>
    <row r="51" spans="1:49" s="148" customFormat="1" ht="15.75" x14ac:dyDescent="0.2">
      <c r="A51" s="99" t="s">
        <v>19</v>
      </c>
      <c r="B51" s="99"/>
      <c r="C51" s="99"/>
      <c r="D51" s="216" t="s">
        <v>1140</v>
      </c>
      <c r="E51" s="113">
        <v>2227372402</v>
      </c>
      <c r="F51" s="100" t="s">
        <v>120</v>
      </c>
      <c r="G51" s="103">
        <v>4</v>
      </c>
      <c r="H51" s="103">
        <v>16</v>
      </c>
      <c r="I51" s="113" t="s">
        <v>43</v>
      </c>
      <c r="J51" s="107" t="s">
        <v>236</v>
      </c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50"/>
      <c r="AT51" s="151"/>
      <c r="AU51" s="152"/>
      <c r="AV51" s="153"/>
      <c r="AW51" s="147"/>
    </row>
    <row r="52" spans="1:49" s="148" customFormat="1" ht="15.75" x14ac:dyDescent="0.2">
      <c r="A52" s="99" t="s">
        <v>11</v>
      </c>
      <c r="B52" s="99"/>
      <c r="C52" s="99"/>
      <c r="D52" s="216" t="s">
        <v>1141</v>
      </c>
      <c r="E52" s="99">
        <v>1024641613</v>
      </c>
      <c r="F52" s="100" t="s">
        <v>39</v>
      </c>
      <c r="G52" s="103">
        <v>4</v>
      </c>
      <c r="H52" s="103">
        <v>6</v>
      </c>
      <c r="I52" s="99" t="s">
        <v>40</v>
      </c>
      <c r="J52" s="107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W52" s="147"/>
    </row>
    <row r="53" spans="1:49" s="160" customFormat="1" ht="15.75" x14ac:dyDescent="0.2">
      <c r="A53" s="99" t="s">
        <v>11</v>
      </c>
      <c r="B53" s="100"/>
      <c r="C53" s="100"/>
      <c r="D53" s="216" t="s">
        <v>1142</v>
      </c>
      <c r="E53" s="99">
        <v>1032998039</v>
      </c>
      <c r="F53" s="100" t="s">
        <v>39</v>
      </c>
      <c r="G53" s="103">
        <v>3</v>
      </c>
      <c r="H53" s="103">
        <v>6</v>
      </c>
      <c r="I53" s="99" t="s">
        <v>40</v>
      </c>
      <c r="J53" s="107"/>
      <c r="K53" s="148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8"/>
      <c r="AT53" s="148"/>
      <c r="AU53" s="148"/>
      <c r="AV53" s="148"/>
    </row>
    <row r="54" spans="1:49" s="148" customFormat="1" ht="15.75" x14ac:dyDescent="0.2">
      <c r="A54" s="99" t="s">
        <v>11</v>
      </c>
      <c r="B54" s="99"/>
      <c r="C54" s="99"/>
      <c r="D54" s="216" t="s">
        <v>1143</v>
      </c>
      <c r="E54" s="99">
        <v>1033102938</v>
      </c>
      <c r="F54" s="99" t="s">
        <v>39</v>
      </c>
      <c r="G54" s="103">
        <v>4</v>
      </c>
      <c r="H54" s="103">
        <v>6</v>
      </c>
      <c r="I54" s="99" t="s">
        <v>40</v>
      </c>
      <c r="J54" s="104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W54" s="147"/>
    </row>
    <row r="55" spans="1:49" s="160" customFormat="1" ht="15.75" x14ac:dyDescent="0.2">
      <c r="A55" s="99" t="s">
        <v>11</v>
      </c>
      <c r="B55" s="100"/>
      <c r="C55" s="100"/>
      <c r="D55" s="216" t="s">
        <v>1144</v>
      </c>
      <c r="E55" s="99">
        <v>1036025433</v>
      </c>
      <c r="F55" s="100" t="s">
        <v>39</v>
      </c>
      <c r="G55" s="103">
        <v>4</v>
      </c>
      <c r="H55" s="103">
        <v>10</v>
      </c>
      <c r="I55" s="99" t="s">
        <v>40</v>
      </c>
      <c r="J55" s="107"/>
      <c r="K55" s="148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8"/>
      <c r="AT55" s="148"/>
      <c r="AU55" s="148"/>
      <c r="AV55" s="148"/>
    </row>
    <row r="56" spans="1:49" s="148" customFormat="1" ht="15.75" x14ac:dyDescent="0.2">
      <c r="A56" s="99" t="s">
        <v>11</v>
      </c>
      <c r="B56" s="99"/>
      <c r="C56" s="99"/>
      <c r="D56" s="216" t="s">
        <v>1145</v>
      </c>
      <c r="E56" s="99">
        <v>1021477334</v>
      </c>
      <c r="F56" s="99" t="s">
        <v>83</v>
      </c>
      <c r="G56" s="103">
        <v>1</v>
      </c>
      <c r="H56" s="103">
        <v>10</v>
      </c>
      <c r="I56" s="99" t="s">
        <v>40</v>
      </c>
      <c r="J56" s="104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W56" s="147"/>
    </row>
    <row r="57" spans="1:49" s="148" customFormat="1" ht="15.75" x14ac:dyDescent="0.2">
      <c r="A57" s="99" t="s">
        <v>11</v>
      </c>
      <c r="B57" s="99"/>
      <c r="C57" s="99"/>
      <c r="D57" s="216" t="s">
        <v>1146</v>
      </c>
      <c r="E57" s="99">
        <v>1038969661</v>
      </c>
      <c r="F57" s="99" t="s">
        <v>249</v>
      </c>
      <c r="G57" s="103">
        <v>2</v>
      </c>
      <c r="H57" s="103">
        <v>7</v>
      </c>
      <c r="I57" s="99" t="s">
        <v>40</v>
      </c>
      <c r="J57" s="104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W57" s="147"/>
    </row>
    <row r="58" spans="1:49" s="148" customFormat="1" ht="15.75" x14ac:dyDescent="0.2">
      <c r="A58" s="99" t="s">
        <v>11</v>
      </c>
      <c r="B58" s="99"/>
      <c r="C58" s="99"/>
      <c r="D58" s="216" t="s">
        <v>355</v>
      </c>
      <c r="E58" s="99">
        <v>1051115507</v>
      </c>
      <c r="F58" s="99" t="s">
        <v>249</v>
      </c>
      <c r="G58" s="103">
        <v>3</v>
      </c>
      <c r="H58" s="103">
        <v>22</v>
      </c>
      <c r="I58" s="99" t="s">
        <v>40</v>
      </c>
      <c r="J58" s="104" t="s">
        <v>265</v>
      </c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W58" s="147"/>
    </row>
    <row r="59" spans="1:49" s="160" customFormat="1" ht="15.75" x14ac:dyDescent="0.2">
      <c r="A59" s="99" t="s">
        <v>11</v>
      </c>
      <c r="B59" s="100"/>
      <c r="C59" s="100"/>
      <c r="D59" s="216" t="s">
        <v>588</v>
      </c>
      <c r="E59" s="99">
        <v>1035899515</v>
      </c>
      <c r="F59" s="99" t="s">
        <v>72</v>
      </c>
      <c r="G59" s="103">
        <v>3</v>
      </c>
      <c r="H59" s="103">
        <v>9</v>
      </c>
      <c r="I59" s="99" t="s">
        <v>40</v>
      </c>
      <c r="J59" s="104"/>
      <c r="K59" s="148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8"/>
      <c r="AT59" s="148"/>
      <c r="AU59" s="148"/>
      <c r="AV59" s="148"/>
    </row>
    <row r="60" spans="1:49" s="158" customFormat="1" ht="15.75" x14ac:dyDescent="0.25">
      <c r="A60" s="99" t="s">
        <v>11</v>
      </c>
      <c r="B60" s="99"/>
      <c r="C60" s="99"/>
      <c r="D60" s="216" t="s">
        <v>1147</v>
      </c>
      <c r="E60" s="197">
        <v>2120379979</v>
      </c>
      <c r="F60" s="99" t="s">
        <v>72</v>
      </c>
      <c r="G60" s="103">
        <v>2</v>
      </c>
      <c r="H60" s="103">
        <v>1</v>
      </c>
      <c r="I60" s="99" t="s">
        <v>40</v>
      </c>
      <c r="J60" s="104"/>
      <c r="K60" s="148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8"/>
      <c r="AT60" s="148"/>
      <c r="AU60" s="148"/>
      <c r="AV60" s="148"/>
    </row>
    <row r="61" spans="1:49" s="158" customFormat="1" ht="15.75" x14ac:dyDescent="0.25">
      <c r="A61" s="99" t="s">
        <v>11</v>
      </c>
      <c r="B61" s="99" t="s">
        <v>244</v>
      </c>
      <c r="C61" s="162" t="s">
        <v>273</v>
      </c>
      <c r="D61" s="216" t="s">
        <v>287</v>
      </c>
      <c r="E61" s="197">
        <v>4337082764</v>
      </c>
      <c r="F61" s="99" t="s">
        <v>114</v>
      </c>
      <c r="G61" s="103">
        <v>3</v>
      </c>
      <c r="H61" s="103">
        <v>6</v>
      </c>
      <c r="I61" s="99" t="s">
        <v>126</v>
      </c>
      <c r="J61" s="104"/>
      <c r="K61" s="148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8"/>
      <c r="AT61" s="148"/>
      <c r="AU61" s="148"/>
      <c r="AV61" s="148"/>
    </row>
    <row r="62" spans="1:49" s="160" customFormat="1" ht="15.75" x14ac:dyDescent="0.2">
      <c r="A62" s="99" t="s">
        <v>11</v>
      </c>
      <c r="B62" s="99"/>
      <c r="C62" s="99"/>
      <c r="D62" s="216" t="s">
        <v>1148</v>
      </c>
      <c r="E62" s="198">
        <v>1020162721</v>
      </c>
      <c r="F62" s="100" t="s">
        <v>39</v>
      </c>
      <c r="G62" s="103">
        <v>6</v>
      </c>
      <c r="H62" s="103">
        <v>5</v>
      </c>
      <c r="I62" s="108" t="s">
        <v>43</v>
      </c>
      <c r="J62" s="107" t="s">
        <v>254</v>
      </c>
      <c r="K62" s="148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8"/>
      <c r="AT62" s="148"/>
      <c r="AU62" s="148"/>
      <c r="AV62" s="148"/>
    </row>
    <row r="63" spans="1:49" s="158" customFormat="1" ht="15.75" x14ac:dyDescent="0.25">
      <c r="A63" s="99" t="s">
        <v>11</v>
      </c>
      <c r="B63" s="109"/>
      <c r="C63" s="109"/>
      <c r="D63" s="216" t="s">
        <v>1149</v>
      </c>
      <c r="E63" s="198">
        <v>1020473334</v>
      </c>
      <c r="F63" s="109" t="s">
        <v>39</v>
      </c>
      <c r="G63" s="110">
        <v>4</v>
      </c>
      <c r="H63" s="110">
        <v>1</v>
      </c>
      <c r="I63" s="108" t="s">
        <v>43</v>
      </c>
      <c r="J63" s="107"/>
      <c r="K63" s="148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8"/>
      <c r="AT63" s="148"/>
      <c r="AU63" s="148"/>
      <c r="AV63" s="148"/>
    </row>
    <row r="64" spans="1:49" s="148" customFormat="1" ht="15.75" hidden="1" x14ac:dyDescent="0.25">
      <c r="A64" s="113" t="s">
        <v>9</v>
      </c>
      <c r="B64" s="99" t="s">
        <v>256</v>
      </c>
      <c r="C64" s="99" t="s">
        <v>257</v>
      </c>
      <c r="D64" s="216" t="s">
        <v>1150</v>
      </c>
      <c r="E64" s="124">
        <v>1013362643</v>
      </c>
      <c r="F64" s="105"/>
      <c r="G64" s="103">
        <v>4</v>
      </c>
      <c r="H64" s="103">
        <v>6</v>
      </c>
      <c r="I64" s="105" t="s">
        <v>40</v>
      </c>
      <c r="J64" s="107"/>
      <c r="K64" s="161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W64" s="147"/>
    </row>
    <row r="65" spans="1:49" s="158" customFormat="1" ht="15.75" x14ac:dyDescent="0.25">
      <c r="A65" s="108" t="s">
        <v>11</v>
      </c>
      <c r="B65" s="109"/>
      <c r="C65" s="109"/>
      <c r="D65" s="216" t="s">
        <v>1151</v>
      </c>
      <c r="E65" s="113">
        <v>1045980693</v>
      </c>
      <c r="F65" s="118" t="s">
        <v>39</v>
      </c>
      <c r="G65" s="110">
        <v>6</v>
      </c>
      <c r="H65" s="110">
        <v>5</v>
      </c>
      <c r="I65" s="118" t="s">
        <v>43</v>
      </c>
      <c r="J65" s="107" t="s">
        <v>254</v>
      </c>
      <c r="K65" s="148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8"/>
      <c r="AT65" s="148"/>
      <c r="AU65" s="148"/>
      <c r="AV65" s="148"/>
    </row>
    <row r="66" spans="1:49" s="158" customFormat="1" ht="15.75" x14ac:dyDescent="0.25">
      <c r="A66" s="99" t="s">
        <v>11</v>
      </c>
      <c r="B66" s="108"/>
      <c r="C66" s="108"/>
      <c r="D66" s="216" t="s">
        <v>1152</v>
      </c>
      <c r="E66" s="198">
        <v>244765389</v>
      </c>
      <c r="F66" s="108" t="s">
        <v>1153</v>
      </c>
      <c r="G66" s="110">
        <v>4</v>
      </c>
      <c r="H66" s="110">
        <v>7</v>
      </c>
      <c r="I66" s="108" t="s">
        <v>43</v>
      </c>
      <c r="J66" s="101"/>
      <c r="K66" s="148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8"/>
      <c r="AT66" s="148"/>
      <c r="AU66" s="148"/>
      <c r="AV66" s="148"/>
    </row>
    <row r="67" spans="1:49" s="148" customFormat="1" ht="15.75" x14ac:dyDescent="0.2">
      <c r="A67" s="99" t="s">
        <v>15</v>
      </c>
      <c r="B67" s="99"/>
      <c r="C67" s="99"/>
      <c r="D67" s="216" t="s">
        <v>1154</v>
      </c>
      <c r="E67" s="113">
        <v>1048355315</v>
      </c>
      <c r="F67" s="113" t="s">
        <v>39</v>
      </c>
      <c r="G67" s="105">
        <v>4</v>
      </c>
      <c r="H67" s="105">
        <v>2</v>
      </c>
      <c r="I67" s="113" t="s">
        <v>1155</v>
      </c>
      <c r="J67" s="104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50" t="e">
        <f>AVERAGE(L67:AR67)</f>
        <v>#DIV/0!</v>
      </c>
      <c r="AT67" s="151">
        <f t="shared" ref="AT67:AT72" si="4">K67</f>
        <v>0</v>
      </c>
      <c r="AU67" s="152" t="e">
        <f t="shared" ref="AU67:AU72" si="5">AVERAGE(AS67:AT67)</f>
        <v>#DIV/0!</v>
      </c>
      <c r="AV67" s="153" t="e">
        <f t="shared" ref="AV67:AV72" si="6">IF(AU67= "", "", IF(AU67&gt;= 89.5, "ممتاز", IF(AU67&gt;= 79.5, "جيد جدا", IF(AU67&gt;= 69.5, "جيد", "راسب"))))</f>
        <v>#DIV/0!</v>
      </c>
      <c r="AW67" s="147"/>
    </row>
    <row r="68" spans="1:49" s="160" customFormat="1" ht="15.75" x14ac:dyDescent="0.2">
      <c r="A68" s="99" t="s">
        <v>15</v>
      </c>
      <c r="B68" s="99"/>
      <c r="C68" s="99"/>
      <c r="D68" s="216" t="s">
        <v>1156</v>
      </c>
      <c r="E68" s="113">
        <v>1084009818</v>
      </c>
      <c r="F68" s="113" t="s">
        <v>85</v>
      </c>
      <c r="G68" s="105">
        <v>3</v>
      </c>
      <c r="H68" s="105">
        <v>1</v>
      </c>
      <c r="I68" s="113" t="s">
        <v>1155</v>
      </c>
      <c r="J68" s="107"/>
      <c r="K68" s="148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51">
        <f>K68</f>
        <v>0</v>
      </c>
      <c r="AT68" s="151">
        <f t="shared" si="4"/>
        <v>0</v>
      </c>
      <c r="AU68" s="152">
        <f t="shared" si="5"/>
        <v>0</v>
      </c>
      <c r="AV68" s="153" t="str">
        <f t="shared" si="6"/>
        <v>راسب</v>
      </c>
    </row>
    <row r="69" spans="1:49" s="148" customFormat="1" ht="15.75" x14ac:dyDescent="0.2">
      <c r="A69" s="99" t="s">
        <v>15</v>
      </c>
      <c r="B69" s="99"/>
      <c r="C69" s="99"/>
      <c r="D69" s="216" t="s">
        <v>1157</v>
      </c>
      <c r="E69" s="113">
        <v>1013515851</v>
      </c>
      <c r="F69" s="113" t="s">
        <v>58</v>
      </c>
      <c r="G69" s="105">
        <v>4</v>
      </c>
      <c r="H69" s="105">
        <v>5</v>
      </c>
      <c r="I69" s="113" t="s">
        <v>1155</v>
      </c>
      <c r="J69" s="107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50" t="e">
        <f>AVERAGE(L69:AR69)</f>
        <v>#DIV/0!</v>
      </c>
      <c r="AT69" s="151">
        <f t="shared" si="4"/>
        <v>0</v>
      </c>
      <c r="AU69" s="152" t="e">
        <f t="shared" si="5"/>
        <v>#DIV/0!</v>
      </c>
      <c r="AV69" s="153" t="e">
        <f t="shared" si="6"/>
        <v>#DIV/0!</v>
      </c>
      <c r="AW69" s="147"/>
    </row>
    <row r="70" spans="1:49" s="148" customFormat="1" ht="15.75" x14ac:dyDescent="0.2">
      <c r="A70" s="99" t="s">
        <v>15</v>
      </c>
      <c r="B70" s="99"/>
      <c r="C70" s="99"/>
      <c r="D70" s="216" t="s">
        <v>1158</v>
      </c>
      <c r="E70" s="113">
        <v>1033048586</v>
      </c>
      <c r="F70" s="100" t="s">
        <v>58</v>
      </c>
      <c r="G70" s="105">
        <v>1</v>
      </c>
      <c r="H70" s="105">
        <v>2</v>
      </c>
      <c r="I70" s="113" t="s">
        <v>1155</v>
      </c>
      <c r="J70" s="107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50" t="e">
        <f>AVERAGE(L70:AR70)</f>
        <v>#DIV/0!</v>
      </c>
      <c r="AT70" s="151">
        <f t="shared" si="4"/>
        <v>0</v>
      </c>
      <c r="AU70" s="152" t="e">
        <f t="shared" si="5"/>
        <v>#DIV/0!</v>
      </c>
      <c r="AV70" s="153" t="e">
        <f t="shared" si="6"/>
        <v>#DIV/0!</v>
      </c>
      <c r="AW70" s="147"/>
    </row>
    <row r="71" spans="1:49" s="148" customFormat="1" ht="15.75" x14ac:dyDescent="0.2">
      <c r="A71" s="99" t="s">
        <v>10</v>
      </c>
      <c r="B71" s="99"/>
      <c r="C71" s="99"/>
      <c r="D71" s="216" t="s">
        <v>1159</v>
      </c>
      <c r="E71" s="113">
        <v>1003537543</v>
      </c>
      <c r="F71" s="113" t="s">
        <v>39</v>
      </c>
      <c r="G71" s="103">
        <v>4</v>
      </c>
      <c r="H71" s="103">
        <v>8</v>
      </c>
      <c r="I71" s="113" t="s">
        <v>40</v>
      </c>
      <c r="J71" s="107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50" t="e">
        <f>AVERAGE(L71:AR71)</f>
        <v>#DIV/0!</v>
      </c>
      <c r="AT71" s="151">
        <f t="shared" si="4"/>
        <v>0</v>
      </c>
      <c r="AU71" s="152" t="e">
        <f t="shared" si="5"/>
        <v>#DIV/0!</v>
      </c>
      <c r="AV71" s="153" t="e">
        <f t="shared" si="6"/>
        <v>#DIV/0!</v>
      </c>
      <c r="AW71" s="147"/>
    </row>
    <row r="72" spans="1:49" s="148" customFormat="1" ht="15.75" x14ac:dyDescent="0.2">
      <c r="A72" s="99" t="s">
        <v>19</v>
      </c>
      <c r="B72" s="99"/>
      <c r="C72" s="100"/>
      <c r="D72" s="216" t="s">
        <v>1160</v>
      </c>
      <c r="E72" s="113">
        <v>1010691622</v>
      </c>
      <c r="F72" s="100" t="s">
        <v>39</v>
      </c>
      <c r="G72" s="103">
        <v>4</v>
      </c>
      <c r="H72" s="103">
        <v>5</v>
      </c>
      <c r="I72" s="113" t="s">
        <v>40</v>
      </c>
      <c r="J72" s="107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50" t="e">
        <f>AVERAGE(L72:AR72)</f>
        <v>#DIV/0!</v>
      </c>
      <c r="AT72" s="151">
        <f t="shared" si="4"/>
        <v>0</v>
      </c>
      <c r="AU72" s="152" t="e">
        <f t="shared" si="5"/>
        <v>#DIV/0!</v>
      </c>
      <c r="AV72" s="153" t="e">
        <f t="shared" si="6"/>
        <v>#DIV/0!</v>
      </c>
      <c r="AW72" s="147"/>
    </row>
    <row r="73" spans="1:49" s="160" customFormat="1" ht="15.75" x14ac:dyDescent="0.2">
      <c r="A73" s="108" t="s">
        <v>24</v>
      </c>
      <c r="B73" s="109"/>
      <c r="C73" s="109"/>
      <c r="D73" s="216" t="s">
        <v>1161</v>
      </c>
      <c r="E73" s="113">
        <v>1012770878</v>
      </c>
      <c r="F73" s="118" t="s">
        <v>39</v>
      </c>
      <c r="G73" s="173">
        <v>4</v>
      </c>
      <c r="H73" s="173">
        <v>1</v>
      </c>
      <c r="I73" s="118" t="s">
        <v>40</v>
      </c>
      <c r="J73" s="123"/>
      <c r="K73" s="148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8"/>
      <c r="AT73" s="148"/>
      <c r="AU73" s="148"/>
      <c r="AV73" s="148"/>
    </row>
    <row r="74" spans="1:49" s="148" customFormat="1" ht="15.75" x14ac:dyDescent="0.2">
      <c r="A74" s="99" t="s">
        <v>19</v>
      </c>
      <c r="B74" s="99"/>
      <c r="C74" s="100"/>
      <c r="D74" s="216" t="s">
        <v>1162</v>
      </c>
      <c r="E74" s="113">
        <v>1014153306</v>
      </c>
      <c r="F74" s="100" t="s">
        <v>39</v>
      </c>
      <c r="G74" s="103">
        <v>4</v>
      </c>
      <c r="H74" s="103">
        <v>5</v>
      </c>
      <c r="I74" s="113" t="s">
        <v>40</v>
      </c>
      <c r="J74" s="107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50" t="e">
        <f>AVERAGE(L74:AR74)</f>
        <v>#DIV/0!</v>
      </c>
      <c r="AT74" s="151">
        <f>K74</f>
        <v>0</v>
      </c>
      <c r="AU74" s="152" t="e">
        <f>AVERAGE(AS74:AT74)</f>
        <v>#DIV/0!</v>
      </c>
      <c r="AV74" s="153" t="e">
        <f>IF(AU74= "", "", IF(AU74&gt;= 89.5, "ممتاز", IF(AU74&gt;= 79.5, "جيد جدا", IF(AU74&gt;= 69.5, "جيد", "راسب"))))</f>
        <v>#DIV/0!</v>
      </c>
      <c r="AW74" s="147"/>
    </row>
    <row r="75" spans="1:49" s="148" customFormat="1" ht="15.75" x14ac:dyDescent="0.2">
      <c r="A75" s="99" t="s">
        <v>18</v>
      </c>
      <c r="B75" s="99"/>
      <c r="C75" s="99"/>
      <c r="D75" s="216" t="s">
        <v>321</v>
      </c>
      <c r="E75" s="113">
        <v>1036064739</v>
      </c>
      <c r="F75" s="100" t="s">
        <v>39</v>
      </c>
      <c r="G75" s="103">
        <v>6</v>
      </c>
      <c r="H75" s="103">
        <v>3</v>
      </c>
      <c r="I75" s="113" t="s">
        <v>40</v>
      </c>
      <c r="J75" s="107" t="s">
        <v>233</v>
      </c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50">
        <f>K75</f>
        <v>0</v>
      </c>
      <c r="AT75" s="151">
        <f>K75</f>
        <v>0</v>
      </c>
      <c r="AU75" s="152">
        <f>AVERAGE(AS75:AT75)</f>
        <v>0</v>
      </c>
      <c r="AV75" s="153" t="str">
        <f>IF(AU75= "", "", IF(AU75&gt;= 89.5, "ممتاز", IF(AU75&gt;= 79.5, "جيد جدا", IF(AU75&gt;= 69.5, "جيد", "راسب"))))</f>
        <v>راسب</v>
      </c>
      <c r="AW75" s="147"/>
    </row>
    <row r="76" spans="1:49" s="158" customFormat="1" ht="15.75" x14ac:dyDescent="0.25">
      <c r="A76" s="99" t="s">
        <v>18</v>
      </c>
      <c r="B76" s="99"/>
      <c r="C76" s="99"/>
      <c r="D76" s="216" t="s">
        <v>322</v>
      </c>
      <c r="E76" s="113">
        <v>1037142070</v>
      </c>
      <c r="F76" s="100" t="s">
        <v>39</v>
      </c>
      <c r="G76" s="103">
        <v>4</v>
      </c>
      <c r="H76" s="103">
        <v>20</v>
      </c>
      <c r="I76" s="113" t="s">
        <v>40</v>
      </c>
      <c r="J76" s="107"/>
      <c r="K76" s="148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50"/>
      <c r="AT76" s="151"/>
      <c r="AU76" s="152"/>
      <c r="AV76" s="153"/>
    </row>
    <row r="77" spans="1:49" s="158" customFormat="1" ht="15.75" x14ac:dyDescent="0.25">
      <c r="A77" s="99" t="s">
        <v>14</v>
      </c>
      <c r="B77" s="99"/>
      <c r="C77" s="99"/>
      <c r="D77" s="216" t="s">
        <v>1163</v>
      </c>
      <c r="E77" s="113">
        <v>1040128405</v>
      </c>
      <c r="F77" s="100" t="s">
        <v>39</v>
      </c>
      <c r="G77" s="103">
        <v>4</v>
      </c>
      <c r="H77" s="103">
        <v>4</v>
      </c>
      <c r="I77" s="113" t="s">
        <v>40</v>
      </c>
      <c r="J77" s="107"/>
      <c r="K77" s="148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50" t="e">
        <f>AVERAGE(L77:AR77)</f>
        <v>#DIV/0!</v>
      </c>
      <c r="AT77" s="151">
        <f>K77</f>
        <v>0</v>
      </c>
      <c r="AU77" s="152" t="e">
        <f>AVERAGE(AS77:AT77)</f>
        <v>#DIV/0!</v>
      </c>
      <c r="AV77" s="153" t="e">
        <f>IF(AU77= "", "", IF(AU77&gt;= 89.5, "ممتاز", IF(AU77&gt;= 79.5, "جيد جدا", IF(AU77&gt;= 69.5, "جيد", "راسب"))))</f>
        <v>#DIV/0!</v>
      </c>
    </row>
    <row r="78" spans="1:49" s="158" customFormat="1" ht="15.75" x14ac:dyDescent="0.25">
      <c r="A78" s="99" t="s">
        <v>19</v>
      </c>
      <c r="B78" s="99"/>
      <c r="C78" s="99"/>
      <c r="D78" s="216" t="s">
        <v>408</v>
      </c>
      <c r="E78" s="113">
        <v>1047881006</v>
      </c>
      <c r="F78" s="100" t="s">
        <v>39</v>
      </c>
      <c r="G78" s="103">
        <v>3</v>
      </c>
      <c r="H78" s="103">
        <v>6</v>
      </c>
      <c r="I78" s="113" t="s">
        <v>40</v>
      </c>
      <c r="J78" s="107"/>
      <c r="K78" s="148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50" t="e">
        <f>AVERAGE(L78:AR78)</f>
        <v>#DIV/0!</v>
      </c>
      <c r="AT78" s="151">
        <f>K78</f>
        <v>0</v>
      </c>
      <c r="AU78" s="152" t="e">
        <f>AVERAGE(AS78:AT78)</f>
        <v>#DIV/0!</v>
      </c>
      <c r="AV78" s="153" t="e">
        <f>IF(AU78= "", "", IF(AU78&gt;= 89.5, "ممتاز", IF(AU78&gt;= 79.5, "جيد جدا", IF(AU78&gt;= 69.5, "جيد", "راسب"))))</f>
        <v>#DIV/0!</v>
      </c>
    </row>
    <row r="79" spans="1:49" s="158" customFormat="1" ht="15.75" x14ac:dyDescent="0.25">
      <c r="A79" s="99" t="s">
        <v>19</v>
      </c>
      <c r="B79" s="99"/>
      <c r="C79" s="100"/>
      <c r="D79" s="216" t="s">
        <v>1164</v>
      </c>
      <c r="E79" s="113">
        <v>1053320600</v>
      </c>
      <c r="F79" s="113" t="s">
        <v>39</v>
      </c>
      <c r="G79" s="103">
        <v>3</v>
      </c>
      <c r="H79" s="103">
        <v>3</v>
      </c>
      <c r="I79" s="113" t="s">
        <v>40</v>
      </c>
      <c r="J79" s="104"/>
      <c r="K79" s="148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50" t="e">
        <f>AVERAGE(L79:AR79)</f>
        <v>#DIV/0!</v>
      </c>
      <c r="AT79" s="151">
        <f>K79</f>
        <v>0</v>
      </c>
      <c r="AU79" s="152" t="e">
        <f>AVERAGE(AS79:AT79)</f>
        <v>#DIV/0!</v>
      </c>
      <c r="AV79" s="153" t="e">
        <f>IF(AU79= "", "", IF(AU79&gt;= 89.5, "ممتاز", IF(AU79&gt;= 79.5, "جيد جدا", IF(AU79&gt;= 69.5, "جيد", "راسب"))))</f>
        <v>#DIV/0!</v>
      </c>
    </row>
    <row r="80" spans="1:49" s="160" customFormat="1" ht="15.75" x14ac:dyDescent="0.2">
      <c r="A80" s="99" t="s">
        <v>10</v>
      </c>
      <c r="B80" s="99"/>
      <c r="C80" s="99"/>
      <c r="D80" s="216" t="s">
        <v>613</v>
      </c>
      <c r="E80" s="113">
        <v>2180489599</v>
      </c>
      <c r="F80" s="113" t="s">
        <v>39</v>
      </c>
      <c r="G80" s="103">
        <v>4</v>
      </c>
      <c r="H80" s="103">
        <v>6</v>
      </c>
      <c r="I80" s="113" t="s">
        <v>40</v>
      </c>
      <c r="J80" s="104"/>
      <c r="K80" s="148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50" t="e">
        <f>AVERAGE(L80:AR80)</f>
        <v>#DIV/0!</v>
      </c>
      <c r="AT80" s="151">
        <f>K80</f>
        <v>0</v>
      </c>
      <c r="AU80" s="152" t="e">
        <f>AVERAGE(AS80:AT80)</f>
        <v>#DIV/0!</v>
      </c>
      <c r="AV80" s="153" t="e">
        <f>IF(AU80= "", "", IF(AU80&gt;= 89.5, "ممتاز", IF(AU80&gt;= 79.5, "جيد جدا", IF(AU80&gt;= 69.5, "جيد", "راسب"))))</f>
        <v>#DIV/0!</v>
      </c>
    </row>
    <row r="81" spans="1:49" s="148" customFormat="1" ht="15.75" x14ac:dyDescent="0.2">
      <c r="A81" s="99" t="s">
        <v>5</v>
      </c>
      <c r="B81" s="99"/>
      <c r="C81" s="99"/>
      <c r="D81" s="216" t="s">
        <v>1165</v>
      </c>
      <c r="E81" s="113">
        <v>11878396</v>
      </c>
      <c r="F81" s="113" t="s">
        <v>74</v>
      </c>
      <c r="G81" s="103">
        <v>2</v>
      </c>
      <c r="H81" s="103">
        <v>18</v>
      </c>
      <c r="I81" s="113" t="s">
        <v>40</v>
      </c>
      <c r="J81" s="107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50" t="e">
        <f>AVERAGE(L81:AR81)</f>
        <v>#DIV/0!</v>
      </c>
      <c r="AT81" s="151">
        <f>K81</f>
        <v>0</v>
      </c>
      <c r="AU81" s="152" t="e">
        <f>AVERAGE(AS81:AT81)</f>
        <v>#DIV/0!</v>
      </c>
      <c r="AV81" s="153" t="e">
        <f>IF(AU81= "", "", IF(AU81&gt;= 89.5, "ممتاز", IF(AU81&gt;= 79.5, "جيد جدا", IF(AU81&gt;= 69.5, "جيد", "راسب"))))</f>
        <v>#DIV/0!</v>
      </c>
      <c r="AW81" s="147"/>
    </row>
    <row r="82" spans="1:49" s="148" customFormat="1" ht="15.75" x14ac:dyDescent="0.25">
      <c r="A82" s="99" t="s">
        <v>5</v>
      </c>
      <c r="B82" s="108"/>
      <c r="C82" s="108"/>
      <c r="D82" s="217" t="s">
        <v>1166</v>
      </c>
      <c r="E82" s="113">
        <v>1061702526</v>
      </c>
      <c r="F82" s="121" t="s">
        <v>74</v>
      </c>
      <c r="G82" s="110">
        <v>3</v>
      </c>
      <c r="H82" s="110">
        <v>4</v>
      </c>
      <c r="I82" s="99" t="s">
        <v>40</v>
      </c>
      <c r="J82" s="123"/>
      <c r="K82" s="161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W82" s="147"/>
    </row>
    <row r="83" spans="1:49" s="148" customFormat="1" ht="15.75" x14ac:dyDescent="0.2">
      <c r="A83" s="99" t="s">
        <v>14</v>
      </c>
      <c r="B83" s="99"/>
      <c r="C83" s="99"/>
      <c r="D83" s="216" t="s">
        <v>1167</v>
      </c>
      <c r="E83" s="113">
        <v>1148241399</v>
      </c>
      <c r="F83" s="113" t="s">
        <v>74</v>
      </c>
      <c r="G83" s="103">
        <v>3</v>
      </c>
      <c r="H83" s="103">
        <v>2</v>
      </c>
      <c r="I83" s="113" t="s">
        <v>40</v>
      </c>
      <c r="J83" s="107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50" t="e">
        <f>AVERAGE(L83:AR83)</f>
        <v>#DIV/0!</v>
      </c>
      <c r="AT83" s="151">
        <f>K83</f>
        <v>0</v>
      </c>
      <c r="AU83" s="152" t="e">
        <f>AVERAGE(AS83:AT83)</f>
        <v>#DIV/0!</v>
      </c>
      <c r="AV83" s="153" t="e">
        <f>IF(AU83= "", "", IF(AU83&gt;= 89.5, "ممتاز", IF(AU83&gt;= 79.5, "جيد جدا", IF(AU83&gt;= 69.5, "جيد", "راسب"))))</f>
        <v>#DIV/0!</v>
      </c>
      <c r="AW83" s="147"/>
    </row>
    <row r="84" spans="1:49" s="148" customFormat="1" ht="15.75" x14ac:dyDescent="0.2">
      <c r="A84" s="99" t="s">
        <v>19</v>
      </c>
      <c r="B84" s="99"/>
      <c r="C84" s="99"/>
      <c r="D84" s="216" t="s">
        <v>1168</v>
      </c>
      <c r="E84" s="113">
        <v>2245924754</v>
      </c>
      <c r="F84" s="100" t="s">
        <v>74</v>
      </c>
      <c r="G84" s="103">
        <v>1</v>
      </c>
      <c r="H84" s="103">
        <v>7</v>
      </c>
      <c r="I84" s="113" t="s">
        <v>40</v>
      </c>
      <c r="J84" s="107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50" t="e">
        <f>AVERAGE(L84:AR84)</f>
        <v>#DIV/0!</v>
      </c>
      <c r="AT84" s="151">
        <f>K84</f>
        <v>0</v>
      </c>
      <c r="AU84" s="152" t="e">
        <f>AVERAGE(AS84:AT84)</f>
        <v>#DIV/0!</v>
      </c>
      <c r="AV84" s="153" t="e">
        <f>IF(AU84= "", "", IF(AU84&gt;= 89.5, "ممتاز", IF(AU84&gt;= 79.5, "جيد جدا", IF(AU84&gt;= 69.5, "جيد", "راسب"))))</f>
        <v>#DIV/0!</v>
      </c>
      <c r="AW84" s="147"/>
    </row>
    <row r="85" spans="1:49" s="8" customFormat="1" ht="15.75" x14ac:dyDescent="0.2">
      <c r="A85" s="108" t="s">
        <v>11</v>
      </c>
      <c r="B85" s="109"/>
      <c r="C85" s="109"/>
      <c r="D85" s="204" t="s">
        <v>149</v>
      </c>
      <c r="E85" s="99">
        <v>1036080545</v>
      </c>
      <c r="F85" s="99" t="s">
        <v>39</v>
      </c>
      <c r="G85" s="103">
        <v>6</v>
      </c>
      <c r="H85" s="103">
        <v>1</v>
      </c>
      <c r="I85" s="99" t="s">
        <v>204</v>
      </c>
      <c r="J85" s="9"/>
      <c r="K85" s="148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72"/>
    </row>
    <row r="86" spans="1:49" s="148" customFormat="1" ht="15.75" x14ac:dyDescent="0.2">
      <c r="A86" s="99" t="s">
        <v>18</v>
      </c>
      <c r="B86" s="99"/>
      <c r="C86" s="99"/>
      <c r="D86" s="216" t="s">
        <v>326</v>
      </c>
      <c r="E86" s="113">
        <v>1077000493</v>
      </c>
      <c r="F86" s="100" t="s">
        <v>85</v>
      </c>
      <c r="G86" s="103">
        <v>4</v>
      </c>
      <c r="H86" s="103">
        <v>8</v>
      </c>
      <c r="I86" s="113" t="s">
        <v>40</v>
      </c>
      <c r="J86" s="107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50"/>
      <c r="AT86" s="151"/>
      <c r="AU86" s="152"/>
      <c r="AV86" s="153"/>
      <c r="AW86" s="147"/>
    </row>
    <row r="87" spans="1:49" s="148" customFormat="1" ht="15.75" x14ac:dyDescent="0.25">
      <c r="A87" s="99" t="s">
        <v>5</v>
      </c>
      <c r="B87" s="99"/>
      <c r="C87" s="108"/>
      <c r="D87" s="217" t="s">
        <v>1169</v>
      </c>
      <c r="E87" s="113">
        <v>1079737035</v>
      </c>
      <c r="F87" s="99" t="s">
        <v>85</v>
      </c>
      <c r="G87" s="110">
        <v>2</v>
      </c>
      <c r="H87" s="110">
        <v>2</v>
      </c>
      <c r="I87" s="99" t="s">
        <v>40</v>
      </c>
      <c r="J87" s="123"/>
      <c r="K87" s="161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W87" s="147"/>
    </row>
    <row r="88" spans="1:49" s="148" customFormat="1" ht="15.75" x14ac:dyDescent="0.2">
      <c r="A88" s="99" t="s">
        <v>5</v>
      </c>
      <c r="B88" s="99"/>
      <c r="C88" s="99"/>
      <c r="D88" s="216" t="s">
        <v>1170</v>
      </c>
      <c r="E88" s="113">
        <v>1086000922</v>
      </c>
      <c r="F88" s="113" t="s">
        <v>85</v>
      </c>
      <c r="G88" s="103">
        <v>2</v>
      </c>
      <c r="H88" s="103">
        <v>4</v>
      </c>
      <c r="I88" s="113" t="s">
        <v>40</v>
      </c>
      <c r="J88" s="104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50" t="e">
        <f t="shared" ref="AS88:AS96" si="7">AVERAGE(L88:AR88)</f>
        <v>#DIV/0!</v>
      </c>
      <c r="AT88" s="151">
        <f t="shared" ref="AT88:AT96" si="8">K88</f>
        <v>0</v>
      </c>
      <c r="AU88" s="152" t="e">
        <f t="shared" ref="AU88:AU96" si="9">AVERAGE(AS88:AT88)</f>
        <v>#DIV/0!</v>
      </c>
      <c r="AV88" s="153" t="e">
        <f t="shared" ref="AV88:AV96" si="10">IF(AU88= "", "", IF(AU88&gt;= 89.5, "ممتاز", IF(AU88&gt;= 79.5, "جيد جدا", IF(AU88&gt;= 69.5, "جيد", "راسب"))))</f>
        <v>#DIV/0!</v>
      </c>
      <c r="AW88" s="147"/>
    </row>
    <row r="89" spans="1:49" s="148" customFormat="1" ht="15.75" x14ac:dyDescent="0.2">
      <c r="A89" s="99" t="s">
        <v>5</v>
      </c>
      <c r="B89" s="99"/>
      <c r="C89" s="99"/>
      <c r="D89" s="216" t="s">
        <v>1171</v>
      </c>
      <c r="E89" s="113">
        <v>1089562233</v>
      </c>
      <c r="F89" s="113" t="s">
        <v>85</v>
      </c>
      <c r="G89" s="103">
        <v>2</v>
      </c>
      <c r="H89" s="103">
        <v>5</v>
      </c>
      <c r="I89" s="113" t="s">
        <v>40</v>
      </c>
      <c r="J89" s="107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50" t="e">
        <f t="shared" si="7"/>
        <v>#DIV/0!</v>
      </c>
      <c r="AT89" s="151">
        <f t="shared" si="8"/>
        <v>0</v>
      </c>
      <c r="AU89" s="152" t="e">
        <f t="shared" si="9"/>
        <v>#DIV/0!</v>
      </c>
      <c r="AV89" s="153" t="e">
        <f t="shared" si="10"/>
        <v>#DIV/0!</v>
      </c>
      <c r="AW89" s="147"/>
    </row>
    <row r="90" spans="1:49" s="148" customFormat="1" ht="15.75" x14ac:dyDescent="0.2">
      <c r="A90" s="99" t="s">
        <v>14</v>
      </c>
      <c r="B90" s="99"/>
      <c r="C90" s="99"/>
      <c r="D90" s="216" t="s">
        <v>1172</v>
      </c>
      <c r="E90" s="113">
        <v>1099443390</v>
      </c>
      <c r="F90" s="113" t="s">
        <v>85</v>
      </c>
      <c r="G90" s="103">
        <v>2</v>
      </c>
      <c r="H90" s="103">
        <v>3</v>
      </c>
      <c r="I90" s="113" t="s">
        <v>40</v>
      </c>
      <c r="J90" s="107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50" t="e">
        <f t="shared" si="7"/>
        <v>#DIV/0!</v>
      </c>
      <c r="AT90" s="151">
        <f t="shared" si="8"/>
        <v>0</v>
      </c>
      <c r="AU90" s="152" t="e">
        <f t="shared" si="9"/>
        <v>#DIV/0!</v>
      </c>
      <c r="AV90" s="153" t="e">
        <f t="shared" si="10"/>
        <v>#DIV/0!</v>
      </c>
      <c r="AW90" s="147"/>
    </row>
    <row r="91" spans="1:49" s="148" customFormat="1" ht="15.75" x14ac:dyDescent="0.2">
      <c r="A91" s="99" t="s">
        <v>8</v>
      </c>
      <c r="B91" s="99"/>
      <c r="C91" s="99"/>
      <c r="D91" s="216" t="s">
        <v>1173</v>
      </c>
      <c r="E91" s="113">
        <v>1104409295</v>
      </c>
      <c r="F91" s="113" t="s">
        <v>85</v>
      </c>
      <c r="G91" s="103">
        <v>2</v>
      </c>
      <c r="H91" s="103">
        <v>3</v>
      </c>
      <c r="I91" s="113" t="s">
        <v>40</v>
      </c>
      <c r="J91" s="107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50" t="e">
        <f t="shared" si="7"/>
        <v>#DIV/0!</v>
      </c>
      <c r="AT91" s="151">
        <f t="shared" si="8"/>
        <v>0</v>
      </c>
      <c r="AU91" s="152" t="e">
        <f t="shared" si="9"/>
        <v>#DIV/0!</v>
      </c>
      <c r="AV91" s="153" t="e">
        <f t="shared" si="10"/>
        <v>#DIV/0!</v>
      </c>
      <c r="AW91" s="147"/>
    </row>
    <row r="92" spans="1:49" s="148" customFormat="1" ht="15.75" x14ac:dyDescent="0.2">
      <c r="A92" s="99" t="s">
        <v>19</v>
      </c>
      <c r="B92" s="99"/>
      <c r="C92" s="99"/>
      <c r="D92" s="216" t="s">
        <v>1174</v>
      </c>
      <c r="E92" s="113">
        <v>2037231517</v>
      </c>
      <c r="F92" s="100" t="s">
        <v>85</v>
      </c>
      <c r="G92" s="103">
        <v>4</v>
      </c>
      <c r="H92" s="103">
        <v>3</v>
      </c>
      <c r="I92" s="113" t="s">
        <v>40</v>
      </c>
      <c r="J92" s="107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50" t="e">
        <f t="shared" si="7"/>
        <v>#DIV/0!</v>
      </c>
      <c r="AT92" s="151">
        <f t="shared" si="8"/>
        <v>0</v>
      </c>
      <c r="AU92" s="152" t="e">
        <f t="shared" si="9"/>
        <v>#DIV/0!</v>
      </c>
      <c r="AV92" s="153" t="e">
        <f t="shared" si="10"/>
        <v>#DIV/0!</v>
      </c>
      <c r="AW92" s="147"/>
    </row>
    <row r="93" spans="1:49" s="148" customFormat="1" ht="15.75" x14ac:dyDescent="0.2">
      <c r="A93" s="99" t="s">
        <v>14</v>
      </c>
      <c r="B93" s="99"/>
      <c r="C93" s="99"/>
      <c r="D93" s="216" t="s">
        <v>1175</v>
      </c>
      <c r="E93" s="113">
        <v>2212988345</v>
      </c>
      <c r="F93" s="113" t="s">
        <v>85</v>
      </c>
      <c r="G93" s="103">
        <v>2</v>
      </c>
      <c r="H93" s="103">
        <v>5</v>
      </c>
      <c r="I93" s="113" t="s">
        <v>40</v>
      </c>
      <c r="J93" s="104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50" t="e">
        <f t="shared" si="7"/>
        <v>#DIV/0!</v>
      </c>
      <c r="AT93" s="151">
        <f t="shared" si="8"/>
        <v>0</v>
      </c>
      <c r="AU93" s="152" t="e">
        <f t="shared" si="9"/>
        <v>#DIV/0!</v>
      </c>
      <c r="AV93" s="153" t="e">
        <f t="shared" si="10"/>
        <v>#DIV/0!</v>
      </c>
      <c r="AW93" s="147"/>
    </row>
    <row r="94" spans="1:49" s="148" customFormat="1" ht="15.75" x14ac:dyDescent="0.2">
      <c r="A94" s="99" t="s">
        <v>5</v>
      </c>
      <c r="B94" s="99"/>
      <c r="C94" s="99"/>
      <c r="D94" s="216" t="s">
        <v>1176</v>
      </c>
      <c r="E94" s="113">
        <v>2457582985</v>
      </c>
      <c r="F94" s="113" t="s">
        <v>85</v>
      </c>
      <c r="G94" s="103">
        <v>2</v>
      </c>
      <c r="H94" s="103">
        <v>14</v>
      </c>
      <c r="I94" s="113" t="s">
        <v>40</v>
      </c>
      <c r="J94" s="107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50" t="e">
        <f t="shared" si="7"/>
        <v>#DIV/0!</v>
      </c>
      <c r="AT94" s="151">
        <f t="shared" si="8"/>
        <v>0</v>
      </c>
      <c r="AU94" s="152" t="e">
        <f t="shared" si="9"/>
        <v>#DIV/0!</v>
      </c>
      <c r="AV94" s="153" t="e">
        <f t="shared" si="10"/>
        <v>#DIV/0!</v>
      </c>
      <c r="AW94" s="147"/>
    </row>
    <row r="95" spans="1:49" s="148" customFormat="1" ht="15.75" x14ac:dyDescent="0.2">
      <c r="A95" s="99" t="s">
        <v>15</v>
      </c>
      <c r="B95" s="99"/>
      <c r="C95" s="99"/>
      <c r="D95" s="216" t="s">
        <v>1177</v>
      </c>
      <c r="E95" s="113">
        <v>2048381558</v>
      </c>
      <c r="F95" s="113" t="s">
        <v>262</v>
      </c>
      <c r="G95" s="103">
        <v>4</v>
      </c>
      <c r="H95" s="103">
        <v>4</v>
      </c>
      <c r="I95" s="113" t="s">
        <v>40</v>
      </c>
      <c r="J95" s="107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50" t="e">
        <f t="shared" si="7"/>
        <v>#DIV/0!</v>
      </c>
      <c r="AT95" s="151">
        <f t="shared" si="8"/>
        <v>0</v>
      </c>
      <c r="AU95" s="152" t="e">
        <f t="shared" si="9"/>
        <v>#DIV/0!</v>
      </c>
      <c r="AV95" s="153" t="e">
        <f t="shared" si="10"/>
        <v>#DIV/0!</v>
      </c>
      <c r="AW95" s="147"/>
    </row>
    <row r="96" spans="1:49" s="148" customFormat="1" ht="15.75" x14ac:dyDescent="0.2">
      <c r="A96" s="99" t="s">
        <v>19</v>
      </c>
      <c r="B96" s="99"/>
      <c r="C96" s="99"/>
      <c r="D96" s="216" t="s">
        <v>1178</v>
      </c>
      <c r="E96" s="113">
        <v>1032207142</v>
      </c>
      <c r="F96" s="100" t="s">
        <v>58</v>
      </c>
      <c r="G96" s="103">
        <v>3</v>
      </c>
      <c r="H96" s="103">
        <v>2</v>
      </c>
      <c r="I96" s="113" t="s">
        <v>40</v>
      </c>
      <c r="J96" s="107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50" t="e">
        <f t="shared" si="7"/>
        <v>#DIV/0!</v>
      </c>
      <c r="AT96" s="151">
        <f t="shared" si="8"/>
        <v>0</v>
      </c>
      <c r="AU96" s="152" t="e">
        <f t="shared" si="9"/>
        <v>#DIV/0!</v>
      </c>
      <c r="AV96" s="153" t="e">
        <f t="shared" si="10"/>
        <v>#DIV/0!</v>
      </c>
      <c r="AW96" s="147"/>
    </row>
    <row r="97" spans="1:49" s="8" customFormat="1" ht="15.75" x14ac:dyDescent="0.2">
      <c r="A97" s="108" t="s">
        <v>11</v>
      </c>
      <c r="B97" s="109"/>
      <c r="C97" s="109"/>
      <c r="D97" s="204" t="s">
        <v>149</v>
      </c>
      <c r="E97" s="99">
        <v>1036080545</v>
      </c>
      <c r="F97" s="99" t="s">
        <v>39</v>
      </c>
      <c r="G97" s="103">
        <v>6</v>
      </c>
      <c r="H97" s="103">
        <v>1</v>
      </c>
      <c r="I97" s="99" t="s">
        <v>204</v>
      </c>
      <c r="J97" s="9"/>
      <c r="K97" s="148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72"/>
    </row>
    <row r="98" spans="1:49" s="148" customFormat="1" ht="15.75" x14ac:dyDescent="0.25">
      <c r="A98" s="99" t="s">
        <v>8</v>
      </c>
      <c r="B98" s="99" t="s">
        <v>311</v>
      </c>
      <c r="C98" s="99" t="s">
        <v>337</v>
      </c>
      <c r="D98" s="217" t="s">
        <v>701</v>
      </c>
      <c r="E98" s="154">
        <v>1011931738</v>
      </c>
      <c r="F98" s="99" t="s">
        <v>249</v>
      </c>
      <c r="G98" s="103">
        <v>3</v>
      </c>
      <c r="H98" s="103">
        <v>5</v>
      </c>
      <c r="I98" s="99" t="s">
        <v>40</v>
      </c>
      <c r="J98" s="107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 t="e">
        <f>AVERAGE(L98:AR98)</f>
        <v>#DIV/0!</v>
      </c>
      <c r="AT98" s="156">
        <f>K98</f>
        <v>0</v>
      </c>
      <c r="AU98" s="156" t="e">
        <f>AVERAGE(AS98:AT98)</f>
        <v>#DIV/0!</v>
      </c>
      <c r="AV98" s="156" t="e">
        <f>IF(AU98= "", "", IF(AU98&gt;= 89.5, "ممتاز", IF(AU98&gt;= 79.5, "جيد جدا", IF(AU98&gt;= 69.5, "جيد", "راسب"))))</f>
        <v>#DIV/0!</v>
      </c>
      <c r="AW98" s="147"/>
    </row>
    <row r="99" spans="1:49" s="171" customFormat="1" ht="15.75" x14ac:dyDescent="0.25">
      <c r="A99" s="99" t="s">
        <v>8</v>
      </c>
      <c r="B99" s="99" t="s">
        <v>237</v>
      </c>
      <c r="C99" s="99" t="s">
        <v>242</v>
      </c>
      <c r="D99" s="217" t="s">
        <v>1179</v>
      </c>
      <c r="E99" s="154">
        <v>1008411330</v>
      </c>
      <c r="F99" s="99" t="s">
        <v>83</v>
      </c>
      <c r="G99" s="103">
        <v>3</v>
      </c>
      <c r="H99" s="103">
        <v>1</v>
      </c>
      <c r="I99" s="99" t="s">
        <v>40</v>
      </c>
      <c r="J99" s="107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>
        <f>K99</f>
        <v>0</v>
      </c>
      <c r="AT99" s="156">
        <f>K99</f>
        <v>0</v>
      </c>
      <c r="AU99" s="156">
        <f>AVERAGE(AS99:AT99)</f>
        <v>0</v>
      </c>
      <c r="AV99" s="156" t="str">
        <f>IF(AU99= "", "", IF(AU99&gt;= 89.5, "ممتاز", IF(AU99&gt;= 79.5, "جيد جدا", IF(AU99&gt;= 69.5, "جيد", "راسب"))))</f>
        <v>راسب</v>
      </c>
      <c r="AW99" s="170"/>
    </row>
    <row r="100" spans="1:49" s="3" customFormat="1" ht="15.75" x14ac:dyDescent="0.2">
      <c r="A100" s="108" t="s">
        <v>8</v>
      </c>
      <c r="B100" s="109" t="s">
        <v>226</v>
      </c>
      <c r="C100" s="109" t="s">
        <v>288</v>
      </c>
      <c r="D100" s="225" t="s">
        <v>346</v>
      </c>
      <c r="E100" s="37">
        <v>1044207478</v>
      </c>
      <c r="F100" s="99" t="s">
        <v>83</v>
      </c>
      <c r="G100" s="6">
        <v>4</v>
      </c>
      <c r="H100" s="6">
        <v>4</v>
      </c>
      <c r="I100" s="4" t="s">
        <v>204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8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73"/>
      <c r="AJ100" s="17"/>
      <c r="AK100" s="17"/>
      <c r="AL100" s="17"/>
      <c r="AM100" s="17"/>
      <c r="AN100" s="17"/>
      <c r="AO100" s="17"/>
      <c r="AP100" s="17"/>
      <c r="AQ100" s="17"/>
      <c r="AR100" s="17"/>
      <c r="AS100" s="18">
        <v>0</v>
      </c>
      <c r="AT100" s="19">
        <v>0</v>
      </c>
      <c r="AU100" s="20">
        <v>0</v>
      </c>
      <c r="AV100" s="10" t="str">
        <f>IF(AU100= "", "", IF(AU100&gt;= 89.5, "ممتاز", IF(AU100&gt;= 79.5, "جيد جدا", IF(AU100&gt;= 69.5, "جيد", "راسب"))))</f>
        <v>راسب</v>
      </c>
    </row>
    <row r="101" spans="1:49" s="137" customFormat="1" ht="15.75" x14ac:dyDescent="0.2">
      <c r="A101" s="108" t="s">
        <v>8</v>
      </c>
      <c r="B101" s="109" t="s">
        <v>226</v>
      </c>
      <c r="C101" s="109" t="s">
        <v>288</v>
      </c>
      <c r="D101" s="225" t="s">
        <v>345</v>
      </c>
      <c r="E101" s="37">
        <v>1043197670</v>
      </c>
      <c r="F101" s="99" t="s">
        <v>249</v>
      </c>
      <c r="G101" s="6">
        <v>3</v>
      </c>
      <c r="H101" s="6">
        <v>8</v>
      </c>
      <c r="I101" s="4" t="s">
        <v>204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8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36"/>
    </row>
    <row r="102" spans="1:49" s="137" customFormat="1" ht="15.75" x14ac:dyDescent="0.2">
      <c r="A102" s="108" t="s">
        <v>8</v>
      </c>
      <c r="B102" s="109" t="s">
        <v>247</v>
      </c>
      <c r="C102" s="109" t="s">
        <v>293</v>
      </c>
      <c r="D102" s="225" t="s">
        <v>353</v>
      </c>
      <c r="E102" s="37">
        <v>1033347244</v>
      </c>
      <c r="F102" s="99" t="s">
        <v>249</v>
      </c>
      <c r="G102" s="6">
        <v>2</v>
      </c>
      <c r="H102" s="6">
        <v>4</v>
      </c>
      <c r="I102" s="4" t="s">
        <v>204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8" t="e">
        <f>AVERAGE(J102:AF102)</f>
        <v>#DIV/0!</v>
      </c>
      <c r="AH102" s="10" t="e">
        <f>IF(AG102= "", "", IF(AG102&gt;= 89.5, "ممتاز", IF(AG102&gt;= 79.5, "جيد جدا", IF(AG102&gt;= 69.5, "جيد", "راسب"))))</f>
        <v>#DIV/0!</v>
      </c>
      <c r="AI102" s="136"/>
    </row>
    <row r="103" spans="1:49" s="148" customFormat="1" ht="15.75" x14ac:dyDescent="0.25">
      <c r="A103" s="108" t="s">
        <v>13</v>
      </c>
      <c r="B103" s="109" t="s">
        <v>275</v>
      </c>
      <c r="C103" s="109" t="s">
        <v>381</v>
      </c>
      <c r="D103" s="235" t="s">
        <v>1180</v>
      </c>
      <c r="E103" s="232">
        <v>2281141883</v>
      </c>
      <c r="F103" s="99" t="s">
        <v>120</v>
      </c>
      <c r="G103" s="6">
        <v>2</v>
      </c>
      <c r="H103" s="6">
        <v>3</v>
      </c>
      <c r="I103" s="4" t="s">
        <v>134</v>
      </c>
      <c r="J103" s="9"/>
      <c r="K103" s="3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  <c r="AT103" s="156"/>
      <c r="AU103" s="156"/>
      <c r="AV103" s="156"/>
      <c r="AW103" s="147"/>
    </row>
    <row r="104" spans="1:49" s="171" customFormat="1" ht="15.75" x14ac:dyDescent="0.25">
      <c r="A104" s="99" t="s">
        <v>5</v>
      </c>
      <c r="B104" s="99"/>
      <c r="C104" s="99"/>
      <c r="D104" s="239" t="s">
        <v>1181</v>
      </c>
      <c r="E104" s="113">
        <v>1022193203</v>
      </c>
      <c r="F104" s="220" t="s">
        <v>83</v>
      </c>
      <c r="G104" s="105">
        <v>2</v>
      </c>
      <c r="H104" s="105">
        <v>9</v>
      </c>
      <c r="I104" s="113" t="s">
        <v>896</v>
      </c>
      <c r="J104" s="107"/>
      <c r="K104" s="148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50" t="e">
        <f>AVERAGE(L104:AR104)</f>
        <v>#DIV/0!</v>
      </c>
      <c r="AT104" s="151">
        <f>K104</f>
        <v>0</v>
      </c>
      <c r="AU104" s="152" t="e">
        <f>AVERAGE(AS104:AT104)</f>
        <v>#DIV/0!</v>
      </c>
      <c r="AV104" s="153" t="e">
        <f>IF(AU104= "", "", IF(AU104&gt;= 89.5, "ممتاز", IF(AU104&gt;= 79.5, "جيد جدا", IF(AU104&gt;= 69.5, "جيد", "راسب"))))</f>
        <v>#DIV/0!</v>
      </c>
    </row>
    <row r="105" spans="1:49" s="171" customFormat="1" ht="15.75" x14ac:dyDescent="0.25">
      <c r="A105" s="99" t="s">
        <v>5</v>
      </c>
      <c r="B105" s="99"/>
      <c r="C105" s="99"/>
      <c r="D105" s="239" t="s">
        <v>1182</v>
      </c>
      <c r="E105" s="113">
        <v>1012364442</v>
      </c>
      <c r="F105" s="113" t="s">
        <v>83</v>
      </c>
      <c r="G105" s="103">
        <v>2</v>
      </c>
      <c r="H105" s="103">
        <v>10</v>
      </c>
      <c r="I105" s="113" t="s">
        <v>40</v>
      </c>
      <c r="J105" s="107"/>
      <c r="K105" s="148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50" t="e">
        <f>AVERAGE(L105:AR105)</f>
        <v>#DIV/0!</v>
      </c>
      <c r="AT105" s="151">
        <f>K105</f>
        <v>0</v>
      </c>
      <c r="AU105" s="152" t="e">
        <f>AVERAGE(AS105:AT105)</f>
        <v>#DIV/0!</v>
      </c>
      <c r="AV105" s="153" t="e">
        <f>IF(AU105= "", "", IF(AU105&gt;= 89.5, "ممتاز", IF(AU105&gt;= 79.5, "جيد جدا", IF(AU105&gt;= 69.5, "جيد", "راسب"))))</f>
        <v>#DIV/0!</v>
      </c>
    </row>
    <row r="106" spans="1:49" s="171" customFormat="1" ht="15.75" x14ac:dyDescent="0.25">
      <c r="A106" s="99" t="s">
        <v>5</v>
      </c>
      <c r="B106" s="108"/>
      <c r="C106" s="99"/>
      <c r="D106" s="239" t="s">
        <v>1183</v>
      </c>
      <c r="E106" s="113">
        <v>1044836094</v>
      </c>
      <c r="F106" s="113" t="s">
        <v>83</v>
      </c>
      <c r="G106" s="103">
        <v>2</v>
      </c>
      <c r="H106" s="103">
        <v>17</v>
      </c>
      <c r="I106" s="113" t="s">
        <v>40</v>
      </c>
      <c r="J106" s="104"/>
      <c r="K106" s="148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50" t="e">
        <f>AVERAGE(L106:AR106)</f>
        <v>#DIV/0!</v>
      </c>
      <c r="AT106" s="151">
        <f>K106</f>
        <v>0</v>
      </c>
      <c r="AU106" s="152" t="e">
        <f>AVERAGE(AS106:AT106)</f>
        <v>#DIV/0!</v>
      </c>
      <c r="AV106" s="153" t="e">
        <f>IF(AU106= "", "", IF(AU106&gt;= 89.5, "ممتاز", IF(AU106&gt;= 79.5, "جيد جدا", IF(AU106&gt;= 69.5, "جيد", "راسب"))))</f>
        <v>#DIV/0!</v>
      </c>
    </row>
    <row r="107" spans="1:49" s="171" customFormat="1" ht="15.75" x14ac:dyDescent="0.25">
      <c r="A107" s="99" t="s">
        <v>5</v>
      </c>
      <c r="B107" s="99"/>
      <c r="C107" s="99"/>
      <c r="D107" s="239" t="s">
        <v>1184</v>
      </c>
      <c r="E107" s="113">
        <v>1035517364</v>
      </c>
      <c r="F107" s="113" t="s">
        <v>249</v>
      </c>
      <c r="G107" s="103">
        <v>3</v>
      </c>
      <c r="H107" s="103">
        <v>14</v>
      </c>
      <c r="I107" s="113" t="s">
        <v>40</v>
      </c>
      <c r="J107" s="107"/>
      <c r="K107" s="148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50" t="e">
        <f>AVERAGE(L107:AR107)</f>
        <v>#DIV/0!</v>
      </c>
      <c r="AT107" s="151">
        <f>K107</f>
        <v>0</v>
      </c>
      <c r="AU107" s="152" t="e">
        <f>AVERAGE(AS107:AT107)</f>
        <v>#DIV/0!</v>
      </c>
      <c r="AV107" s="153" t="e">
        <f>IF(AU107= "", "", IF(AU107&gt;= 89.5, "ممتاز", IF(AU107&gt;= 79.5, "جيد جدا", IF(AU107&gt;= 69.5, "جيد", "راسب"))))</f>
        <v>#DIV/0!</v>
      </c>
    </row>
    <row r="108" spans="1:49" s="171" customFormat="1" ht="15.75" x14ac:dyDescent="0.25">
      <c r="A108" s="99" t="s">
        <v>5</v>
      </c>
      <c r="B108" s="99"/>
      <c r="C108" s="108"/>
      <c r="D108" s="240" t="s">
        <v>1185</v>
      </c>
      <c r="E108" s="113">
        <v>2074352969</v>
      </c>
      <c r="F108" s="99" t="s">
        <v>74</v>
      </c>
      <c r="G108" s="103">
        <v>3</v>
      </c>
      <c r="H108" s="103">
        <v>4</v>
      </c>
      <c r="I108" s="99" t="s">
        <v>40</v>
      </c>
      <c r="J108" s="107"/>
      <c r="K108" s="161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8"/>
      <c r="AT108" s="148"/>
      <c r="AU108" s="148"/>
      <c r="AV108" s="148"/>
    </row>
    <row r="109" spans="1:49" s="171" customFormat="1" ht="15.75" x14ac:dyDescent="0.25">
      <c r="A109" s="99" t="s">
        <v>5</v>
      </c>
      <c r="B109" s="108"/>
      <c r="C109" s="108"/>
      <c r="D109" s="239" t="s">
        <v>1186</v>
      </c>
      <c r="E109" s="113">
        <v>1021905615</v>
      </c>
      <c r="F109" s="118" t="s">
        <v>85</v>
      </c>
      <c r="G109" s="110">
        <v>4</v>
      </c>
      <c r="H109" s="110">
        <v>6</v>
      </c>
      <c r="I109" s="118" t="s">
        <v>43</v>
      </c>
      <c r="J109" s="107"/>
      <c r="K109" s="148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8"/>
      <c r="AT109" s="148"/>
      <c r="AU109" s="148"/>
      <c r="AV109" s="148"/>
    </row>
    <row r="110" spans="1:49" s="148" customFormat="1" ht="15.75" x14ac:dyDescent="0.25">
      <c r="A110" s="99" t="s">
        <v>12</v>
      </c>
      <c r="B110" s="154"/>
      <c r="C110" s="154"/>
      <c r="D110" s="240" t="s">
        <v>1187</v>
      </c>
      <c r="E110" s="154">
        <v>1155775784</v>
      </c>
      <c r="F110" s="99" t="s">
        <v>114</v>
      </c>
      <c r="G110" s="103">
        <v>3</v>
      </c>
      <c r="H110" s="103">
        <v>1</v>
      </c>
      <c r="I110" s="99" t="s">
        <v>43</v>
      </c>
      <c r="J110" s="107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</row>
    <row r="111" spans="1:49" s="148" customFormat="1" ht="15.75" x14ac:dyDescent="0.25">
      <c r="A111" s="99" t="s">
        <v>12</v>
      </c>
      <c r="B111" s="154"/>
      <c r="C111" s="154"/>
      <c r="D111" s="240" t="s">
        <v>1188</v>
      </c>
      <c r="E111" s="154">
        <v>1162785024</v>
      </c>
      <c r="F111" s="99" t="s">
        <v>114</v>
      </c>
      <c r="G111" s="103">
        <v>4</v>
      </c>
      <c r="H111" s="103">
        <v>5</v>
      </c>
      <c r="I111" s="99" t="s">
        <v>43</v>
      </c>
      <c r="J111" s="107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56"/>
      <c r="AV111" s="156"/>
    </row>
    <row r="112" spans="1:49" s="148" customFormat="1" ht="15.75" x14ac:dyDescent="0.2">
      <c r="A112" s="108" t="s">
        <v>19</v>
      </c>
      <c r="B112" s="109"/>
      <c r="C112" s="108"/>
      <c r="D112" s="239" t="s">
        <v>1189</v>
      </c>
      <c r="E112" s="113">
        <v>1005712698</v>
      </c>
      <c r="F112" s="118" t="s">
        <v>39</v>
      </c>
      <c r="G112" s="110">
        <v>4</v>
      </c>
      <c r="H112" s="110">
        <v>9</v>
      </c>
      <c r="I112" s="118" t="s">
        <v>43</v>
      </c>
      <c r="J112" s="107" t="s">
        <v>233</v>
      </c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W112" s="147"/>
    </row>
    <row r="113" spans="1:49" s="148" customFormat="1" ht="15.75" x14ac:dyDescent="0.2">
      <c r="A113" s="108" t="s">
        <v>19</v>
      </c>
      <c r="B113" s="109"/>
      <c r="C113" s="109"/>
      <c r="D113" s="239" t="s">
        <v>1190</v>
      </c>
      <c r="E113" s="113">
        <v>1036196044</v>
      </c>
      <c r="F113" s="118" t="s">
        <v>39</v>
      </c>
      <c r="G113" s="110">
        <v>6</v>
      </c>
      <c r="H113" s="110">
        <v>7</v>
      </c>
      <c r="I113" s="118" t="s">
        <v>43</v>
      </c>
      <c r="J113" s="123" t="s">
        <v>233</v>
      </c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W113" s="147"/>
    </row>
    <row r="114" spans="1:49" s="148" customFormat="1" ht="15.75" x14ac:dyDescent="0.25">
      <c r="A114" s="244" t="s">
        <v>19</v>
      </c>
      <c r="B114" s="118"/>
      <c r="C114" s="118"/>
      <c r="D114" s="239" t="s">
        <v>1191</v>
      </c>
      <c r="E114" s="124">
        <v>1044205605</v>
      </c>
      <c r="F114" s="109" t="s">
        <v>39</v>
      </c>
      <c r="G114" s="173">
        <v>6</v>
      </c>
      <c r="H114" s="173">
        <v>19</v>
      </c>
      <c r="I114" s="108" t="s">
        <v>43</v>
      </c>
      <c r="J114" s="174" t="s">
        <v>233</v>
      </c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  <c r="AV114" s="156"/>
      <c r="AW114" s="147"/>
    </row>
    <row r="115" spans="1:49" s="148" customFormat="1" ht="15.75" x14ac:dyDescent="0.2">
      <c r="A115" s="108" t="s">
        <v>19</v>
      </c>
      <c r="B115" s="108"/>
      <c r="C115" s="108"/>
      <c r="D115" s="239" t="s">
        <v>1192</v>
      </c>
      <c r="E115" s="113">
        <v>2301503575</v>
      </c>
      <c r="F115" s="118" t="s">
        <v>74</v>
      </c>
      <c r="G115" s="110">
        <v>4</v>
      </c>
      <c r="H115" s="110">
        <v>3</v>
      </c>
      <c r="I115" s="118" t="s">
        <v>43</v>
      </c>
      <c r="J115" s="107" t="s">
        <v>252</v>
      </c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W115" s="147"/>
    </row>
  </sheetData>
  <autoFilter ref="A1:I102" xr:uid="{11401030-D4CC-4C26-8B34-B339552F1239}"/>
  <conditionalFormatting sqref="K42:K45 K48:K51 K1:K40">
    <cfRule type="cellIs" dxfId="85" priority="124" operator="between">
      <formula>1</formula>
      <formula>69</formula>
    </cfRule>
    <cfRule type="cellIs" dxfId="84" priority="125" operator="greaterThan">
      <formula>0</formula>
    </cfRule>
  </conditionalFormatting>
  <conditionalFormatting sqref="L42:AR45 L48:AR51 L1:AR40">
    <cfRule type="cellIs" dxfId="83" priority="122" operator="between">
      <formula>1</formula>
      <formula>69</formula>
    </cfRule>
    <cfRule type="cellIs" dxfId="82" priority="123" operator="greaterThan">
      <formula>0</formula>
    </cfRule>
  </conditionalFormatting>
  <conditionalFormatting sqref="AV42:AV45 AV48:AV51 AV1:AV40">
    <cfRule type="cellIs" dxfId="81" priority="121" operator="equal">
      <formula>"راسب"</formula>
    </cfRule>
  </conditionalFormatting>
  <conditionalFormatting sqref="O22">
    <cfRule type="cellIs" dxfId="80" priority="119" operator="between">
      <formula>1</formula>
      <formula>69</formula>
    </cfRule>
    <cfRule type="cellIs" dxfId="79" priority="120" operator="greaterThan">
      <formula>0</formula>
    </cfRule>
  </conditionalFormatting>
  <conditionalFormatting sqref="P22">
    <cfRule type="cellIs" dxfId="78" priority="117" operator="between">
      <formula>1</formula>
      <formula>69</formula>
    </cfRule>
    <cfRule type="cellIs" dxfId="77" priority="118" operator="greaterThan">
      <formula>0</formula>
    </cfRule>
  </conditionalFormatting>
  <conditionalFormatting sqref="E1:E51">
    <cfRule type="cellIs" dxfId="76" priority="116" operator="between">
      <formula>9999999999</formula>
      <formula>1000000000</formula>
    </cfRule>
  </conditionalFormatting>
  <conditionalFormatting sqref="K52 K67 K64 L94 K54 K56:K58 K69:K84 K86:K96">
    <cfRule type="cellIs" dxfId="75" priority="113" operator="between">
      <formula>1</formula>
      <formula>69</formula>
    </cfRule>
    <cfRule type="cellIs" dxfId="74" priority="114" operator="greaterThan">
      <formula>0</formula>
    </cfRule>
  </conditionalFormatting>
  <conditionalFormatting sqref="L52:AR52 L67:AR67 L64:AR64 M94:AR94 L54:AR54 L56:AR58 L69:AR84 L95:AR96 L86:AR93">
    <cfRule type="cellIs" dxfId="73" priority="111" operator="between">
      <formula>1</formula>
      <formula>69</formula>
    </cfRule>
    <cfRule type="cellIs" dxfId="72" priority="112" operator="greaterThan">
      <formula>0</formula>
    </cfRule>
  </conditionalFormatting>
  <conditionalFormatting sqref="AV52 AV67 AV64 AV54 AV56:AV58 AV69:AV84 AV86:AV96">
    <cfRule type="cellIs" dxfId="71" priority="110" operator="equal">
      <formula>"راسب"</formula>
    </cfRule>
  </conditionalFormatting>
  <conditionalFormatting sqref="E52:E84 E86:E96">
    <cfRule type="cellIs" dxfId="70" priority="109" operator="between">
      <formula>9999999999</formula>
      <formula>1000000000</formula>
    </cfRule>
  </conditionalFormatting>
  <conditionalFormatting sqref="E52:E84 E86:E96">
    <cfRule type="duplicateValues" dxfId="69" priority="108"/>
  </conditionalFormatting>
  <conditionalFormatting sqref="J85:AF85">
    <cfRule type="cellIs" dxfId="68" priority="99" operator="between">
      <formula>1</formula>
      <formula>69</formula>
    </cfRule>
    <cfRule type="cellIs" dxfId="67" priority="100" operator="greaterThan">
      <formula>0</formula>
    </cfRule>
  </conditionalFormatting>
  <conditionalFormatting sqref="L85:P85">
    <cfRule type="cellIs" dxfId="66" priority="97" operator="between">
      <formula>1</formula>
      <formula>69</formula>
    </cfRule>
    <cfRule type="cellIs" dxfId="65" priority="98" operator="greaterThan">
      <formula>0</formula>
    </cfRule>
  </conditionalFormatting>
  <conditionalFormatting sqref="AH85">
    <cfRule type="cellIs" dxfId="64" priority="96" operator="equal">
      <formula>"راسب"</formula>
    </cfRule>
  </conditionalFormatting>
  <conditionalFormatting sqref="E85">
    <cfRule type="cellIs" dxfId="63" priority="95" operator="between">
      <formula>9999999999</formula>
      <formula>1000000000</formula>
    </cfRule>
  </conditionalFormatting>
  <conditionalFormatting sqref="E85">
    <cfRule type="duplicateValues" dxfId="62" priority="94"/>
  </conditionalFormatting>
  <conditionalFormatting sqref="J97:AF97">
    <cfRule type="cellIs" dxfId="61" priority="92" operator="between">
      <formula>1</formula>
      <formula>69</formula>
    </cfRule>
    <cfRule type="cellIs" dxfId="60" priority="93" operator="greaterThan">
      <formula>0</formula>
    </cfRule>
  </conditionalFormatting>
  <conditionalFormatting sqref="L97:P97">
    <cfRule type="cellIs" dxfId="59" priority="90" operator="between">
      <formula>1</formula>
      <formula>69</formula>
    </cfRule>
    <cfRule type="cellIs" dxfId="58" priority="91" operator="greaterThan">
      <formula>0</formula>
    </cfRule>
  </conditionalFormatting>
  <conditionalFormatting sqref="AH97">
    <cfRule type="cellIs" dxfId="57" priority="89" operator="equal">
      <formula>"راسب"</formula>
    </cfRule>
  </conditionalFormatting>
  <conditionalFormatting sqref="E97">
    <cfRule type="cellIs" dxfId="56" priority="88" operator="between">
      <formula>9999999999</formula>
      <formula>1000000000</formula>
    </cfRule>
  </conditionalFormatting>
  <conditionalFormatting sqref="E97">
    <cfRule type="duplicateValues" dxfId="55" priority="87"/>
  </conditionalFormatting>
  <conditionalFormatting sqref="K98">
    <cfRule type="cellIs" dxfId="54" priority="71" operator="between">
      <formula>1</formula>
      <formula>69</formula>
    </cfRule>
    <cfRule type="cellIs" dxfId="53" priority="72" operator="greaterThan">
      <formula>0</formula>
    </cfRule>
  </conditionalFormatting>
  <conditionalFormatting sqref="L98:AR98">
    <cfRule type="cellIs" dxfId="52" priority="69" operator="between">
      <formula>1</formula>
      <formula>69</formula>
    </cfRule>
    <cfRule type="cellIs" dxfId="51" priority="70" operator="greaterThan">
      <formula>0</formula>
    </cfRule>
  </conditionalFormatting>
  <conditionalFormatting sqref="E98">
    <cfRule type="cellIs" dxfId="50" priority="68" operator="between">
      <formula>9999999999</formula>
      <formula>1000000000</formula>
    </cfRule>
  </conditionalFormatting>
  <conditionalFormatting sqref="E98">
    <cfRule type="duplicateValues" dxfId="49" priority="67"/>
  </conditionalFormatting>
  <conditionalFormatting sqref="E99">
    <cfRule type="cellIs" dxfId="48" priority="66" operator="between">
      <formula>9999999999</formula>
      <formula>1000000000</formula>
    </cfRule>
  </conditionalFormatting>
  <conditionalFormatting sqref="E99">
    <cfRule type="duplicateValues" dxfId="47" priority="65"/>
  </conditionalFormatting>
  <conditionalFormatting sqref="J100">
    <cfRule type="cellIs" dxfId="46" priority="63" operator="between">
      <formula>1</formula>
      <formula>69</formula>
    </cfRule>
    <cfRule type="cellIs" dxfId="45" priority="64" operator="greaterThan">
      <formula>0</formula>
    </cfRule>
  </conditionalFormatting>
  <conditionalFormatting sqref="K100">
    <cfRule type="cellIs" dxfId="44" priority="61" operator="between">
      <formula>1</formula>
      <formula>69</formula>
    </cfRule>
    <cfRule type="cellIs" dxfId="43" priority="62" operator="greaterThan">
      <formula>0</formula>
    </cfRule>
  </conditionalFormatting>
  <conditionalFormatting sqref="L100:AR100">
    <cfRule type="cellIs" dxfId="42" priority="59" operator="between">
      <formula>1</formula>
      <formula>69</formula>
    </cfRule>
    <cfRule type="cellIs" dxfId="41" priority="60" operator="greaterThan">
      <formula>0</formula>
    </cfRule>
  </conditionalFormatting>
  <conditionalFormatting sqref="E100">
    <cfRule type="cellIs" dxfId="40" priority="58" operator="between">
      <formula>9999999999</formula>
      <formula>1000000000</formula>
    </cfRule>
  </conditionalFormatting>
  <conditionalFormatting sqref="E100">
    <cfRule type="duplicateValues" dxfId="39" priority="57"/>
  </conditionalFormatting>
  <conditionalFormatting sqref="J101:J102">
    <cfRule type="cellIs" dxfId="38" priority="55" operator="between">
      <formula>1</formula>
      <formula>69</formula>
    </cfRule>
    <cfRule type="cellIs" dxfId="37" priority="56" operator="greaterThan">
      <formula>0</formula>
    </cfRule>
  </conditionalFormatting>
  <conditionalFormatting sqref="E101:E102">
    <cfRule type="cellIs" dxfId="36" priority="54" operator="between">
      <formula>9999999999</formula>
      <formula>1000000000</formula>
    </cfRule>
  </conditionalFormatting>
  <conditionalFormatting sqref="E101:E102">
    <cfRule type="duplicateValues" dxfId="35" priority="53"/>
  </conditionalFormatting>
  <conditionalFormatting sqref="K103">
    <cfRule type="cellIs" dxfId="34" priority="51" operator="between">
      <formula>1</formula>
      <formula>69</formula>
    </cfRule>
    <cfRule type="cellIs" dxfId="33" priority="52" operator="greaterThan">
      <formula>0</formula>
    </cfRule>
  </conditionalFormatting>
  <conditionalFormatting sqref="L103:AR103">
    <cfRule type="cellIs" dxfId="32" priority="49" operator="between">
      <formula>1</formula>
      <formula>69</formula>
    </cfRule>
    <cfRule type="cellIs" dxfId="31" priority="50" operator="greaterThan">
      <formula>0</formula>
    </cfRule>
  </conditionalFormatting>
  <conditionalFormatting sqref="E103">
    <cfRule type="cellIs" dxfId="30" priority="48" operator="between">
      <formula>9999999999</formula>
      <formula>1000000000</formula>
    </cfRule>
  </conditionalFormatting>
  <conditionalFormatting sqref="E103">
    <cfRule type="duplicateValues" dxfId="29" priority="47"/>
  </conditionalFormatting>
  <conditionalFormatting sqref="E104">
    <cfRule type="cellIs" dxfId="28" priority="46" operator="between">
      <formula>9999999999</formula>
      <formula>1000000000</formula>
    </cfRule>
  </conditionalFormatting>
  <conditionalFormatting sqref="E104">
    <cfRule type="duplicateValues" dxfId="27" priority="45"/>
  </conditionalFormatting>
  <conditionalFormatting sqref="E105">
    <cfRule type="cellIs" dxfId="26" priority="44" operator="between">
      <formula>9999999999</formula>
      <formula>1000000000</formula>
    </cfRule>
  </conditionalFormatting>
  <conditionalFormatting sqref="E105">
    <cfRule type="duplicateValues" dxfId="25" priority="43"/>
  </conditionalFormatting>
  <conditionalFormatting sqref="E106:E109">
    <cfRule type="cellIs" dxfId="24" priority="42" operator="between">
      <formula>9999999999</formula>
      <formula>1000000000</formula>
    </cfRule>
  </conditionalFormatting>
  <conditionalFormatting sqref="E106:E109">
    <cfRule type="duplicateValues" dxfId="23" priority="41"/>
  </conditionalFormatting>
  <conditionalFormatting sqref="K109">
    <cfRule type="cellIs" dxfId="22" priority="39" operator="between">
      <formula>1</formula>
      <formula>69</formula>
    </cfRule>
    <cfRule type="cellIs" dxfId="21" priority="40" operator="greaterThan">
      <formula>0</formula>
    </cfRule>
  </conditionalFormatting>
  <conditionalFormatting sqref="L109:AR109">
    <cfRule type="cellIs" dxfId="20" priority="37" operator="between">
      <formula>1</formula>
      <formula>69</formula>
    </cfRule>
    <cfRule type="cellIs" dxfId="19" priority="38" operator="greaterThan">
      <formula>0</formula>
    </cfRule>
  </conditionalFormatting>
  <conditionalFormatting sqref="K110">
    <cfRule type="cellIs" dxfId="18" priority="35" operator="between">
      <formula>1</formula>
      <formula>69</formula>
    </cfRule>
    <cfRule type="cellIs" dxfId="17" priority="36" operator="greaterThan">
      <formula>0</formula>
    </cfRule>
  </conditionalFormatting>
  <conditionalFormatting sqref="L110:AR110">
    <cfRule type="cellIs" dxfId="16" priority="33" operator="between">
      <formula>1</formula>
      <formula>69</formula>
    </cfRule>
    <cfRule type="cellIs" dxfId="15" priority="34" operator="greaterThan">
      <formula>0</formula>
    </cfRule>
  </conditionalFormatting>
  <conditionalFormatting sqref="E110">
    <cfRule type="duplicateValues" dxfId="14" priority="32"/>
  </conditionalFormatting>
  <conditionalFormatting sqref="K111">
    <cfRule type="cellIs" dxfId="13" priority="30" operator="between">
      <formula>1</formula>
      <formula>69</formula>
    </cfRule>
    <cfRule type="cellIs" dxfId="12" priority="31" operator="greaterThan">
      <formula>0</formula>
    </cfRule>
  </conditionalFormatting>
  <conditionalFormatting sqref="L111:AR111">
    <cfRule type="cellIs" dxfId="11" priority="28" operator="between">
      <formula>1</formula>
      <formula>69</formula>
    </cfRule>
    <cfRule type="cellIs" dxfId="10" priority="29" operator="greaterThan">
      <formula>0</formula>
    </cfRule>
  </conditionalFormatting>
  <conditionalFormatting sqref="K112:K115">
    <cfRule type="cellIs" dxfId="9" priority="26" operator="between">
      <formula>1</formula>
      <formula>69</formula>
    </cfRule>
    <cfRule type="cellIs" dxfId="8" priority="27" operator="greaterThan">
      <formula>0</formula>
    </cfRule>
  </conditionalFormatting>
  <conditionalFormatting sqref="L112:AR115">
    <cfRule type="cellIs" dxfId="7" priority="24" operator="between">
      <formula>1</formula>
      <formula>69</formula>
    </cfRule>
    <cfRule type="cellIs" dxfId="6" priority="25" operator="greaterThan">
      <formula>0</formula>
    </cfRule>
  </conditionalFormatting>
  <conditionalFormatting sqref="AF112:AM115">
    <cfRule type="cellIs" dxfId="5" priority="22" operator="greaterThan">
      <formula>0</formula>
    </cfRule>
  </conditionalFormatting>
  <conditionalFormatting sqref="AF112:AM115">
    <cfRule type="cellIs" dxfId="4" priority="23" operator="between">
      <formula>69</formula>
      <formula>1</formula>
    </cfRule>
  </conditionalFormatting>
  <conditionalFormatting sqref="AV112:AV115">
    <cfRule type="cellIs" dxfId="3" priority="21" operator="equal">
      <formula>"راسب"</formula>
    </cfRule>
  </conditionalFormatting>
  <conditionalFormatting sqref="E112:E115">
    <cfRule type="cellIs" dxfId="2" priority="20" operator="between">
      <formula>9999999999</formula>
      <formula>1000000000</formula>
    </cfRule>
  </conditionalFormatting>
  <conditionalFormatting sqref="E112:E115">
    <cfRule type="duplicateValues" dxfId="1" priority="19"/>
  </conditionalFormatting>
  <conditionalFormatting sqref="E1:E51">
    <cfRule type="duplicateValues" dxfId="0" priority="3272"/>
  </conditionalFormatting>
  <dataValidations count="1">
    <dataValidation type="textLength" operator="equal" allowBlank="1" showInputMessage="1" showErrorMessage="1" error="يجب إدخال 10 أرقام_x000a_" sqref="E100:E102" xr:uid="{E7EBA6D4-DF20-4FC9-B9AE-F78256400969}">
      <formula1>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متابعة الدور</vt:lpstr>
      <vt:lpstr>المعتذرات</vt:lpstr>
      <vt:lpstr>حفظ</vt:lpstr>
      <vt:lpstr>تعاهد</vt:lpstr>
      <vt:lpstr>منهج التلاوة</vt:lpstr>
      <vt:lpstr>منهج التلقين</vt:lpstr>
      <vt:lpstr>مدموج تعاهد</vt:lpstr>
      <vt:lpstr>منقطعات</vt:lpstr>
      <vt:lpstr>المنقولات</vt:lpstr>
      <vt:lpstr>الانضمام والتسكين</vt:lpstr>
      <vt:lpstr>تعاهد!ExternalData_1</vt:lpstr>
      <vt:lpstr>'مدموج تعاهد'!ExternalData_1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alrag</dc:creator>
  <cp:keywords/>
  <dc:description/>
  <cp:lastModifiedBy>alrag</cp:lastModifiedBy>
  <cp:revision/>
  <dcterms:created xsi:type="dcterms:W3CDTF">2021-05-31T13:29:25Z</dcterms:created>
  <dcterms:modified xsi:type="dcterms:W3CDTF">2022-12-17T10:07:38Z</dcterms:modified>
  <cp:category/>
  <cp:contentStatus/>
</cp:coreProperties>
</file>