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omments1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جمعية تحفيظ عنيزة\Documents\scripts\rassd\database\"/>
    </mc:Choice>
  </mc:AlternateContent>
  <xr:revisionPtr revIDLastSave="0" documentId="13_ncr:1_{873E92B1-093A-4617-8B23-6968B02A6601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مقارنة مع القيد" sheetId="18" r:id="rId1"/>
    <sheet name="متابعة الدور" sheetId="13" r:id="rId2"/>
    <sheet name="المعتذرات" sheetId="17" r:id="rId3"/>
    <sheet name="حفظ" sheetId="9" r:id="rId4"/>
    <sheet name="تعاهد" sheetId="5" r:id="rId5"/>
    <sheet name="منهج التلاوة" sheetId="14" r:id="rId6"/>
    <sheet name="منهج التلقين" sheetId="12" r:id="rId7"/>
    <sheet name="Sheet1" sheetId="20" r:id="rId8"/>
    <sheet name="مدموج تعاهد" sheetId="7" state="hidden" r:id="rId9"/>
    <sheet name="منقطعات" sheetId="15" r:id="rId10"/>
    <sheet name="منقطعات القيد" sheetId="19" r:id="rId11"/>
    <sheet name="المنقولات" sheetId="16" state="hidden" r:id="rId12"/>
  </sheets>
  <definedNames>
    <definedName name="_xlnm._FilterDatabase" localSheetId="2" hidden="1">المعتذرات!$A$1:$J$1</definedName>
    <definedName name="_xlnm._FilterDatabase" localSheetId="11" hidden="1">المنقولات!$A$1:$I$102</definedName>
    <definedName name="_xlnm._FilterDatabase" localSheetId="4" hidden="1">تعاهد!$A$1:$AH$242</definedName>
    <definedName name="_xlnm._FilterDatabase" localSheetId="3" hidden="1">حفظ!$A$1:$AV$76</definedName>
    <definedName name="_xlnm._FilterDatabase" localSheetId="0" hidden="1">'مقارنة مع القيد'!$A$1:$F$1</definedName>
    <definedName name="_xlnm._FilterDatabase" localSheetId="9" hidden="1">منقطعات!$A$1:$JC$370</definedName>
    <definedName name="_xlnm._FilterDatabase" localSheetId="5" hidden="1">'منهج التلاوة'!$A$1:$A$17</definedName>
    <definedName name="_xlnm._FilterDatabase" localSheetId="6" hidden="1">'منهج التلقين'!$A$1:$AV$1</definedName>
    <definedName name="_دور">#REF!</definedName>
    <definedName name="ExternalData_1" localSheetId="4">تعاهد!$A$1:$AH$1</definedName>
    <definedName name="ExternalData_1" localSheetId="8">'مدموج تعاهد'!$A$1:$AQ$88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1" i="15" l="1"/>
  <c r="AS451" i="15"/>
  <c r="AU451" i="15" s="1"/>
  <c r="AV451" i="15" s="1"/>
  <c r="F2" i="18"/>
  <c r="F22" i="18"/>
  <c r="B2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AT441" i="15"/>
  <c r="AS441" i="15"/>
  <c r="AU441" i="15" s="1"/>
  <c r="AV441" i="15" s="1"/>
  <c r="K22" i="14"/>
  <c r="K21" i="14"/>
  <c r="K20" i="14"/>
  <c r="K19" i="14"/>
  <c r="K18" i="14"/>
  <c r="K17" i="14"/>
  <c r="K4" i="14"/>
  <c r="K3" i="14"/>
  <c r="K5" i="14"/>
  <c r="K6" i="14"/>
  <c r="K7" i="14"/>
  <c r="K8" i="14"/>
  <c r="K10" i="14"/>
  <c r="K11" i="14"/>
  <c r="K12" i="14"/>
  <c r="K13" i="14"/>
  <c r="K14" i="14"/>
  <c r="K15" i="14"/>
  <c r="K16" i="14"/>
  <c r="K9" i="14"/>
  <c r="AT38" i="12"/>
  <c r="AS38" i="12"/>
  <c r="AU38" i="12" s="1"/>
  <c r="AV38" i="12" s="1"/>
  <c r="AT399" i="15"/>
  <c r="AS399" i="15"/>
  <c r="AU399" i="15" s="1"/>
  <c r="AV399" i="15" s="1"/>
  <c r="AT396" i="15"/>
  <c r="AS396" i="15"/>
  <c r="AU396" i="15" s="1"/>
  <c r="AV396" i="15" s="1"/>
  <c r="AT221" i="5"/>
  <c r="AT393" i="15"/>
  <c r="AS393" i="15"/>
  <c r="AU393" i="15" s="1"/>
  <c r="AV393" i="15" s="1"/>
  <c r="AG374" i="15"/>
  <c r="AH374" i="15"/>
  <c r="AT217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5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T183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09" i="5"/>
  <c r="AT98" i="16"/>
  <c r="AS98" i="16"/>
  <c r="AU98" i="16" s="1"/>
  <c r="AV98" i="16" s="1"/>
  <c r="AT192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7" i="5"/>
  <c r="AV190" i="5"/>
  <c r="AV191" i="5"/>
  <c r="AV194" i="5"/>
  <c r="AG56" i="5"/>
  <c r="AH56" i="5"/>
  <c r="AS147" i="5"/>
  <c r="AT147" i="5"/>
  <c r="AU147" i="5"/>
  <c r="AV147" i="5"/>
  <c r="AT149" i="5"/>
  <c r="AT150" i="5"/>
  <c r="AT123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2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T72" i="5"/>
  <c r="AV71" i="5"/>
  <c r="AT70" i="5"/>
  <c r="AT69" i="5"/>
  <c r="AV68" i="5"/>
  <c r="AT67" i="5"/>
  <c r="AV53" i="5"/>
  <c r="AV49" i="5"/>
  <c r="AV46" i="5"/>
  <c r="AV44" i="5"/>
  <c r="AV45" i="5"/>
  <c r="AV5" i="5"/>
  <c r="AH186" i="5"/>
  <c r="AH185" i="5"/>
  <c r="AS183" i="5" s="1"/>
  <c r="AU183" i="5" s="1"/>
  <c r="AV183" i="5" s="1"/>
  <c r="AH190" i="5"/>
  <c r="AH4" i="5"/>
  <c r="AH214" i="5"/>
  <c r="AS192" i="5" s="1"/>
  <c r="AU192" i="5" s="1"/>
  <c r="AV192" i="5" s="1"/>
  <c r="AG48" i="5"/>
  <c r="AH48" i="5"/>
  <c r="AG2" i="5"/>
  <c r="AS209" i="5" s="1"/>
  <c r="AU209" i="5" s="1"/>
  <c r="AV209" i="5" s="1"/>
  <c r="AH2" i="5"/>
  <c r="AG98" i="5"/>
  <c r="AH98" i="5"/>
  <c r="AG96" i="5"/>
  <c r="AH96" i="5"/>
  <c r="AG83" i="5"/>
  <c r="AH83" i="5"/>
  <c r="AG84" i="5"/>
  <c r="AH84" i="5"/>
  <c r="AG89" i="5"/>
  <c r="AH89" i="5"/>
  <c r="AG119" i="5"/>
  <c r="AH119" i="5"/>
  <c r="AG239" i="5"/>
  <c r="AH239" i="5"/>
  <c r="AG5" i="5"/>
  <c r="AH5" i="5"/>
  <c r="AG104" i="5"/>
  <c r="AH104" i="5"/>
  <c r="AG99" i="5"/>
  <c r="AS123" i="5" s="1"/>
  <c r="AU123" i="5" s="1"/>
  <c r="AV123" i="5" s="1"/>
  <c r="AH99" i="5"/>
  <c r="AG236" i="5"/>
  <c r="AH236" i="5"/>
  <c r="AG108" i="5"/>
  <c r="AH108" i="5"/>
  <c r="AG107" i="5"/>
  <c r="AH107" i="5"/>
  <c r="AG109" i="5"/>
  <c r="AH109" i="5"/>
  <c r="AG111" i="5"/>
  <c r="AH111" i="5"/>
  <c r="AS70" i="5"/>
  <c r="AU70" i="5"/>
  <c r="AV70" i="5"/>
  <c r="AS67" i="5"/>
  <c r="AU67" i="5" s="1"/>
  <c r="AV67" i="5" s="1"/>
  <c r="AG240" i="5"/>
  <c r="AS221" i="5" s="1"/>
  <c r="AU221" i="5" s="1"/>
  <c r="AV221" i="5" s="1"/>
  <c r="AH240" i="5"/>
  <c r="AG106" i="5"/>
  <c r="AS72" i="5" s="1"/>
  <c r="AU72" i="5" s="1"/>
  <c r="AV72" i="5" s="1"/>
  <c r="AH106" i="5"/>
  <c r="AS6" i="9"/>
  <c r="AT6" i="9"/>
  <c r="AU6" i="9" l="1"/>
  <c r="AV6" i="9" s="1"/>
  <c r="AS167" i="5"/>
  <c r="AU167" i="5" s="1"/>
  <c r="AV167" i="5" s="1"/>
  <c r="AS215" i="5"/>
  <c r="AU215" i="5" s="1"/>
  <c r="AV215" i="5" s="1"/>
  <c r="AS217" i="5"/>
  <c r="AU217" i="5" s="1"/>
  <c r="AV217" i="5" s="1"/>
  <c r="AS149" i="5"/>
  <c r="AU149" i="5" s="1"/>
  <c r="AV149" i="5" s="1"/>
  <c r="AS150" i="5"/>
  <c r="AU150" i="5" s="1"/>
  <c r="AV150" i="5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</authors>
  <commentList>
    <comment ref="H13" authorId="0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47" authorId="1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56" authorId="2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87" authorId="3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D100" authorId="4" shapeId="0" xr:uid="{B79CB2D0-E85F-4C51-A729-DD5C5084C5B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  </r>
      </text>
    </comment>
    <comment ref="H184" authorId="5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  <comment ref="H215" authorId="6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<sst xmlns="http://schemas.openxmlformats.org/spreadsheetml/2006/main" count="10200" uniqueCount="2467">
  <si>
    <t>الدار</t>
  </si>
  <si>
    <t>عدد القيد</t>
  </si>
  <si>
    <t>عدد القاعدة /حفظ</t>
  </si>
  <si>
    <t>عدد التلقين - والتلاوة</t>
  </si>
  <si>
    <t>عدد القاعدة /تعاهد</t>
  </si>
  <si>
    <t>مجموع القاعدة</t>
  </si>
  <si>
    <t>دار ابن عيد</t>
  </si>
  <si>
    <t>دار البديعة</t>
  </si>
  <si>
    <t>دار البويطن</t>
  </si>
  <si>
    <t>دار الحركان الصباحية</t>
  </si>
  <si>
    <t>عدد التربيه الخاصة 13</t>
  </si>
  <si>
    <t>دار الحركان المسائية</t>
  </si>
  <si>
    <t>دار الحميضي</t>
  </si>
  <si>
    <t>دار العضيب الصباحية</t>
  </si>
  <si>
    <t>دار العضيب المسائية</t>
  </si>
  <si>
    <t>دار الفهد</t>
  </si>
  <si>
    <t>دار الفيحاء</t>
  </si>
  <si>
    <t>دار المطار</t>
  </si>
  <si>
    <t>دار الملك خالد</t>
  </si>
  <si>
    <t>دار الودي</t>
  </si>
  <si>
    <t>دار تراتيل الصباحية</t>
  </si>
  <si>
    <t>دار تراتيل المسائية</t>
  </si>
  <si>
    <t>دار مشرفة</t>
  </si>
  <si>
    <t>دار موضي الخنيني</t>
  </si>
  <si>
    <t>دار نورة الشبل</t>
  </si>
  <si>
    <t>غراس</t>
  </si>
  <si>
    <t>مصلى الكلية</t>
  </si>
  <si>
    <t>حالة الرصد</t>
  </si>
  <si>
    <t>عدد المعتذرات</t>
  </si>
  <si>
    <t>الملاحظات</t>
  </si>
  <si>
    <t>رغد</t>
  </si>
  <si>
    <t>حصة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</si>
  <si>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</si>
  <si>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</si>
  <si>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</si>
  <si>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</si>
  <si>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</si>
  <si>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</si>
  <si>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</si>
  <si>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</si>
  <si>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</si>
  <si>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سبب الاعتذار</t>
  </si>
  <si>
    <t>أروى بنت الحارث رضي الله عنها</t>
  </si>
  <si>
    <t>شريفة محماس ضيف الله المطيري</t>
  </si>
  <si>
    <t>عجائب حراص مبارك العتيبي</t>
  </si>
  <si>
    <t>أمية</t>
  </si>
  <si>
    <t>حفظ</t>
  </si>
  <si>
    <t xml:space="preserve">عدم اتمام الخطة </t>
  </si>
  <si>
    <t>عيده محماس مطر العتيبي</t>
  </si>
  <si>
    <t>مكملة</t>
  </si>
  <si>
    <t>منيرة محمد راشد الخليفه</t>
  </si>
  <si>
    <t>اروى بنت الحارث رضي الله عنها</t>
  </si>
  <si>
    <t>حصة صالح صنيتان العقيلي</t>
  </si>
  <si>
    <t>امية</t>
  </si>
  <si>
    <t xml:space="preserve">ترغب بالتعاهد  </t>
  </si>
  <si>
    <t>لتثبيت خطة التعاهد</t>
  </si>
  <si>
    <t>فهيدة ماطر محمد الحربي</t>
  </si>
  <si>
    <t>فاطمة بنت محمد رضي الله عنها</t>
  </si>
  <si>
    <t>ندى صقر سليمان المطيري</t>
  </si>
  <si>
    <t>نورة عبد الله عبدالرحمن الحرابي</t>
  </si>
  <si>
    <t>هيا محسن حسين المطيري</t>
  </si>
  <si>
    <t>الشيماء بنت الحارث رضي الله عنها</t>
  </si>
  <si>
    <t>بدور سليمان صالح السويلمي</t>
  </si>
  <si>
    <t>دعيجة سعيد وهق المطيري</t>
  </si>
  <si>
    <t>متعلمة ثانوي</t>
  </si>
  <si>
    <t>لذة صالح هاجد المطيري</t>
  </si>
  <si>
    <t xml:space="preserve">دار تراتيل المسائية </t>
  </si>
  <si>
    <t>عائشة ابراهيم عبدالعزيز القبيسي</t>
  </si>
  <si>
    <t>28/29/30</t>
  </si>
  <si>
    <t xml:space="preserve">تعبانه مسويه عملية بظهره </t>
  </si>
  <si>
    <t>مهجة احمد سعد حسن</t>
  </si>
  <si>
    <t>صفية رضي الله عنها</t>
  </si>
  <si>
    <t>بلسم عبدالرحمن عبد العزيز البطي</t>
  </si>
  <si>
    <t>حصة محمد رجب المانع</t>
  </si>
  <si>
    <t>اعداد معلمات</t>
  </si>
  <si>
    <t>الخنساء رضي الله عنها</t>
  </si>
  <si>
    <t>منيرة رائد حمد السليم</t>
  </si>
  <si>
    <t>نورة حماد حمد المطرودي</t>
  </si>
  <si>
    <t>متعلمة متوسط</t>
  </si>
  <si>
    <t>عائشة ابكر بوجا اسحاق</t>
  </si>
  <si>
    <t>ثانوي</t>
  </si>
  <si>
    <t>منيرة عبد العزيز سليمان الصائغ</t>
  </si>
  <si>
    <t>متعلمه جامعي</t>
  </si>
  <si>
    <t>عدم اتمام خطة الحفظ ترغب بالاختبار المراجعه فقط وبلغتها انه مايصلح</t>
  </si>
  <si>
    <t>ام حرام بنت ملحان رضي الله عنها</t>
  </si>
  <si>
    <t>مواهب عبدالرحمن سليمان الطلق</t>
  </si>
  <si>
    <t>رانيا محمد ناجي العبد الله العليوي</t>
  </si>
  <si>
    <t>هيا عبد العزيز سليمان العصيل</t>
  </si>
  <si>
    <t>مضاوي عبدالعزيز الزامل السليم</t>
  </si>
  <si>
    <t>متعلمة جامعي</t>
  </si>
  <si>
    <t>هدى حمدان عبدالحميد عبدالعال</t>
  </si>
  <si>
    <t>جامعي</t>
  </si>
  <si>
    <t>خاتمه تعاهد</t>
  </si>
  <si>
    <t xml:space="preserve">معتذرة عن الاختبار لانها توقفت عند سورة المجادلة فقط راجعت  3 اجزاء </t>
  </si>
  <si>
    <t>عائشة بنت ابي بكر رضي الله عنها</t>
  </si>
  <si>
    <t>اللولو عبد العزيز عبد الله النتيفي</t>
  </si>
  <si>
    <t>جميلة شليل جنيح العتيبي</t>
  </si>
  <si>
    <t>غدير محمد سعد الضحيك</t>
  </si>
  <si>
    <t>وضحاء عبدالكريم سليم المطيري</t>
  </si>
  <si>
    <t>باسمه صالح ابراهيم المحيسن</t>
  </si>
  <si>
    <t>حفصة بنت عمر رضي الله عنها</t>
  </si>
  <si>
    <t>ريا سعود  غزاي الحربي</t>
  </si>
  <si>
    <t>أسرار علي محمد المحيميد</t>
  </si>
  <si>
    <t>مستجده</t>
  </si>
  <si>
    <t>حليمة حسين ادريس محمد حامد</t>
  </si>
  <si>
    <t>رزقاء صقر حويان المطيري</t>
  </si>
  <si>
    <t>عدم الانتهاء من خطة المراجعه</t>
  </si>
  <si>
    <t>هجاء صالح طلق المطيري</t>
  </si>
  <si>
    <t>ميمونه بنت الحارث رضي الله عنها</t>
  </si>
  <si>
    <t>أسماء عبدالرحمن سليمان السلمان</t>
  </si>
  <si>
    <t>آمنة محمد عبد الله الشحية</t>
  </si>
  <si>
    <t>عهود زبن عبد الله السبيعي</t>
  </si>
  <si>
    <t>العنود زبن عبدالله السبيعي</t>
  </si>
  <si>
    <t>عبير محمد عبد الله الرميح</t>
  </si>
  <si>
    <t>ام كلثوم رضي الله عنها</t>
  </si>
  <si>
    <t>خولة عبد الله خان محمد</t>
  </si>
  <si>
    <t>جود عادل عبد الرب الغباري</t>
  </si>
  <si>
    <t>رابع ابتدائي</t>
  </si>
  <si>
    <t>جوري طارق محمد الرشد</t>
  </si>
  <si>
    <t>حلا فيصل عبد الله المدلج</t>
  </si>
  <si>
    <t>ابتدائي</t>
  </si>
  <si>
    <t>حنين بدر هلال العتيبي</t>
  </si>
  <si>
    <t>ثاني ابتدائي</t>
  </si>
  <si>
    <t>سديم سعد محمد الحميضان</t>
  </si>
  <si>
    <t>شذى عبدالرحمن عبد الله الحربي</t>
  </si>
  <si>
    <t>لمار محمد الخمعلي العنزي</t>
  </si>
  <si>
    <t>متوسط</t>
  </si>
  <si>
    <t>مروة رمضان علي عبدالشكور</t>
  </si>
  <si>
    <t>ياسمين محمد عالم محمد</t>
  </si>
  <si>
    <t>رقية بنت محمد رضي الله عنها</t>
  </si>
  <si>
    <t>رنا عبد الله علي الزنيدي</t>
  </si>
  <si>
    <t>أروى سعد محمد السرهيد</t>
  </si>
  <si>
    <t>معيدة</t>
  </si>
  <si>
    <t>شيماء عبد الله محمد سليمان</t>
  </si>
  <si>
    <t>جوهرة ابو الفياض ابو الحسين فياض الرحمن</t>
  </si>
  <si>
    <t xml:space="preserve">عدم اتمام الخطه </t>
  </si>
  <si>
    <t>خديجة بنت خويلد رضي الله عنها</t>
  </si>
  <si>
    <t>فاطمة عبدالرحمن صالح الدهش</t>
  </si>
  <si>
    <t>سدرة محمد عبدالله صديقي</t>
  </si>
  <si>
    <t>ثالث ثانوي</t>
  </si>
  <si>
    <t>تعاهد</t>
  </si>
  <si>
    <t>عفاف محمد مطر المطيري</t>
  </si>
  <si>
    <t>هنيدة وائل عثمان عبدالرحيم</t>
  </si>
  <si>
    <t>اول ثانوي</t>
  </si>
  <si>
    <t xml:space="preserve">تعتذر عن الاختبار لسبب عدم اتمام خطة التعاهد لكامل المصحف </t>
  </si>
  <si>
    <t>سودة بنت زمعه رضي الله عنها</t>
  </si>
  <si>
    <t>لولوة عبدالرحمن علي العمرو</t>
  </si>
  <si>
    <t>منيرة إبراهيم محمد الطريف</t>
  </si>
  <si>
    <t>ميثاء عبد الله عثمان البيبي</t>
  </si>
  <si>
    <t>هيا سعد عمر المبايع</t>
  </si>
  <si>
    <t>درة بنت ابي لهب رضي الله عنها</t>
  </si>
  <si>
    <t>سعاد عبد الله مرعي القحطاني</t>
  </si>
  <si>
    <t>رقية محمد عبد الله المطر</t>
  </si>
  <si>
    <t xml:space="preserve">عدم اتمام  الخطة </t>
  </si>
  <si>
    <t>سعاد عبدالله مرعي القحطاني</t>
  </si>
  <si>
    <t>منيرة نوار قاعد الحبردي</t>
  </si>
  <si>
    <t>بسمة يوسف عبدالرحمن القرعاوي</t>
  </si>
  <si>
    <t>مضاوي سليمان محمد الفريهيدي</t>
  </si>
  <si>
    <t>ظروفي الصحية ماتسمح</t>
  </si>
  <si>
    <t>منيرة عبد العزيز محمد العباد</t>
  </si>
  <si>
    <t xml:space="preserve">لم تكمل الخطة </t>
  </si>
  <si>
    <t>أسماء بنت ابي بكر رضي الله عنها</t>
  </si>
  <si>
    <t>مرام صالح فالح الخلف</t>
  </si>
  <si>
    <t>مرجانه رمضان علي عبدالشكور</t>
  </si>
  <si>
    <t>هدى عبدالله محمد النهابي</t>
  </si>
  <si>
    <t>حصه خالد صالح الصعيب</t>
  </si>
  <si>
    <t>عدم اتمام لالخطه</t>
  </si>
  <si>
    <t>نورة دغيليب صقر المطيري</t>
  </si>
  <si>
    <t>ظروف صحية</t>
  </si>
  <si>
    <t>غلا نواف شويط المطيري</t>
  </si>
  <si>
    <t>عدم اتمام الخطة</t>
  </si>
  <si>
    <t>موضي الخنيني رحمها الله</t>
  </si>
  <si>
    <t>أم سلمه- رضي الله عنها</t>
  </si>
  <si>
    <t>أسماء الجربوع</t>
  </si>
  <si>
    <t>مزنة ناصر سعد الحربي</t>
  </si>
  <si>
    <t>امهات</t>
  </si>
  <si>
    <t>لم تنهي الخطة</t>
  </si>
  <si>
    <t xml:space="preserve"> موضي الخنيني رحمها الله</t>
  </si>
  <si>
    <t xml:space="preserve"> أم سلمه- رضي الله عنها</t>
  </si>
  <si>
    <t xml:space="preserve"> أسماء الجربوع</t>
  </si>
  <si>
    <t>عفاف حمد صقر المسمى</t>
  </si>
  <si>
    <t xml:space="preserve"> تريد الاتقان</t>
  </si>
  <si>
    <t>مريم عبد الله محمد العبيد</t>
  </si>
  <si>
    <t xml:space="preserve"> لم تنهي الخطة</t>
  </si>
  <si>
    <t xml:space="preserve">  موضي الخنيني رحمها الله</t>
  </si>
  <si>
    <t>عائشة موسى محمد الدهيمان</t>
  </si>
  <si>
    <t xml:space="preserve"> ظرف صحي</t>
  </si>
  <si>
    <t>رقية خاتون جمشيد علي</t>
  </si>
  <si>
    <t xml:space="preserve">  ظرف صحي</t>
  </si>
  <si>
    <t xml:space="preserve">رقية بنت محمد </t>
  </si>
  <si>
    <t xml:space="preserve">نوال سليمان العبيدي </t>
  </si>
  <si>
    <t>لمى ابراهيم موسى الدهيمان</t>
  </si>
  <si>
    <t xml:space="preserve">عدم الانتهاء من الخطة </t>
  </si>
  <si>
    <t xml:space="preserve"> دار موضي الخنيني</t>
  </si>
  <si>
    <t xml:space="preserve"> رقية بنت محمد</t>
  </si>
  <si>
    <t xml:space="preserve"> نوال سليمان العبيدي </t>
  </si>
  <si>
    <t>شدن ابراهيم خليفة الخليفة</t>
  </si>
  <si>
    <t>ترغب بالتعاهد</t>
  </si>
  <si>
    <t xml:space="preserve"> عدم الانتهاء من الخطة</t>
  </si>
  <si>
    <t>موضي الخنيني</t>
  </si>
  <si>
    <t>عائشة بنت ابي بكر</t>
  </si>
  <si>
    <t>سارة السليم</t>
  </si>
  <si>
    <t>سلمى سليمان الصعنوني</t>
  </si>
  <si>
    <t>مستجدة</t>
  </si>
  <si>
    <t>لم تكمل خطتها لكثرة الغياب</t>
  </si>
  <si>
    <t>فاطمة بنت محمد</t>
  </si>
  <si>
    <t xml:space="preserve">سارة الطريّف </t>
  </si>
  <si>
    <t>فاطمة صالح رصرص</t>
  </si>
  <si>
    <t>حلقة  عائشة بنت أبي بكر</t>
  </si>
  <si>
    <t>مريم صالح عامر السراني</t>
  </si>
  <si>
    <t>هيا  علي الحوشاني</t>
  </si>
  <si>
    <t xml:space="preserve">تعاهد </t>
  </si>
  <si>
    <t>عدم اتمام الخطة بسبب  مرافقتها لأختها</t>
  </si>
  <si>
    <t>حلقة صفية بنت عبد المطلب</t>
  </si>
  <si>
    <t>رهف عبد الرحمن محمد السلمان</t>
  </si>
  <si>
    <t>إيلان ماجد حمد الخشيبان</t>
  </si>
  <si>
    <t>كثرة الغياب</t>
  </si>
  <si>
    <t>حلقة زينب بنت جحش</t>
  </si>
  <si>
    <t>سارة محمد سليمان الجربوع</t>
  </si>
  <si>
    <t>نورة محمد سعد الضويحي</t>
  </si>
  <si>
    <t xml:space="preserve">حفظ </t>
  </si>
  <si>
    <t>زهراء محمد احمد ناجي</t>
  </si>
  <si>
    <t>أخذت إجازة شهر وأثر ذلك على إتمام الخطة وتراكم الحفظ</t>
  </si>
  <si>
    <t>حلقة أسماء بنت أبي بكر</t>
  </si>
  <si>
    <t>منال عويض بتال المطيري</t>
  </si>
  <si>
    <t>سوجاء عيد سالم الميموني</t>
  </si>
  <si>
    <t xml:space="preserve">ضعيفة مستوى يناسبها حلقات التلقين </t>
  </si>
  <si>
    <t>العنود مليح سعود المطيري</t>
  </si>
  <si>
    <t>الغياب المتواصل وعدم الجدية في الحفظ والدراسة والتأخر اليومي</t>
  </si>
  <si>
    <t>حلقة ميمونة بنت الحارث</t>
  </si>
  <si>
    <t>موضي علي عبد الله الزنيدي</t>
  </si>
  <si>
    <t>كانت تصحيح تلاوة ثم طلبت الرجوع للحفظ لذا لم تتمكن من إتمام الخطة</t>
  </si>
  <si>
    <t>أسماء تركي راشد الخزرج</t>
  </si>
  <si>
    <t>تعاهد لم تجتاز</t>
  </si>
  <si>
    <t>السفر  وضعف المستوى</t>
  </si>
  <si>
    <t>موضي عبد الله عبد العزيز السنيد</t>
  </si>
  <si>
    <t xml:space="preserve">عدم الإتقان بسبب ظروفها الصحية </t>
  </si>
  <si>
    <t>حصة صالح الصيخان</t>
  </si>
  <si>
    <t>الحفظ ركيك جدا</t>
  </si>
  <si>
    <t>أريان عيسى محمد الرشيدي</t>
  </si>
  <si>
    <t>عدم إتمام المستوى بسبب كثرة الغياب</t>
  </si>
  <si>
    <t>لينة عبد الله الحركان</t>
  </si>
  <si>
    <t>مها  مبارك محمد المرداسي</t>
  </si>
  <si>
    <t xml:space="preserve">الانتقال لمدينة أخرى قبل موعد الاختبار </t>
  </si>
  <si>
    <t>حفصة بنت عمر (رضي الله عنهما)</t>
  </si>
  <si>
    <t>الجازي محيميد عنان الحربي</t>
  </si>
  <si>
    <t xml:space="preserve">هيا راشد نعيس الحربي </t>
  </si>
  <si>
    <t xml:space="preserve"> امية</t>
  </si>
  <si>
    <t>رزنة علي الحربي</t>
  </si>
  <si>
    <t>حلقه اسماء بنت ابي بكر (رضي الله عنهما)</t>
  </si>
  <si>
    <t>العاتي فلاح الشعيفاني</t>
  </si>
  <si>
    <t>شهد مانع عبدالله العتيبي</t>
  </si>
  <si>
    <t>لم تنهي منهجها بسبب تأخير افتتاح الحلقة</t>
  </si>
  <si>
    <t>تولين عقيل مطر العتيبي</t>
  </si>
  <si>
    <t>ترف عقيل  مطر العتيبي</t>
  </si>
  <si>
    <t>الين عقيل مطر العتيبي</t>
  </si>
  <si>
    <t>تمهيدي</t>
  </si>
  <si>
    <t>الجوري احمد دخيل الشمري</t>
  </si>
  <si>
    <t>اريج احمد دخيل الشمري</t>
  </si>
  <si>
    <t>ليان عقيل مطر العتيبي</t>
  </si>
  <si>
    <t>الحركان الصباحيه</t>
  </si>
  <si>
    <t>اسماء رضي الله عنها</t>
  </si>
  <si>
    <t>سميه الضويحي</t>
  </si>
  <si>
    <t>مروه  عزيز عبدالفتاح أبو الخير</t>
  </si>
  <si>
    <t xml:space="preserve">سفر طارئ </t>
  </si>
  <si>
    <t>وسام منجي سالم الفقي</t>
  </si>
  <si>
    <t xml:space="preserve">اختبارات ابنها </t>
  </si>
  <si>
    <t>سمية الضويحي</t>
  </si>
  <si>
    <t>سارة صلاح عبد المجيد عبد الصمد</t>
  </si>
  <si>
    <t>7+8</t>
  </si>
  <si>
    <t>ظروف صحيه</t>
  </si>
  <si>
    <t xml:space="preserve">حلقة الخنساء </t>
  </si>
  <si>
    <t>جميلة سالم عليان الحربي</t>
  </si>
  <si>
    <t>فاطمة حمد عبد الله المنيصير</t>
  </si>
  <si>
    <t xml:space="preserve">ضعف في الحفظ </t>
  </si>
  <si>
    <t>غدير حمود ثاني المطيري</t>
  </si>
  <si>
    <t>تلقين3</t>
  </si>
  <si>
    <t>كثرة الغياب ,ضعفالمستوى وكبر السن</t>
  </si>
  <si>
    <t>نورة سليمان حميدان الحريقي</t>
  </si>
  <si>
    <t xml:space="preserve">كثرة الغياب , ضعف في الحفظ </t>
  </si>
  <si>
    <t>حلقة الأترجة</t>
  </si>
  <si>
    <t>أمجاد عبد الله السويلم</t>
  </si>
  <si>
    <t>فاطمة عبيد عبد الله الحربي</t>
  </si>
  <si>
    <t xml:space="preserve">بسبب اجازة مرضية </t>
  </si>
  <si>
    <t>نورة محماس صقر العقيلي</t>
  </si>
  <si>
    <t xml:space="preserve">ضغف في الحفظ ,كبر  السن </t>
  </si>
  <si>
    <t>نجوى عتيق صايل المطيري</t>
  </si>
  <si>
    <t xml:space="preserve">ضغف في الحفظ ,كبر السن </t>
  </si>
  <si>
    <t>فاطمة محمد عبد العزيز العجروش</t>
  </si>
  <si>
    <t xml:space="preserve">أمية </t>
  </si>
  <si>
    <t>حصة براك مغلي المطري</t>
  </si>
  <si>
    <t xml:space="preserve">ضغف في الحفظ </t>
  </si>
  <si>
    <t>فاطمة ضعيان راشد الحربي</t>
  </si>
  <si>
    <t>تعاهد ترغب</t>
  </si>
  <si>
    <t xml:space="preserve">كثرة الغياب , ضغف في الحفظ ,كبر في السن </t>
  </si>
  <si>
    <t>نورة عبد الله محمد المنيع</t>
  </si>
  <si>
    <t xml:space="preserve">ضغف في الحفظ ,كبر في السن </t>
  </si>
  <si>
    <t>حلقة سودة</t>
  </si>
  <si>
    <t>رغد محمد صالح السعلو</t>
  </si>
  <si>
    <t>حصة عبد الله صالح الدهام</t>
  </si>
  <si>
    <t>التحاقها بالحلقة بوقت متاخر . كبر السن</t>
  </si>
  <si>
    <t>رقية محمد علي الغيثار</t>
  </si>
  <si>
    <t xml:space="preserve">كثرة الغياب </t>
  </si>
  <si>
    <t>شيهانة حمود هويان المطيري</t>
  </si>
  <si>
    <t>حلقة خولة</t>
  </si>
  <si>
    <t>منال عبد الرحمن علي الطعيسي</t>
  </si>
  <si>
    <t>عظمة بشير أحمد خليل أحمد</t>
  </si>
  <si>
    <t>عدم اكمال خطة التعاهد _ صعبة الحفظ</t>
  </si>
  <si>
    <t>مروى علي بركات اسماعيل بريك</t>
  </si>
  <si>
    <t xml:space="preserve">خروج نهائي لمصر </t>
  </si>
  <si>
    <t>موضي يحيى محمد القشيميط</t>
  </si>
  <si>
    <t>عدم اتقان الحفظ بسبب ظرف عائلي</t>
  </si>
  <si>
    <t xml:space="preserve">الحميضي </t>
  </si>
  <si>
    <t>حلقة أسماء</t>
  </si>
  <si>
    <t>عزه العتيبي</t>
  </si>
  <si>
    <t>خزامى محمد صنيتان الحربي</t>
  </si>
  <si>
    <t>مكمله</t>
  </si>
  <si>
    <t xml:space="preserve">حفظها غير متقن </t>
  </si>
  <si>
    <t xml:space="preserve">حلقة خوله </t>
  </si>
  <si>
    <t xml:space="preserve">أسرار العتيبي </t>
  </si>
  <si>
    <t>أروى الحسن عمر الحامد</t>
  </si>
  <si>
    <t>لم تنهي الخطه</t>
  </si>
  <si>
    <t>روان الحسن عمر الحامد</t>
  </si>
  <si>
    <t>حلقة عائشه</t>
  </si>
  <si>
    <t xml:space="preserve">أفراح المحبوب </t>
  </si>
  <si>
    <t xml:space="preserve">صنته صنهات المطيري </t>
  </si>
  <si>
    <t>أميه</t>
  </si>
  <si>
    <t>لم تنهي الخطه لصعوبة الحفظ</t>
  </si>
  <si>
    <t>منيره غازي راشد الحربي</t>
  </si>
  <si>
    <t>نوره محمد مفرح المطيري</t>
  </si>
  <si>
    <t xml:space="preserve">حلقة خديجه </t>
  </si>
  <si>
    <t>هيا الناصر</t>
  </si>
  <si>
    <t xml:space="preserve">نوره عزيز مبروك المطيري </t>
  </si>
  <si>
    <t>حصه محمد سوهج الحربي</t>
  </si>
  <si>
    <t>انهت الخطه ولكن لاتستطيع الاختبار لظروف تعبها</t>
  </si>
  <si>
    <t>حنان سليمان عبد الله العقيل</t>
  </si>
  <si>
    <t>نورة حمد ابراهيم العيسى</t>
  </si>
  <si>
    <t>متعلمة دبلوم</t>
  </si>
  <si>
    <t xml:space="preserve">بسبب وفاة زوجه لم تتقن المراجعه  وظروف عائلية </t>
  </si>
  <si>
    <t>حلقة خولة بنت ثعلبة</t>
  </si>
  <si>
    <t>شروق عبد الله علي الدخيل الله</t>
  </si>
  <si>
    <t>نورة الحميدي دغيليب المسمى</t>
  </si>
  <si>
    <t>نورة عبدالعزيز محمد العقيل</t>
  </si>
  <si>
    <t>هاجر الحربي</t>
  </si>
  <si>
    <t>خلدا نقا مدهوس المطيري</t>
  </si>
  <si>
    <t>أمهات متعلمات</t>
  </si>
  <si>
    <t>عدم اكمال الخطة</t>
  </si>
  <si>
    <t>دليل عيد عوض المطيري</t>
  </si>
  <si>
    <t xml:space="preserve">صيته مرزوق بديع الحربي </t>
  </si>
  <si>
    <t>فاطمة رافع جفين المطيري</t>
  </si>
  <si>
    <t>موضي فهد محمد الرشيد</t>
  </si>
  <si>
    <t>عدم اتقان الخطة</t>
  </si>
  <si>
    <t>نوير عريفج عيد المطيري</t>
  </si>
  <si>
    <t>ماجدة عبدالحليم نقد عبدالله</t>
  </si>
  <si>
    <t>أم كلثوم رضي الله عنها</t>
  </si>
  <si>
    <t>منى العيوني</t>
  </si>
  <si>
    <t>صيته هلال صدعان المطيري</t>
  </si>
  <si>
    <t>أميات</t>
  </si>
  <si>
    <t>سمتاء صنيتان صدعان المطيري</t>
  </si>
  <si>
    <t>أسماء بنت أبي بكر رضي الله عنها</t>
  </si>
  <si>
    <t>إيلاف السلطان</t>
  </si>
  <si>
    <t>حور الحميدي علي المطيري</t>
  </si>
  <si>
    <t>لانا علي العثمان</t>
  </si>
  <si>
    <t>رقية رضي الله عنها</t>
  </si>
  <si>
    <t>عزيزة المطيري</t>
  </si>
  <si>
    <t>تالين وليد خليل عبده</t>
  </si>
  <si>
    <t>جوان وليد خليل عبده</t>
  </si>
  <si>
    <t>سمو محمد قاعد الحربي</t>
  </si>
  <si>
    <t>غالية شالح مرجي المطيري</t>
  </si>
  <si>
    <t>جويرية رضي الله عنها</t>
  </si>
  <si>
    <t>نورة السعدي</t>
  </si>
  <si>
    <t>رتيبة خليف الحمود الوكاع</t>
  </si>
  <si>
    <t>عائشة رضي الله عنها</t>
  </si>
  <si>
    <t>هند الشبيلي</t>
  </si>
  <si>
    <t>حلا محمد الحبيب</t>
  </si>
  <si>
    <t>فاطمة الزهراء رضي الله عنها</t>
  </si>
  <si>
    <t>منيرة العجروش</t>
  </si>
  <si>
    <t>نشمية قاعد سالم المطيري</t>
  </si>
  <si>
    <t>ظروف</t>
  </si>
  <si>
    <t>عائشة منصور حمد الجريجير</t>
  </si>
  <si>
    <t xml:space="preserve">العضيب المسائية </t>
  </si>
  <si>
    <t xml:space="preserve">نسيبة بنت كعب </t>
  </si>
  <si>
    <t xml:space="preserve">ريم محمد النهابي </t>
  </si>
  <si>
    <t xml:space="preserve">فاطمة سليمان محمد  القرزعي </t>
  </si>
  <si>
    <t>اميات</t>
  </si>
  <si>
    <t xml:space="preserve">منتظمة </t>
  </si>
  <si>
    <t>حالتها الصحية (ظروف صحية)</t>
  </si>
  <si>
    <t xml:space="preserve">خديجة بنت كعب </t>
  </si>
  <si>
    <t xml:space="preserve">لولوة سليمان الصايغ </t>
  </si>
  <si>
    <t xml:space="preserve">مريم محمد جبريل </t>
  </si>
  <si>
    <t xml:space="preserve">فتيات </t>
  </si>
  <si>
    <t xml:space="preserve">تثبيت الحفظ           </t>
  </si>
  <si>
    <t xml:space="preserve">رؤى بدوي عبد الكافي  عبارة </t>
  </si>
  <si>
    <t xml:space="preserve">انتقلت لمدينة اخرى </t>
  </si>
  <si>
    <t>يسر علي حمد الدرع</t>
  </si>
  <si>
    <t>مشاعل فارس المطيري</t>
  </si>
  <si>
    <t>فتيات جامعي</t>
  </si>
  <si>
    <t>جديدة</t>
  </si>
  <si>
    <t>كثرة الغياب بسبب الحمل والولادة</t>
  </si>
  <si>
    <t>منال طالع صويلح المطيري</t>
  </si>
  <si>
    <t>نوري ساري ثاني المطيري</t>
  </si>
  <si>
    <t>كبيرات أميات</t>
  </si>
  <si>
    <t>منتظمة</t>
  </si>
  <si>
    <t>كثرة الغياب وعدم اتقان الحفظ</t>
  </si>
  <si>
    <t>عميشة عيد عايد المطيري</t>
  </si>
  <si>
    <t>صعوبة الحفظ وعدم اتقان الحفظ</t>
  </si>
  <si>
    <t>حصة حميدي دغليب المطيري</t>
  </si>
  <si>
    <t>كثرة الغياب  لظروف صحية</t>
  </si>
  <si>
    <t>الشقحاء ضاوي عبد الله العتيبي</t>
  </si>
  <si>
    <t>هلا فاطم محارب العتيبي</t>
  </si>
  <si>
    <t>صعوبة الحفظ والنسيان لظروف صحية</t>
  </si>
  <si>
    <t>دار المطار  المسائية</t>
  </si>
  <si>
    <t xml:space="preserve">رقية  بنت محمد رضي الله عنها </t>
  </si>
  <si>
    <t xml:space="preserve">منيرة المبارك </t>
  </si>
  <si>
    <t>بيان عمر محمد القرشي</t>
  </si>
  <si>
    <t xml:space="preserve">عدم انهاء الخطة </t>
  </si>
  <si>
    <t>مراسى سليمان محمد شريف</t>
  </si>
  <si>
    <t>مناسك سليمان محمد شريف</t>
  </si>
  <si>
    <t>سحر أحمد محمد واصل</t>
  </si>
  <si>
    <t xml:space="preserve">أم كلثوم بنت محمد رضي الله عنها </t>
  </si>
  <si>
    <t>سهير  أبو البشر</t>
  </si>
  <si>
    <t>بانة خالد عبد الله الحربي</t>
  </si>
  <si>
    <t xml:space="preserve">عدم انهاء الخطة  بسبب ضغط الدراسة </t>
  </si>
  <si>
    <t xml:space="preserve">فاطمة صالح شايع الشايع </t>
  </si>
  <si>
    <t xml:space="preserve">
1161972144</t>
  </si>
  <si>
    <t xml:space="preserve">ضباعة بنت عامر رضي الله عنها </t>
  </si>
  <si>
    <t xml:space="preserve">حصة السعلو </t>
  </si>
  <si>
    <t xml:space="preserve">نوضا منقي رشيد المطيري </t>
  </si>
  <si>
    <t>عدم انهاء الخطة بسبب   حفظها ضعيف</t>
  </si>
  <si>
    <t xml:space="preserve">سيفة حامد هلال المطيري </t>
  </si>
  <si>
    <t>عائشة عبد الله صالح القرزعي</t>
  </si>
  <si>
    <t>عدم انهاء الخطة وعدم رغبتها بالدخول للاختبار</t>
  </si>
  <si>
    <t>كاتبة عبده أحمد سعيد</t>
  </si>
  <si>
    <t>منيرة علي محمد الشميمري</t>
  </si>
  <si>
    <t xml:space="preserve">عدم انهاء الخطة بسبب ظروف صحية </t>
  </si>
  <si>
    <t>صباح فرج سعيد بايعشوت</t>
  </si>
  <si>
    <t xml:space="preserve">زينب  بنت محمد رضي الله عنها </t>
  </si>
  <si>
    <t>بشرى القطيمي</t>
  </si>
  <si>
    <t>تحيات إبراهيم محمد</t>
  </si>
  <si>
    <t xml:space="preserve">مستجدة </t>
  </si>
  <si>
    <t xml:space="preserve">عدم انهاء الخطة و لكثرة الغياب لظروف عائلية </t>
  </si>
  <si>
    <t xml:space="preserve">فاطمة بنت محمد رضي الله عنها </t>
  </si>
  <si>
    <t>غيداء الهميلي</t>
  </si>
  <si>
    <t xml:space="preserve">ديم وائل علي المسند </t>
  </si>
  <si>
    <t xml:space="preserve">
1172923656</t>
  </si>
  <si>
    <t xml:space="preserve">حفظه غير متقن </t>
  </si>
  <si>
    <t>لمى فيصل عبد الله المثنى</t>
  </si>
  <si>
    <t>هنادي عبد الله بشير أحمد</t>
  </si>
  <si>
    <t>تأخر بالخطة بسبب الغياب و حفظها غير متقن   (تعاهد)</t>
  </si>
  <si>
    <t xml:space="preserve">صفية بنت عبد المطلب رضي الله عنها </t>
  </si>
  <si>
    <t>حنين الدليقان</t>
  </si>
  <si>
    <t>منى صلاح عبد المحسن سيد</t>
  </si>
  <si>
    <t>عدم انجاز الحفظ اليومي</t>
  </si>
  <si>
    <t xml:space="preserve">ليان راشد محمد المصعبي </t>
  </si>
  <si>
    <t>عدم تثبيت الحفظ</t>
  </si>
  <si>
    <t>مياسة محمد مقحم المطيري</t>
  </si>
  <si>
    <t>سحاب محمد مقحم المطيري</t>
  </si>
  <si>
    <t>سلمى طارق عبد الحليم عبد الفتاح</t>
  </si>
  <si>
    <t xml:space="preserve">خولة بنت ثعلبة رضي الله عنها </t>
  </si>
  <si>
    <t xml:space="preserve">عبير السليم </t>
  </si>
  <si>
    <t>سلمى سامح الوصيف شاهين</t>
  </si>
  <si>
    <t>معالي إبراهيم منصور الحواس</t>
  </si>
  <si>
    <t xml:space="preserve">رقية العلي العبدالله الجلالي </t>
  </si>
  <si>
    <t xml:space="preserve">
1033811595</t>
  </si>
  <si>
    <t xml:space="preserve">العنود المطيري </t>
  </si>
  <si>
    <t>علياء مشعان ثواب الرشيدي</t>
  </si>
  <si>
    <t>عدم  انهاء الخطة بسبب ظروف صحية</t>
  </si>
  <si>
    <t xml:space="preserve">عائشة بنت أبي بكر رضي الله عنها </t>
  </si>
  <si>
    <t>وجدان الجميل</t>
  </si>
  <si>
    <t xml:space="preserve">فاطمة محمد عثمان الشريف </t>
  </si>
  <si>
    <t>أمهات متعلمة</t>
  </si>
  <si>
    <t>تعاهد لم تثبت الحفظ</t>
  </si>
  <si>
    <t xml:space="preserve">لولوه إبراهيم ناصر الصريخ </t>
  </si>
  <si>
    <t xml:space="preserve">
1039055122</t>
  </si>
  <si>
    <t xml:space="preserve">مكمله لم تثبت الحفظ </t>
  </si>
  <si>
    <t>منيرة طالع عبد الله المطيري</t>
  </si>
  <si>
    <t>تعاهد راسبة بالمراجعة</t>
  </si>
  <si>
    <t>مها منصور ناجي العنسي</t>
  </si>
  <si>
    <t xml:space="preserve">
1234567895</t>
  </si>
  <si>
    <t xml:space="preserve">صعوبة في الحفظ ولم تنتهي من الخطة </t>
  </si>
  <si>
    <t>فتنة دعيج سليمان المطيري</t>
  </si>
  <si>
    <t>نورة حمد علي الدكماري</t>
  </si>
  <si>
    <t xml:space="preserve">حصة ملفي شارع العتيبي </t>
  </si>
  <si>
    <t xml:space="preserve">ام عمارة رضي الله عنها </t>
  </si>
  <si>
    <t>تماضر الفوزان</t>
  </si>
  <si>
    <t>عائشة ماي فيض الله</t>
  </si>
  <si>
    <t>عدم الرغبة بدخول الاختبار</t>
  </si>
  <si>
    <t>سحر محمد محمود يونس</t>
  </si>
  <si>
    <t>1-ب</t>
  </si>
  <si>
    <t xml:space="preserve">ظروف السفر وظروف  صحية </t>
  </si>
  <si>
    <t>سحر مصطفى محمد سعيد</t>
  </si>
  <si>
    <t xml:space="preserve">عدم إتقان الحفظ </t>
  </si>
  <si>
    <t>سماحة الحضري عايد الرشيدي</t>
  </si>
  <si>
    <t>منيرة عثمان صالح النقيدان</t>
  </si>
  <si>
    <t xml:space="preserve">منيرة عبدالعزيز سليمان الصعنوني </t>
  </si>
  <si>
    <t xml:space="preserve">
1065778928</t>
  </si>
  <si>
    <t xml:space="preserve">عدم اكمال الخطة لظروف عائلية </t>
  </si>
  <si>
    <t>مريم إبراهيم أيت أومارير</t>
  </si>
  <si>
    <t>3--13</t>
  </si>
  <si>
    <t>لعدم إكمالها المستوى  لظرفها الصحي</t>
  </si>
  <si>
    <t>أسيل محمد عبد الله الزيد</t>
  </si>
  <si>
    <t xml:space="preserve">أمه عنده اختبارات و بسبب النقل </t>
  </si>
  <si>
    <t xml:space="preserve">ديم محمد رشيد الغشام </t>
  </si>
  <si>
    <t xml:space="preserve">هيا صالح شايع الشايع </t>
  </si>
  <si>
    <t>أريج عمر محمد قاسم</t>
  </si>
  <si>
    <t>عدم الحرص على اكمال الخطة بالوقت المحدد</t>
  </si>
  <si>
    <t>المطار المسائية</t>
  </si>
  <si>
    <t>فتحية عبد الله مثنى أحمد</t>
  </si>
  <si>
    <t xml:space="preserve">بسبب ظروف عائلية </t>
  </si>
  <si>
    <t>حلقة رياحين الجنة</t>
  </si>
  <si>
    <t>سجى أحمد زيد العتيبي</t>
  </si>
  <si>
    <t>غيد بدر محمد المطيري</t>
  </si>
  <si>
    <t>عدم اكتمال الخطة</t>
  </si>
  <si>
    <t>الشيماء بنت الحارث</t>
  </si>
  <si>
    <t>نورة محمد منصور السعدي</t>
  </si>
  <si>
    <t>مضاوي محمد عبد الرحمن الدوسري</t>
  </si>
  <si>
    <t>فوزية عقيل ذواب المطيري</t>
  </si>
  <si>
    <t>درة بنت ابي لهب</t>
  </si>
  <si>
    <t>نوال سليمان صالح الزنيدي</t>
  </si>
  <si>
    <t>عزيزة حمد علي السعيد</t>
  </si>
  <si>
    <t>دبلوم تمريض</t>
  </si>
  <si>
    <t xml:space="preserve">مستواها يحتاج تصحيح ولم تتم الخطة </t>
  </si>
  <si>
    <t>جويرية بنت الحارث</t>
  </si>
  <si>
    <t>عائشة عبد الرحمن محمد العرفج</t>
  </si>
  <si>
    <t>أروى بنت الحارث</t>
  </si>
  <si>
    <t>هدى عبد العزيز عبد الله الفوزان</t>
  </si>
  <si>
    <t>مضاوي مهنا عبد الله التركي</t>
  </si>
  <si>
    <t>اروى بنت الحارث</t>
  </si>
  <si>
    <t>هدى عبدالعزيز عبد الله الفوزان</t>
  </si>
  <si>
    <t>وضحاء عبد الله محمد السبيل</t>
  </si>
  <si>
    <t>لتثبيت  خطة التعاهد الفصل الثاني</t>
  </si>
  <si>
    <t>نورة عبد الله إبراهيم البريكان</t>
  </si>
  <si>
    <t>نجاة عبد العزيز إبراهيم اليحيى</t>
  </si>
  <si>
    <t xml:space="preserve">غير قادرة على الاختبار بسبب التعب </t>
  </si>
  <si>
    <t>ام كلثوم</t>
  </si>
  <si>
    <t xml:space="preserve">اسماء عبدالعزيز سليمان الرعوجي </t>
  </si>
  <si>
    <t>حسناء سريحان وسمي المطيري</t>
  </si>
  <si>
    <t>حصة حمد صالح العود</t>
  </si>
  <si>
    <t>دليل عبدالله شافي الحربي</t>
  </si>
  <si>
    <t>سعداء صويلح ماضي المطيري</t>
  </si>
  <si>
    <t>غزوى رفاعي ناصر العتيبي</t>
  </si>
  <si>
    <t>فاطمة محمد زين عبدالرحمن</t>
  </si>
  <si>
    <t>لولوة عبدالله عبدالرحمن السليم</t>
  </si>
  <si>
    <t>عدم اتمام الخطة  + انقطاع</t>
  </si>
  <si>
    <t>منيرة علي هذال السبيعي</t>
  </si>
  <si>
    <t>موضي عبدالله مشل المشل</t>
  </si>
  <si>
    <t>نورة صالح إبراهيم السليم</t>
  </si>
  <si>
    <t xml:space="preserve">عدم اتمام الخطة  </t>
  </si>
  <si>
    <t>نورة عبدالكريم محمد المنيع</t>
  </si>
  <si>
    <t>رقية بنت محمد</t>
  </si>
  <si>
    <t>عائشة سليمان شداد الرشيدي</t>
  </si>
  <si>
    <t>عبير رشيد سالم الموسى</t>
  </si>
  <si>
    <t>أم حرأم بنت ملحان</t>
  </si>
  <si>
    <t>جميلة عبد الله عبد الكريم الجمل</t>
  </si>
  <si>
    <t>منيرة محمد ناصرالبخيت</t>
  </si>
  <si>
    <t>زينب بنت خزيمه</t>
  </si>
  <si>
    <t>نسيبة عبد الله محمد المانع</t>
  </si>
  <si>
    <t>مضاوي محمد عبدالعزيز القنيعير</t>
  </si>
  <si>
    <t>أسماء بنت عميس</t>
  </si>
  <si>
    <t>هدى عبدالعزيز عبدالله الفوزان</t>
  </si>
  <si>
    <t>لولوة محمد عبدالرحمن البادي</t>
  </si>
  <si>
    <t>متقاعدة</t>
  </si>
  <si>
    <t> </t>
  </si>
  <si>
    <t>لم تنتهي من المراجعه توقفت عند سورة النساء</t>
  </si>
  <si>
    <t>موضي إبراهيم محمد العاروك</t>
  </si>
  <si>
    <t>منيرة عبدالله عبد الرحمن البسام</t>
  </si>
  <si>
    <t>خاتمه جميع المستويات تنتظر التسجيل في اختبار الختمه</t>
  </si>
  <si>
    <t>فاطمة علي عيسى قدسي</t>
  </si>
  <si>
    <t>منيرة عبد العزيز محمد السويداني</t>
  </si>
  <si>
    <t>لعدم توفر المواصلات تعتذر عن دخول الاختبار</t>
  </si>
  <si>
    <t>موضي حماد حمد المطرودي</t>
  </si>
  <si>
    <t>عدم ثبات الحفظ</t>
  </si>
  <si>
    <t>فوزية عز الدين بشير عيسى</t>
  </si>
  <si>
    <t>سودة بنت زمعه</t>
  </si>
  <si>
    <t>خولة عبد العزيز حمد السليم</t>
  </si>
  <si>
    <t>موضي عبد الله فهد الوهيبي</t>
  </si>
  <si>
    <t>متعلمة جامعية</t>
  </si>
  <si>
    <t>عدم الاختبار لظروف خاصة</t>
  </si>
  <si>
    <t>حصة حماد حمد المطرودي</t>
  </si>
  <si>
    <t xml:space="preserve">عدم الاختبار لظروف صحية </t>
  </si>
  <si>
    <t xml:space="preserve">دار مشرفة المسائية </t>
  </si>
  <si>
    <t xml:space="preserve">ميمونة بنت الحارث </t>
  </si>
  <si>
    <t xml:space="preserve">ضي علي عبدالله الرشود </t>
  </si>
  <si>
    <t xml:space="preserve">سلاف ماجد غزاي المطيري </t>
  </si>
  <si>
    <t xml:space="preserve">عدم اكمال الخطة </t>
  </si>
  <si>
    <t xml:space="preserve">سارة سعد غزاي المطيري </t>
  </si>
  <si>
    <t xml:space="preserve">روان عايد عبدالله الرشيدي </t>
  </si>
  <si>
    <t xml:space="preserve">سجى نايف علي عمر </t>
  </si>
  <si>
    <t xml:space="preserve">حلقة ميمونة بنت الحارث </t>
  </si>
  <si>
    <t xml:space="preserve">يارا سعد غزاي الحريص المطيري </t>
  </si>
  <si>
    <t xml:space="preserve">المزن فهد المطيري </t>
  </si>
  <si>
    <t xml:space="preserve">حلقة أسماء بنت أبي بكر </t>
  </si>
  <si>
    <t xml:space="preserve">أحلام صقار صقير الحربي </t>
  </si>
  <si>
    <t xml:space="preserve">شيمة صقير المطيري </t>
  </si>
  <si>
    <t xml:space="preserve">ريا اشقير المطيري </t>
  </si>
  <si>
    <t xml:space="preserve">جوزاء شكر الحربي </t>
  </si>
  <si>
    <t xml:space="preserve">سليمة طلق مطليق المطيري </t>
  </si>
  <si>
    <t xml:space="preserve">منيرة عويض عباس المطيري </t>
  </si>
  <si>
    <t xml:space="preserve">حلقة خولة بنت الأزور </t>
  </si>
  <si>
    <t xml:space="preserve">وجدان عبدالله حمد القشيميط </t>
  </si>
  <si>
    <t xml:space="preserve">حصة ابراهيم سليمان الحربي </t>
  </si>
  <si>
    <t xml:space="preserve">ريمية مطر زايد الحربي </t>
  </si>
  <si>
    <t xml:space="preserve">عمشة سليمان وحير المطيري </t>
  </si>
  <si>
    <t xml:space="preserve">نورة محسن رابح المطيري </t>
  </si>
  <si>
    <t xml:space="preserve">نورة محمد صدعان المطيري </t>
  </si>
  <si>
    <t xml:space="preserve">هند ابراهيم السحيم </t>
  </si>
  <si>
    <t xml:space="preserve">سعدية علي احمد الزهراني </t>
  </si>
  <si>
    <t xml:space="preserve">ظروف صحية </t>
  </si>
  <si>
    <t xml:space="preserve">دليل محياء المطيري </t>
  </si>
  <si>
    <t xml:space="preserve">وهيبة عبده عبدالله الحمودي </t>
  </si>
  <si>
    <t>متعلم -متوسط</t>
  </si>
  <si>
    <t xml:space="preserve">ظروف السفر </t>
  </si>
  <si>
    <t xml:space="preserve">دار الملك خالد </t>
  </si>
  <si>
    <t xml:space="preserve">قبلة الرشيدي </t>
  </si>
  <si>
    <t>هيلة محمد علي الغيثار</t>
  </si>
  <si>
    <t xml:space="preserve">منال مسحل ثويمر المطيري </t>
  </si>
  <si>
    <t xml:space="preserve">رملة بنت الحارث </t>
  </si>
  <si>
    <t xml:space="preserve">منى العتيبي </t>
  </si>
  <si>
    <t>سلمى مليح عتيق الرشيدي</t>
  </si>
  <si>
    <t>مزنة ذعار جهز العتيبي</t>
  </si>
  <si>
    <t>معيضة محمد صالح الحربي</t>
  </si>
  <si>
    <t>منير مساعد سمران المطيري</t>
  </si>
  <si>
    <t>نورة بادي حمد المطيري</t>
  </si>
  <si>
    <t xml:space="preserve">خزنة صياح عطا الله المطيري </t>
  </si>
  <si>
    <t>دعجة فواز مجل اليابسي</t>
  </si>
  <si>
    <t xml:space="preserve">الشفاء بنت الحارث </t>
  </si>
  <si>
    <t>حصة الرشدي</t>
  </si>
  <si>
    <t xml:space="preserve">معيضة عوض الرشيدي </t>
  </si>
  <si>
    <t xml:space="preserve">مكملة </t>
  </si>
  <si>
    <t xml:space="preserve">مصلحة سعيد المطيري </t>
  </si>
  <si>
    <t xml:space="preserve">غزوى دخيل الحربي </t>
  </si>
  <si>
    <t xml:space="preserve">اميىة </t>
  </si>
  <si>
    <t xml:space="preserve">صفية بنت عبدالمطلب </t>
  </si>
  <si>
    <t>عجائب الرشيدي</t>
  </si>
  <si>
    <t xml:space="preserve">موضي بادي عوض الرشيدي </t>
  </si>
  <si>
    <t xml:space="preserve">امتنان محمد المطيري </t>
  </si>
  <si>
    <t xml:space="preserve">شيخة دبيان الرشيدي </t>
  </si>
  <si>
    <t xml:space="preserve">منى حامد قاسم بشارة </t>
  </si>
  <si>
    <t xml:space="preserve">امجاد منور رفاع الرشيدي </t>
  </si>
  <si>
    <t xml:space="preserve">عبير يوسف الامين </t>
  </si>
  <si>
    <t>فاطمة سالم ناصر باعنس</t>
  </si>
  <si>
    <t>اسماء عناد الرشيدي</t>
  </si>
  <si>
    <t xml:space="preserve">الهنوف طليحان الرشيدي </t>
  </si>
  <si>
    <t xml:space="preserve">اسماء بادي الرشيدي </t>
  </si>
  <si>
    <t>حنان فهد الحبردي</t>
  </si>
  <si>
    <t>اريام عبدالله الرشيدي</t>
  </si>
  <si>
    <t xml:space="preserve">ابتدائي </t>
  </si>
  <si>
    <t>الماس محمد المطيري</t>
  </si>
  <si>
    <t>الين محمدالمطيري</t>
  </si>
  <si>
    <t>حور مذكر المطيري</t>
  </si>
  <si>
    <t>ريتاج سهيل العتيبي</t>
  </si>
  <si>
    <t>صبا ماجد العتيبي</t>
  </si>
  <si>
    <t>فجر موسى الرشيدي</t>
  </si>
  <si>
    <t>فجر عادل المطيري</t>
  </si>
  <si>
    <t>ليان عادل المطيري</t>
  </si>
  <si>
    <t>أمل سعود نزهي المطيري</t>
  </si>
  <si>
    <t>جود معيوف الرشيدي</t>
  </si>
  <si>
    <t>حلا احمد غازي المطيري</t>
  </si>
  <si>
    <t>سارة عبدالله المطيري</t>
  </si>
  <si>
    <t xml:space="preserve">عبير معيوف الرشيدي </t>
  </si>
  <si>
    <t>غلا رائد الرشيدي</t>
  </si>
  <si>
    <t>غيداء معيوف الرشيدي</t>
  </si>
  <si>
    <t>فجر عيسى الرشيدي</t>
  </si>
  <si>
    <t>سديم سلطان الرشيدي</t>
  </si>
  <si>
    <t>داليا ثامر الرشيدي</t>
  </si>
  <si>
    <t xml:space="preserve"> </t>
  </si>
  <si>
    <t>حنين نايض الرشيدي</t>
  </si>
  <si>
    <t>غلا طليحان الرشيدي</t>
  </si>
  <si>
    <t>شجن مشاري المطيري</t>
  </si>
  <si>
    <t>ترف عبدالله صقر المطيري</t>
  </si>
  <si>
    <t>حلقة خديجة بنت خويلد</t>
  </si>
  <si>
    <t>عفاف عبيد إبراهيم البدراني</t>
  </si>
  <si>
    <t>لمياء سعود عبدالمحسن المطيري</t>
  </si>
  <si>
    <t>ضعف المستوى و لم تكمل الخطة</t>
  </si>
  <si>
    <t>حلقة أم سلمة</t>
  </si>
  <si>
    <t>ربى عبد العزيز عبد الله الضيف</t>
  </si>
  <si>
    <t>غلا إبراهيم عبد العزيز الحميدي</t>
  </si>
  <si>
    <t>ضعف المستوى و لم تكمل الخطة و ترغب بالتحويل</t>
  </si>
  <si>
    <t>حلقة حفصة</t>
  </si>
  <si>
    <t>رهف صالح إبراهيم القنيصي</t>
  </si>
  <si>
    <t>بشاير مقعد قعيد الدلبحي</t>
  </si>
  <si>
    <t>لم تكمل الخطه وترغب بالاتقان والتثبيت</t>
  </si>
  <si>
    <t>نورة محمد عبد الله الدبيان</t>
  </si>
  <si>
    <t>العنود عبد الرحمن صالح الخليفي</t>
  </si>
  <si>
    <t>لم تكمل الخطة</t>
  </si>
  <si>
    <t>حلقة حفصة بنت عمر</t>
  </si>
  <si>
    <t>رهف صالح ابراهيم القنيصي</t>
  </si>
  <si>
    <t>ليان محمد عبد الرحمن الحميميدي</t>
  </si>
  <si>
    <t>فاطمة محمد عبد الرحمن المطوع</t>
  </si>
  <si>
    <t>جميلة عبد القادر العبد الجليل الجاري</t>
  </si>
  <si>
    <t>لم تكمل الخطه</t>
  </si>
  <si>
    <t>بدرية عبد الله ناصر الزيداني</t>
  </si>
  <si>
    <t>هيلة صالح عبد الله الجطيلي</t>
  </si>
  <si>
    <t>حلقة عائشة رضي الله عنها</t>
  </si>
  <si>
    <t>عبر ناصر مذكر المطيري</t>
  </si>
  <si>
    <t>تركية مبارك فايز الثويني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</si>
  <si>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</si>
  <si>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</si>
  <si>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</si>
  <si>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</si>
  <si>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</si>
  <si>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وضحى قاعد تريحيب الحبردي</t>
  </si>
  <si>
    <t>بغليلة محمد صقر العتيبي</t>
  </si>
  <si>
    <t>حلقة جويرية بنت الحارث</t>
  </si>
  <si>
    <t>وعد ستان مريزيق الرشيدي</t>
  </si>
  <si>
    <t>صفاء تيسير عيسى بني خالد</t>
  </si>
  <si>
    <t>رودينا أحمد عمر صديق</t>
  </si>
  <si>
    <t>رودينا محمد قرني سنوسي</t>
  </si>
  <si>
    <t>إبتدائي</t>
  </si>
  <si>
    <t>ريتان إبراهيم عبد الله العقيل</t>
  </si>
  <si>
    <t>حلقة فاطمة الزهراء</t>
  </si>
  <si>
    <t>سهام عياد عتيق العتيبي</t>
  </si>
  <si>
    <t>دلال عواض العتيبي</t>
  </si>
  <si>
    <t>وضحا خالد مطر العتيبي</t>
  </si>
  <si>
    <t>فاطمه محمد فنيخ الحربي</t>
  </si>
  <si>
    <t>قمراء سودان دحيان المطيري</t>
  </si>
  <si>
    <t>متعلمة إبتدائي</t>
  </si>
  <si>
    <t>لولوه عبد الرحمن حمد السدلان</t>
  </si>
  <si>
    <t>منيرة حمود عبيد الله العبيد الله</t>
  </si>
  <si>
    <t>مها حمود خريص المطيري</t>
  </si>
  <si>
    <t>جوري طلال طالع المطيري</t>
  </si>
  <si>
    <t>انفطاع</t>
  </si>
  <si>
    <t>شيخه عبد الله سليمان الجطيلي</t>
  </si>
  <si>
    <t>عدم انهاء الخطه</t>
  </si>
  <si>
    <t>حلقة رقية رضي الله عنها</t>
  </si>
  <si>
    <t>سمية عبد الرحمن ابراهيم النجيباني</t>
  </si>
  <si>
    <t>عائشة محمود عزب إبراهيم</t>
  </si>
  <si>
    <t>حلقة زينب رضي الله عنها</t>
  </si>
  <si>
    <t>ابرار محمد سليمان السدراني</t>
  </si>
  <si>
    <t>يارا حمد عبد الله الجبر</t>
  </si>
  <si>
    <t>جودي حمزه الشيخ</t>
  </si>
  <si>
    <t>بدون اقامه</t>
  </si>
  <si>
    <t>ديمه سليمان ناصر الجخيدب</t>
  </si>
  <si>
    <t>الدانه عبد الله سليمان الجطيلي</t>
  </si>
  <si>
    <t>الماس أحمد سليمان الجطيلي</t>
  </si>
  <si>
    <t>ميار حمزه الشيخ</t>
  </si>
  <si>
    <t>بدون إقامة</t>
  </si>
  <si>
    <t>ديم عبد المجيد منور الحربي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</si>
  <si>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</si>
  <si>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</si>
  <si>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</si>
  <si>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</si>
  <si>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</si>
  <si>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</si>
  <si>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</si>
  <si>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</si>
  <si>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>حنين حمد عبد الله الحرنداء</t>
  </si>
  <si>
    <t>منهج 3</t>
  </si>
  <si>
    <t>منهج 4</t>
  </si>
  <si>
    <t>منهج 1</t>
  </si>
  <si>
    <t>حورية محمد صالح السعلو</t>
  </si>
  <si>
    <t>ميمونة رياض عبد الرحمن البطشان</t>
  </si>
  <si>
    <t>منهج 2</t>
  </si>
  <si>
    <t>منهج ٤</t>
  </si>
  <si>
    <t>حفصه بنت عمر</t>
  </si>
  <si>
    <t>حلقة اسماء بنت ابي بكر</t>
  </si>
  <si>
    <t>سمية عبد العزيز سعد الضويحي</t>
  </si>
  <si>
    <t>حلقة أم سليم</t>
  </si>
  <si>
    <t>رهام محمد صالح السعلو</t>
  </si>
  <si>
    <t>سارة صالح محمد العريني</t>
  </si>
  <si>
    <t>حلقة أم حرام</t>
  </si>
  <si>
    <t>موضي إبراهيم عبد الرحمن الدبيان</t>
  </si>
  <si>
    <t>خلود محمد صالح السعلو</t>
  </si>
  <si>
    <t>منهج ١</t>
  </si>
  <si>
    <t>حلقة عائشة</t>
  </si>
  <si>
    <t>حلقة مريم</t>
  </si>
  <si>
    <t>دبلوم</t>
  </si>
  <si>
    <t>منهج ٢</t>
  </si>
  <si>
    <t>مارية أحمد عبد الله الهطلاني</t>
  </si>
  <si>
    <t xml:space="preserve">حلقة رملة </t>
  </si>
  <si>
    <t>آمنه صالح علي الحجاج</t>
  </si>
  <si>
    <t>حلقة خديجة</t>
  </si>
  <si>
    <t>ليلى سعد فراج الحربي</t>
  </si>
  <si>
    <t>أسماء رفاعي حراب المطيري</t>
  </si>
  <si>
    <t>حلقة نسيبة</t>
  </si>
  <si>
    <t>هنوف إبراهيم حمد السعيد</t>
  </si>
  <si>
    <t xml:space="preserve">حلقة مريم </t>
  </si>
  <si>
    <t>نورة يونس محمد الحصين</t>
  </si>
  <si>
    <t>حلقة صفية</t>
  </si>
  <si>
    <t>جويرية إبراهيم محمد الرميح</t>
  </si>
  <si>
    <t>أماني صقار صقير الحربي</t>
  </si>
  <si>
    <t>منهج ٣</t>
  </si>
  <si>
    <t>تالين سامي محمد السعيد</t>
  </si>
  <si>
    <t>حلقة ميمونة</t>
  </si>
  <si>
    <t>روان أحمد ناصر الهويسين</t>
  </si>
  <si>
    <t>حلقة أروى</t>
  </si>
  <si>
    <t>لجين علي عبد العزيز الفهاد</t>
  </si>
  <si>
    <t>ازدهار عبد الرحمن محمد الحميدي</t>
  </si>
  <si>
    <t>فاتن محمد حسين الخطيب</t>
  </si>
  <si>
    <t xml:space="preserve"> راوند صنهات صنيتان المطيري</t>
  </si>
  <si>
    <t xml:space="preserve">حلقة أروى بنت كريز </t>
  </si>
  <si>
    <t>فاطمه الحربي</t>
  </si>
  <si>
    <t xml:space="preserve">اثير عبد الله صقر المطيري  </t>
  </si>
  <si>
    <t>حلقة خوله بنت ثعلبه</t>
  </si>
  <si>
    <t>أسرار العتيبي</t>
  </si>
  <si>
    <t xml:space="preserve">أروى الحسن عمر الحامد </t>
  </si>
  <si>
    <t>أسيل راشد رثعان المطيري</t>
  </si>
  <si>
    <t>حلقى أروى بنت كريز</t>
  </si>
  <si>
    <t>فاطمة الحربي</t>
  </si>
  <si>
    <t>أسيل عبد الله صالح المطيري</t>
  </si>
  <si>
    <t>أسيل مشعل مسحل المطيري</t>
  </si>
  <si>
    <t xml:space="preserve">أماسي عبد الله مطلق الحربي </t>
  </si>
  <si>
    <t xml:space="preserve">حلقة صفيه بنت عبدالمطلب </t>
  </si>
  <si>
    <t>شروق السريع</t>
  </si>
  <si>
    <t xml:space="preserve">آمنه متعب مقحم المطيري </t>
  </si>
  <si>
    <t>إيلاف محمد صنيتان الحربي</t>
  </si>
  <si>
    <t>بثينة أحمد سليمان المنصور</t>
  </si>
  <si>
    <t>تقى علي الهجر</t>
  </si>
  <si>
    <t xml:space="preserve">جنى مشعل مسحل المطيري </t>
  </si>
  <si>
    <t>جود سند صياح الحربي</t>
  </si>
  <si>
    <t>حلقة خديجه بنت خويلد</t>
  </si>
  <si>
    <t>حصة محمد سوهج الحربي</t>
  </si>
  <si>
    <t>حلقة أروى بنت كريز</t>
  </si>
  <si>
    <t>دلع ذيب صقر المطيري</t>
  </si>
  <si>
    <t>راما عبد الرحمن موسى العبود</t>
  </si>
  <si>
    <t>00221L0619</t>
  </si>
  <si>
    <t>رتاج سليمان عبد الله الحسين</t>
  </si>
  <si>
    <t>رغد راجح أمين أحمد</t>
  </si>
  <si>
    <t>رقية محمد العمرو</t>
  </si>
  <si>
    <t>رنيم ماجد أحمد</t>
  </si>
  <si>
    <t>رهف راجح أمين أحمد</t>
  </si>
  <si>
    <t>روابي عبد الله مطلق الحربي</t>
  </si>
  <si>
    <t xml:space="preserve">روان الحسن عمر الحامد </t>
  </si>
  <si>
    <t xml:space="preserve">روان مشعل مسحل المطيري </t>
  </si>
  <si>
    <t xml:space="preserve">ريتال الحسن عمر الحامد </t>
  </si>
  <si>
    <t>ريف سعود شجاع المطيري</t>
  </si>
  <si>
    <t xml:space="preserve">ريما مشعل مسحل المطيري </t>
  </si>
  <si>
    <t xml:space="preserve">هيا الناصر </t>
  </si>
  <si>
    <t>سارة صالح مرزوق الحربي</t>
  </si>
  <si>
    <t xml:space="preserve">ساره نفج صنهات العتيبي </t>
  </si>
  <si>
    <t>سبين نايف ذياب المطيري</t>
  </si>
  <si>
    <t>سمر سعود شجاع المطيري</t>
  </si>
  <si>
    <t>شادن محمد الحربي</t>
  </si>
  <si>
    <t xml:space="preserve">حلقة عائشه بنت أبي بكر </t>
  </si>
  <si>
    <t>أفراح سالم صالح المحبوب</t>
  </si>
  <si>
    <t>شيخة قاعد تريحيب الحبردي</t>
  </si>
  <si>
    <t>أفراح المحبوب</t>
  </si>
  <si>
    <t>صنتة صنهات المطيري</t>
  </si>
  <si>
    <t>ضحية عسكر المطيري</t>
  </si>
  <si>
    <t xml:space="preserve">عبير عبد الله صالح المطيري </t>
  </si>
  <si>
    <t xml:space="preserve">غاده عويض المطيري </t>
  </si>
  <si>
    <t>غند صلف خلف المطيري</t>
  </si>
  <si>
    <t xml:space="preserve">فاطمة خالد علي التركي </t>
  </si>
  <si>
    <t xml:space="preserve">فاطمه رثعان نقاء المطيري </t>
  </si>
  <si>
    <t xml:space="preserve">فرح فهد عبد الله الحربي </t>
  </si>
  <si>
    <t>فوزية عبد الله خلف الحربي</t>
  </si>
  <si>
    <t>كبيشة فهد ريزق المطيري</t>
  </si>
  <si>
    <t xml:space="preserve">لجين محمدعبد الرحمن الحميميدي </t>
  </si>
  <si>
    <t>لولوة سليمان عبد الله الصبيعي</t>
  </si>
  <si>
    <t xml:space="preserve">كبيرات </t>
  </si>
  <si>
    <t>ليان ماجد أحمد</t>
  </si>
  <si>
    <t>لين ماجد أحمد</t>
  </si>
  <si>
    <t>لينا عبد الرحمن موسى العبود</t>
  </si>
  <si>
    <t>00221L0625</t>
  </si>
  <si>
    <t>ماريه عبد الرحمن موسى العبود</t>
  </si>
  <si>
    <t>00220L0705</t>
  </si>
  <si>
    <t>محيلة غلاب جفين المطيري</t>
  </si>
  <si>
    <t>مرضية الحميدي المطيري</t>
  </si>
  <si>
    <t>مريم سليمان عبد الله الحسين</t>
  </si>
  <si>
    <t>مزنه عادل عبد الله اليوسف</t>
  </si>
  <si>
    <t>مسك سعود عبد الله الشمري</t>
  </si>
  <si>
    <t>مضاوي سليمان إبراهيم الخراز </t>
  </si>
  <si>
    <t>مطره دغيليب شداد المطيري</t>
  </si>
  <si>
    <t>منال منيف عايد المطيري</t>
  </si>
  <si>
    <t>منيرة غازي راشد الحربي</t>
  </si>
  <si>
    <t>منيرة فارس عايض المطيري</t>
  </si>
  <si>
    <t>منيره عبد الله قعيمان المطيري 1</t>
  </si>
  <si>
    <t>منيره عبد الله قعيمان المطيري 2</t>
  </si>
  <si>
    <t>مهره مقحم عميش المطيري</t>
  </si>
  <si>
    <t>متعلمات</t>
  </si>
  <si>
    <t>موضي علي محمد الصانع</t>
  </si>
  <si>
    <t>نورة عزيز مبروك المطيري</t>
  </si>
  <si>
    <t>نورة محمد مفرح المطيري</t>
  </si>
  <si>
    <t xml:space="preserve">نوره راجح أمين غالب </t>
  </si>
  <si>
    <t>نوره عماش عميش المطيري</t>
  </si>
  <si>
    <t xml:space="preserve">نوره غفيلي الحربي </t>
  </si>
  <si>
    <t xml:space="preserve">مكمله </t>
  </si>
  <si>
    <t xml:space="preserve">نوف محمد المطيري </t>
  </si>
  <si>
    <t>نوير صنيتان وهيطان الحربي</t>
  </si>
  <si>
    <t>هدى عبد العزيز علي السهمي</t>
  </si>
  <si>
    <t xml:space="preserve">هدى علي حمد الهجر </t>
  </si>
  <si>
    <t>01312L0138</t>
  </si>
  <si>
    <t>هديل عبد الله صالح المطيري</t>
  </si>
  <si>
    <t>هلا تريحيب جروان المطيري</t>
  </si>
  <si>
    <t>حلقة حفة بنت عمر</t>
  </si>
  <si>
    <t>روان سليمان عبد الكريم الجمل</t>
  </si>
  <si>
    <t>نورة محمد سليمان الشبيلي</t>
  </si>
  <si>
    <t>افراح سليمان إبراهيم الحويل</t>
  </si>
  <si>
    <t>وجدان صالح حمد الخليفي</t>
  </si>
  <si>
    <t>حلقة عائشة بنت أبي بكر</t>
  </si>
  <si>
    <t>جيهان عبد الرحمن عبد الله الشويمان</t>
  </si>
  <si>
    <t>حلقة نسيبة بنت كعب</t>
  </si>
  <si>
    <t>نوال سليمان محمد الصعنون</t>
  </si>
  <si>
    <t>أفراح سليمان إبراهيم الحويل</t>
  </si>
  <si>
    <t>لولوة سليمان عبد العزيز الصايغ</t>
  </si>
  <si>
    <t>ريم محمد سليمان النهابي</t>
  </si>
  <si>
    <t xml:space="preserve">بدون </t>
  </si>
  <si>
    <t>لولوة إبراهيم محمد الضيف</t>
  </si>
  <si>
    <t>مريم عبد الله محمد الحربي</t>
  </si>
  <si>
    <t>عائشة بنت أبي بكررضي الله عنها</t>
  </si>
  <si>
    <t>هند عبد الله الشبيلي</t>
  </si>
  <si>
    <t>حلقة رقية بنت محمدرضي الله عنها</t>
  </si>
  <si>
    <t>عزيزة حميدان المطيري</t>
  </si>
  <si>
    <t>حفصة بنت عمررضي الله عنها</t>
  </si>
  <si>
    <t>وفاء عبد الله خان</t>
  </si>
  <si>
    <t>حلقة فاطمة رضي الله عنها</t>
  </si>
  <si>
    <t>منيرة عبد الرحمن محمد العجروش</t>
  </si>
  <si>
    <t>حلقة خديجة رضي الله عنها</t>
  </si>
  <si>
    <t>هاجر معتز الحربي</t>
  </si>
  <si>
    <t>حلقة رقية بنت محمد رضي الله عنها</t>
  </si>
  <si>
    <t>حور علي جبالي</t>
  </si>
  <si>
    <t>ريلام إبراهيم سليمان الخشيبان</t>
  </si>
  <si>
    <t>سارة عادل واصل المطيري</t>
  </si>
  <si>
    <t>عواطف إبراهيم بخيت</t>
  </si>
  <si>
    <t>حلقة أم كلثوم رضي الله عنها</t>
  </si>
  <si>
    <t>ليلى غائب مرزوق المطيري</t>
  </si>
  <si>
    <t>جواهر مطيع الرحمن واصل</t>
  </si>
  <si>
    <t>أسماء رضي الله عنها</t>
  </si>
  <si>
    <t>نورة يحيى محمد القشيميط</t>
  </si>
  <si>
    <t>حلقة رقية بنت محمد</t>
  </si>
  <si>
    <t>منيرة سليمان حسين المبارك</t>
  </si>
  <si>
    <t>عبير أحمد حمد السليم</t>
  </si>
  <si>
    <t>العنود دخيل الله صدعان المطيري</t>
  </si>
  <si>
    <t xml:space="preserve"> حلقة زينب بنت محمد </t>
  </si>
  <si>
    <t>بشرى تركي الحميدي القطيمي</t>
  </si>
  <si>
    <t>حلقة فاطمة بنت محمد</t>
  </si>
  <si>
    <t>حلقة أم كلثوم</t>
  </si>
  <si>
    <t>سهير سعيد ابوالبشر عبد الكريم</t>
  </si>
  <si>
    <t>جنة محمد سعيد الرحماني</t>
  </si>
  <si>
    <t>حلقة أم عمارة</t>
  </si>
  <si>
    <t>تماضر عبدالعزبز صالح الفوزان</t>
  </si>
  <si>
    <t>وجدان عبد العزيز عبد الكريم الجميل</t>
  </si>
  <si>
    <t xml:space="preserve">حلقة رقية بنت محمد </t>
  </si>
  <si>
    <t>منى العربي متولي محمود</t>
  </si>
  <si>
    <t>ميمونة الصافي إبراهيم علي</t>
  </si>
  <si>
    <t>حلقة سلمى بنت عمير</t>
  </si>
  <si>
    <t>هند عايض عسكر المطيري</t>
  </si>
  <si>
    <t xml:space="preserve">متوسط </t>
  </si>
  <si>
    <t xml:space="preserve">ثانوي </t>
  </si>
  <si>
    <t xml:space="preserve">الجوهرة عماش شارع العتيبي </t>
  </si>
  <si>
    <t>العنود سعود عبيد العتيبي</t>
  </si>
  <si>
    <t xml:space="preserve">الماس محمد المطيري </t>
  </si>
  <si>
    <t xml:space="preserve">الهنوف عبد الله البلوي </t>
  </si>
  <si>
    <t>أمجاد منور رفاع الرشيدي</t>
  </si>
  <si>
    <t>بتلاء محميس غازي المطيري</t>
  </si>
  <si>
    <t>بجداء حبيليص طايع المطيري</t>
  </si>
  <si>
    <t>حلقة أم سلمة رضي الله عنها</t>
  </si>
  <si>
    <t>سامية سلاش المطيري</t>
  </si>
  <si>
    <t>جدلاء غضيان وسمي المطيري</t>
  </si>
  <si>
    <t>قبلة صالح ثامر الرشيدي</t>
  </si>
  <si>
    <t xml:space="preserve">جامعي </t>
  </si>
  <si>
    <t>حلقة الشفاء بنت الحارث</t>
  </si>
  <si>
    <t>ضحية شريد كليفيخ العضيلة</t>
  </si>
  <si>
    <t>عايدة مفرح محمد الرشيدي</t>
  </si>
  <si>
    <t>غزوى هادي دخيل الحربي</t>
  </si>
  <si>
    <t>مريم حمد معيتق الرشيدي</t>
  </si>
  <si>
    <t>حلقة مورد الهدى</t>
  </si>
  <si>
    <t>حلقة روض الجنان</t>
  </si>
  <si>
    <t>عائشة عبد الرحمن عبد الله الدوسري</t>
  </si>
  <si>
    <t>نوير محسن رابح المطيري</t>
  </si>
  <si>
    <t>وريف مشعل صياح المطيري</t>
  </si>
  <si>
    <t>حفصة بنت عمر</t>
  </si>
  <si>
    <t>ريا سعود غزاي الحربي</t>
  </si>
  <si>
    <t xml:space="preserve">حفصة بنت عمر رضي الله عنها </t>
  </si>
  <si>
    <t>امهات اميات</t>
  </si>
  <si>
    <t>الخنساء</t>
  </si>
  <si>
    <t>تغريد محمد عبد الرحمن الجاسر</t>
  </si>
  <si>
    <t>عائشة سايمان شداد الرشيدي</t>
  </si>
  <si>
    <t>فاطمة إبراهيم ناصر الضاري</t>
  </si>
  <si>
    <t>وضحى محسن شمطان العتيبي</t>
  </si>
  <si>
    <t>ابتسام حمد إبراهيم السليم</t>
  </si>
  <si>
    <t xml:space="preserve">خديجة بنت خويلد رضي الله عنها </t>
  </si>
  <si>
    <t>ابتدائي _متوسط _ ثانوي</t>
  </si>
  <si>
    <t xml:space="preserve">اسماء بنت ابي بكر رضي الله عنها </t>
  </si>
  <si>
    <t>تغريد محمد إبراهيم القاسم</t>
  </si>
  <si>
    <t xml:space="preserve">اروى بنت الحارث رضي الله عنها </t>
  </si>
  <si>
    <t>فاطمة محمد ناصر الجميعي</t>
  </si>
  <si>
    <t xml:space="preserve">رقية بنت محمد رضي الله عنها </t>
  </si>
  <si>
    <t>ميعاد ناجي عيد المطيري</t>
  </si>
  <si>
    <t>هاجر بدر الدين الأمين الشيخ</t>
  </si>
  <si>
    <t xml:space="preserve">عائشة بنت ابي بكر رضي الله عنها </t>
  </si>
  <si>
    <t>امهات متعلمات</t>
  </si>
  <si>
    <t>وزيرة غازي هويدي المطيري</t>
  </si>
  <si>
    <t>ابتسام حسين علي محمد</t>
  </si>
  <si>
    <t>بلسم عبد الرحمن عبد العزيز البطي</t>
  </si>
  <si>
    <t>ماجستير</t>
  </si>
  <si>
    <t>مواهب عبد الرحمن سليمان الطلق</t>
  </si>
  <si>
    <t>بدرية منصور عبد الله الجطيلي</t>
  </si>
  <si>
    <t>جنى نواف شويط المطيري</t>
  </si>
  <si>
    <t>حصة هلال محمد الحربي</t>
  </si>
  <si>
    <t>خزامى محمد عبد الله السلوم</t>
  </si>
  <si>
    <t>فاطمة حماد محمد الدهيمان</t>
  </si>
  <si>
    <t>قوت سعد حمد المطيري</t>
  </si>
  <si>
    <t>لولوة إبراهيم عبد الرحمن الدبيان</t>
  </si>
  <si>
    <t>منى عبد الله أحمد مصطفى</t>
  </si>
  <si>
    <t>منيرة صنهات غالي المطيري</t>
  </si>
  <si>
    <t>منيرة عبد الله صالح الحديثي</t>
  </si>
  <si>
    <t>مها حمد إبراهيم السليم</t>
  </si>
  <si>
    <t>نورة عبد الرحمن محمد القرزعي</t>
  </si>
  <si>
    <t>هيلا شاخص مشخص المطيري</t>
  </si>
  <si>
    <t>وجدان مالك صالح العنسي</t>
  </si>
  <si>
    <t>وضحى سالم عايش الحربي</t>
  </si>
  <si>
    <t>دار غراس</t>
  </si>
  <si>
    <t>سمية عبد الرحمن إبراهيم النجيباني</t>
  </si>
  <si>
    <t>حلقة زينب بنت محمد</t>
  </si>
  <si>
    <t>أبرار محمد سليمان السدراني</t>
  </si>
  <si>
    <t xml:space="preserve">حلقة رقيه رضي الله عنها </t>
  </si>
  <si>
    <t>ضي علي عبد الله الرشود</t>
  </si>
  <si>
    <t>حلقة خولة بنت الأزور</t>
  </si>
  <si>
    <t>وجدان عبد الله حمد القشيميط</t>
  </si>
  <si>
    <t>رفال خالد علي الزنيدي</t>
  </si>
  <si>
    <t>حلقة نسيبة بنت كعب رضي الله عنها</t>
  </si>
  <si>
    <t>حلقة زينب بنت محمد رضي الله عنها</t>
  </si>
  <si>
    <t>رفعة سعد متعب المطيري</t>
  </si>
  <si>
    <t>أمهات-أميات</t>
  </si>
  <si>
    <t>حلقة فاطمة بنت محمد رضي الله عنها</t>
  </si>
  <si>
    <t>ابتدائي-عليا</t>
  </si>
  <si>
    <t>سارة سعد ابراهيم الطريف</t>
  </si>
  <si>
    <t>سارة خالد محمد السليم</t>
  </si>
  <si>
    <t>حلقة عائشة بنت أبي بكر رضي الله عنها</t>
  </si>
  <si>
    <t>حلقة أسماء بنت أبي بكر رضي الله عنها</t>
  </si>
  <si>
    <t>ابتدائي-دنيا</t>
  </si>
  <si>
    <t>أمل صقار صقير الحربي</t>
  </si>
  <si>
    <t>أزهار محمد رجب المانع</t>
  </si>
  <si>
    <t>سمية راشد سليمان الصييفي</t>
  </si>
  <si>
    <t>سارة سعد إبراهيم الطريف</t>
  </si>
  <si>
    <t>لميس أنس محمد السليم</t>
  </si>
  <si>
    <t>بشرى عثمان عبد الله الغشام</t>
  </si>
  <si>
    <t>سعاد حمد علي الجبيلان</t>
  </si>
  <si>
    <t>أسماء محمد سليمان الجربوع</t>
  </si>
  <si>
    <t xml:space="preserve">متعلمة دبلوم </t>
  </si>
  <si>
    <t>خديجة بنت خويلد</t>
  </si>
  <si>
    <t>لبنى وليد ابراهيم الرعوجي</t>
  </si>
  <si>
    <t>أصايل ماجد حمد الفاضل</t>
  </si>
  <si>
    <t>فتيات</t>
  </si>
  <si>
    <t>صيغة هادي مصاول العتيبي</t>
  </si>
  <si>
    <t>آلاء سليمان محمد القوبع</t>
  </si>
  <si>
    <t>عائشة</t>
  </si>
  <si>
    <t>دانة أحمد إبراهيم الناصر</t>
  </si>
  <si>
    <t>أم سلمة</t>
  </si>
  <si>
    <t>عفاف  عبيد إبراهيم البدراني</t>
  </si>
  <si>
    <t>حلقة الخنساء</t>
  </si>
  <si>
    <t>هاجر خلف غزاي الحربي</t>
  </si>
  <si>
    <t>أفنان إبراهيم محمد الخليل</t>
  </si>
  <si>
    <t>حلقة عاليات الهمة</t>
  </si>
  <si>
    <t>سمية صالح سليمان الحميدي</t>
  </si>
  <si>
    <t>حلقة مُزن العطاء</t>
  </si>
  <si>
    <t>أمجاد شامان نايف المطيري</t>
  </si>
  <si>
    <t>صحبة القران</t>
  </si>
  <si>
    <t>منال مسعد سعيد اللهيبي</t>
  </si>
  <si>
    <t>أمل سليم الرشيدي</t>
  </si>
  <si>
    <t>صحبة القران </t>
  </si>
  <si>
    <t>صحبة القرآن</t>
  </si>
  <si>
    <t>تهاني حمد العازمي</t>
  </si>
  <si>
    <t>حلقة مواطن الأنس</t>
  </si>
  <si>
    <t>حور بدر أحمد الحسين</t>
  </si>
  <si>
    <t>سحر عبد الرحمن العجروش</t>
  </si>
  <si>
    <t>شريفة حمدان المطيري</t>
  </si>
  <si>
    <t>أمل تيسير عيسى بني خالد</t>
  </si>
  <si>
    <t>ترغب  بالتعاهد</t>
  </si>
  <si>
    <t>لولوة صالح اليحيى الذكير</t>
  </si>
  <si>
    <t>ابتسام سليمان الدوسري</t>
  </si>
  <si>
    <t>لمار رياض فهد العقيلي</t>
  </si>
  <si>
    <t>هدى سلطان سيف أحمد 1</t>
  </si>
  <si>
    <t>هدى سلطان سيف أحمد 2</t>
  </si>
  <si>
    <t>سراء رضا زكي إبراهيم</t>
  </si>
  <si>
    <t>المائدة 27</t>
  </si>
  <si>
    <t>ال عمران 115</t>
  </si>
  <si>
    <t>خاتمة تعاهد</t>
  </si>
  <si>
    <t>جيداء رضا زكي إبراهيم</t>
  </si>
  <si>
    <t>منيرة محمد محمد الحبيب</t>
  </si>
  <si>
    <t>حلقة مريم بنت عمرآن</t>
  </si>
  <si>
    <t>نوف دليم المطيري</t>
  </si>
  <si>
    <t xml:space="preserve">عائشة بنت أبي بكر </t>
  </si>
  <si>
    <t>لولوة علي الفريهيدي</t>
  </si>
  <si>
    <t>مزنة عبد العزيز منصور الهقاص</t>
  </si>
  <si>
    <t>خلود عبد الرحمن الرھیط</t>
  </si>
  <si>
    <t>مريم محمد عبد الله العسيمي</t>
  </si>
  <si>
    <t>منوة ناجي خليوي المطيري</t>
  </si>
  <si>
    <t>منى عیسى محمد الرشيدي</t>
  </si>
  <si>
    <t>سرى عبد الله حمد الحركان</t>
  </si>
  <si>
    <t>رهف عبدالرحمن محمد السلمان</t>
  </si>
  <si>
    <t>فجراحمد صالح الشميمري</t>
  </si>
  <si>
    <t>أرجوان ماجد حمد الخشيبان</t>
  </si>
  <si>
    <t>غنى يوسف حبيليص المطيري</t>
  </si>
  <si>
    <t>جمان خالد سليمان القرزعي</t>
  </si>
  <si>
    <t>جنى محمد فيصل النمل</t>
  </si>
  <si>
    <t xml:space="preserve">لينا محمد قاسم واصل </t>
  </si>
  <si>
    <t>أرجوان سعود عبد الله واصل</t>
  </si>
  <si>
    <t>سلمى مفضي محمد الحربي</t>
  </si>
  <si>
    <t>غضية بعيجان سفر المطيري</t>
  </si>
  <si>
    <t>حصة علي محمد الحربي</t>
  </si>
  <si>
    <t>شيمة ضاوي صامل الحربي</t>
  </si>
  <si>
    <t>عيدة عياد صامل الحربي</t>
  </si>
  <si>
    <t>عجيبة حمود سرور السنجاري الشمري</t>
  </si>
  <si>
    <t>حصة صالح أبا الخيل</t>
  </si>
  <si>
    <t>أسماء سعد عبد الرحمن السويلم</t>
  </si>
  <si>
    <t>خديجة عبد الله حمد السديري</t>
  </si>
  <si>
    <t>بيادر عبد العزيز سليمان الفنيخ</t>
  </si>
  <si>
    <t>آمنة عبد الله سليمان العليّان</t>
  </si>
  <si>
    <t>حمامة محمد عبد الله عبد الرب</t>
  </si>
  <si>
    <t>فردوس محمد موسى المهدي</t>
  </si>
  <si>
    <t>إشراقة علي عبد الله محمد</t>
  </si>
  <si>
    <t>رزان عبد الرحمن محمد واصل</t>
  </si>
  <si>
    <t>ريم محمود عبد الله واصل</t>
  </si>
  <si>
    <t>عافين فاطمة خالد</t>
  </si>
  <si>
    <t>سكينه أحمد محمود السيد</t>
  </si>
  <si>
    <t>ضياء سليمان عبدالعزيز الصايغ</t>
  </si>
  <si>
    <t>سارة عبد اللطيف فؤاد عبد العاطي</t>
  </si>
  <si>
    <t>ياسمين حمزة مصطفى عثمان</t>
  </si>
  <si>
    <t>ميساء أحمد بشير القاسمي</t>
  </si>
  <si>
    <t>نورة عبد العزيز منصور الحميدان</t>
  </si>
  <si>
    <t>عويضة مريبيد عطية الرشيدي</t>
  </si>
  <si>
    <t>صالحة عيسي هزاع الحربي</t>
  </si>
  <si>
    <t>حصة علي سليمان الصعنون</t>
  </si>
  <si>
    <t>الجازي سعيد صنيهيت المطيري</t>
  </si>
  <si>
    <t>شريفة حمد محمد السديري</t>
  </si>
  <si>
    <t>منيرة عويض سالم المطيري</t>
  </si>
  <si>
    <t>لطيفة عبد العزيز علي العمير</t>
  </si>
  <si>
    <t>جنان خالد أحمد الشعلان</t>
  </si>
  <si>
    <t>درة خالد أحمد الشعلان</t>
  </si>
  <si>
    <t>سارة عبد الرشيد محمد فضل</t>
  </si>
  <si>
    <t>نجاح مناحي الديحاني</t>
  </si>
  <si>
    <t>فادو محمد ابكر محمد</t>
  </si>
  <si>
    <t>آية أحمد يوسف إبراهيم</t>
  </si>
  <si>
    <t>إيمان علي عبد الله محمد نور</t>
  </si>
  <si>
    <t>ترتيل الجيلي الوسيله جار الله</t>
  </si>
  <si>
    <t>هدى اسماعيل خان محمد</t>
  </si>
  <si>
    <t>يسرى عبد الرزاق محمد فضل</t>
  </si>
  <si>
    <t>نورهان نبيل محمد الغريب</t>
  </si>
  <si>
    <t>دينا محمد سعيد الفرجي</t>
  </si>
  <si>
    <t>حلا وسام علي خالد</t>
  </si>
  <si>
    <t>هناء علي ناجي خيره 1</t>
  </si>
  <si>
    <t>هناء علي ناجي خيره 2</t>
  </si>
  <si>
    <t>ساره عدنان محمد الحوشبي</t>
  </si>
  <si>
    <t>هيا عبد المحسن محمد ناصر</t>
  </si>
  <si>
    <t>سارة عبد الرحمن الحربي</t>
  </si>
  <si>
    <t>حنان سعد إبراهيم الطريف</t>
  </si>
  <si>
    <t>أماني  محمد عبده الحداد</t>
  </si>
  <si>
    <t>نورة ناصر إبراهيم العيدي</t>
  </si>
  <si>
    <t>هيلة حمد عبد الله الباهلي</t>
  </si>
  <si>
    <t>عينية طلال ماجد العتيبي</t>
  </si>
  <si>
    <t>هياء علي سليمان الخشيبان</t>
  </si>
  <si>
    <t>ندى عبد الله عبد العزيز الرميح</t>
  </si>
  <si>
    <t>هيلة عبد الرحمن ناصر السعودي</t>
  </si>
  <si>
    <t>فخرية فهد عبيد الشايع</t>
  </si>
  <si>
    <t>منيرة عبد الرحمن شايع الشائع</t>
  </si>
  <si>
    <t>حصة ابراهيم حسين  الحسياني</t>
  </si>
  <si>
    <t>خديجة حمد يوسف بن سويدان</t>
  </si>
  <si>
    <t>نورة صالح محمد المقبل</t>
  </si>
  <si>
    <t>منيرة سالم سليمان النجيبان</t>
  </si>
  <si>
    <t>خديجة محمد حسن عبد الله</t>
  </si>
  <si>
    <t>جميلة ناصر أحمد اليزيدي</t>
  </si>
  <si>
    <t>فاطمة صالح عبد الله الموسى</t>
  </si>
  <si>
    <t>منيرة عبد العزيز علي المحيميد</t>
  </si>
  <si>
    <t>حنان فهد شباب الحبردي</t>
  </si>
  <si>
    <t>منيرة صالح حمد الموسى</t>
  </si>
  <si>
    <t>نادية خميس عوض بالعبيد</t>
  </si>
  <si>
    <t>الريم أحمد عبد الرحمن التركي</t>
  </si>
  <si>
    <t>زينب صالح مصطفى حيدر</t>
  </si>
  <si>
    <t>ثريا علي إبراهيم يوسف</t>
  </si>
  <si>
    <t>بيان مطيع عبد الرحمن واصل</t>
  </si>
  <si>
    <t>حلقة فاطمة</t>
  </si>
  <si>
    <t>أمل مسلط حمود المطيري</t>
  </si>
  <si>
    <t>نوري سعد حمد المطيري</t>
  </si>
  <si>
    <t>هيا عبد العزيز محمد المطرودي</t>
  </si>
  <si>
    <t>سعاد حسن الطاهر مهدي</t>
  </si>
  <si>
    <t xml:space="preserve">صفية صالح موسى الجبريل </t>
  </si>
  <si>
    <t xml:space="preserve">صافية صالح موسى الجبريل </t>
  </si>
  <si>
    <t>أمل عدنان مضرماني</t>
  </si>
  <si>
    <t>تيسير حاتم كمال مبارك</t>
  </si>
  <si>
    <t>لينا حيدر عيدروس الحامد</t>
  </si>
  <si>
    <t>مناب سليمان محمد عثمان</t>
  </si>
  <si>
    <t>خلود أحمد ميلاد عبد الرحيم</t>
  </si>
  <si>
    <t xml:space="preserve">مريم سليمان إبراهيم المعتاز </t>
  </si>
  <si>
    <t xml:space="preserve">
1005344583</t>
  </si>
  <si>
    <t xml:space="preserve">أم عمارة </t>
  </si>
  <si>
    <t xml:space="preserve">منيرة عبد العزيز سليمان الصعنوني </t>
  </si>
  <si>
    <t xml:space="preserve">نورة عبد اللطيف عبد الله البواردي </t>
  </si>
  <si>
    <t xml:space="preserve">
1234567891</t>
  </si>
  <si>
    <t>ملاذ رضا عوض عبد الوهاب</t>
  </si>
  <si>
    <t xml:space="preserve">
2166571717</t>
  </si>
  <si>
    <t>نوير سعود نايف النايف المطيري</t>
  </si>
  <si>
    <t>حصة إبراهيم راشد المطيري</t>
  </si>
  <si>
    <t>صغيرة غازي خصيوي المطيري</t>
  </si>
  <si>
    <t>حصة عبد الله فطحان المطيري</t>
  </si>
  <si>
    <t>نوري رشيد معجل المطيري</t>
  </si>
  <si>
    <t>مستورة عويض عباس المطيري</t>
  </si>
  <si>
    <t>شيمة عويض عباس المطيري</t>
  </si>
  <si>
    <t>مها عبدالرحمن حمد الهطلاني</t>
  </si>
  <si>
    <t>مها حمود عبد الله الكريدا</t>
  </si>
  <si>
    <t>ام حرام بنت ملحان</t>
  </si>
  <si>
    <t>خولة عبدالعزيز حمد السليم</t>
  </si>
  <si>
    <t>حصة عبدالعزيز صالح الرعوجي</t>
  </si>
  <si>
    <t>مضاوي عبدالعزيز سليمان الصايغ</t>
  </si>
  <si>
    <t>هدى عبد الله إبراهيم المرشد</t>
  </si>
  <si>
    <t>لولوة محمد صالح الهطلاني</t>
  </si>
  <si>
    <t>نورة علي حمد الطعيسي</t>
  </si>
  <si>
    <t>ام سليم</t>
  </si>
  <si>
    <t>فوزية عبد الله عثمان البييبي</t>
  </si>
  <si>
    <t>لولوة علي ابراهيم الصويان</t>
  </si>
  <si>
    <t>هاجر محمد عبد الرحمن البريكان</t>
  </si>
  <si>
    <t>منيرة عبد الله عبد الرحمن البسام</t>
  </si>
  <si>
    <t>نورة عبد الرحمن محمد العويس</t>
  </si>
  <si>
    <t>فاطمة محمد زين عبد الرحمن</t>
  </si>
  <si>
    <t>منيرة رشيد عبدالكريم الدعيجي</t>
  </si>
  <si>
    <t>منيرة محمد عبدالله الخويطر</t>
  </si>
  <si>
    <t>منيرة عريفج عيد المطيري</t>
  </si>
  <si>
    <t>سعداء عبدالمحسن سفر المطيري</t>
  </si>
  <si>
    <t>اللولو عبدالعزيز عبدالله النتيفي</t>
  </si>
  <si>
    <t>شيهانه غازي ضاوي الحربي</t>
  </si>
  <si>
    <t>حصة عماش فرح المطيري </t>
  </si>
  <si>
    <t>رجوى سالم رويضي الرشيدي</t>
  </si>
  <si>
    <t>رجحا جراء سفر المطيري</t>
  </si>
  <si>
    <t>نورة عيد عايد المطيري</t>
  </si>
  <si>
    <t>طرفة شنيبر زيد الجعيد</t>
  </si>
  <si>
    <t>حنان عمر سعيد بافيل</t>
  </si>
  <si>
    <t>سارة عايض العتيبي</t>
  </si>
  <si>
    <t>تفكورة عبدالله فهد الحربي</t>
  </si>
  <si>
    <t>نورة محمد جمندي المطيري</t>
  </si>
  <si>
    <t>نورة محماس سالم المطيري</t>
  </si>
  <si>
    <t>رنا عبدالله علي الزنيدي</t>
  </si>
  <si>
    <t>سمية محمد زين عبدالرحمن</t>
  </si>
  <si>
    <t>نهى نبيل عبده سلامه</t>
  </si>
  <si>
    <t>موضي سليمان الدعيجي</t>
  </si>
  <si>
    <t>شهد صقار صقير الحربي</t>
  </si>
  <si>
    <t>يارا سعد غازي الحريص المطيري</t>
  </si>
  <si>
    <t>صفوة محمد عيسى</t>
  </si>
  <si>
    <t>هدى نايف علي عمر</t>
  </si>
  <si>
    <t>هيا عبد الله فايز العتيبي</t>
  </si>
  <si>
    <t>فاطمة موسى محمد الدهيمان</t>
  </si>
  <si>
    <t>جود محمد سليمان الحميدي</t>
  </si>
  <si>
    <t>غدي علي محمد الخراز</t>
  </si>
  <si>
    <t>بتيل علي محمد الخراز</t>
  </si>
  <si>
    <t>نورة خالد سليمان الطريف</t>
  </si>
  <si>
    <t>دانية محمد سليمان الحميدي</t>
  </si>
  <si>
    <t>ديمة محمد سليمان الحميدي</t>
  </si>
  <si>
    <t>لينة عبد المحسن عبد الرحمن القاضي</t>
  </si>
  <si>
    <t>ريفان حمود صالح الفريهيدي</t>
  </si>
  <si>
    <t>سارة خالد عبد الرحمن الغميزي</t>
  </si>
  <si>
    <t>جنى سامي محمد الراشد</t>
  </si>
  <si>
    <t>سامية فضل أحمد خان</t>
  </si>
  <si>
    <t>صاحبة فضل أحمد خان</t>
  </si>
  <si>
    <t>منال فضل أحمد خان</t>
  </si>
  <si>
    <t>لين صالح رصرص</t>
  </si>
  <si>
    <t>رقية رزق فتحي حسن</t>
  </si>
  <si>
    <t> عائشة عبد الرحمن روزي إسحاق  </t>
  </si>
  <si>
    <t>حنين موسى عبدالرحمن السوقي</t>
  </si>
  <si>
    <t>خولة يحيى أحمد الخياري</t>
  </si>
  <si>
    <t>عائشة سعيد بليغ السعر</t>
  </si>
  <si>
    <t>فرح حامد طه الحاج</t>
  </si>
  <si>
    <t>فتون حامد طه الحاج</t>
  </si>
  <si>
    <t>سارة فارس حسين المحيرسي</t>
  </si>
  <si>
    <t xml:space="preserve">سوير هادي مصاول العتيبي </t>
  </si>
  <si>
    <t>لما عبد العزيز محمد الرهيط</t>
  </si>
  <si>
    <t>حنين حمود شايع الحصين</t>
  </si>
  <si>
    <t>درة أحمد عبد الله العبيسي</t>
  </si>
  <si>
    <t>هلا دواس عبد الله الدواس</t>
  </si>
  <si>
    <t>غلا خالد صالح الدوسري</t>
  </si>
  <si>
    <t>شوق خالد صالح الدوسري</t>
  </si>
  <si>
    <t>كادي عبد الله صالح الذياب</t>
  </si>
  <si>
    <t>يسرى أحمد سليمان الشبيلي</t>
  </si>
  <si>
    <t>ريم عبد الله غازي الرحيمي</t>
  </si>
  <si>
    <t>لبنى أحمد سليمان الشبيلي</t>
  </si>
  <si>
    <t>أماني محمد زين أبكر</t>
  </si>
  <si>
    <t xml:space="preserve">عبير ابكر علي عثمان </t>
  </si>
  <si>
    <t>نورة عبد الله عبد الرحمن الصهيل</t>
  </si>
  <si>
    <t>نوارة أحمد صالح الشبل</t>
  </si>
  <si>
    <t>الجوهرة أحمد عبد الرحمن التركي</t>
  </si>
  <si>
    <t xml:space="preserve">أزهار سليمان عبد الله القرزعي </t>
  </si>
  <si>
    <t>سمية سالم السالم</t>
  </si>
  <si>
    <t>النمل</t>
  </si>
  <si>
    <t>أسماء محمد عبد الله الناصر</t>
  </si>
  <si>
    <t>أوراد بنت مساعد بن عبدالرحمن الجخيدب</t>
  </si>
  <si>
    <t>إلى يوسف</t>
  </si>
  <si>
    <t>أروى عبد العزيز عبد الله العيدان</t>
  </si>
  <si>
    <t>حور عبد السلام العيدي</t>
  </si>
  <si>
    <t>حلقة صحبة القرآن</t>
  </si>
  <si>
    <t>أغاريد مساعد حمد الفاضل</t>
  </si>
  <si>
    <t>ريم أحمد محمد الصقعوب</t>
  </si>
  <si>
    <t>صفية سالم السالم</t>
  </si>
  <si>
    <t>العنكبوت والنحل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</si>
  <si>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</si>
  <si>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</si>
  <si>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</si>
  <si>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</si>
  <si>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</si>
  <si>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</si>
  <si>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</si>
  <si>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</si>
  <si>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</si>
  <si>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</si>
  <si>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</si>
  <si>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</si>
  <si>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</si>
  <si>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</si>
  <si>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</si>
  <si>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</si>
  <si>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</si>
  <si>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</si>
  <si>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</si>
  <si>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</si>
  <si>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</si>
  <si>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</si>
  <si>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</si>
  <si>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</si>
  <si>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</si>
  <si>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</si>
  <si>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</si>
  <si>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</si>
  <si>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</si>
  <si>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</si>
  <si>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</si>
  <si>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</si>
  <si>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</si>
  <si>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</si>
  <si>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</si>
  <si>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>شيمة محمد سعد الحربي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</si>
  <si>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</si>
  <si>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</si>
  <si>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</si>
  <si>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</si>
  <si>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</si>
  <si>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</si>
  <si>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</si>
  <si>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حلقة رملة بنت الحارث</t>
  </si>
  <si>
    <t>منى مشعل نفج العتيبي</t>
  </si>
  <si>
    <t xml:space="preserve">عذيبة محمد مريفان  العمري </t>
  </si>
  <si>
    <t xml:space="preserve">منى سعيد سعيد المطيري </t>
  </si>
  <si>
    <t xml:space="preserve">رزنة عبد الرحمن سلطان الحربي </t>
  </si>
  <si>
    <t xml:space="preserve">شيمة شباب دغيليب المطيري </t>
  </si>
  <si>
    <t>تلقين4</t>
  </si>
  <si>
    <t>منى عبد الله سليمان العيوني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</si>
  <si>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</si>
  <si>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</si>
  <si>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</si>
  <si>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</si>
  <si>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غزواء بارز مناجا المطيري</t>
  </si>
  <si>
    <t>هلا عيسى سبيل المطيري</t>
  </si>
  <si>
    <t>نورة منير ثامر المطيري</t>
  </si>
  <si>
    <t>حلقة جويرية رضي الله عنها</t>
  </si>
  <si>
    <t>نورة محمد السعدي</t>
  </si>
  <si>
    <t>لطيفة معيد محمد الرشيدي</t>
  </si>
  <si>
    <t>العنود مقبل عوض المطيري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</si>
  <si>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</si>
  <si>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</si>
  <si>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</si>
  <si>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</si>
  <si>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</si>
  <si>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</si>
  <si>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>فاطمة حسن محمد الحربي</t>
  </si>
  <si>
    <t>النيرة سعد حمد المطيري</t>
  </si>
  <si>
    <t>منيرة سعد حمد المطيري</t>
  </si>
  <si>
    <t>نوار ثاري فالح الرشيدي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</si>
  <si>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</si>
  <si>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</si>
  <si>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</si>
  <si>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</si>
  <si>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</si>
  <si>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</si>
  <si>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</si>
  <si>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</si>
  <si>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</si>
  <si>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</si>
  <si>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</si>
  <si>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</si>
  <si>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</si>
  <si>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</si>
  <si>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</si>
  <si>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</si>
  <si>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</si>
  <si>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</si>
  <si>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</si>
  <si>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</si>
  <si>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</si>
  <si>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</si>
  <si>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</si>
  <si>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</si>
  <si>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</si>
  <si>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</si>
  <si>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</si>
  <si>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 xml:space="preserve">الأول </t>
  </si>
  <si>
    <t>الثاني</t>
  </si>
  <si>
    <t>الثالث</t>
  </si>
  <si>
    <t>المجموع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</si>
  <si>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</si>
  <si>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</si>
  <si>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</si>
  <si>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</si>
  <si>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</si>
  <si>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</si>
  <si>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</si>
  <si>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</si>
  <si>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</si>
  <si>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</si>
  <si>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</si>
  <si>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</si>
  <si>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</si>
  <si>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</si>
  <si>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</si>
  <si>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</si>
  <si>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</si>
  <si>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</si>
  <si>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</si>
  <si>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</si>
  <si>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</si>
  <si>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</si>
  <si>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</si>
  <si>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</si>
  <si>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</si>
  <si>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</si>
  <si>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</si>
  <si>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</si>
  <si>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</si>
  <si>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</si>
  <si>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</si>
  <si>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</si>
  <si>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</si>
  <si>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</si>
  <si>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</si>
  <si>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</si>
  <si>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</si>
  <si>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</si>
  <si>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</si>
  <si>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</si>
  <si>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</si>
  <si>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</si>
  <si>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</si>
  <si>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</si>
  <si>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</si>
  <si>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</si>
  <si>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</si>
  <si>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</si>
  <si>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</si>
  <si>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حلقة جويرية</t>
  </si>
  <si>
    <t>نورة عبدالله حمد الشيحي</t>
  </si>
  <si>
    <t>أمل عثمان الحسياني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</si>
  <si>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</si>
  <si>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</si>
  <si>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</si>
  <si>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</si>
  <si>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</si>
  <si>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مريم عبد الله عبد الرحمن الناصر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</si>
  <si>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</si>
  <si>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</si>
  <si>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</si>
  <si>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</si>
  <si>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</si>
  <si>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</si>
  <si>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</si>
  <si>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</si>
  <si>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</si>
  <si>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</si>
  <si>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</si>
  <si>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</si>
  <si>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</si>
  <si>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</si>
  <si>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</si>
  <si>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</si>
  <si>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</si>
  <si>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</si>
  <si>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</si>
  <si>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</si>
  <si>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</si>
  <si>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</si>
  <si>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</si>
  <si>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</si>
  <si>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فاطمة محسن الحامد</t>
  </si>
  <si>
    <t>نورة عبدالله عبدالرحمن الصهيل</t>
  </si>
  <si>
    <t>خولة محمد فرج الحبيل</t>
  </si>
  <si>
    <t xml:space="preserve">منال علي محمد المذن </t>
  </si>
  <si>
    <t>حور بدر احمد الحسين</t>
  </si>
  <si>
    <t>أروى عبد العزيز العيدان</t>
  </si>
  <si>
    <t>حلقة نبراس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</si>
  <si>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</si>
  <si>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</si>
  <si>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</si>
  <si>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</si>
  <si>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</si>
  <si>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أنفال الحميدي الميموني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</si>
  <si>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</si>
  <si>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</si>
  <si>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</si>
  <si>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</si>
  <si>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</si>
  <si>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</si>
  <si>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</si>
  <si>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</si>
  <si>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</si>
  <si>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</si>
  <si>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</si>
  <si>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</si>
  <si>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</si>
  <si>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</si>
  <si>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</si>
  <si>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</si>
  <si>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</si>
  <si>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</si>
  <si>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مروة أحمد علي العبد الهادي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</si>
  <si>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</si>
  <si>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</si>
  <si>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</si>
  <si>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</si>
  <si>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</si>
  <si>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</si>
  <si>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</si>
  <si>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نوير سعد غازي العتيبي</t>
  </si>
  <si>
    <t>امل محمد ابراهيم القرعاوي</t>
  </si>
  <si>
    <t>أمل خالد محمد السليم</t>
  </si>
  <si>
    <t>رنيم حمد السويد</t>
  </si>
  <si>
    <t>حور عبد الله جار الله الرشيد</t>
  </si>
  <si>
    <t>فتون سليمان محمد الصيخان</t>
  </si>
  <si>
    <t>ريم غالب العتيبي</t>
  </si>
  <si>
    <t>ريماز صالح الحامد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</si>
  <si>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</si>
  <si>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</si>
  <si>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</si>
  <si>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</si>
  <si>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</si>
  <si>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</si>
  <si>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</si>
  <si>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</si>
  <si>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</si>
  <si>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</si>
  <si>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</si>
  <si>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</si>
  <si>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</si>
  <si>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</si>
  <si>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</si>
  <si>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</si>
  <si>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</si>
  <si>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</si>
  <si>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</si>
  <si>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نورة محيسن النحيت</t>
  </si>
  <si>
    <t>هاجر مقبل المقبل</t>
  </si>
  <si>
    <t>هياء ناصر النفيسة</t>
  </si>
  <si>
    <t>وجد فهد المطوع</t>
  </si>
  <si>
    <t>وسام سعد الحربي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</si>
  <si>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</si>
  <si>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</si>
  <si>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</si>
  <si>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</si>
  <si>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</si>
  <si>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</si>
  <si>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</si>
  <si>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عائشة إبراهيم عبد العزيز القبيسي</t>
  </si>
  <si>
    <t>أمل محمد عبد الله المنيع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</si>
  <si>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</si>
  <si>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</si>
  <si>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</si>
  <si>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</si>
  <si>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</si>
  <si>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</si>
  <si>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</si>
  <si>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</si>
  <si>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</si>
  <si>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</si>
  <si>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</si>
  <si>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</si>
  <si>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</si>
  <si>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</si>
  <si>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</si>
  <si>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</si>
  <si>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</si>
  <si>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</si>
  <si>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</si>
  <si>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</si>
  <si>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</si>
  <si>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</si>
  <si>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</si>
  <si>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</si>
  <si>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</si>
  <si>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</si>
  <si>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</si>
  <si>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</si>
  <si>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</si>
  <si>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سعاد ساري صدعان المطيري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</si>
  <si>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</si>
  <si>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</si>
  <si>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</si>
  <si>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</si>
  <si>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</si>
  <si>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</si>
  <si>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</si>
  <si>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</si>
  <si>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</si>
  <si>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</si>
  <si>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</si>
  <si>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</si>
  <si>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</si>
  <si>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</si>
  <si>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</si>
  <si>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</si>
  <si>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</si>
  <si>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</si>
  <si>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</si>
  <si>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</si>
  <si>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</si>
  <si>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</si>
  <si>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</si>
  <si>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</si>
  <si>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</si>
  <si>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</si>
  <si>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</si>
  <si>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</si>
  <si>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</si>
  <si>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</si>
  <si>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</si>
  <si>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</si>
  <si>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</si>
  <si>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</si>
  <si>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</si>
  <si>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</si>
  <si>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</si>
  <si>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</si>
  <si>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</si>
  <si>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</si>
  <si>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</si>
  <si>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</si>
  <si>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</si>
  <si>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</si>
  <si>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</si>
  <si>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</si>
  <si>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</si>
  <si>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</si>
  <si>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</si>
  <si>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</si>
  <si>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</si>
  <si>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</si>
  <si>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</si>
  <si>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</si>
  <si>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</si>
  <si>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</si>
  <si>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</si>
  <si>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</si>
  <si>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</si>
  <si>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</si>
  <si>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حلقة صفية بنت عبدالمطلب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</si>
  <si>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</si>
  <si>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</si>
  <si>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</si>
  <si>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</si>
  <si>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</si>
  <si>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</si>
  <si>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</si>
  <si>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</si>
  <si>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</si>
  <si>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</si>
  <si>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</si>
  <si>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</si>
  <si>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</si>
  <si>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</si>
  <si>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</si>
  <si>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</si>
  <si>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</si>
  <si>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</si>
  <si>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</si>
  <si>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</si>
  <si>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</si>
  <si>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</si>
  <si>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</si>
  <si>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</si>
  <si>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</si>
  <si>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</si>
  <si>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</si>
  <si>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</si>
  <si>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</si>
  <si>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</si>
  <si>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</si>
  <si>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</si>
  <si>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</si>
  <si>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</si>
  <si>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</si>
  <si>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</si>
  <si>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</si>
  <si>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</si>
  <si>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</si>
  <si>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</si>
  <si>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</si>
  <si>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</si>
  <si>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</si>
  <si>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</si>
  <si>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</si>
  <si>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</si>
  <si>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</si>
  <si>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</si>
  <si>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</si>
  <si>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</si>
  <si>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</si>
  <si>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</si>
  <si>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</si>
  <si>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</si>
  <si>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</si>
  <si>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</si>
  <si>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</si>
  <si>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</si>
  <si>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</si>
  <si>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</si>
  <si>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</si>
  <si>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</si>
  <si>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</si>
  <si>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</si>
  <si>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</si>
  <si>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</si>
  <si>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</si>
  <si>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</si>
  <si>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</si>
  <si>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</si>
  <si>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</si>
  <si>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</si>
  <si>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</si>
  <si>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</si>
  <si>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</si>
  <si>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</si>
  <si>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</si>
  <si>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</si>
  <si>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</si>
  <si>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</si>
  <si>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</si>
  <si>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</si>
  <si>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</si>
  <si>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</si>
  <si>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</si>
  <si>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</si>
  <si>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</si>
  <si>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</si>
  <si>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</si>
  <si>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</si>
  <si>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</si>
  <si>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</si>
  <si>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</si>
  <si>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</si>
  <si>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</si>
  <si>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</si>
  <si>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</si>
  <si>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</si>
  <si>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</si>
  <si>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</si>
  <si>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</si>
  <si>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</si>
  <si>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</si>
  <si>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</si>
  <si>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</si>
  <si>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</si>
  <si>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</si>
  <si>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</si>
  <si>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</si>
  <si>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</si>
  <si>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</si>
  <si>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</si>
  <si>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</si>
  <si>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</si>
  <si>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</si>
  <si>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</si>
  <si>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</si>
  <si>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</si>
  <si>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</si>
  <si>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</si>
  <si>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</si>
  <si>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</si>
  <si>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</si>
  <si>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</si>
  <si>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</si>
  <si>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</si>
  <si>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</si>
  <si>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</si>
  <si>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</si>
  <si>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</si>
  <si>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</si>
  <si>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</si>
  <si>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</si>
  <si>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</si>
  <si>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</si>
  <si>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</si>
  <si>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</si>
  <si>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</si>
  <si>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</si>
  <si>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</si>
  <si>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</si>
  <si>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</si>
  <si>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</si>
  <si>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</si>
  <si>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</si>
  <si>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</si>
  <si>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</si>
  <si>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</si>
  <si>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</si>
  <si>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</si>
  <si>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</si>
  <si>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</si>
  <si>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</si>
  <si>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</si>
  <si>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</si>
  <si>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</si>
  <si>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</si>
  <si>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</si>
  <si>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</si>
  <si>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</si>
  <si>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</si>
  <si>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</si>
  <si>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</si>
  <si>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</si>
  <si>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</si>
  <si>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</si>
  <si>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</si>
  <si>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</si>
  <si>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</si>
  <si>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</si>
  <si>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</si>
  <si>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</si>
  <si>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</si>
  <si>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</si>
  <si>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</si>
  <si>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</si>
  <si>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</si>
  <si>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</si>
  <si>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</si>
  <si>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</si>
  <si>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</si>
  <si>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</si>
  <si>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</si>
  <si>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</si>
  <si>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</si>
  <si>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</si>
  <si>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</si>
  <si>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</si>
  <si>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</si>
  <si>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</si>
  <si>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</si>
  <si>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</si>
  <si>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</si>
  <si>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</si>
  <si>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</si>
  <si>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</si>
  <si>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</si>
  <si>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</si>
  <si>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</si>
  <si>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</si>
  <si>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</si>
  <si>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</si>
  <si>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</si>
  <si>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</si>
  <si>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</si>
  <si>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</si>
  <si>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</si>
  <si>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</si>
  <si>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</si>
  <si>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</si>
  <si>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</si>
  <si>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</si>
  <si>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غادة عبدالملك عبد الله الزأمل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</si>
  <si>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</si>
  <si>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</si>
  <si>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</si>
  <si>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</si>
  <si>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</si>
  <si>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</si>
  <si>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</si>
  <si>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</si>
  <si>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</si>
  <si>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</si>
  <si>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</si>
  <si>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</si>
  <si>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</si>
  <si>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</si>
  <si>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</si>
  <si>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</si>
  <si>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</si>
  <si>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</si>
  <si>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</si>
  <si>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</si>
  <si>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</si>
  <si>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</si>
  <si>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</si>
  <si>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</si>
  <si>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</si>
  <si>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</si>
  <si>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</si>
  <si>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</si>
  <si>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</si>
  <si>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</si>
  <si>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</si>
  <si>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</si>
  <si>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</si>
  <si>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</si>
  <si>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</si>
  <si>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</si>
  <si>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</si>
  <si>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</si>
  <si>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</si>
  <si>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</si>
  <si>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</si>
  <si>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</si>
  <si>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</si>
  <si>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</si>
  <si>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</si>
  <si>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</si>
  <si>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</si>
  <si>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</si>
  <si>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</si>
  <si>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</si>
  <si>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</si>
  <si>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</si>
  <si>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</si>
  <si>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</si>
  <si>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</si>
  <si>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</si>
  <si>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</si>
  <si>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</si>
  <si>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</si>
  <si>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</si>
  <si>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</si>
  <si>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</si>
  <si>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</si>
  <si>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</si>
  <si>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</si>
  <si>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</si>
  <si>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</si>
  <si>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</si>
  <si>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</si>
  <si>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</si>
  <si>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</si>
  <si>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</si>
  <si>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</si>
  <si>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</si>
  <si>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</si>
  <si>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</si>
  <si>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</si>
  <si>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</si>
  <si>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</si>
  <si>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</si>
  <si>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جواهر عبد الله البشري</t>
  </si>
  <si>
    <t>جود أحمد البكيري</t>
  </si>
  <si>
    <t>روان أبالصفا المطيري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</si>
  <si>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</si>
  <si>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</si>
  <si>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</si>
  <si>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</si>
  <si>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</si>
  <si>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</si>
  <si>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</si>
  <si>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</si>
  <si>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</si>
  <si>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</si>
  <si>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نهى محمد الموسى</t>
  </si>
  <si>
    <t>نوال حمد سليمان الحديبي</t>
  </si>
  <si>
    <t>هلا الشمسان </t>
  </si>
  <si>
    <t>1+2</t>
  </si>
  <si>
    <t>وفاء محمد سليمان الزيداني</t>
  </si>
  <si>
    <t>فاطمة عواض سعد المطيري</t>
  </si>
  <si>
    <t>الجازي فارس زبن المطيري</t>
  </si>
  <si>
    <t>جوانا جهاد عبد الله الخليل</t>
  </si>
  <si>
    <t>حبيبة محمد متولي صديق</t>
  </si>
  <si>
    <t>دانه باسل محمد أباالخيل</t>
  </si>
  <si>
    <t>لولوة علي محمد التويجري</t>
  </si>
  <si>
    <t>وسن ماهر عبد العزيز الشبل</t>
  </si>
  <si>
    <t xml:space="preserve">أمينة المختار أبو بكر الهاشمي </t>
  </si>
  <si>
    <t>سميرة علي بيشي العدواني</t>
  </si>
  <si>
    <t>مزنة حمد الصريخ</t>
  </si>
  <si>
    <t>هيا محمد فهيد المطيري</t>
  </si>
  <si>
    <t>وشعاء عميش لافي المطيري</t>
  </si>
  <si>
    <t>فضيضة محياء دريمح المطيري</t>
  </si>
  <si>
    <t>هاجر عمر عبيد المطيري</t>
  </si>
  <si>
    <t>رنا سليمان حمد الهقاص</t>
  </si>
  <si>
    <t>لانا بجاد عليثه المطيري</t>
  </si>
  <si>
    <t>رفيف ابراهيم سعيد المطيري</t>
  </si>
  <si>
    <t>غضية علي عبلان المطيري</t>
  </si>
  <si>
    <t xml:space="preserve">صيتة ماطر العتيبي </t>
  </si>
  <si>
    <t>كيفية العبري حاكم المطيري</t>
  </si>
  <si>
    <t>مريفة ثويمر وهق المطيري</t>
  </si>
  <si>
    <t>م</t>
  </si>
  <si>
    <t>إسم الطالب</t>
  </si>
  <si>
    <t>رقم السجل المدني</t>
  </si>
  <si>
    <t xml:space="preserve">رقم الجوال </t>
  </si>
  <si>
    <t>رقم جوال ولي الامر</t>
  </si>
  <si>
    <t>الجنسية</t>
  </si>
  <si>
    <t>عنوان السكن</t>
  </si>
  <si>
    <t>حالة الطالبه</t>
  </si>
  <si>
    <t>سعودية</t>
  </si>
  <si>
    <t>كبيرات</t>
  </si>
  <si>
    <t>حي مليحه</t>
  </si>
  <si>
    <t>منقطعة</t>
  </si>
  <si>
    <t>وسن ماهر عبدالعزيز الشبل</t>
  </si>
  <si>
    <t xml:space="preserve"> سعوديه</t>
  </si>
  <si>
    <t>جويريه بنت الحارث رضي الله عنها</t>
  </si>
  <si>
    <t>حي المحمديه</t>
  </si>
  <si>
    <t>جوانا جهاد عبدالله الخليل</t>
  </si>
  <si>
    <t>حي جادة الجمل</t>
  </si>
  <si>
    <t>دانه باسل محمد أبا الخيل</t>
  </si>
  <si>
    <t>سعوديه</t>
  </si>
  <si>
    <t>المربع الذهبي</t>
  </si>
  <si>
    <t>غير سعوديه</t>
  </si>
  <si>
    <t>حي مريبده</t>
  </si>
  <si>
    <t>حي الملك خالد</t>
  </si>
  <si>
    <t>منتقلة</t>
  </si>
  <si>
    <t>إيمان عمر الفاروق عبدالقادر</t>
  </si>
  <si>
    <t>زينب بنت جحش رضي الله عنها</t>
  </si>
  <si>
    <t>حي السلام</t>
  </si>
  <si>
    <t>حي الودي</t>
  </si>
  <si>
    <t>حبيبه محمد متولي صديق</t>
  </si>
  <si>
    <t>حي بن عيد</t>
  </si>
  <si>
    <t>حي القدس</t>
  </si>
  <si>
    <t>حي السلامه</t>
  </si>
  <si>
    <t>الحور ابراهيم العيد</t>
  </si>
  <si>
    <t>رفيف بدر عبدالله الجاهلي</t>
  </si>
  <si>
    <t>حي السحيميه</t>
  </si>
  <si>
    <t>فاطمه منير محمد الهاشمي</t>
  </si>
  <si>
    <t>غير سعودية</t>
  </si>
  <si>
    <t>البديعة</t>
  </si>
  <si>
    <t xml:space="preserve">ضحى محمد سعد الضويحي
</t>
  </si>
  <si>
    <t>زينب بنت جحش</t>
  </si>
  <si>
    <t>الرمال</t>
  </si>
  <si>
    <t xml:space="preserve">هديل زايد عبدالله المطيري
</t>
  </si>
  <si>
    <t>العونية</t>
  </si>
  <si>
    <t xml:space="preserve">لارين محمد عبدالله الرشيد
</t>
  </si>
  <si>
    <t>فاطمة الزهراء</t>
  </si>
  <si>
    <t>صغيرات</t>
  </si>
  <si>
    <t>السحيمية</t>
  </si>
  <si>
    <t xml:space="preserve">لينا يوسف محمد الحرابي
</t>
  </si>
  <si>
    <t>لولوة ابراهيم محمد الضيف</t>
  </si>
  <si>
    <t>أمهات متعلمات +قارئات</t>
  </si>
  <si>
    <t>المنتزه</t>
  </si>
  <si>
    <t>الماس عبدالرحمن المطيري</t>
  </si>
  <si>
    <t>الياسمين</t>
  </si>
  <si>
    <t xml:space="preserve">لتين محمد عبدالله الرشيد
</t>
  </si>
  <si>
    <t xml:space="preserve">صبا احمد الطريف
</t>
  </si>
  <si>
    <t>الفاخرية</t>
  </si>
  <si>
    <t xml:space="preserve">ريماس سعيد عبدالله الدحيم
</t>
  </si>
  <si>
    <t>صفية بنت عبدالمطلب</t>
  </si>
  <si>
    <t>فتيات متعلمات</t>
  </si>
  <si>
    <t>الوسطى</t>
  </si>
  <si>
    <t xml:space="preserve">غيد عبدالعزيز محمد البديوي
</t>
  </si>
  <si>
    <t xml:space="preserve">ليان عبدالعزيز محمد البديوي
</t>
  </si>
  <si>
    <t xml:space="preserve">فاطمه ابراهيم عبدالله الموسى
</t>
  </si>
  <si>
    <t>الريان</t>
  </si>
  <si>
    <t xml:space="preserve">نوره صالح سليمان العيدهي
</t>
  </si>
  <si>
    <t>مريم بنت عمران</t>
  </si>
  <si>
    <t>السليمانية</t>
  </si>
  <si>
    <t>ميمونة بنت الحارث</t>
  </si>
  <si>
    <t>العليا</t>
  </si>
  <si>
    <t>ريما دخيل الشمري</t>
  </si>
  <si>
    <t>حلقه اسماء بنت ابي بكر رضي الله عنهما</t>
  </si>
  <si>
    <t>البويطن</t>
  </si>
  <si>
    <t>ديم متعب المطيري</t>
  </si>
  <si>
    <t xml:space="preserve">غير سعودية </t>
  </si>
  <si>
    <t>..حلقة اسماء رضي الله عنها ..</t>
  </si>
  <si>
    <t>كبيرات _ (أمية )</t>
  </si>
  <si>
    <t>الاشرافيه</t>
  </si>
  <si>
    <t xml:space="preserve">لولوه صالح محمد الموسى
</t>
  </si>
  <si>
    <t>..حلقة اروى رضي الله عنها ..</t>
  </si>
  <si>
    <t>كبيرات _ (متعلمة)</t>
  </si>
  <si>
    <t xml:space="preserve">الاشرافية </t>
  </si>
  <si>
    <t>غادة عباس البيدحي</t>
  </si>
  <si>
    <t xml:space="preserve"> ..حلقة اروى   رضي الله عنها ..</t>
  </si>
  <si>
    <t>صفا محمد عباس النور</t>
  </si>
  <si>
    <t>مضاوي علي صالح الجمعه</t>
  </si>
  <si>
    <t>..حلقة الخنساء رضي الله عنها ..</t>
  </si>
  <si>
    <t>حواء سليمان</t>
  </si>
  <si>
    <t>..حلقةام سليم رضي الله عنها ..</t>
  </si>
  <si>
    <t>القادسيه</t>
  </si>
  <si>
    <t>مضاوي عبدالله محمد العلوش</t>
  </si>
  <si>
    <t>الاشرافية</t>
  </si>
  <si>
    <t>لاميس مجدى احمد السيد</t>
  </si>
  <si>
    <t>..حلقة ميمونة رضي الله عنها ..</t>
  </si>
  <si>
    <t>هديل الحصين عبدالله الحصين</t>
  </si>
  <si>
    <t>..حلقة خولة رضي الله عنها ..</t>
  </si>
  <si>
    <t>الخزامه</t>
  </si>
  <si>
    <t>ابرار مصطفى محمد</t>
  </si>
  <si>
    <t>حلقة خديجه رضي الله عنها ..</t>
  </si>
  <si>
    <t xml:space="preserve">هنادي محمد عمر خليل </t>
  </si>
  <si>
    <t>هلاله</t>
  </si>
  <si>
    <t xml:space="preserve">حصه سليمان علي الشريم </t>
  </si>
  <si>
    <t>شيخه</t>
  </si>
  <si>
    <t xml:space="preserve">ربى حمد محمد الحصين </t>
  </si>
  <si>
    <t xml:space="preserve">السليمانيه </t>
  </si>
  <si>
    <t xml:space="preserve">ريتاج حمد محمد المطيري 
</t>
  </si>
  <si>
    <t>حلقة رملة رضي الله عنها ..</t>
  </si>
  <si>
    <t>الاشرفيه</t>
  </si>
  <si>
    <t xml:space="preserve">بلقيس علي محمد عمر </t>
  </si>
  <si>
    <t xml:space="preserve">الضبط </t>
  </si>
  <si>
    <t>ريتال عبدالله ابراهيم السويلم</t>
  </si>
  <si>
    <t xml:space="preserve">سعوديه </t>
  </si>
  <si>
    <t>سالي سامي علي الحديبي</t>
  </si>
  <si>
    <t>حلقة صفية رضي الله عنها ..</t>
  </si>
  <si>
    <t>ابتدائي (عليا )</t>
  </si>
  <si>
    <t>قمر سامي علي الحديبي</t>
  </si>
  <si>
    <t xml:space="preserve">رفيده محمد صالح 
</t>
  </si>
  <si>
    <t xml:space="preserve">غير سعوديه </t>
  </si>
  <si>
    <t xml:space="preserve">لورا سامي عبدالعزيز الزنيدي
</t>
  </si>
  <si>
    <t xml:space="preserve"> حلقة صفية   رضي الله عنها ..</t>
  </si>
  <si>
    <t>ابتدائي ( دنيا )</t>
  </si>
  <si>
    <t xml:space="preserve">نوره محمد الهويسين 
</t>
  </si>
  <si>
    <t>حلقة نسيبه رضي الله عنها ..</t>
  </si>
  <si>
    <t>السليمانيه</t>
  </si>
  <si>
    <t>عاتكه سامي علي الحديبي</t>
  </si>
  <si>
    <t xml:space="preserve">سعودية </t>
  </si>
  <si>
    <t>الإشرافية</t>
  </si>
  <si>
    <t xml:space="preserve">ساره سلمان معضد المطيري
</t>
  </si>
  <si>
    <t>حلقة مريم رضي الله عنها ..</t>
  </si>
  <si>
    <t xml:space="preserve">دانه وليد سليمان السعيد 
</t>
  </si>
  <si>
    <t>نجاح جاسر حوا المطيري</t>
  </si>
  <si>
    <t>حلقة صفيه</t>
  </si>
  <si>
    <t>متعلمات + جامعي</t>
  </si>
  <si>
    <t>العونيه</t>
  </si>
  <si>
    <t>علياء شقير مطر المطيري</t>
  </si>
  <si>
    <t>مريم رثعان نقاء المطيري</t>
  </si>
  <si>
    <t>حلقة خديجه</t>
  </si>
  <si>
    <t>الحفيره</t>
  </si>
  <si>
    <t>فاطمه رثعان نقاء المطيري</t>
  </si>
  <si>
    <t>قمرا صلال محمد المطيري</t>
  </si>
  <si>
    <t>نوره حسين علي الشقحاء</t>
  </si>
  <si>
    <t>مليحه</t>
  </si>
  <si>
    <t>نوره عبدالرحمن عبدالله السديس</t>
  </si>
  <si>
    <t>المصيف</t>
  </si>
  <si>
    <t>فاطمه راضي حمود الاحيمر</t>
  </si>
  <si>
    <t>السلام</t>
  </si>
  <si>
    <t>راما متعب المطيري</t>
  </si>
  <si>
    <t>بسمه أحمد التميمي</t>
  </si>
  <si>
    <t xml:space="preserve">زها ماجد عبدالعزيز اليحيى </t>
  </si>
  <si>
    <t>لجين خلوفه الأحمري</t>
  </si>
  <si>
    <t>حلقة خوله</t>
  </si>
  <si>
    <t xml:space="preserve">متوسط + ثانوي </t>
  </si>
  <si>
    <t>طيف الحربي</t>
  </si>
  <si>
    <t>يمنيه</t>
  </si>
  <si>
    <t>جولي زياد حمدان المطيري</t>
  </si>
  <si>
    <t>القصور</t>
  </si>
  <si>
    <t>روان غزاي بتال الحربي</t>
  </si>
  <si>
    <t>دلال راشد حمد الحربي</t>
  </si>
  <si>
    <t>نسيبة بنت كعب</t>
  </si>
  <si>
    <t>بدون</t>
  </si>
  <si>
    <t>الفيحاء</t>
  </si>
  <si>
    <t>حسناء عبدالله علي مبارك</t>
  </si>
  <si>
    <t>ام شان</t>
  </si>
  <si>
    <t xml:space="preserve">ليان ابراهيم عبدالرحمن البريكان
</t>
  </si>
  <si>
    <t xml:space="preserve">الشفا </t>
  </si>
  <si>
    <t xml:space="preserve">حصة عبدالرحمن التركي العمرو </t>
  </si>
  <si>
    <t xml:space="preserve">اسماء بنت ابي بكر </t>
  </si>
  <si>
    <t>الدوحه</t>
  </si>
  <si>
    <t>ابرار عبدالله الحميدي</t>
  </si>
  <si>
    <t>أسماء بنت ابي بكر</t>
  </si>
  <si>
    <t>هيفاء حسان علي العدواني</t>
  </si>
  <si>
    <t xml:space="preserve">الزهرة </t>
  </si>
  <si>
    <t>حصه عبدالله ضبيب العتيبي</t>
  </si>
  <si>
    <t>حفصه بن عمر</t>
  </si>
  <si>
    <t>النزهة</t>
  </si>
  <si>
    <t>لايوجد لديها جوال</t>
  </si>
  <si>
    <t>رقية بنت محمدﷺ رضي الله عنها</t>
  </si>
  <si>
    <t>الوفاء</t>
  </si>
  <si>
    <t>0545730535</t>
  </si>
  <si>
    <t>لا يوجد لديها جوال</t>
  </si>
  <si>
    <t>رقم الام 0500372889</t>
  </si>
  <si>
    <t>رقم الاب 0563574435</t>
  </si>
  <si>
    <t>0507630013</t>
  </si>
  <si>
    <t>أنوار ماجد المطيري</t>
  </si>
  <si>
    <t>عائشة بنت أبي بكر رضي الله عنها</t>
  </si>
  <si>
    <t>-</t>
  </si>
  <si>
    <t>0505733765</t>
  </si>
  <si>
    <t>اليمامة</t>
  </si>
  <si>
    <t>0555790257</t>
  </si>
  <si>
    <t>راجية حمد الخريجي</t>
  </si>
  <si>
    <t>0561179155</t>
  </si>
  <si>
    <t>0536067118</t>
  </si>
  <si>
    <t>0509333608</t>
  </si>
  <si>
    <t>زينب رضي الله عنها</t>
  </si>
  <si>
    <t>الخالدية</t>
  </si>
  <si>
    <t>خديجة رضي الله عنها</t>
  </si>
  <si>
    <t>فتيات ابتدائي</t>
  </si>
  <si>
    <t>بيادر عبدالله بدر المطيري</t>
  </si>
  <si>
    <t>فتيات متوسط</t>
  </si>
  <si>
    <t>وسط المدينة</t>
  </si>
  <si>
    <t>غضيه علي عبلان المطيري</t>
  </si>
  <si>
    <t>متعلمات ابتدائي</t>
  </si>
  <si>
    <t>الروضة</t>
  </si>
  <si>
    <t xml:space="preserve">زينب بنت محمد رضي الله عنها </t>
  </si>
  <si>
    <t xml:space="preserve">أمهات متعلمات -  ثانوي + جامعي    </t>
  </si>
  <si>
    <t>المطار</t>
  </si>
  <si>
    <t>شيخة غازي نويفع المطيري</t>
  </si>
  <si>
    <t xml:space="preserve">أسماء بنت أبي بكر رضي الله عنها </t>
  </si>
  <si>
    <t xml:space="preserve">أمهات أميات </t>
  </si>
  <si>
    <t>الشفاء</t>
  </si>
  <si>
    <t>شيخة</t>
  </si>
  <si>
    <t>حميدة عبدالقادر بن شيخ أحمد</t>
  </si>
  <si>
    <t xml:space="preserve">أم عمارة رضي الله عنها </t>
  </si>
  <si>
    <t>رندة مصطفى محمد سعيد</t>
  </si>
  <si>
    <t xml:space="preserve">أمهات متعلمات </t>
  </si>
  <si>
    <t xml:space="preserve">وسط المدينة </t>
  </si>
  <si>
    <t xml:space="preserve">نعناعة محمد محمد سلامة </t>
  </si>
  <si>
    <t xml:space="preserve">الضليعة </t>
  </si>
  <si>
    <t>الحلة</t>
  </si>
  <si>
    <t>568124715 - 570073458</t>
  </si>
  <si>
    <t>ابتدائي - دنيا</t>
  </si>
  <si>
    <t>رغد بدر سالم المطيري</t>
  </si>
  <si>
    <t>549593957 - 0547363101</t>
  </si>
  <si>
    <t>الحمراء</t>
  </si>
  <si>
    <t>شمس مساعد أحمد الصخيبر</t>
  </si>
  <si>
    <t>أمهات قارئات وغير قارئات</t>
  </si>
  <si>
    <t xml:space="preserve">حي الملك خالد </t>
  </si>
  <si>
    <t xml:space="preserve">ثريا  مهل حميد الرشيدي </t>
  </si>
  <si>
    <t xml:space="preserve">سلمى بنت عمير </t>
  </si>
  <si>
    <t xml:space="preserve">الجازي فارس زبن المطيري </t>
  </si>
  <si>
    <t>روض الجنان</t>
  </si>
  <si>
    <t xml:space="preserve">أمهات </t>
  </si>
  <si>
    <t xml:space="preserve">الروضة </t>
  </si>
  <si>
    <t>شذا طلال عياد المطيري</t>
  </si>
  <si>
    <t>رياحين الجنة</t>
  </si>
  <si>
    <t>الودي</t>
  </si>
  <si>
    <t>متقاعدات</t>
  </si>
  <si>
    <t>موضي سالم عبدالله القرزعي</t>
  </si>
  <si>
    <t xml:space="preserve">زينب بنت خزيمة رضي الله عنها </t>
  </si>
  <si>
    <t>سلوى عبدالرحمن محمد العتيبي</t>
  </si>
  <si>
    <t xml:space="preserve">حلقة ام سليم رضي الله عنها </t>
  </si>
  <si>
    <t>الاشرفية</t>
  </si>
  <si>
    <t>لولوة محمد سليمان الغانم</t>
  </si>
  <si>
    <t xml:space="preserve">الشيماء بنت الحارث رضي الله عنها </t>
  </si>
  <si>
    <t>حصة سليمان محمد الشبيلي</t>
  </si>
  <si>
    <t>الزاهر</t>
  </si>
  <si>
    <t>نوف عبدالمحسن عبدالله محمد</t>
  </si>
  <si>
    <t xml:space="preserve">جويرية بنت الحارث رضي الله عنها </t>
  </si>
  <si>
    <t>خارج عنيزة  بريدة</t>
  </si>
  <si>
    <t>نورة عبدالرحمن محمد العويس</t>
  </si>
  <si>
    <t xml:space="preserve">حلقة الخنساء رضي الله عنها </t>
  </si>
  <si>
    <t>نوال عبدالرحمن حمد الهطلاني</t>
  </si>
  <si>
    <t xml:space="preserve">سودة بنت زمعه رضي الله عنها </t>
  </si>
  <si>
    <t>شرق الاشرفية</t>
  </si>
  <si>
    <t>فاطمة صالح عبدالله الموسى</t>
  </si>
  <si>
    <t>امل صالح عبدالعزيز العجروش</t>
  </si>
  <si>
    <t xml:space="preserve">حصة ابراهيم  علي الحرابي </t>
  </si>
  <si>
    <t>القادسية</t>
  </si>
  <si>
    <t>خارج عنيزة    الشرقية</t>
  </si>
  <si>
    <t>غزواء  دوخي عوض العتيبي</t>
  </si>
  <si>
    <t>الزهرة</t>
  </si>
  <si>
    <t>الملك خالد</t>
  </si>
  <si>
    <t xml:space="preserve">درة بنت ابي لهب رضي الله عنها </t>
  </si>
  <si>
    <t>الهدا</t>
  </si>
  <si>
    <t>خارج عنيزة الطائف</t>
  </si>
  <si>
    <t>حصة عبدالله صالح الدهام</t>
  </si>
  <si>
    <t>الصفاء</t>
  </si>
  <si>
    <t>نورة يوسف جبر الجبر</t>
  </si>
  <si>
    <t>خارج عنيزة الرياض</t>
  </si>
  <si>
    <t>خارج عنيزة السودان</t>
  </si>
  <si>
    <t>نوف  يوسف عبدالله المسيميري</t>
  </si>
  <si>
    <t>عنيزة</t>
  </si>
  <si>
    <t>شموخ زبن عبدالله السبيعي</t>
  </si>
  <si>
    <t>خارج عنيزة  الطائف</t>
  </si>
  <si>
    <t>خارج عنيزة   بريدة</t>
  </si>
  <si>
    <t>نوري محمد مرزوق المطيري</t>
  </si>
  <si>
    <t>نورة سليمان حمد السلوم</t>
  </si>
  <si>
    <t>البديعه</t>
  </si>
  <si>
    <t>نورة عبدالعزيز محمد الشمسان</t>
  </si>
  <si>
    <t xml:space="preserve">ميمونه بنت الحارث رضي الله عنها </t>
  </si>
  <si>
    <t>الروغاني</t>
  </si>
  <si>
    <t>نهى عادل امين علي</t>
  </si>
  <si>
    <t>بن عيد</t>
  </si>
  <si>
    <t xml:space="preserve">مروة عزيز عبدالفتاح ابو الخير </t>
  </si>
  <si>
    <t>لولوة عبدالله محمد الناصر</t>
  </si>
  <si>
    <t xml:space="preserve">المطار </t>
  </si>
  <si>
    <t xml:space="preserve">الخنساء رضي الله عنها </t>
  </si>
  <si>
    <t>مليحة</t>
  </si>
  <si>
    <t>نورة محمد ابراهيم القوبع</t>
  </si>
  <si>
    <t>الاء حسن عبدالله النعيم</t>
  </si>
  <si>
    <t>خارج عنيزة نيوم</t>
  </si>
  <si>
    <t>فادية ناصر الحربي</t>
  </si>
  <si>
    <t>اليرموك</t>
  </si>
  <si>
    <t>سمر جمعه محمد مرعي</t>
  </si>
  <si>
    <t xml:space="preserve">ام حرام بنت ملحان رضي الله عنها </t>
  </si>
  <si>
    <t>نورة عبدالعزيز صالح المحيميد العبدالجبار</t>
  </si>
  <si>
    <t>غلا طارق محمد الراشد</t>
  </si>
  <si>
    <t xml:space="preserve">حلقة ام كلثوم رضي الله عنها </t>
  </si>
  <si>
    <t>هاجر صالح عبده علي</t>
  </si>
  <si>
    <t>حنان محمد نور محمد علي</t>
  </si>
  <si>
    <t>خارج عنيزة مكة</t>
  </si>
  <si>
    <t>خديجة عمرو محمد صابر عبدالقادر</t>
  </si>
  <si>
    <t>خارج عنيزة مصر</t>
  </si>
  <si>
    <t>رغد محمد حمود الهندي</t>
  </si>
  <si>
    <t>امنية عبدالله محمد العجمي</t>
  </si>
  <si>
    <t>/</t>
  </si>
  <si>
    <t>خارج عنيزة  المذنب</t>
  </si>
  <si>
    <t xml:space="preserve">ميارمحمد عبدالله النعيم </t>
  </si>
  <si>
    <t>خارج عنيزة الرس</t>
  </si>
  <si>
    <t>فاطمة محسن حيدر الحامد</t>
  </si>
  <si>
    <t>بن عضيب</t>
  </si>
  <si>
    <t>نورة حمد عبدالله الصريخ</t>
  </si>
  <si>
    <t>حصة عبدالله الضبيب</t>
  </si>
  <si>
    <t>سيدة عبداللطيف محمد السيد</t>
  </si>
  <si>
    <t>الفاخريه</t>
  </si>
  <si>
    <t>نسيبة بنت كعب رضي الله عنها</t>
  </si>
  <si>
    <t>بدرية عبدالرحمن عبدالعزيز المذن</t>
  </si>
  <si>
    <t>منى عبدالعزيز سليمان الزيداني</t>
  </si>
  <si>
    <t>السحيميه</t>
  </si>
  <si>
    <t>القدس</t>
  </si>
  <si>
    <t>منى عبدالعزيز ناصر العيسى</t>
  </si>
  <si>
    <t>ميمونة بنت الحارث  رضي الله عنها</t>
  </si>
  <si>
    <t>غند الحربي</t>
  </si>
  <si>
    <t>اميره الطريف</t>
  </si>
  <si>
    <t>لم يتم الرد</t>
  </si>
  <si>
    <t>نورة الطريف</t>
  </si>
  <si>
    <t>نورة الخياري</t>
  </si>
  <si>
    <t>تماضر السعيد</t>
  </si>
  <si>
    <t>بشائر السعيد</t>
  </si>
  <si>
    <t xml:space="preserve">شموخ البيبي </t>
  </si>
  <si>
    <t>فرزان العقيلي</t>
  </si>
  <si>
    <t>اروى عبد العز</t>
  </si>
  <si>
    <t>بدون اقامة</t>
  </si>
  <si>
    <t>خولة رضي الله عنها</t>
  </si>
  <si>
    <t>حنين عبد العز</t>
  </si>
  <si>
    <t>دانية الجخيدب</t>
  </si>
  <si>
    <t>ديمة احمد ماهر</t>
  </si>
  <si>
    <t>لتين المانع</t>
  </si>
  <si>
    <t>لبنى القديم</t>
  </si>
  <si>
    <t>ورد العنزي</t>
  </si>
  <si>
    <t>خزامى العنزي</t>
  </si>
  <si>
    <t>فاطمة رضي الله عنها</t>
  </si>
  <si>
    <t>خزامى الحربي</t>
  </si>
  <si>
    <t xml:space="preserve">ساره احمد </t>
  </si>
  <si>
    <t>الصالحية</t>
  </si>
  <si>
    <t>سلمى احمد</t>
  </si>
  <si>
    <t>جمانة المطيري</t>
  </si>
  <si>
    <t>وتين ماجد بندر المطيري</t>
  </si>
  <si>
    <t>مشرف</t>
  </si>
  <si>
    <t>الصالحيه</t>
  </si>
  <si>
    <t>مهرة انس محمد الحميدي</t>
  </si>
  <si>
    <t>جمانة ابراهيم الغامدي</t>
  </si>
  <si>
    <t>العلياء</t>
  </si>
  <si>
    <t>المليحه</t>
  </si>
  <si>
    <t>نجد احمد عبد الكريم الحركان</t>
  </si>
  <si>
    <t xml:space="preserve">هيفاء نجيب ديب ماهر </t>
  </si>
  <si>
    <t>سودة رضي الله عنها</t>
  </si>
  <si>
    <t>الضليعه</t>
  </si>
  <si>
    <t>فاطمه أحمد محمد أحمد</t>
  </si>
  <si>
    <t xml:space="preserve"> سماح أحمد صالح التتر</t>
  </si>
  <si>
    <t>نوال ناصرابراهيم الجطيلي</t>
  </si>
  <si>
    <t>أم حرام رضي الله عنها</t>
  </si>
  <si>
    <t>أسماء محمد وديد العتيبي</t>
  </si>
  <si>
    <t>مها فيحان العتيبي</t>
  </si>
  <si>
    <t xml:space="preserve">خوله حمدان عبدالله الشرقي </t>
  </si>
  <si>
    <t>ألاء ناجي مصطفى المغلوب</t>
  </si>
  <si>
    <t>سوده رضي الله عنها</t>
  </si>
  <si>
    <t>وفاء عبدالعزيز النهابي</t>
  </si>
  <si>
    <t>هدلين عصام يوسف</t>
  </si>
  <si>
    <t>ياسمين</t>
  </si>
  <si>
    <t>فاطمه عذاب رجب العبود</t>
  </si>
  <si>
    <t>أم سليم رضي الله عنها</t>
  </si>
  <si>
    <t>وسط عنيزه</t>
  </si>
  <si>
    <t>أمنه محمد صلاح فاخوري</t>
  </si>
  <si>
    <t xml:space="preserve">حلقة زينب بنت جحش رضي الله عنها </t>
  </si>
  <si>
    <t xml:space="preserve">ارزاق علي زيد صالح </t>
  </si>
  <si>
    <t xml:space="preserve">سلطانة </t>
  </si>
  <si>
    <t xml:space="preserve">افراح ناصر الرشيدي </t>
  </si>
  <si>
    <t xml:space="preserve">خولة بنت الأزور رضي الله عنها </t>
  </si>
  <si>
    <t xml:space="preserve">أمهات قارئات </t>
  </si>
  <si>
    <t>سلطانة</t>
  </si>
  <si>
    <t xml:space="preserve">ريا الرشيدي </t>
  </si>
  <si>
    <t xml:space="preserve">ميمونة بنت الحارث رضي الله عنها </t>
  </si>
  <si>
    <t xml:space="preserve">رشيدة احمد زياني </t>
  </si>
  <si>
    <t>تشادية</t>
  </si>
  <si>
    <t>أم شان</t>
  </si>
  <si>
    <t>عائشة محمد السيد بدوي</t>
  </si>
  <si>
    <t>مصرية</t>
  </si>
  <si>
    <t>حلقة خديجة بنت خويلد رضي الله عنها</t>
  </si>
  <si>
    <t>أمهات-متقاعدات</t>
  </si>
  <si>
    <t>لمى عبدالعزيز عبدالله المانع</t>
  </si>
  <si>
    <t>درة خالد عبدالرحمن الغميزي</t>
  </si>
  <si>
    <t>العنود تركي مشرع العتيبي</t>
  </si>
  <si>
    <t>سهيلة عبدالحميد الجربان</t>
  </si>
  <si>
    <t>سورية</t>
  </si>
  <si>
    <t>اريج عبدالكريم العبدالله</t>
  </si>
  <si>
    <t>تالا عبدالله الملك الزامل</t>
  </si>
  <si>
    <t>هالة حسان عبدالعزيز القاضي</t>
  </si>
  <si>
    <t>لانا عبدالله عبدالملك الزامل</t>
  </si>
  <si>
    <t>غدير عبدالكريم محمد العبدالله</t>
  </si>
  <si>
    <t>جنان حمد عبدالعزيزالخرب</t>
  </si>
  <si>
    <t>فاطمة عيسى محمد بشير</t>
  </si>
  <si>
    <t>الضبط</t>
  </si>
  <si>
    <t>أنفال عبدالعزيز سعد الضويحي</t>
  </si>
  <si>
    <t>الشفا</t>
  </si>
  <si>
    <t>بيادر محمد عبدالرحمن الدوسري</t>
  </si>
  <si>
    <t>جوري صالح ابراهيم الحجي</t>
  </si>
  <si>
    <t>عواطف عبدالله علي الصنيع</t>
  </si>
  <si>
    <t>أفنان محمد عبدالله المهيد</t>
  </si>
  <si>
    <t>خولة بنت ثعلبة</t>
  </si>
  <si>
    <t>المحمدية</t>
  </si>
  <si>
    <t>عزه احمد زيد العتيبي</t>
  </si>
  <si>
    <t>حصة عبدالعزيز حمد الخريجي</t>
  </si>
  <si>
    <t>المنار</t>
  </si>
  <si>
    <t>شيخة عبد الله علي الدويش</t>
  </si>
  <si>
    <t>موضي فالح مانع العجمي</t>
  </si>
  <si>
    <t>صفاء محمد عابد الضامن</t>
  </si>
  <si>
    <t>آسية عبد الله صالح الناصر</t>
  </si>
  <si>
    <t>سهام عبد الغني سعد منصور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</si>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</sst>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57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1"/>
      <color rgb="FFFFFFFF"/>
      <name val="Calibri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&quot;Times New Roman&quot;"/>
    </font>
    <font>
      <sz val="11"/>
      <color theme="1"/>
      <name val="Arial"/>
    </font>
    <font>
      <sz val="10"/>
      <color rgb="FF000000"/>
      <name val="Calibri"/>
      <family val="2"/>
    </font>
    <font>
      <sz val="12"/>
      <color rgb="FF000000"/>
      <name val="Tajawal"/>
      <charset val="1"/>
    </font>
    <font>
      <sz val="12"/>
      <color theme="1"/>
      <name val="Calibri"/>
      <scheme val="minor"/>
    </font>
    <font>
      <sz val="11"/>
      <color rgb="FF444444"/>
      <name val="Tajawal"/>
      <charset val="1"/>
    </font>
    <font>
      <b/>
      <sz val="11"/>
      <color theme="1"/>
      <name val="Arial"/>
      <charset val="1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222222"/>
      <name val="Calibri"/>
      <family val="2"/>
    </font>
    <font>
      <b/>
      <sz val="14"/>
      <color rgb="FF202124"/>
      <name val="Calibri"/>
      <family val="2"/>
    </font>
    <font>
      <b/>
      <sz val="14"/>
      <color rgb="FF444444"/>
      <name val="Calibri"/>
      <family val="2"/>
    </font>
    <font>
      <sz val="11"/>
      <color theme="1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indexed="64"/>
      </patternFill>
    </fill>
    <fill>
      <patternFill patternType="solid">
        <fgColor rgb="FFF0DDDD"/>
        <bgColor indexed="64"/>
      </patternFill>
    </fill>
    <fill>
      <patternFill patternType="solid">
        <fgColor rgb="FF6AA84F"/>
        <bgColor indexed="64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56" fillId="0" borderId="1"/>
  </cellStyleXfs>
  <cellXfs count="80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0" borderId="4" xfId="0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8" fillId="14" borderId="4" xfId="0" applyFont="1" applyFill="1" applyBorder="1" applyAlignment="1">
      <alignment horizontal="center" readingOrder="1"/>
    </xf>
    <xf numFmtId="0" fontId="8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3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 readingOrder="2"/>
    </xf>
    <xf numFmtId="0" fontId="12" fillId="4" borderId="4" xfId="0" applyFont="1" applyFill="1" applyBorder="1" applyAlignment="1">
      <alignment horizontal="center" vertical="center" readingOrder="2"/>
    </xf>
    <xf numFmtId="0" fontId="12" fillId="11" borderId="4" xfId="0" applyFont="1" applyFill="1" applyBorder="1" applyAlignment="1">
      <alignment horizontal="center" vertical="center" readingOrder="1"/>
    </xf>
    <xf numFmtId="0" fontId="3" fillId="21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2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2" fillId="15" borderId="4" xfId="0" applyFont="1" applyFill="1" applyBorder="1" applyAlignment="1">
      <alignment horizontal="center" vertical="center" readingOrder="1"/>
    </xf>
    <xf numFmtId="2" fontId="3" fillId="24" borderId="4" xfId="0" applyNumberFormat="1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 readingOrder="2"/>
    </xf>
    <xf numFmtId="0" fontId="3" fillId="22" borderId="4" xfId="0" applyFont="1" applyFill="1" applyBorder="1" applyAlignment="1">
      <alignment horizontal="center" vertical="center" readingOrder="1"/>
    </xf>
    <xf numFmtId="0" fontId="6" fillId="3" borderId="4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2" fillId="23" borderId="1" xfId="0" applyFont="1" applyFill="1" applyBorder="1" applyAlignment="1">
      <alignment horizontal="center"/>
    </xf>
    <xf numFmtId="0" fontId="12" fillId="0" borderId="0" xfId="0" applyFont="1"/>
    <xf numFmtId="0" fontId="12" fillId="2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16" fillId="22" borderId="4" xfId="0" applyFont="1" applyFill="1" applyBorder="1" applyAlignment="1">
      <alignment horizontal="center" vertical="center" readingOrder="1"/>
    </xf>
    <xf numFmtId="0" fontId="12" fillId="0" borderId="1" xfId="0" applyFont="1" applyBorder="1"/>
    <xf numFmtId="0" fontId="16" fillId="9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 readingOrder="2"/>
    </xf>
    <xf numFmtId="0" fontId="17" fillId="15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2"/>
    </xf>
    <xf numFmtId="0" fontId="16" fillId="21" borderId="4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1"/>
    </xf>
    <xf numFmtId="0" fontId="16" fillId="9" borderId="4" xfId="0" applyFont="1" applyFill="1" applyBorder="1" applyAlignment="1">
      <alignment horizontal="center" vertical="center" readingOrder="2"/>
    </xf>
    <xf numFmtId="0" fontId="16" fillId="4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0" fontId="16" fillId="30" borderId="4" xfId="0" applyFont="1" applyFill="1" applyBorder="1" applyAlignment="1">
      <alignment horizontal="center" vertical="center" readingOrder="2"/>
    </xf>
    <xf numFmtId="0" fontId="16" fillId="30" borderId="4" xfId="0" applyFont="1" applyFill="1" applyBorder="1" applyAlignment="1">
      <alignment horizontal="center" vertical="center" readingOrder="1"/>
    </xf>
    <xf numFmtId="0" fontId="17" fillId="30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19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center" readingOrder="2"/>
    </xf>
    <xf numFmtId="0" fontId="16" fillId="27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1"/>
    </xf>
    <xf numFmtId="0" fontId="16" fillId="21" borderId="4" xfId="0" applyFont="1" applyFill="1" applyBorder="1" applyAlignment="1">
      <alignment horizontal="center" vertical="center" readingOrder="1"/>
    </xf>
    <xf numFmtId="0" fontId="16" fillId="15" borderId="4" xfId="0" applyFont="1" applyFill="1" applyBorder="1" applyAlignment="1">
      <alignment horizontal="center" vertical="center" readingOrder="1"/>
    </xf>
    <xf numFmtId="0" fontId="16" fillId="10" borderId="4" xfId="0" applyFont="1" applyFill="1" applyBorder="1" applyAlignment="1">
      <alignment horizontal="center" vertical="center" readingOrder="1"/>
    </xf>
    <xf numFmtId="0" fontId="16" fillId="24" borderId="4" xfId="0" applyFont="1" applyFill="1" applyBorder="1" applyAlignment="1">
      <alignment horizontal="center" vertical="center" readingOrder="2"/>
    </xf>
    <xf numFmtId="2" fontId="16" fillId="24" borderId="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10" borderId="4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3" borderId="1" xfId="0" applyFont="1" applyFill="1" applyBorder="1" applyAlignment="1">
      <alignment horizontal="center"/>
    </xf>
    <xf numFmtId="0" fontId="20" fillId="23" borderId="0" xfId="0" applyFont="1" applyFill="1" applyAlignment="1">
      <alignment horizontal="center"/>
    </xf>
    <xf numFmtId="0" fontId="12" fillId="29" borderId="0" xfId="0" applyFont="1" applyFill="1" applyAlignment="1">
      <alignment horizontal="center"/>
    </xf>
    <xf numFmtId="0" fontId="2" fillId="24" borderId="4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 readingOrder="1"/>
    </xf>
    <xf numFmtId="0" fontId="19" fillId="10" borderId="4" xfId="0" applyFont="1" applyFill="1" applyBorder="1" applyAlignment="1">
      <alignment horizontal="center" wrapText="1" readingOrder="2"/>
    </xf>
    <xf numFmtId="0" fontId="20" fillId="10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 readingOrder="1"/>
    </xf>
    <xf numFmtId="0" fontId="7" fillId="10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49" fontId="21" fillId="3" borderId="4" xfId="0" applyNumberFormat="1" applyFont="1" applyFill="1" applyBorder="1" applyAlignment="1">
      <alignment horizontal="center" vertical="center"/>
    </xf>
    <xf numFmtId="1" fontId="21" fillId="3" borderId="4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 vertical="center"/>
    </xf>
    <xf numFmtId="1" fontId="22" fillId="14" borderId="4" xfId="0" applyNumberFormat="1" applyFont="1" applyFill="1" applyBorder="1" applyAlignment="1">
      <alignment horizontal="center" vertical="center"/>
    </xf>
    <xf numFmtId="1" fontId="17" fillId="14" borderId="4" xfId="0" applyNumberFormat="1" applyFont="1" applyFill="1" applyBorder="1" applyAlignment="1">
      <alignment horizontal="center" vertical="center"/>
    </xf>
    <xf numFmtId="1" fontId="22" fillId="17" borderId="4" xfId="0" applyNumberFormat="1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readingOrder="2"/>
    </xf>
    <xf numFmtId="0" fontId="17" fillId="9" borderId="4" xfId="0" applyFont="1" applyFill="1" applyBorder="1" applyAlignment="1">
      <alignment horizontal="center" wrapText="1" readingOrder="2"/>
    </xf>
    <xf numFmtId="0" fontId="17" fillId="0" borderId="4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9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 vertical="center" readingOrder="2"/>
    </xf>
    <xf numFmtId="0" fontId="17" fillId="10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 wrapText="1" readingOrder="2"/>
    </xf>
    <xf numFmtId="0" fontId="16" fillId="10" borderId="4" xfId="0" applyFont="1" applyFill="1" applyBorder="1" applyAlignment="1">
      <alignment horizontal="center" vertical="center" wrapText="1" readingOrder="2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readingOrder="1"/>
    </xf>
    <xf numFmtId="0" fontId="17" fillId="0" borderId="1" xfId="0" applyFont="1" applyBorder="1"/>
    <xf numFmtId="0" fontId="17" fillId="0" borderId="0" xfId="0" applyFont="1"/>
    <xf numFmtId="0" fontId="16" fillId="9" borderId="4" xfId="0" applyFont="1" applyFill="1" applyBorder="1" applyAlignment="1">
      <alignment horizontal="center" vertical="center" wrapText="1" readingOrder="2"/>
    </xf>
    <xf numFmtId="0" fontId="16" fillId="11" borderId="4" xfId="0" applyFont="1" applyFill="1" applyBorder="1" applyAlignment="1">
      <alignment horizontal="center" vertical="center" readingOrder="1"/>
    </xf>
    <xf numFmtId="0" fontId="16" fillId="15" borderId="4" xfId="0" applyFont="1" applyFill="1" applyBorder="1" applyAlignment="1">
      <alignment horizontal="center" vertical="center" readingOrder="2"/>
    </xf>
    <xf numFmtId="2" fontId="22" fillId="9" borderId="4" xfId="0" applyNumberFormat="1" applyFont="1" applyFill="1" applyBorder="1" applyAlignment="1">
      <alignment horizontal="center" vertical="center" shrinkToFit="1"/>
    </xf>
    <xf numFmtId="0" fontId="16" fillId="22" borderId="4" xfId="0" applyFont="1" applyFill="1" applyBorder="1" applyAlignment="1">
      <alignment horizontal="center" vertical="center" readingOrder="2"/>
    </xf>
    <xf numFmtId="0" fontId="16" fillId="12" borderId="4" xfId="0" applyFont="1" applyFill="1" applyBorder="1" applyAlignment="1">
      <alignment horizontal="center" vertical="center" readingOrder="1"/>
    </xf>
    <xf numFmtId="0" fontId="17" fillId="17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/>
    </xf>
    <xf numFmtId="0" fontId="16" fillId="0" borderId="1" xfId="0" applyFont="1" applyBorder="1"/>
    <xf numFmtId="0" fontId="16" fillId="0" borderId="0" xfId="0" applyFont="1"/>
    <xf numFmtId="0" fontId="16" fillId="9" borderId="4" xfId="0" applyFont="1" applyFill="1" applyBorder="1" applyAlignment="1">
      <alignment horizontal="center" wrapText="1" readingOrder="2"/>
    </xf>
    <xf numFmtId="0" fontId="16" fillId="4" borderId="4" xfId="0" applyFont="1" applyFill="1" applyBorder="1" applyAlignment="1">
      <alignment horizontal="center" readingOrder="2"/>
    </xf>
    <xf numFmtId="0" fontId="16" fillId="21" borderId="4" xfId="0" applyFont="1" applyFill="1" applyBorder="1" applyAlignment="1">
      <alignment horizontal="center" wrapText="1" readingOrder="2"/>
    </xf>
    <xf numFmtId="0" fontId="16" fillId="21" borderId="4" xfId="0" applyFont="1" applyFill="1" applyBorder="1" applyAlignment="1">
      <alignment horizontal="center" readingOrder="2"/>
    </xf>
    <xf numFmtId="0" fontId="16" fillId="10" borderId="4" xfId="0" applyFont="1" applyFill="1" applyBorder="1" applyAlignment="1">
      <alignment horizontal="center" wrapText="1" readingOrder="2"/>
    </xf>
    <xf numFmtId="0" fontId="16" fillId="11" borderId="4" xfId="0" applyFont="1" applyFill="1" applyBorder="1" applyAlignment="1">
      <alignment horizontal="center" readingOrder="1"/>
    </xf>
    <xf numFmtId="0" fontId="16" fillId="22" borderId="4" xfId="0" applyFont="1" applyFill="1" applyBorder="1" applyAlignment="1">
      <alignment horizontal="center" readingOrder="1"/>
    </xf>
    <xf numFmtId="0" fontId="16" fillId="4" borderId="4" xfId="0" applyFont="1" applyFill="1" applyBorder="1" applyAlignment="1">
      <alignment horizontal="center" readingOrder="1"/>
    </xf>
    <xf numFmtId="0" fontId="16" fillId="10" borderId="4" xfId="0" applyFont="1" applyFill="1" applyBorder="1" applyAlignment="1">
      <alignment horizontal="center" readingOrder="1"/>
    </xf>
    <xf numFmtId="0" fontId="17" fillId="0" borderId="5" xfId="0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0" fillId="0" borderId="3" xfId="0" applyFont="1" applyBorder="1"/>
    <xf numFmtId="0" fontId="10" fillId="10" borderId="4" xfId="0" applyFont="1" applyFill="1" applyBorder="1" applyAlignment="1" applyProtection="1">
      <alignment horizontal="center" vertical="center"/>
      <protection locked="0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0" borderId="0" xfId="0" applyFill="1"/>
    <xf numFmtId="0" fontId="23" fillId="31" borderId="4" xfId="0" applyFont="1" applyFill="1" applyBorder="1" applyAlignment="1">
      <alignment horizontal="center" vertical="center" readingOrder="1"/>
    </xf>
    <xf numFmtId="0" fontId="16" fillId="32" borderId="4" xfId="0" applyFont="1" applyFill="1" applyBorder="1" applyAlignment="1">
      <alignment horizontal="center" vertical="center" readingOrder="1"/>
    </xf>
    <xf numFmtId="0" fontId="24" fillId="4" borderId="4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readingOrder="2"/>
    </xf>
    <xf numFmtId="0" fontId="26" fillId="10" borderId="4" xfId="0" applyFont="1" applyFill="1" applyBorder="1" applyAlignment="1">
      <alignment horizontal="center" readingOrder="2"/>
    </xf>
    <xf numFmtId="0" fontId="26" fillId="10" borderId="4" xfId="0" applyFont="1" applyFill="1" applyBorder="1" applyAlignment="1">
      <alignment horizontal="center" wrapText="1" readingOrder="2"/>
    </xf>
    <xf numFmtId="0" fontId="28" fillId="10" borderId="4" xfId="0" applyFont="1" applyFill="1" applyBorder="1" applyAlignment="1">
      <alignment horizontal="center" readingOrder="2"/>
    </xf>
    <xf numFmtId="2" fontId="16" fillId="10" borderId="4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readingOrder="2"/>
    </xf>
    <xf numFmtId="0" fontId="26" fillId="0" borderId="4" xfId="0" applyFont="1" applyBorder="1" applyAlignment="1">
      <alignment horizontal="center" readingOrder="2"/>
    </xf>
    <xf numFmtId="0" fontId="29" fillId="10" borderId="4" xfId="0" applyFont="1" applyFill="1" applyBorder="1" applyAlignment="1">
      <alignment horizontal="center" readingOrder="2"/>
    </xf>
    <xf numFmtId="0" fontId="16" fillId="10" borderId="9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wrapText="1" readingOrder="2"/>
    </xf>
    <xf numFmtId="0" fontId="16" fillId="4" borderId="5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wrapText="1" readingOrder="2"/>
    </xf>
    <xf numFmtId="0" fontId="16" fillId="24" borderId="5" xfId="0" applyFont="1" applyFill="1" applyBorder="1" applyAlignment="1">
      <alignment horizontal="center" vertical="center" readingOrder="2"/>
    </xf>
    <xf numFmtId="0" fontId="16" fillId="32" borderId="5" xfId="0" applyFont="1" applyFill="1" applyBorder="1" applyAlignment="1">
      <alignment horizontal="center" vertical="center" readingOrder="1"/>
    </xf>
    <xf numFmtId="0" fontId="16" fillId="21" borderId="5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1"/>
    </xf>
    <xf numFmtId="0" fontId="16" fillId="4" borderId="5" xfId="0" applyFont="1" applyFill="1" applyBorder="1" applyAlignment="1">
      <alignment horizontal="center" vertical="center" readingOrder="2"/>
    </xf>
    <xf numFmtId="0" fontId="16" fillId="22" borderId="5" xfId="0" applyFont="1" applyFill="1" applyBorder="1" applyAlignment="1">
      <alignment horizontal="center" vertical="center" readingOrder="1"/>
    </xf>
    <xf numFmtId="0" fontId="17" fillId="0" borderId="6" xfId="0" applyFont="1" applyBorder="1" applyAlignment="1">
      <alignment horizontal="center"/>
    </xf>
    <xf numFmtId="0" fontId="26" fillId="31" borderId="4" xfId="0" applyFont="1" applyFill="1" applyBorder="1" applyAlignment="1">
      <alignment horizontal="center" readingOrder="2"/>
    </xf>
    <xf numFmtId="0" fontId="26" fillId="31" borderId="9" xfId="0" applyFont="1" applyFill="1" applyBorder="1" applyAlignment="1">
      <alignment horizontal="center" readingOrder="2"/>
    </xf>
    <xf numFmtId="0" fontId="16" fillId="33" borderId="4" xfId="0" applyFont="1" applyFill="1" applyBorder="1" applyAlignment="1">
      <alignment horizontal="center" vertical="center" readingOrder="2"/>
    </xf>
    <xf numFmtId="0" fontId="17" fillId="33" borderId="4" xfId="0" applyFont="1" applyFill="1" applyBorder="1" applyAlignment="1">
      <alignment horizontal="center" wrapText="1" readingOrder="2"/>
    </xf>
    <xf numFmtId="0" fontId="0" fillId="33" borderId="0" xfId="0" applyFill="1"/>
    <xf numFmtId="0" fontId="17" fillId="10" borderId="5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 readingOrder="1"/>
    </xf>
    <xf numFmtId="0" fontId="2" fillId="9" borderId="4" xfId="0" applyFont="1" applyFill="1" applyBorder="1" applyAlignment="1">
      <alignment horizontal="center" vertical="center" wrapText="1" readingOrder="2"/>
    </xf>
    <xf numFmtId="0" fontId="16" fillId="17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3" fillId="26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35" borderId="0" xfId="0" applyFill="1"/>
    <xf numFmtId="0" fontId="3" fillId="10" borderId="3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readingOrder="2"/>
    </xf>
    <xf numFmtId="0" fontId="31" fillId="21" borderId="4" xfId="0" applyFont="1" applyFill="1" applyBorder="1" applyAlignment="1">
      <alignment horizontal="center" readingOrder="2"/>
    </xf>
    <xf numFmtId="0" fontId="16" fillId="24" borderId="4" xfId="0" applyFont="1" applyFill="1" applyBorder="1" applyAlignment="1">
      <alignment horizontal="center" readingOrder="1"/>
    </xf>
    <xf numFmtId="0" fontId="16" fillId="24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0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/>
    <xf numFmtId="0" fontId="16" fillId="10" borderId="4" xfId="0" applyFont="1" applyFill="1" applyBorder="1" applyAlignment="1">
      <alignment horizontal="center" readingOrder="2"/>
    </xf>
    <xf numFmtId="0" fontId="16" fillId="12" borderId="4" xfId="0" applyFont="1" applyFill="1" applyBorder="1" applyAlignment="1">
      <alignment horizontal="center" readingOrder="1"/>
    </xf>
    <xf numFmtId="0" fontId="16" fillId="26" borderId="4" xfId="0" applyFont="1" applyFill="1" applyBorder="1" applyAlignment="1">
      <alignment horizontal="center" vertical="center" readingOrder="2"/>
    </xf>
    <xf numFmtId="0" fontId="17" fillId="26" borderId="4" xfId="0" applyFont="1" applyFill="1" applyBorder="1" applyAlignment="1">
      <alignment horizontal="center" wrapText="1" readingOrder="2"/>
    </xf>
    <xf numFmtId="0" fontId="3" fillId="32" borderId="4" xfId="0" applyFont="1" applyFill="1" applyBorder="1" applyAlignment="1">
      <alignment horizontal="center" vertical="center" readingOrder="1"/>
    </xf>
    <xf numFmtId="0" fontId="31" fillId="9" borderId="4" xfId="0" applyFont="1" applyFill="1" applyBorder="1" applyAlignment="1">
      <alignment horizontal="center" vertical="center" readingOrder="1"/>
    </xf>
    <xf numFmtId="0" fontId="31" fillId="21" borderId="4" xfId="0" applyFont="1" applyFill="1" applyBorder="1" applyAlignment="1">
      <alignment horizontal="center" vertical="center" readingOrder="2"/>
    </xf>
    <xf numFmtId="0" fontId="32" fillId="4" borderId="4" xfId="0" applyFont="1" applyFill="1" applyBorder="1" applyAlignment="1">
      <alignment horizontal="center" vertical="center" readingOrder="2"/>
    </xf>
    <xf numFmtId="0" fontId="12" fillId="9" borderId="4" xfId="0" applyFont="1" applyFill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1"/>
    </xf>
    <xf numFmtId="0" fontId="17" fillId="10" borderId="2" xfId="0" applyFont="1" applyFill="1" applyBorder="1" applyAlignment="1">
      <alignment horizontal="center" readingOrder="2"/>
    </xf>
    <xf numFmtId="0" fontId="16" fillId="9" borderId="5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center" vertical="center" readingOrder="2"/>
    </xf>
    <xf numFmtId="0" fontId="32" fillId="9" borderId="4" xfId="0" applyFont="1" applyFill="1" applyBorder="1" applyAlignment="1">
      <alignment horizontal="center" vertical="center" readingOrder="2"/>
    </xf>
    <xf numFmtId="0" fontId="32" fillId="37" borderId="4" xfId="0" applyFont="1" applyFill="1" applyBorder="1" applyAlignment="1">
      <alignment horizontal="center" vertical="center" readingOrder="1"/>
    </xf>
    <xf numFmtId="0" fontId="32" fillId="11" borderId="4" xfId="0" applyFont="1" applyFill="1" applyBorder="1" applyAlignment="1">
      <alignment horizontal="center" vertical="center" readingOrder="1"/>
    </xf>
    <xf numFmtId="0" fontId="32" fillId="9" borderId="4" xfId="0" applyFont="1" applyFill="1" applyBorder="1" applyAlignment="1">
      <alignment horizontal="center" vertical="center" readingOrder="1"/>
    </xf>
    <xf numFmtId="0" fontId="11" fillId="9" borderId="4" xfId="0" applyFont="1" applyFill="1" applyBorder="1" applyAlignment="1">
      <alignment horizontal="center" vertical="top"/>
    </xf>
    <xf numFmtId="0" fontId="32" fillId="22" borderId="4" xfId="0" applyFont="1" applyFill="1" applyBorder="1" applyAlignment="1">
      <alignment horizontal="center" vertical="center" readingOrder="1"/>
    </xf>
    <xf numFmtId="0" fontId="16" fillId="38" borderId="4" xfId="0" applyFont="1" applyFill="1" applyBorder="1" applyAlignment="1">
      <alignment horizontal="center" vertical="center" readingOrder="2"/>
    </xf>
    <xf numFmtId="0" fontId="17" fillId="38" borderId="4" xfId="0" applyFont="1" applyFill="1" applyBorder="1" applyAlignment="1">
      <alignment horizontal="center" wrapText="1" readingOrder="2"/>
    </xf>
    <xf numFmtId="2" fontId="16" fillId="38" borderId="4" xfId="0" applyNumberFormat="1" applyFont="1" applyFill="1" applyBorder="1" applyAlignment="1">
      <alignment horizontal="center" vertical="center"/>
    </xf>
    <xf numFmtId="2" fontId="3" fillId="38" borderId="4" xfId="0" applyNumberFormat="1" applyFont="1" applyFill="1" applyBorder="1" applyAlignment="1">
      <alignment horizontal="center" vertical="center"/>
    </xf>
    <xf numFmtId="0" fontId="16" fillId="38" borderId="4" xfId="0" applyFont="1" applyFill="1" applyBorder="1" applyAlignment="1">
      <alignment horizontal="center" vertical="center"/>
    </xf>
    <xf numFmtId="0" fontId="17" fillId="38" borderId="4" xfId="0" applyFont="1" applyFill="1" applyBorder="1" applyAlignment="1">
      <alignment horizontal="center" readingOrder="2"/>
    </xf>
    <xf numFmtId="0" fontId="16" fillId="24" borderId="21" xfId="0" applyFont="1" applyFill="1" applyBorder="1" applyAlignment="1">
      <alignment horizontal="center" vertical="center" readingOrder="2"/>
    </xf>
    <xf numFmtId="0" fontId="17" fillId="24" borderId="3" xfId="0" applyFont="1" applyFill="1" applyBorder="1" applyAlignment="1">
      <alignment horizontal="center" wrapText="1" readingOrder="2"/>
    </xf>
    <xf numFmtId="0" fontId="16" fillId="24" borderId="3" xfId="0" applyFont="1" applyFill="1" applyBorder="1" applyAlignment="1">
      <alignment horizontal="center" vertical="center" readingOrder="2"/>
    </xf>
    <xf numFmtId="0" fontId="17" fillId="24" borderId="21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3" fillId="38" borderId="4" xfId="0" applyFont="1" applyFill="1" applyBorder="1" applyAlignment="1">
      <alignment horizontal="center" vertical="center" readingOrder="2"/>
    </xf>
    <xf numFmtId="0" fontId="16" fillId="24" borderId="4" xfId="0" applyFont="1" applyFill="1" applyBorder="1" applyAlignment="1">
      <alignment horizontal="center" wrapText="1" readingOrder="2"/>
    </xf>
    <xf numFmtId="2" fontId="7" fillId="38" borderId="4" xfId="0" applyNumberFormat="1" applyFont="1" applyFill="1" applyBorder="1" applyAlignment="1">
      <alignment horizontal="center" vertical="center" shrinkToFit="1"/>
    </xf>
    <xf numFmtId="0" fontId="8" fillId="18" borderId="5" xfId="0" applyFont="1" applyFill="1" applyBorder="1" applyAlignment="1">
      <alignment horizontal="center" readingOrder="1"/>
    </xf>
    <xf numFmtId="0" fontId="17" fillId="38" borderId="4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14" borderId="0" xfId="0" applyNumberFormat="1" applyFont="1" applyFill="1" applyAlignment="1">
      <alignment horizontal="center" vertical="center"/>
    </xf>
    <xf numFmtId="1" fontId="17" fillId="14" borderId="0" xfId="0" applyNumberFormat="1" applyFont="1" applyFill="1" applyAlignment="1">
      <alignment horizontal="center" vertical="center"/>
    </xf>
    <xf numFmtId="1" fontId="22" fillId="17" borderId="0" xfId="0" applyNumberFormat="1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0" borderId="5" xfId="0" applyFont="1" applyFill="1" applyBorder="1" applyAlignment="1">
      <alignment horizontal="center" readingOrder="2"/>
    </xf>
    <xf numFmtId="0" fontId="2" fillId="38" borderId="4" xfId="0" applyFont="1" applyFill="1" applyBorder="1" applyAlignment="1">
      <alignment horizontal="center" vertical="center" wrapText="1" readingOrder="2"/>
    </xf>
    <xf numFmtId="0" fontId="19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0" fillId="0" borderId="6" xfId="0" applyFont="1" applyBorder="1"/>
    <xf numFmtId="0" fontId="16" fillId="39" borderId="4" xfId="0" applyFont="1" applyFill="1" applyBorder="1" applyAlignment="1">
      <alignment horizontal="center" vertical="center" readingOrder="2"/>
    </xf>
    <xf numFmtId="2" fontId="16" fillId="39" borderId="4" xfId="0" applyNumberFormat="1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readingOrder="2"/>
    </xf>
    <xf numFmtId="0" fontId="2" fillId="39" borderId="4" xfId="0" applyFont="1" applyFill="1" applyBorder="1" applyAlignment="1">
      <alignment horizontal="center" vertical="center" wrapText="1" readingOrder="2"/>
    </xf>
    <xf numFmtId="0" fontId="3" fillId="12" borderId="4" xfId="0" applyFont="1" applyFill="1" applyBorder="1" applyAlignment="1">
      <alignment horizontal="center" vertical="center" readingOrder="2"/>
    </xf>
    <xf numFmtId="0" fontId="16" fillId="10" borderId="2" xfId="0" applyFont="1" applyFill="1" applyBorder="1" applyAlignment="1">
      <alignment horizontal="center" vertical="center" readingOrder="2"/>
    </xf>
    <xf numFmtId="1" fontId="4" fillId="0" borderId="6" xfId="0" applyNumberFormat="1" applyFont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 readingOrder="1"/>
    </xf>
    <xf numFmtId="0" fontId="3" fillId="8" borderId="4" xfId="0" applyFont="1" applyFill="1" applyBorder="1" applyAlignment="1">
      <alignment horizontal="center" vertical="center" readingOrder="2"/>
    </xf>
    <xf numFmtId="0" fontId="13" fillId="0" borderId="3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readingOrder="1"/>
    </xf>
    <xf numFmtId="0" fontId="24" fillId="9" borderId="4" xfId="0" applyFont="1" applyFill="1" applyBorder="1" applyAlignment="1">
      <alignment horizontal="center" vertical="center" readingOrder="2"/>
    </xf>
    <xf numFmtId="0" fontId="24" fillId="40" borderId="4" xfId="0" applyFont="1" applyFill="1" applyBorder="1" applyAlignment="1">
      <alignment horizontal="center" readingOrder="1"/>
    </xf>
    <xf numFmtId="0" fontId="24" fillId="27" borderId="4" xfId="0" applyFont="1" applyFill="1" applyBorder="1" applyAlignment="1">
      <alignment horizontal="center" readingOrder="2"/>
    </xf>
    <xf numFmtId="0" fontId="24" fillId="41" borderId="4" xfId="0" applyFont="1" applyFill="1" applyBorder="1" applyAlignment="1">
      <alignment horizontal="center" readingOrder="2"/>
    </xf>
    <xf numFmtId="0" fontId="35" fillId="31" borderId="4" xfId="0" applyFont="1" applyFill="1" applyBorder="1" applyAlignment="1">
      <alignment horizontal="center" wrapText="1" readingOrder="2"/>
    </xf>
    <xf numFmtId="0" fontId="35" fillId="21" borderId="4" xfId="0" applyFont="1" applyFill="1" applyBorder="1" applyAlignment="1">
      <alignment horizontal="center" wrapText="1" readingOrder="2"/>
    </xf>
    <xf numFmtId="0" fontId="31" fillId="11" borderId="4" xfId="0" applyFont="1" applyFill="1" applyBorder="1" applyAlignment="1">
      <alignment horizontal="center" readingOrder="1"/>
    </xf>
    <xf numFmtId="0" fontId="19" fillId="9" borderId="4" xfId="0" applyFont="1" applyFill="1" applyBorder="1" applyAlignment="1">
      <alignment horizontal="center" vertical="center" wrapText="1" readingOrder="2"/>
    </xf>
    <xf numFmtId="0" fontId="19" fillId="31" borderId="4" xfId="0" applyFont="1" applyFill="1" applyBorder="1" applyAlignment="1">
      <alignment horizontal="center" wrapText="1" readingOrder="2"/>
    </xf>
    <xf numFmtId="0" fontId="24" fillId="9" borderId="4" xfId="0" applyFont="1" applyFill="1" applyBorder="1" applyAlignment="1">
      <alignment horizontal="center" vertical="center" wrapText="1" readingOrder="2"/>
    </xf>
    <xf numFmtId="0" fontId="19" fillId="21" borderId="4" xfId="0" applyFont="1" applyFill="1" applyBorder="1" applyAlignment="1">
      <alignment horizontal="center" wrapText="1" readingOrder="2"/>
    </xf>
    <xf numFmtId="0" fontId="24" fillId="4" borderId="5" xfId="0" applyFont="1" applyFill="1" applyBorder="1" applyAlignment="1">
      <alignment horizontal="center" readingOrder="2"/>
    </xf>
    <xf numFmtId="0" fontId="36" fillId="11" borderId="4" xfId="0" applyFont="1" applyFill="1" applyBorder="1" applyAlignment="1">
      <alignment horizontal="center" readingOrder="1"/>
    </xf>
    <xf numFmtId="0" fontId="16" fillId="4" borderId="5" xfId="0" applyFont="1" applyFill="1" applyBorder="1" applyAlignment="1">
      <alignment readingOrder="2"/>
    </xf>
    <xf numFmtId="0" fontId="16" fillId="21" borderId="5" xfId="0" applyFont="1" applyFill="1" applyBorder="1" applyAlignment="1">
      <alignment wrapText="1" readingOrder="2"/>
    </xf>
    <xf numFmtId="0" fontId="16" fillId="9" borderId="5" xfId="0" applyFont="1" applyFill="1" applyBorder="1" applyAlignment="1">
      <alignment horizontal="center" vertical="center" wrapText="1" readingOrder="2"/>
    </xf>
    <xf numFmtId="0" fontId="16" fillId="36" borderId="5" xfId="0" applyFont="1" applyFill="1" applyBorder="1" applyAlignment="1">
      <alignment wrapText="1" readingOrder="2"/>
    </xf>
    <xf numFmtId="0" fontId="16" fillId="21" borderId="5" xfId="0" applyFont="1" applyFill="1" applyBorder="1" applyAlignment="1">
      <alignment readingOrder="2"/>
    </xf>
    <xf numFmtId="0" fontId="24" fillId="4" borderId="5" xfId="0" applyFont="1" applyFill="1" applyBorder="1" applyAlignment="1">
      <alignment horizontal="center" vertical="center" readingOrder="2"/>
    </xf>
    <xf numFmtId="0" fontId="16" fillId="42" borderId="4" xfId="0" applyFont="1" applyFill="1" applyBorder="1" applyAlignment="1">
      <alignment horizontal="center" vertical="center" readingOrder="2"/>
    </xf>
    <xf numFmtId="0" fontId="16" fillId="43" borderId="4" xfId="0" applyFont="1" applyFill="1" applyBorder="1" applyAlignment="1">
      <alignment horizontal="center" vertical="center" readingOrder="2"/>
    </xf>
    <xf numFmtId="0" fontId="2" fillId="43" borderId="4" xfId="0" applyFont="1" applyFill="1" applyBorder="1" applyAlignment="1">
      <alignment horizontal="center" vertical="center" wrapText="1" readingOrder="2"/>
    </xf>
    <xf numFmtId="0" fontId="17" fillId="43" borderId="4" xfId="0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wrapText="1" readingOrder="2"/>
    </xf>
    <xf numFmtId="0" fontId="16" fillId="34" borderId="4" xfId="0" applyFont="1" applyFill="1" applyBorder="1" applyAlignment="1">
      <alignment horizontal="center" vertical="center" readingOrder="2"/>
    </xf>
    <xf numFmtId="0" fontId="25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0" fillId="41" borderId="4" xfId="0" applyNumberFormat="1" applyFill="1" applyBorder="1" applyAlignment="1">
      <alignment horizontal="center"/>
    </xf>
    <xf numFmtId="0" fontId="0" fillId="40" borderId="4" xfId="0" applyFill="1" applyBorder="1" applyAlignment="1">
      <alignment horizontal="center"/>
    </xf>
    <xf numFmtId="0" fontId="25" fillId="41" borderId="4" xfId="0" applyFont="1" applyFill="1" applyBorder="1" applyAlignment="1">
      <alignment horizontal="center"/>
    </xf>
    <xf numFmtId="0" fontId="37" fillId="4" borderId="4" xfId="0" applyFont="1" applyFill="1" applyBorder="1" applyAlignment="1">
      <alignment horizontal="center"/>
    </xf>
    <xf numFmtId="0" fontId="37" fillId="41" borderId="4" xfId="0" applyFont="1" applyFill="1" applyBorder="1" applyAlignment="1">
      <alignment horizontal="center"/>
    </xf>
    <xf numFmtId="0" fontId="38" fillId="40" borderId="4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 readingOrder="2"/>
    </xf>
    <xf numFmtId="0" fontId="25" fillId="40" borderId="4" xfId="0" applyFont="1" applyFill="1" applyBorder="1" applyAlignment="1">
      <alignment horizontal="center"/>
    </xf>
    <xf numFmtId="0" fontId="3" fillId="43" borderId="4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wrapText="1" readingOrder="2"/>
    </xf>
    <xf numFmtId="0" fontId="16" fillId="27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 readingOrder="2"/>
    </xf>
    <xf numFmtId="0" fontId="24" fillId="4" borderId="2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 vertical="center" readingOrder="2"/>
    </xf>
    <xf numFmtId="0" fontId="17" fillId="43" borderId="4" xfId="0" applyFont="1" applyFill="1" applyBorder="1" applyAlignment="1">
      <alignment horizontal="center" vertical="center" readingOrder="2"/>
    </xf>
    <xf numFmtId="0" fontId="11" fillId="43" borderId="4" xfId="0" applyFont="1" applyFill="1" applyBorder="1" applyAlignment="1">
      <alignment horizontal="center" vertical="center" readingOrder="2"/>
    </xf>
    <xf numFmtId="0" fontId="17" fillId="43" borderId="4" xfId="0" applyFont="1" applyFill="1" applyBorder="1" applyAlignment="1">
      <alignment horizontal="center" readingOrder="2"/>
    </xf>
    <xf numFmtId="0" fontId="25" fillId="9" borderId="4" xfId="0" applyFon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 wrapText="1"/>
    </xf>
    <xf numFmtId="0" fontId="25" fillId="40" borderId="4" xfId="0" applyFont="1" applyFill="1" applyBorder="1" applyAlignment="1">
      <alignment horizontal="center" wrapText="1"/>
    </xf>
    <xf numFmtId="0" fontId="24" fillId="40" borderId="4" xfId="0" applyFont="1" applyFill="1" applyBorder="1" applyAlignment="1">
      <alignment horizontal="center"/>
    </xf>
    <xf numFmtId="0" fontId="25" fillId="41" borderId="4" xfId="0" applyFont="1" applyFill="1" applyBorder="1" applyAlignment="1">
      <alignment horizontal="center" wrapText="1"/>
    </xf>
    <xf numFmtId="0" fontId="25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7" fillId="4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7" fillId="41" borderId="4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8" fillId="43" borderId="4" xfId="0" applyFont="1" applyFill="1" applyBorder="1" applyAlignment="1">
      <alignment horizontal="center" readingOrder="1"/>
    </xf>
    <xf numFmtId="2" fontId="16" fillId="43" borderId="4" xfId="0" applyNumberFormat="1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17" fillId="40" borderId="4" xfId="0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 vertical="center" readingOrder="2"/>
    </xf>
    <xf numFmtId="0" fontId="39" fillId="40" borderId="0" xfId="0" applyFont="1" applyFill="1" applyAlignment="1">
      <alignment horizontal="center"/>
    </xf>
    <xf numFmtId="0" fontId="39" fillId="41" borderId="0" xfId="0" applyFont="1" applyFill="1" applyAlignment="1">
      <alignment horizontal="center"/>
    </xf>
    <xf numFmtId="0" fontId="40" fillId="40" borderId="0" xfId="0" applyFont="1" applyFill="1" applyAlignment="1">
      <alignment horizontal="center"/>
    </xf>
    <xf numFmtId="0" fontId="24" fillId="4" borderId="2" xfId="0" applyFont="1" applyFill="1" applyBorder="1" applyAlignment="1">
      <alignment horizontal="center" readingOrder="2"/>
    </xf>
    <xf numFmtId="0" fontId="0" fillId="9" borderId="2" xfId="0" applyFill="1" applyBorder="1"/>
    <xf numFmtId="0" fontId="0" fillId="31" borderId="2" xfId="0" applyFill="1" applyBorder="1" applyAlignment="1">
      <alignment horizontal="center"/>
    </xf>
    <xf numFmtId="0" fontId="24" fillId="4" borderId="6" xfId="0" applyFont="1" applyFill="1" applyBorder="1" applyAlignment="1">
      <alignment horizontal="center" readingOrder="2"/>
    </xf>
    <xf numFmtId="0" fontId="24" fillId="41" borderId="6" xfId="0" applyFont="1" applyFill="1" applyBorder="1" applyAlignment="1">
      <alignment readingOrder="2"/>
    </xf>
    <xf numFmtId="0" fontId="24" fillId="40" borderId="27" xfId="0" applyFont="1" applyFill="1" applyBorder="1" applyAlignment="1">
      <alignment horizontal="center" readingOrder="1"/>
    </xf>
    <xf numFmtId="0" fontId="17" fillId="10" borderId="2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26" fillId="31" borderId="4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41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41" fillId="41" borderId="4" xfId="0" applyFont="1" applyFill="1" applyBorder="1" applyAlignment="1">
      <alignment horizontal="center"/>
    </xf>
    <xf numFmtId="0" fontId="41" fillId="40" borderId="5" xfId="0" applyFont="1" applyFill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0" fontId="24" fillId="41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 vertical="center" readingOrder="2"/>
    </xf>
    <xf numFmtId="0" fontId="24" fillId="4" borderId="4" xfId="0" applyFont="1" applyFill="1" applyBorder="1" applyAlignment="1">
      <alignment horizontal="center"/>
    </xf>
    <xf numFmtId="0" fontId="41" fillId="40" borderId="4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 vertical="center" readingOrder="2"/>
    </xf>
    <xf numFmtId="0" fontId="32" fillId="11" borderId="5" xfId="0" applyFont="1" applyFill="1" applyBorder="1" applyAlignment="1">
      <alignment horizontal="center" vertical="center" readingOrder="1"/>
    </xf>
    <xf numFmtId="0" fontId="32" fillId="21" borderId="5" xfId="0" applyFont="1" applyFill="1" applyBorder="1" applyAlignment="1">
      <alignment horizontal="center" vertical="center" readingOrder="2"/>
    </xf>
    <xf numFmtId="0" fontId="32" fillId="32" borderId="4" xfId="0" applyFont="1" applyFill="1" applyBorder="1" applyAlignment="1">
      <alignment horizontal="center" vertical="center" readingOrder="1"/>
    </xf>
    <xf numFmtId="0" fontId="32" fillId="11" borderId="5" xfId="0" applyFont="1" applyFill="1" applyBorder="1" applyAlignment="1">
      <alignment horizontal="center" vertical="center" readingOrder="2"/>
    </xf>
    <xf numFmtId="0" fontId="24" fillId="41" borderId="2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25" fillId="41" borderId="26" xfId="0" applyFont="1" applyFill="1" applyBorder="1" applyAlignment="1">
      <alignment horizontal="center" vertical="top"/>
    </xf>
    <xf numFmtId="0" fontId="25" fillId="4" borderId="26" xfId="0" applyFont="1" applyFill="1" applyBorder="1" applyAlignment="1">
      <alignment horizontal="center" vertical="top"/>
    </xf>
    <xf numFmtId="0" fontId="24" fillId="40" borderId="6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41" fillId="40" borderId="6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25" fillId="41" borderId="2" xfId="0" applyFont="1" applyFill="1" applyBorder="1" applyAlignment="1">
      <alignment horizontal="center" vertical="top"/>
    </xf>
    <xf numFmtId="0" fontId="25" fillId="4" borderId="2" xfId="0" applyFont="1" applyFill="1" applyBorder="1" applyAlignment="1">
      <alignment horizontal="center" vertical="top"/>
    </xf>
    <xf numFmtId="0" fontId="24" fillId="40" borderId="5" xfId="0" applyFont="1" applyFill="1" applyBorder="1" applyAlignment="1">
      <alignment horizontal="center"/>
    </xf>
    <xf numFmtId="0" fontId="25" fillId="4" borderId="26" xfId="0" applyFont="1" applyFill="1" applyBorder="1" applyAlignment="1">
      <alignment horizontal="center"/>
    </xf>
    <xf numFmtId="0" fontId="25" fillId="41" borderId="26" xfId="0" applyFont="1" applyFill="1" applyBorder="1" applyAlignment="1">
      <alignment horizontal="center"/>
    </xf>
    <xf numFmtId="0" fontId="25" fillId="40" borderId="26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1" borderId="5" xfId="0" applyFont="1" applyFill="1" applyBorder="1" applyAlignment="1">
      <alignment horizontal="center"/>
    </xf>
    <xf numFmtId="0" fontId="25" fillId="41" borderId="5" xfId="0" applyFont="1" applyFill="1" applyBorder="1" applyAlignment="1">
      <alignment horizontal="center" vertical="top"/>
    </xf>
    <xf numFmtId="0" fontId="25" fillId="4" borderId="5" xfId="0" applyFont="1" applyFill="1" applyBorder="1" applyAlignment="1">
      <alignment horizontal="center" vertical="top"/>
    </xf>
    <xf numFmtId="0" fontId="32" fillId="9" borderId="5" xfId="0" applyFont="1" applyFill="1" applyBorder="1" applyAlignment="1">
      <alignment horizontal="center" vertical="center" readingOrder="2"/>
    </xf>
    <xf numFmtId="16" fontId="32" fillId="11" borderId="5" xfId="0" applyNumberFormat="1" applyFont="1" applyFill="1" applyBorder="1" applyAlignment="1">
      <alignment horizontal="center" vertical="center" readingOrder="1"/>
    </xf>
    <xf numFmtId="0" fontId="24" fillId="27" borderId="4" xfId="0" applyFont="1" applyFill="1" applyBorder="1" applyAlignment="1">
      <alignment horizontal="center"/>
    </xf>
    <xf numFmtId="2" fontId="7" fillId="43" borderId="4" xfId="0" applyNumberFormat="1" applyFont="1" applyFill="1" applyBorder="1" applyAlignment="1">
      <alignment horizontal="center" vertical="center" shrinkToFit="1"/>
    </xf>
    <xf numFmtId="0" fontId="20" fillId="4" borderId="4" xfId="0" applyFont="1" applyFill="1" applyBorder="1" applyAlignment="1">
      <alignment horizontal="center"/>
    </xf>
    <xf numFmtId="0" fontId="20" fillId="41" borderId="4" xfId="0" applyFont="1" applyFill="1" applyBorder="1" applyAlignment="1">
      <alignment horizontal="center"/>
    </xf>
    <xf numFmtId="0" fontId="20" fillId="40" borderId="4" xfId="0" applyFont="1" applyFill="1" applyBorder="1" applyAlignment="1">
      <alignment horizontal="center"/>
    </xf>
    <xf numFmtId="0" fontId="17" fillId="31" borderId="4" xfId="0" applyFont="1" applyFill="1" applyBorder="1" applyAlignment="1">
      <alignment horizontal="center" readingOrder="2"/>
    </xf>
    <xf numFmtId="0" fontId="43" fillId="31" borderId="4" xfId="0" applyFont="1" applyFill="1" applyBorder="1" applyAlignment="1">
      <alignment horizontal="center" readingOrder="2"/>
    </xf>
    <xf numFmtId="0" fontId="23" fillId="10" borderId="4" xfId="0" applyFont="1" applyFill="1" applyBorder="1" applyAlignment="1">
      <alignment horizontal="center"/>
    </xf>
    <xf numFmtId="0" fontId="24" fillId="10" borderId="4" xfId="0" applyFont="1" applyFill="1" applyBorder="1" applyAlignment="1">
      <alignment horizontal="center" readingOrder="2"/>
    </xf>
    <xf numFmtId="0" fontId="20" fillId="31" borderId="4" xfId="0" applyFont="1" applyFill="1" applyBorder="1" applyAlignment="1">
      <alignment horizontal="center" readingOrder="2"/>
    </xf>
    <xf numFmtId="0" fontId="31" fillId="10" borderId="4" xfId="0" applyFont="1" applyFill="1" applyBorder="1" applyAlignment="1">
      <alignment horizontal="center" readingOrder="2"/>
    </xf>
    <xf numFmtId="0" fontId="44" fillId="21" borderId="4" xfId="0" applyFont="1" applyFill="1" applyBorder="1" applyAlignment="1">
      <alignment horizontal="center" readingOrder="2"/>
    </xf>
    <xf numFmtId="0" fontId="45" fillId="31" borderId="4" xfId="0" applyFont="1" applyFill="1" applyBorder="1" applyAlignment="1">
      <alignment horizontal="center" readingOrder="1"/>
    </xf>
    <xf numFmtId="0" fontId="31" fillId="21" borderId="28" xfId="0" applyFont="1" applyFill="1" applyBorder="1" applyAlignment="1">
      <alignment horizontal="center" readingOrder="2"/>
    </xf>
    <xf numFmtId="0" fontId="44" fillId="21" borderId="28" xfId="0" applyFont="1" applyFill="1" applyBorder="1" applyAlignment="1">
      <alignment horizontal="center" readingOrder="2"/>
    </xf>
    <xf numFmtId="0" fontId="19" fillId="36" borderId="28" xfId="0" applyFont="1" applyFill="1" applyBorder="1" applyAlignment="1">
      <alignment horizontal="center" readingOrder="2"/>
    </xf>
    <xf numFmtId="0" fontId="3" fillId="21" borderId="28" xfId="0" applyFont="1" applyFill="1" applyBorder="1" applyAlignment="1">
      <alignment horizontal="center" readingOrder="2"/>
    </xf>
    <xf numFmtId="0" fontId="3" fillId="11" borderId="28" xfId="0" applyFont="1" applyFill="1" applyBorder="1" applyAlignment="1">
      <alignment horizontal="center" readingOrder="1"/>
    </xf>
    <xf numFmtId="0" fontId="3" fillId="4" borderId="28" xfId="0" applyFont="1" applyFill="1" applyBorder="1" applyAlignment="1">
      <alignment horizontal="center" readingOrder="2"/>
    </xf>
    <xf numFmtId="0" fontId="46" fillId="31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4" fillId="9" borderId="4" xfId="0" applyFont="1" applyFill="1" applyBorder="1" applyAlignment="1">
      <alignment horizontal="center" readingOrder="2"/>
    </xf>
    <xf numFmtId="0" fontId="30" fillId="9" borderId="4" xfId="0" applyFont="1" applyFill="1" applyBorder="1" applyAlignment="1">
      <alignment horizontal="center" wrapText="1" readingOrder="2"/>
    </xf>
    <xf numFmtId="0" fontId="35" fillId="9" borderId="4" xfId="0" applyFont="1" applyFill="1" applyBorder="1" applyAlignment="1">
      <alignment horizontal="center" wrapText="1" readingOrder="2"/>
    </xf>
    <xf numFmtId="0" fontId="35" fillId="9" borderId="28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/>
    </xf>
    <xf numFmtId="0" fontId="17" fillId="31" borderId="4" xfId="0" applyFont="1" applyFill="1" applyBorder="1" applyAlignment="1">
      <alignment horizontal="center" vertical="center" readingOrder="2"/>
    </xf>
    <xf numFmtId="0" fontId="25" fillId="17" borderId="4" xfId="0" applyFont="1" applyFill="1" applyBorder="1" applyAlignment="1">
      <alignment horizontal="center" wrapText="1"/>
    </xf>
    <xf numFmtId="0" fontId="16" fillId="31" borderId="4" xfId="0" applyFont="1" applyFill="1" applyBorder="1" applyAlignment="1">
      <alignment horizontal="center" vertical="center"/>
    </xf>
    <xf numFmtId="0" fontId="24" fillId="38" borderId="4" xfId="0" applyFont="1" applyFill="1" applyBorder="1" applyAlignment="1">
      <alignment horizontal="center" readingOrder="2"/>
    </xf>
    <xf numFmtId="0" fontId="25" fillId="9" borderId="4" xfId="0" applyFont="1" applyFill="1" applyBorder="1" applyAlignment="1">
      <alignment horizontal="center"/>
    </xf>
    <xf numFmtId="0" fontId="3" fillId="43" borderId="4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 readingOrder="2"/>
    </xf>
    <xf numFmtId="0" fontId="16" fillId="17" borderId="4" xfId="0" applyFont="1" applyFill="1" applyBorder="1" applyAlignment="1">
      <alignment horizontal="center" vertical="center" readingOrder="1"/>
    </xf>
    <xf numFmtId="0" fontId="16" fillId="18" borderId="4" xfId="0" applyFont="1" applyFill="1" applyBorder="1" applyAlignment="1">
      <alignment horizontal="center" vertical="center" readingOrder="2"/>
    </xf>
    <xf numFmtId="0" fontId="16" fillId="18" borderId="2" xfId="0" applyFont="1" applyFill="1" applyBorder="1" applyAlignment="1">
      <alignment horizontal="center" vertical="center" readingOrder="2"/>
    </xf>
    <xf numFmtId="0" fontId="16" fillId="23" borderId="2" xfId="0" applyFont="1" applyFill="1" applyBorder="1" applyAlignment="1">
      <alignment horizontal="center" vertical="center" readingOrder="2"/>
    </xf>
    <xf numFmtId="0" fontId="0" fillId="18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44" borderId="4" xfId="0" applyFill="1" applyBorder="1" applyAlignment="1">
      <alignment horizontal="center"/>
    </xf>
    <xf numFmtId="0" fontId="27" fillId="37" borderId="29" xfId="0" applyFont="1" applyFill="1" applyBorder="1" applyAlignment="1">
      <alignment horizontal="center" readingOrder="2"/>
    </xf>
    <xf numFmtId="0" fontId="27" fillId="37" borderId="30" xfId="0" applyFont="1" applyFill="1" applyBorder="1" applyAlignment="1">
      <alignment horizontal="center" readingOrder="2"/>
    </xf>
    <xf numFmtId="0" fontId="27" fillId="37" borderId="31" xfId="0" applyFont="1" applyFill="1" applyBorder="1" applyAlignment="1">
      <alignment horizontal="center" readingOrder="2"/>
    </xf>
    <xf numFmtId="0" fontId="27" fillId="37" borderId="32" xfId="0" applyFont="1" applyFill="1" applyBorder="1" applyAlignment="1">
      <alignment horizontal="center" readingOrder="2"/>
    </xf>
    <xf numFmtId="0" fontId="47" fillId="37" borderId="32" xfId="0" applyFont="1" applyFill="1" applyBorder="1" applyAlignment="1">
      <alignment horizontal="center" readingOrder="2"/>
    </xf>
    <xf numFmtId="0" fontId="47" fillId="37" borderId="33" xfId="0" applyFont="1" applyFill="1" applyBorder="1" applyAlignment="1">
      <alignment horizontal="center" readingOrder="2"/>
    </xf>
    <xf numFmtId="0" fontId="24" fillId="37" borderId="4" xfId="0" applyFont="1" applyFill="1" applyBorder="1" applyAlignment="1">
      <alignment horizontal="center" readingOrder="2"/>
    </xf>
    <xf numFmtId="0" fontId="24" fillId="37" borderId="4" xfId="0" applyFont="1" applyFill="1" applyBorder="1" applyAlignment="1">
      <alignment horizontal="center" readingOrder="1"/>
    </xf>
    <xf numFmtId="0" fontId="27" fillId="37" borderId="29" xfId="0" applyFont="1" applyFill="1" applyBorder="1" applyAlignment="1">
      <alignment readingOrder="2"/>
    </xf>
    <xf numFmtId="0" fontId="27" fillId="37" borderId="30" xfId="0" applyFont="1" applyFill="1" applyBorder="1" applyAlignment="1">
      <alignment readingOrder="2"/>
    </xf>
    <xf numFmtId="0" fontId="27" fillId="37" borderId="31" xfId="0" applyFont="1" applyFill="1" applyBorder="1" applyAlignment="1">
      <alignment readingOrder="2"/>
    </xf>
    <xf numFmtId="0" fontId="27" fillId="37" borderId="32" xfId="0" applyFont="1" applyFill="1" applyBorder="1" applyAlignment="1">
      <alignment readingOrder="2"/>
    </xf>
    <xf numFmtId="0" fontId="48" fillId="37" borderId="29" xfId="0" applyFont="1" applyFill="1" applyBorder="1" applyAlignment="1">
      <alignment readingOrder="2"/>
    </xf>
    <xf numFmtId="0" fontId="47" fillId="37" borderId="4" xfId="0" applyFont="1" applyFill="1" applyBorder="1" applyAlignment="1">
      <alignment readingOrder="2"/>
    </xf>
    <xf numFmtId="0" fontId="47" fillId="37" borderId="34" xfId="0" applyFont="1" applyFill="1" applyBorder="1" applyAlignment="1">
      <alignment readingOrder="2"/>
    </xf>
    <xf numFmtId="0" fontId="47" fillId="37" borderId="32" xfId="0" applyFont="1" applyFill="1" applyBorder="1" applyAlignment="1">
      <alignment readingOrder="2"/>
    </xf>
    <xf numFmtId="0" fontId="27" fillId="27" borderId="31" xfId="0" applyFont="1" applyFill="1" applyBorder="1" applyAlignment="1">
      <alignment horizontal="center" readingOrder="2"/>
    </xf>
    <xf numFmtId="0" fontId="0" fillId="0" borderId="2" xfId="0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49" fillId="46" borderId="35" xfId="0" applyFont="1" applyFill="1" applyBorder="1" applyAlignment="1">
      <alignment horizontal="center" vertical="center"/>
    </xf>
    <xf numFmtId="0" fontId="49" fillId="46" borderId="36" xfId="0" applyFont="1" applyFill="1" applyBorder="1" applyAlignment="1">
      <alignment horizontal="center" vertical="center"/>
    </xf>
    <xf numFmtId="0" fontId="49" fillId="47" borderId="36" xfId="0" applyFont="1" applyFill="1" applyBorder="1" applyAlignment="1">
      <alignment horizontal="center" vertical="center"/>
    </xf>
    <xf numFmtId="0" fontId="50" fillId="0" borderId="4" xfId="0" applyFont="1" applyBorder="1" applyAlignment="1">
      <alignment horizontal="center"/>
    </xf>
    <xf numFmtId="0" fontId="51" fillId="0" borderId="4" xfId="0" applyFont="1" applyBorder="1" applyAlignment="1">
      <alignment horizontal="center" vertical="center" wrapText="1" readingOrder="2"/>
    </xf>
    <xf numFmtId="0" fontId="51" fillId="0" borderId="4" xfId="0" applyFont="1" applyBorder="1" applyAlignment="1">
      <alignment horizontal="center"/>
    </xf>
    <xf numFmtId="0" fontId="51" fillId="0" borderId="36" xfId="0" applyFont="1" applyBorder="1" applyAlignment="1">
      <alignment horizontal="center"/>
    </xf>
    <xf numFmtId="0" fontId="49" fillId="0" borderId="36" xfId="0" applyFont="1" applyBorder="1" applyAlignment="1">
      <alignment horizontal="center"/>
    </xf>
    <xf numFmtId="0" fontId="49" fillId="0" borderId="4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 wrapText="1"/>
    </xf>
    <xf numFmtId="0" fontId="49" fillId="23" borderId="36" xfId="0" applyFont="1" applyFill="1" applyBorder="1" applyAlignment="1">
      <alignment horizontal="center"/>
    </xf>
    <xf numFmtId="0" fontId="49" fillId="0" borderId="26" xfId="0" applyFont="1" applyBorder="1" applyAlignment="1">
      <alignment horizontal="center"/>
    </xf>
    <xf numFmtId="0" fontId="49" fillId="0" borderId="26" xfId="0" applyFont="1" applyBorder="1" applyAlignment="1">
      <alignment horizontal="center" wrapText="1"/>
    </xf>
    <xf numFmtId="0" fontId="49" fillId="0" borderId="4" xfId="0" applyFont="1" applyBorder="1" applyAlignment="1">
      <alignment horizontal="center" wrapText="1"/>
    </xf>
    <xf numFmtId="0" fontId="50" fillId="0" borderId="36" xfId="0" applyFont="1" applyBorder="1" applyAlignment="1">
      <alignment horizontal="center"/>
    </xf>
    <xf numFmtId="0" fontId="52" fillId="14" borderId="5" xfId="0" applyFont="1" applyFill="1" applyBorder="1" applyAlignment="1">
      <alignment horizontal="center"/>
    </xf>
    <xf numFmtId="0" fontId="52" fillId="54" borderId="36" xfId="0" applyFont="1" applyFill="1" applyBorder="1" applyAlignment="1">
      <alignment horizontal="center"/>
    </xf>
    <xf numFmtId="0" fontId="51" fillId="0" borderId="36" xfId="0" applyFont="1" applyBorder="1" applyAlignment="1">
      <alignment horizontal="center" vertical="center" wrapText="1" readingOrder="2"/>
    </xf>
    <xf numFmtId="0" fontId="52" fillId="23" borderId="5" xfId="0" applyFont="1" applyFill="1" applyBorder="1" applyAlignment="1">
      <alignment horizontal="center" vertical="center" wrapText="1" readingOrder="2"/>
    </xf>
    <xf numFmtId="0" fontId="52" fillId="23" borderId="36" xfId="0" applyFont="1" applyFill="1" applyBorder="1" applyAlignment="1">
      <alignment horizontal="center" vertical="center" wrapText="1" readingOrder="2"/>
    </xf>
    <xf numFmtId="0" fontId="52" fillId="23" borderId="36" xfId="0" applyFont="1" applyFill="1" applyBorder="1" applyAlignment="1">
      <alignment horizontal="center"/>
    </xf>
    <xf numFmtId="0" fontId="52" fillId="23" borderId="4" xfId="0" applyFont="1" applyFill="1" applyBorder="1" applyAlignment="1">
      <alignment horizontal="center" wrapText="1"/>
    </xf>
    <xf numFmtId="0" fontId="52" fillId="23" borderId="5" xfId="0" applyFont="1" applyFill="1" applyBorder="1" applyAlignment="1">
      <alignment horizontal="center"/>
    </xf>
    <xf numFmtId="0" fontId="52" fillId="23" borderId="5" xfId="0" applyFont="1" applyFill="1" applyBorder="1" applyAlignment="1">
      <alignment horizontal="center" wrapText="1"/>
    </xf>
    <xf numFmtId="0" fontId="49" fillId="0" borderId="0" xfId="0" applyFont="1" applyAlignment="1">
      <alignment horizontal="center" vertical="center" wrapText="1" readingOrder="2"/>
    </xf>
    <xf numFmtId="0" fontId="49" fillId="0" borderId="36" xfId="0" applyFont="1" applyBorder="1" applyAlignment="1">
      <alignment horizontal="center" vertical="center" wrapText="1" readingOrder="2"/>
    </xf>
    <xf numFmtId="0" fontId="49" fillId="0" borderId="4" xfId="0" applyFont="1" applyBorder="1" applyAlignment="1">
      <alignment horizontal="center" vertical="center"/>
    </xf>
    <xf numFmtId="0" fontId="50" fillId="23" borderId="4" xfId="0" applyFont="1" applyFill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35" xfId="0" applyFont="1" applyBorder="1" applyAlignment="1">
      <alignment horizontal="center" vertical="center"/>
    </xf>
    <xf numFmtId="0" fontId="52" fillId="18" borderId="36" xfId="0" applyFont="1" applyFill="1" applyBorder="1" applyAlignment="1">
      <alignment horizontal="center"/>
    </xf>
    <xf numFmtId="0" fontId="50" fillId="23" borderId="36" xfId="0" applyFont="1" applyFill="1" applyBorder="1" applyAlignment="1">
      <alignment horizontal="center" vertical="top"/>
    </xf>
    <xf numFmtId="0" fontId="49" fillId="23" borderId="36" xfId="0" applyFont="1" applyFill="1" applyBorder="1" applyAlignment="1">
      <alignment horizontal="center" vertical="top"/>
    </xf>
    <xf numFmtId="0" fontId="50" fillId="23" borderId="36" xfId="0" applyFont="1" applyFill="1" applyBorder="1" applyAlignment="1">
      <alignment horizontal="center"/>
    </xf>
    <xf numFmtId="0" fontId="51" fillId="0" borderId="36" xfId="0" applyFont="1" applyBorder="1" applyAlignment="1">
      <alignment horizontal="center" vertical="center" wrapText="1"/>
    </xf>
    <xf numFmtId="0" fontId="51" fillId="0" borderId="37" xfId="0" applyFont="1" applyBorder="1" applyAlignment="1">
      <alignment horizontal="center" vertical="center" wrapText="1" readingOrder="2"/>
    </xf>
    <xf numFmtId="0" fontId="51" fillId="0" borderId="36" xfId="0" applyFont="1" applyBorder="1" applyAlignment="1">
      <alignment horizontal="center" wrapText="1"/>
    </xf>
    <xf numFmtId="0" fontId="51" fillId="23" borderId="36" xfId="0" applyFont="1" applyFill="1" applyBorder="1" applyAlignment="1">
      <alignment horizontal="center" wrapText="1"/>
    </xf>
    <xf numFmtId="0" fontId="50" fillId="49" borderId="4" xfId="0" applyFont="1" applyFill="1" applyBorder="1" applyAlignment="1">
      <alignment horizontal="center"/>
    </xf>
    <xf numFmtId="0" fontId="50" fillId="48" borderId="4" xfId="0" applyFont="1" applyFill="1" applyBorder="1" applyAlignment="1">
      <alignment horizontal="center"/>
    </xf>
    <xf numFmtId="0" fontId="50" fillId="48" borderId="4" xfId="0" applyFont="1" applyFill="1" applyBorder="1" applyAlignment="1">
      <alignment horizontal="center" vertical="top"/>
    </xf>
    <xf numFmtId="0" fontId="51" fillId="23" borderId="36" xfId="0" applyFont="1" applyFill="1" applyBorder="1" applyAlignment="1">
      <alignment horizontal="center"/>
    </xf>
    <xf numFmtId="0" fontId="51" fillId="23" borderId="26" xfId="0" applyFont="1" applyFill="1" applyBorder="1" applyAlignment="1">
      <alignment horizontal="center"/>
    </xf>
    <xf numFmtId="0" fontId="49" fillId="0" borderId="26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top"/>
    </xf>
    <xf numFmtId="0" fontId="49" fillId="0" borderId="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2" fillId="51" borderId="4" xfId="0" applyFont="1" applyFill="1" applyBorder="1" applyAlignment="1">
      <alignment horizontal="center"/>
    </xf>
    <xf numFmtId="0" fontId="52" fillId="14" borderId="4" xfId="0" applyFont="1" applyFill="1" applyBorder="1" applyAlignment="1">
      <alignment horizontal="center"/>
    </xf>
    <xf numFmtId="0" fontId="51" fillId="0" borderId="36" xfId="0" applyFont="1" applyBorder="1"/>
    <xf numFmtId="0" fontId="52" fillId="23" borderId="4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49" fillId="0" borderId="36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52" fillId="0" borderId="36" xfId="0" applyFont="1" applyBorder="1" applyAlignment="1">
      <alignment horizontal="center"/>
    </xf>
    <xf numFmtId="0" fontId="52" fillId="31" borderId="36" xfId="0" applyFont="1" applyFill="1" applyBorder="1" applyAlignment="1">
      <alignment horizontal="center"/>
    </xf>
    <xf numFmtId="0" fontId="49" fillId="23" borderId="36" xfId="0" applyFont="1" applyFill="1" applyBorder="1" applyAlignment="1">
      <alignment horizontal="center" wrapText="1"/>
    </xf>
    <xf numFmtId="0" fontId="49" fillId="0" borderId="38" xfId="0" applyFont="1" applyBorder="1" applyAlignment="1">
      <alignment horizontal="center" vertical="center"/>
    </xf>
    <xf numFmtId="0" fontId="49" fillId="0" borderId="38" xfId="0" applyFont="1" applyBorder="1" applyAlignment="1">
      <alignment horizontal="center"/>
    </xf>
    <xf numFmtId="0" fontId="49" fillId="23" borderId="38" xfId="0" applyFont="1" applyFill="1" applyBorder="1" applyAlignment="1">
      <alignment horizontal="center"/>
    </xf>
    <xf numFmtId="0" fontId="49" fillId="0" borderId="35" xfId="0" applyFont="1" applyBorder="1" applyAlignment="1">
      <alignment horizontal="center"/>
    </xf>
    <xf numFmtId="0" fontId="50" fillId="56" borderId="36" xfId="0" applyFont="1" applyFill="1" applyBorder="1" applyAlignment="1">
      <alignment horizontal="center"/>
    </xf>
    <xf numFmtId="0" fontId="51" fillId="23" borderId="4" xfId="0" applyFont="1" applyFill="1" applyBorder="1" applyAlignment="1">
      <alignment horizontal="center" wrapText="1"/>
    </xf>
    <xf numFmtId="0" fontId="51" fillId="23" borderId="26" xfId="0" applyFont="1" applyFill="1" applyBorder="1" applyAlignment="1">
      <alignment horizontal="center" wrapText="1"/>
    </xf>
    <xf numFmtId="0" fontId="51" fillId="0" borderId="36" xfId="0" applyFont="1" applyBorder="1" applyAlignment="1">
      <alignment horizontal="center" vertical="center" wrapText="1" readingOrder="1"/>
    </xf>
    <xf numFmtId="0" fontId="51" fillId="52" borderId="36" xfId="0" applyFont="1" applyFill="1" applyBorder="1" applyAlignment="1">
      <alignment horizontal="center" vertical="center" wrapText="1" readingOrder="1"/>
    </xf>
    <xf numFmtId="0" fontId="52" fillId="23" borderId="4" xfId="0" applyFont="1" applyFill="1" applyBorder="1" applyAlignment="1">
      <alignment horizontal="center" vertical="center" wrapText="1" readingOrder="1"/>
    </xf>
    <xf numFmtId="0" fontId="52" fillId="23" borderId="5" xfId="0" applyFont="1" applyFill="1" applyBorder="1" applyAlignment="1">
      <alignment horizontal="center" vertical="center" wrapText="1" readingOrder="1"/>
    </xf>
    <xf numFmtId="0" fontId="49" fillId="0" borderId="36" xfId="0" applyFont="1" applyBorder="1" applyAlignment="1">
      <alignment horizontal="center" vertical="center" wrapText="1" readingOrder="1"/>
    </xf>
    <xf numFmtId="0" fontId="49" fillId="0" borderId="36" xfId="0" applyFont="1" applyBorder="1" applyAlignment="1">
      <alignment horizontal="center" vertical="center" wrapText="1"/>
    </xf>
    <xf numFmtId="0" fontId="49" fillId="23" borderId="36" xfId="0" applyFont="1" applyFill="1" applyBorder="1" applyAlignment="1">
      <alignment horizontal="center" vertical="center" wrapText="1" readingOrder="2"/>
    </xf>
    <xf numFmtId="0" fontId="49" fillId="57" borderId="36" xfId="0" applyFont="1" applyFill="1" applyBorder="1" applyAlignment="1">
      <alignment horizontal="center" wrapText="1"/>
    </xf>
    <xf numFmtId="0" fontId="51" fillId="0" borderId="38" xfId="0" applyFont="1" applyBorder="1" applyAlignment="1">
      <alignment horizontal="center" vertical="center" wrapText="1" readingOrder="1"/>
    </xf>
    <xf numFmtId="0" fontId="51" fillId="23" borderId="2" xfId="0" applyFont="1" applyFill="1" applyBorder="1" applyAlignment="1">
      <alignment horizontal="center" wrapText="1"/>
    </xf>
    <xf numFmtId="0" fontId="49" fillId="0" borderId="35" xfId="0" applyFont="1" applyBorder="1" applyAlignment="1">
      <alignment horizontal="center" vertical="center" wrapText="1" readingOrder="1"/>
    </xf>
    <xf numFmtId="0" fontId="49" fillId="23" borderId="36" xfId="0" applyFont="1" applyFill="1" applyBorder="1" applyAlignment="1">
      <alignment horizontal="center" vertical="center" wrapText="1" readingOrder="1"/>
    </xf>
    <xf numFmtId="0" fontId="50" fillId="49" borderId="0" xfId="0" applyFont="1" applyFill="1" applyAlignment="1">
      <alignment horizontal="center"/>
    </xf>
    <xf numFmtId="0" fontId="51" fillId="0" borderId="0" xfId="0" applyFont="1"/>
    <xf numFmtId="0" fontId="49" fillId="58" borderId="36" xfId="1" applyFont="1" applyFill="1" applyBorder="1" applyAlignment="1">
      <alignment horizontal="center" vertical="center"/>
    </xf>
    <xf numFmtId="0" fontId="49" fillId="49" borderId="42" xfId="0" applyFont="1" applyFill="1" applyBorder="1" applyAlignment="1">
      <alignment horizontal="center"/>
    </xf>
    <xf numFmtId="0" fontId="49" fillId="49" borderId="43" xfId="0" applyFont="1" applyFill="1" applyBorder="1" applyAlignment="1">
      <alignment horizontal="center"/>
    </xf>
    <xf numFmtId="0" fontId="49" fillId="49" borderId="44" xfId="0" applyFont="1" applyFill="1" applyBorder="1" applyAlignment="1">
      <alignment horizontal="center"/>
    </xf>
    <xf numFmtId="0" fontId="49" fillId="49" borderId="35" xfId="0" applyFont="1" applyFill="1" applyBorder="1" applyAlignment="1">
      <alignment horizontal="center"/>
    </xf>
    <xf numFmtId="0" fontId="49" fillId="49" borderId="35" xfId="0" applyFont="1" applyFill="1" applyBorder="1" applyAlignment="1">
      <alignment horizontal="center" wrapText="1"/>
    </xf>
    <xf numFmtId="0" fontId="49" fillId="49" borderId="45" xfId="0" applyFont="1" applyFill="1" applyBorder="1" applyAlignment="1">
      <alignment horizontal="center"/>
    </xf>
    <xf numFmtId="0" fontId="49" fillId="48" borderId="46" xfId="0" applyFont="1" applyFill="1" applyBorder="1" applyAlignment="1">
      <alignment horizontal="center"/>
    </xf>
    <xf numFmtId="0" fontId="49" fillId="48" borderId="26" xfId="0" applyFont="1" applyFill="1" applyBorder="1" applyAlignment="1">
      <alignment horizontal="center"/>
    </xf>
    <xf numFmtId="0" fontId="49" fillId="48" borderId="47" xfId="0" applyFont="1" applyFill="1" applyBorder="1" applyAlignment="1">
      <alignment horizontal="center"/>
    </xf>
    <xf numFmtId="0" fontId="49" fillId="48" borderId="38" xfId="0" applyFont="1" applyFill="1" applyBorder="1" applyAlignment="1">
      <alignment horizontal="center"/>
    </xf>
    <xf numFmtId="0" fontId="49" fillId="48" borderId="38" xfId="0" applyFont="1" applyFill="1" applyBorder="1" applyAlignment="1">
      <alignment horizontal="center" wrapText="1"/>
    </xf>
    <xf numFmtId="0" fontId="49" fillId="0" borderId="46" xfId="0" applyFont="1" applyBorder="1" applyAlignment="1">
      <alignment horizontal="center" vertical="center" wrapText="1" readingOrder="2"/>
    </xf>
    <xf numFmtId="0" fontId="50" fillId="23" borderId="26" xfId="0" applyFont="1" applyFill="1" applyBorder="1" applyAlignment="1">
      <alignment horizontal="center"/>
    </xf>
    <xf numFmtId="0" fontId="49" fillId="0" borderId="26" xfId="0" applyFont="1" applyBorder="1" applyAlignment="1">
      <alignment horizontal="center" vertical="center" wrapText="1" readingOrder="1"/>
    </xf>
    <xf numFmtId="0" fontId="50" fillId="0" borderId="46" xfId="0" applyFont="1" applyBorder="1" applyAlignment="1">
      <alignment horizontal="center"/>
    </xf>
    <xf numFmtId="0" fontId="50" fillId="0" borderId="26" xfId="0" applyFont="1" applyBorder="1" applyAlignment="1">
      <alignment horizontal="center"/>
    </xf>
    <xf numFmtId="0" fontId="50" fillId="24" borderId="26" xfId="0" applyFont="1" applyFill="1" applyBorder="1" applyAlignment="1">
      <alignment horizontal="center"/>
    </xf>
    <xf numFmtId="0" fontId="50" fillId="0" borderId="48" xfId="0" applyFont="1" applyBorder="1" applyAlignment="1">
      <alignment horizontal="center"/>
    </xf>
    <xf numFmtId="0" fontId="50" fillId="0" borderId="47" xfId="0" applyFont="1" applyBorder="1" applyAlignment="1">
      <alignment horizontal="center"/>
    </xf>
    <xf numFmtId="0" fontId="50" fillId="0" borderId="38" xfId="0" applyFont="1" applyBorder="1" applyAlignment="1">
      <alignment horizontal="center"/>
    </xf>
    <xf numFmtId="0" fontId="50" fillId="0" borderId="49" xfId="0" applyFont="1" applyBorder="1" applyAlignment="1">
      <alignment horizontal="center"/>
    </xf>
    <xf numFmtId="0" fontId="50" fillId="24" borderId="48" xfId="0" applyFont="1" applyFill="1" applyBorder="1" applyAlignment="1">
      <alignment horizontal="center"/>
    </xf>
    <xf numFmtId="0" fontId="49" fillId="0" borderId="38" xfId="0" applyFont="1" applyBorder="1" applyAlignment="1">
      <alignment horizontal="center" vertical="center" wrapText="1" readingOrder="1"/>
    </xf>
    <xf numFmtId="0" fontId="49" fillId="0" borderId="35" xfId="0" applyFont="1" applyBorder="1" applyAlignment="1">
      <alignment horizontal="center" vertical="center" wrapText="1" readingOrder="2"/>
    </xf>
    <xf numFmtId="0" fontId="50" fillId="0" borderId="37" xfId="0" applyFont="1" applyBorder="1" applyAlignment="1">
      <alignment horizontal="center"/>
    </xf>
    <xf numFmtId="0" fontId="49" fillId="0" borderId="38" xfId="0" applyFont="1" applyBorder="1" applyAlignment="1">
      <alignment horizontal="center" vertical="center" wrapText="1" readingOrder="2"/>
    </xf>
    <xf numFmtId="0" fontId="51" fillId="0" borderId="38" xfId="0" applyFont="1" applyBorder="1" applyAlignment="1">
      <alignment horizontal="center" vertical="center" wrapText="1" readingOrder="2"/>
    </xf>
    <xf numFmtId="0" fontId="51" fillId="0" borderId="46" xfId="0" applyFont="1" applyBorder="1" applyAlignment="1">
      <alignment horizontal="center" vertical="center" wrapText="1" readingOrder="2"/>
    </xf>
    <xf numFmtId="0" fontId="49" fillId="0" borderId="47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 wrapText="1" readingOrder="2"/>
    </xf>
    <xf numFmtId="0" fontId="49" fillId="0" borderId="48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 wrapText="1" readingOrder="1"/>
    </xf>
    <xf numFmtId="0" fontId="51" fillId="0" borderId="47" xfId="0" applyFont="1" applyBorder="1" applyAlignment="1">
      <alignment horizontal="center" vertical="center" wrapText="1" readingOrder="1"/>
    </xf>
    <xf numFmtId="0" fontId="51" fillId="0" borderId="46" xfId="0" applyFont="1" applyBorder="1" applyAlignment="1">
      <alignment horizontal="center"/>
    </xf>
    <xf numFmtId="0" fontId="51" fillId="23" borderId="47" xfId="0" applyFont="1" applyFill="1" applyBorder="1" applyAlignment="1">
      <alignment horizontal="center" wrapText="1"/>
    </xf>
    <xf numFmtId="0" fontId="51" fillId="23" borderId="38" xfId="0" applyFont="1" applyFill="1" applyBorder="1" applyAlignment="1">
      <alignment horizontal="center" wrapText="1"/>
    </xf>
    <xf numFmtId="0" fontId="49" fillId="0" borderId="46" xfId="0" applyFont="1" applyBorder="1" applyAlignment="1">
      <alignment horizontal="center"/>
    </xf>
    <xf numFmtId="0" fontId="49" fillId="0" borderId="48" xfId="0" applyFont="1" applyBorder="1" applyAlignment="1">
      <alignment horizontal="center" vertical="top"/>
    </xf>
    <xf numFmtId="0" fontId="53" fillId="23" borderId="38" xfId="0" applyFont="1" applyFill="1" applyBorder="1" applyAlignment="1">
      <alignment horizontal="center"/>
    </xf>
    <xf numFmtId="0" fontId="49" fillId="0" borderId="38" xfId="0" applyFont="1" applyBorder="1" applyAlignment="1">
      <alignment horizontal="center" vertical="top"/>
    </xf>
    <xf numFmtId="0" fontId="49" fillId="23" borderId="46" xfId="0" applyFont="1" applyFill="1" applyBorder="1" applyAlignment="1">
      <alignment horizontal="center"/>
    </xf>
    <xf numFmtId="0" fontId="49" fillId="0" borderId="47" xfId="0" applyFont="1" applyBorder="1" applyAlignment="1">
      <alignment horizontal="center" wrapText="1"/>
    </xf>
    <xf numFmtId="0" fontId="49" fillId="0" borderId="38" xfId="0" applyFont="1" applyBorder="1" applyAlignment="1">
      <alignment horizontal="center" wrapText="1"/>
    </xf>
    <xf numFmtId="0" fontId="49" fillId="0" borderId="46" xfId="0" applyFont="1" applyBorder="1" applyAlignment="1">
      <alignment horizontal="center" wrapText="1"/>
    </xf>
    <xf numFmtId="0" fontId="49" fillId="0" borderId="47" xfId="0" applyFont="1" applyBorder="1" applyAlignment="1">
      <alignment horizontal="center"/>
    </xf>
    <xf numFmtId="0" fontId="49" fillId="0" borderId="47" xfId="0" applyFont="1" applyBorder="1" applyAlignment="1">
      <alignment horizontal="center" vertical="top"/>
    </xf>
    <xf numFmtId="0" fontId="49" fillId="0" borderId="49" xfId="0" applyFont="1" applyBorder="1" applyAlignment="1">
      <alignment horizontal="center"/>
    </xf>
    <xf numFmtId="0" fontId="49" fillId="50" borderId="37" xfId="0" applyFont="1" applyFill="1" applyBorder="1" applyAlignment="1">
      <alignment horizontal="center" wrapText="1"/>
    </xf>
    <xf numFmtId="0" fontId="49" fillId="50" borderId="37" xfId="0" applyFont="1" applyFill="1" applyBorder="1" applyAlignment="1">
      <alignment horizontal="center"/>
    </xf>
    <xf numFmtId="0" fontId="50" fillId="48" borderId="38" xfId="0" applyFont="1" applyFill="1" applyBorder="1" applyAlignment="1">
      <alignment horizontal="center"/>
    </xf>
    <xf numFmtId="0" fontId="49" fillId="27" borderId="37" xfId="0" applyFont="1" applyFill="1" applyBorder="1" applyAlignment="1">
      <alignment horizontal="center"/>
    </xf>
    <xf numFmtId="0" fontId="49" fillId="27" borderId="42" xfId="0" applyFont="1" applyFill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49" fillId="0" borderId="43" xfId="0" applyFont="1" applyBorder="1" applyAlignment="1">
      <alignment horizontal="center" wrapText="1"/>
    </xf>
    <xf numFmtId="0" fontId="49" fillId="0" borderId="45" xfId="0" applyFont="1" applyBorder="1" applyAlignment="1">
      <alignment horizontal="center" wrapText="1"/>
    </xf>
    <xf numFmtId="0" fontId="53" fillId="23" borderId="35" xfId="0" applyFont="1" applyFill="1" applyBorder="1" applyAlignment="1">
      <alignment horizontal="center"/>
    </xf>
    <xf numFmtId="0" fontId="49" fillId="23" borderId="35" xfId="0" applyFont="1" applyFill="1" applyBorder="1" applyAlignment="1">
      <alignment horizontal="center"/>
    </xf>
    <xf numFmtId="0" fontId="49" fillId="50" borderId="46" xfId="0" applyFont="1" applyFill="1" applyBorder="1" applyAlignment="1">
      <alignment horizontal="center"/>
    </xf>
    <xf numFmtId="0" fontId="49" fillId="27" borderId="46" xfId="0" applyFont="1" applyFill="1" applyBorder="1" applyAlignment="1">
      <alignment horizontal="center" wrapText="1"/>
    </xf>
    <xf numFmtId="0" fontId="49" fillId="0" borderId="40" xfId="0" applyFont="1" applyBorder="1" applyAlignment="1">
      <alignment horizontal="center"/>
    </xf>
    <xf numFmtId="0" fontId="49" fillId="50" borderId="49" xfId="0" applyFont="1" applyFill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49" fillId="0" borderId="50" xfId="0" applyFont="1" applyBorder="1" applyAlignment="1">
      <alignment horizontal="center" wrapText="1"/>
    </xf>
    <xf numFmtId="0" fontId="49" fillId="0" borderId="37" xfId="0" applyFont="1" applyBorder="1" applyAlignment="1">
      <alignment horizontal="center" vertical="center" wrapText="1" readingOrder="2"/>
    </xf>
    <xf numFmtId="0" fontId="50" fillId="0" borderId="39" xfId="0" applyFont="1" applyBorder="1" applyAlignment="1">
      <alignment horizontal="center"/>
    </xf>
    <xf numFmtId="0" fontId="50" fillId="0" borderId="40" xfId="0" applyFont="1" applyBorder="1" applyAlignment="1">
      <alignment horizontal="center"/>
    </xf>
    <xf numFmtId="0" fontId="49" fillId="0" borderId="40" xfId="0" applyFont="1" applyBorder="1" applyAlignment="1">
      <alignment horizontal="center" vertical="center" wrapText="1" readingOrder="1"/>
    </xf>
    <xf numFmtId="0" fontId="49" fillId="0" borderId="4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/>
    </xf>
    <xf numFmtId="0" fontId="54" fillId="0" borderId="36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0" fillId="0" borderId="52" xfId="0" applyFont="1" applyBorder="1" applyAlignment="1">
      <alignment horizontal="center"/>
    </xf>
    <xf numFmtId="0" fontId="49" fillId="0" borderId="52" xfId="0" applyFont="1" applyBorder="1" applyAlignment="1">
      <alignment horizontal="center" vertical="center" wrapText="1" readingOrder="1"/>
    </xf>
    <xf numFmtId="0" fontId="50" fillId="0" borderId="35" xfId="0" applyFont="1" applyBorder="1" applyAlignment="1">
      <alignment horizontal="center"/>
    </xf>
    <xf numFmtId="0" fontId="50" fillId="23" borderId="52" xfId="0" applyFont="1" applyFill="1" applyBorder="1" applyAlignment="1">
      <alignment horizontal="center"/>
    </xf>
    <xf numFmtId="0" fontId="52" fillId="52" borderId="4" xfId="0" applyFont="1" applyFill="1" applyBorder="1" applyAlignment="1">
      <alignment horizontal="center"/>
    </xf>
    <xf numFmtId="0" fontId="49" fillId="52" borderId="4" xfId="0" applyFont="1" applyFill="1" applyBorder="1" applyAlignment="1">
      <alignment horizontal="center" vertical="center"/>
    </xf>
    <xf numFmtId="0" fontId="49" fillId="52" borderId="36" xfId="0" applyFont="1" applyFill="1" applyBorder="1" applyAlignment="1">
      <alignment horizontal="center" vertical="center"/>
    </xf>
    <xf numFmtId="0" fontId="51" fillId="52" borderId="36" xfId="0" applyFont="1" applyFill="1" applyBorder="1" applyAlignment="1">
      <alignment horizontal="center" vertical="center" wrapText="1" readingOrder="2"/>
    </xf>
    <xf numFmtId="0" fontId="52" fillId="52" borderId="5" xfId="0" applyFont="1" applyFill="1" applyBorder="1" applyAlignment="1">
      <alignment horizontal="center"/>
    </xf>
    <xf numFmtId="0" fontId="51" fillId="52" borderId="4" xfId="0" applyFont="1" applyFill="1" applyBorder="1" applyAlignment="1">
      <alignment horizontal="center"/>
    </xf>
    <xf numFmtId="0" fontId="49" fillId="52" borderId="5" xfId="0" applyFont="1" applyFill="1" applyBorder="1" applyAlignment="1">
      <alignment horizontal="center" vertical="center"/>
    </xf>
    <xf numFmtId="0" fontId="51" fillId="52" borderId="4" xfId="0" applyFont="1" applyFill="1" applyBorder="1" applyAlignment="1">
      <alignment horizontal="center" vertical="center" wrapText="1" readingOrder="1"/>
    </xf>
    <xf numFmtId="0" fontId="49" fillId="51" borderId="4" xfId="0" applyFont="1" applyFill="1" applyBorder="1" applyAlignment="1">
      <alignment horizontal="center" vertical="center"/>
    </xf>
    <xf numFmtId="0" fontId="51" fillId="51" borderId="4" xfId="0" applyFont="1" applyFill="1" applyBorder="1" applyAlignment="1">
      <alignment horizontal="center" vertical="center" wrapText="1" readingOrder="1"/>
    </xf>
    <xf numFmtId="0" fontId="51" fillId="51" borderId="36" xfId="0" applyFont="1" applyFill="1" applyBorder="1" applyAlignment="1">
      <alignment horizontal="center" vertical="center" wrapText="1" readingOrder="2"/>
    </xf>
    <xf numFmtId="0" fontId="52" fillId="53" borderId="4" xfId="0" applyFont="1" applyFill="1" applyBorder="1" applyAlignment="1">
      <alignment horizontal="center"/>
    </xf>
    <xf numFmtId="0" fontId="49" fillId="53" borderId="4" xfId="0" applyFont="1" applyFill="1" applyBorder="1" applyAlignment="1">
      <alignment horizontal="center" vertical="center"/>
    </xf>
    <xf numFmtId="0" fontId="51" fillId="53" borderId="4" xfId="0" applyFont="1" applyFill="1" applyBorder="1" applyAlignment="1">
      <alignment horizontal="center" vertical="center" wrapText="1" readingOrder="1"/>
    </xf>
    <xf numFmtId="0" fontId="51" fillId="53" borderId="36" xfId="0" applyFont="1" applyFill="1" applyBorder="1" applyAlignment="1">
      <alignment horizontal="center" vertical="center" wrapText="1" readingOrder="2"/>
    </xf>
    <xf numFmtId="0" fontId="49" fillId="14" borderId="5" xfId="0" applyFont="1" applyFill="1" applyBorder="1" applyAlignment="1">
      <alignment horizontal="center" vertical="center"/>
    </xf>
    <xf numFmtId="0" fontId="51" fillId="14" borderId="4" xfId="0" applyFont="1" applyFill="1" applyBorder="1" applyAlignment="1">
      <alignment horizontal="center" vertical="center" wrapText="1" readingOrder="1"/>
    </xf>
    <xf numFmtId="0" fontId="51" fillId="14" borderId="5" xfId="0" applyFont="1" applyFill="1" applyBorder="1" applyAlignment="1">
      <alignment horizontal="center" vertical="center" wrapText="1" readingOrder="1"/>
    </xf>
    <xf numFmtId="0" fontId="51" fillId="14" borderId="4" xfId="0" applyFont="1" applyFill="1" applyBorder="1" applyAlignment="1">
      <alignment horizontal="center" vertical="center" wrapText="1" readingOrder="2"/>
    </xf>
    <xf numFmtId="0" fontId="51" fillId="14" borderId="26" xfId="0" applyFont="1" applyFill="1" applyBorder="1" applyAlignment="1">
      <alignment horizontal="center" vertical="center" wrapText="1" readingOrder="2"/>
    </xf>
    <xf numFmtId="0" fontId="52" fillId="54" borderId="5" xfId="0" applyFont="1" applyFill="1" applyBorder="1" applyAlignment="1">
      <alignment horizontal="center"/>
    </xf>
    <xf numFmtId="0" fontId="52" fillId="54" borderId="4" xfId="0" applyFont="1" applyFill="1" applyBorder="1" applyAlignment="1">
      <alignment horizontal="center"/>
    </xf>
    <xf numFmtId="0" fontId="49" fillId="54" borderId="5" xfId="0" applyFont="1" applyFill="1" applyBorder="1" applyAlignment="1">
      <alignment horizontal="center" vertical="center"/>
    </xf>
    <xf numFmtId="0" fontId="51" fillId="54" borderId="5" xfId="0" applyFont="1" applyFill="1" applyBorder="1" applyAlignment="1">
      <alignment horizontal="center" vertical="center" wrapText="1" readingOrder="1"/>
    </xf>
    <xf numFmtId="0" fontId="51" fillId="54" borderId="36" xfId="0" applyFont="1" applyFill="1" applyBorder="1" applyAlignment="1">
      <alignment horizontal="center" vertical="center" wrapText="1" readingOrder="2"/>
    </xf>
    <xf numFmtId="0" fontId="49" fillId="54" borderId="36" xfId="0" applyFont="1" applyFill="1" applyBorder="1" applyAlignment="1">
      <alignment horizontal="center" vertical="center"/>
    </xf>
    <xf numFmtId="0" fontId="51" fillId="54" borderId="36" xfId="0" applyFont="1" applyFill="1" applyBorder="1" applyAlignment="1">
      <alignment horizontal="center" vertical="center" wrapText="1" readingOrder="1"/>
    </xf>
    <xf numFmtId="0" fontId="52" fillId="23" borderId="36" xfId="0" applyFont="1" applyFill="1" applyBorder="1" applyAlignment="1">
      <alignment horizontal="center" vertical="center"/>
    </xf>
    <xf numFmtId="0" fontId="52" fillId="23" borderId="36" xfId="0" applyFont="1" applyFill="1" applyBorder="1" applyAlignment="1">
      <alignment horizontal="center" vertical="center" wrapText="1" readingOrder="1"/>
    </xf>
    <xf numFmtId="0" fontId="52" fillId="23" borderId="4" xfId="0" applyFont="1" applyFill="1" applyBorder="1" applyAlignment="1">
      <alignment horizontal="center" vertical="center" wrapText="1" readingOrder="2"/>
    </xf>
    <xf numFmtId="0" fontId="52" fillId="23" borderId="4" xfId="0" applyFont="1" applyFill="1" applyBorder="1" applyAlignment="1">
      <alignment horizontal="center" vertical="center"/>
    </xf>
    <xf numFmtId="0" fontId="52" fillId="23" borderId="46" xfId="0" applyFont="1" applyFill="1" applyBorder="1" applyAlignment="1">
      <alignment horizontal="center" wrapText="1"/>
    </xf>
    <xf numFmtId="0" fontId="52" fillId="23" borderId="26" xfId="0" applyFont="1" applyFill="1" applyBorder="1" applyAlignment="1">
      <alignment horizontal="center" wrapText="1"/>
    </xf>
    <xf numFmtId="0" fontId="52" fillId="23" borderId="47" xfId="0" applyFont="1" applyFill="1" applyBorder="1" applyAlignment="1">
      <alignment horizontal="center" wrapText="1"/>
    </xf>
    <xf numFmtId="0" fontId="52" fillId="23" borderId="38" xfId="0" applyFont="1" applyFill="1" applyBorder="1" applyAlignment="1">
      <alignment horizontal="center" vertical="center"/>
    </xf>
    <xf numFmtId="0" fontId="52" fillId="23" borderId="38" xfId="0" applyFont="1" applyFill="1" applyBorder="1" applyAlignment="1">
      <alignment horizontal="center" vertical="center" wrapText="1" readingOrder="1"/>
    </xf>
    <xf numFmtId="0" fontId="52" fillId="23" borderId="38" xfId="0" applyFont="1" applyFill="1" applyBorder="1" applyAlignment="1">
      <alignment horizontal="center" vertical="center" wrapText="1" readingOrder="2"/>
    </xf>
    <xf numFmtId="0" fontId="49" fillId="49" borderId="36" xfId="0" applyFont="1" applyFill="1" applyBorder="1" applyAlignment="1">
      <alignment horizontal="center"/>
    </xf>
    <xf numFmtId="0" fontId="50" fillId="49" borderId="36" xfId="0" applyFont="1" applyFill="1" applyBorder="1" applyAlignment="1">
      <alignment horizontal="center"/>
    </xf>
    <xf numFmtId="0" fontId="49" fillId="48" borderId="36" xfId="0" applyFont="1" applyFill="1" applyBorder="1" applyAlignment="1">
      <alignment horizontal="center"/>
    </xf>
    <xf numFmtId="0" fontId="49" fillId="48" borderId="36" xfId="0" applyFont="1" applyFill="1" applyBorder="1" applyAlignment="1">
      <alignment horizontal="center" wrapText="1"/>
    </xf>
    <xf numFmtId="0" fontId="49" fillId="28" borderId="36" xfId="0" applyFont="1" applyFill="1" applyBorder="1" applyAlignment="1">
      <alignment horizontal="center" vertical="center"/>
    </xf>
    <xf numFmtId="0" fontId="49" fillId="28" borderId="36" xfId="0" applyFont="1" applyFill="1" applyBorder="1" applyAlignment="1">
      <alignment horizontal="center" vertical="center" wrapText="1"/>
    </xf>
    <xf numFmtId="0" fontId="50" fillId="28" borderId="36" xfId="0" applyFont="1" applyFill="1" applyBorder="1" applyAlignment="1">
      <alignment horizontal="center"/>
    </xf>
    <xf numFmtId="0" fontId="51" fillId="28" borderId="36" xfId="0" applyFont="1" applyFill="1" applyBorder="1" applyAlignment="1">
      <alignment horizontal="center" vertical="center" wrapText="1" readingOrder="2"/>
    </xf>
    <xf numFmtId="0" fontId="50" fillId="55" borderId="36" xfId="0" applyFont="1" applyFill="1" applyBorder="1" applyAlignment="1">
      <alignment horizontal="center"/>
    </xf>
    <xf numFmtId="0" fontId="50" fillId="56" borderId="36" xfId="0" applyFont="1" applyFill="1" applyBorder="1" applyAlignment="1">
      <alignment horizontal="center" vertical="top"/>
    </xf>
    <xf numFmtId="0" fontId="55" fillId="56" borderId="36" xfId="0" applyFont="1" applyFill="1" applyBorder="1" applyAlignment="1">
      <alignment horizontal="center"/>
    </xf>
    <xf numFmtId="0" fontId="49" fillId="8" borderId="36" xfId="0" applyFont="1" applyFill="1" applyBorder="1" applyAlignment="1">
      <alignment horizontal="center" vertical="top"/>
    </xf>
    <xf numFmtId="0" fontId="49" fillId="8" borderId="36" xfId="0" applyFont="1" applyFill="1" applyBorder="1" applyAlignment="1">
      <alignment horizontal="center"/>
    </xf>
    <xf numFmtId="0" fontId="49" fillId="23" borderId="36" xfId="0" applyFont="1" applyFill="1" applyBorder="1" applyAlignment="1">
      <alignment horizontal="center" vertical="center"/>
    </xf>
    <xf numFmtId="0" fontId="51" fillId="59" borderId="36" xfId="0" applyFont="1" applyFill="1" applyBorder="1" applyAlignment="1">
      <alignment horizontal="center"/>
    </xf>
    <xf numFmtId="0" fontId="49" fillId="55" borderId="36" xfId="0" applyFont="1" applyFill="1" applyBorder="1" applyAlignment="1">
      <alignment horizontal="center" wrapText="1"/>
    </xf>
    <xf numFmtId="0" fontId="49" fillId="59" borderId="36" xfId="0" applyFont="1" applyFill="1" applyBorder="1" applyAlignment="1">
      <alignment horizontal="center" wrapText="1"/>
    </xf>
    <xf numFmtId="0" fontId="49" fillId="55" borderId="36" xfId="0" applyFont="1" applyFill="1" applyBorder="1" applyAlignment="1">
      <alignment horizontal="center"/>
    </xf>
    <xf numFmtId="0" fontId="49" fillId="59" borderId="36" xfId="0" applyFont="1" applyFill="1" applyBorder="1" applyAlignment="1">
      <alignment horizontal="center"/>
    </xf>
    <xf numFmtId="0" fontId="49" fillId="0" borderId="52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56" borderId="36" xfId="0" applyFont="1" applyFill="1" applyBorder="1" applyAlignment="1">
      <alignment horizontal="center"/>
    </xf>
    <xf numFmtId="10" fontId="51" fillId="0" borderId="36" xfId="0" applyNumberFormat="1" applyFont="1" applyBorder="1" applyAlignment="1">
      <alignment horizontal="center" vertical="center" wrapText="1" readingOrder="2"/>
    </xf>
    <xf numFmtId="0" fontId="50" fillId="56" borderId="36" xfId="0" applyFont="1" applyFill="1" applyBorder="1" applyAlignment="1">
      <alignment horizontal="center" vertical="center"/>
    </xf>
    <xf numFmtId="0" fontId="52" fillId="59" borderId="36" xfId="0" applyFont="1" applyFill="1" applyBorder="1" applyAlignment="1">
      <alignment horizontal="center"/>
    </xf>
    <xf numFmtId="0" fontId="52" fillId="10" borderId="36" xfId="0" applyFont="1" applyFill="1" applyBorder="1" applyAlignment="1">
      <alignment horizontal="center" vertical="center"/>
    </xf>
    <xf numFmtId="0" fontId="50" fillId="60" borderId="36" xfId="0" applyFont="1" applyFill="1" applyBorder="1" applyAlignment="1">
      <alignment horizontal="center" vertical="center"/>
    </xf>
    <xf numFmtId="0" fontId="52" fillId="59" borderId="4" xfId="0" applyFont="1" applyFill="1" applyBorder="1" applyAlignment="1">
      <alignment horizontal="center"/>
    </xf>
    <xf numFmtId="0" fontId="50" fillId="60" borderId="2" xfId="0" applyFont="1" applyFill="1" applyBorder="1" applyAlignment="1">
      <alignment horizontal="center" vertical="center"/>
    </xf>
    <xf numFmtId="0" fontId="50" fillId="56" borderId="2" xfId="0" applyFont="1" applyFill="1" applyBorder="1" applyAlignment="1">
      <alignment horizontal="center" vertical="center"/>
    </xf>
    <xf numFmtId="0" fontId="49" fillId="56" borderId="2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 readingOrder="1"/>
    </xf>
    <xf numFmtId="0" fontId="52" fillId="59" borderId="2" xfId="0" applyFont="1" applyFill="1" applyBorder="1" applyAlignment="1">
      <alignment horizontal="center"/>
    </xf>
    <xf numFmtId="0" fontId="51" fillId="0" borderId="2" xfId="0" applyFont="1" applyBorder="1" applyAlignment="1">
      <alignment horizontal="center" vertical="center" wrapText="1" readingOrder="2"/>
    </xf>
    <xf numFmtId="0" fontId="50" fillId="0" borderId="2" xfId="0" applyFont="1" applyBorder="1" applyAlignment="1">
      <alignment horizontal="center" vertical="center"/>
    </xf>
    <xf numFmtId="0" fontId="50" fillId="24" borderId="2" xfId="0" applyFont="1" applyFill="1" applyBorder="1" applyAlignment="1">
      <alignment horizontal="center" vertical="center"/>
    </xf>
    <xf numFmtId="0" fontId="49" fillId="59" borderId="2" xfId="0" applyFont="1" applyFill="1" applyBorder="1" applyAlignment="1">
      <alignment horizontal="center" vertical="center"/>
    </xf>
    <xf numFmtId="0" fontId="51" fillId="23" borderId="2" xfId="0" applyFont="1" applyFill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55" borderId="2" xfId="0" applyFont="1" applyFill="1" applyBorder="1" applyAlignment="1">
      <alignment horizontal="center" vertical="center" wrapText="1" readingOrder="1"/>
    </xf>
    <xf numFmtId="0" fontId="51" fillId="15" borderId="2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right"/>
    </xf>
    <xf numFmtId="0" fontId="51" fillId="23" borderId="0" xfId="0" applyFont="1" applyFill="1" applyAlignment="1">
      <alignment horizontal="center" wrapText="1"/>
    </xf>
    <xf numFmtId="0" fontId="50" fillId="24" borderId="6" xfId="0" applyFont="1" applyFill="1" applyBorder="1" applyAlignment="1">
      <alignment horizontal="center"/>
    </xf>
    <xf numFmtId="0" fontId="50" fillId="24" borderId="27" xfId="0" applyFont="1" applyFill="1" applyBorder="1" applyAlignment="1">
      <alignment horizontal="center"/>
    </xf>
    <xf numFmtId="0" fontId="50" fillId="24" borderId="28" xfId="0" applyFont="1" applyFill="1" applyBorder="1" applyAlignment="1">
      <alignment horizontal="center" vertical="top"/>
    </xf>
    <xf numFmtId="0" fontId="50" fillId="24" borderId="28" xfId="0" applyFont="1" applyFill="1" applyBorder="1" applyAlignment="1">
      <alignment horizontal="center"/>
    </xf>
    <xf numFmtId="0" fontId="50" fillId="49" borderId="28" xfId="0" applyFont="1" applyFill="1" applyBorder="1" applyAlignment="1">
      <alignment horizontal="center" vertical="top"/>
    </xf>
    <xf numFmtId="0" fontId="50" fillId="49" borderId="28" xfId="0" applyFont="1" applyFill="1" applyBorder="1" applyAlignment="1">
      <alignment horizontal="center"/>
    </xf>
    <xf numFmtId="0" fontId="50" fillId="49" borderId="11" xfId="0" applyFont="1" applyFill="1" applyBorder="1" applyAlignment="1">
      <alignment horizontal="center"/>
    </xf>
    <xf numFmtId="0" fontId="50" fillId="48" borderId="28" xfId="0" applyFont="1" applyFill="1" applyBorder="1" applyAlignment="1">
      <alignment horizontal="center"/>
    </xf>
    <xf numFmtId="0" fontId="50" fillId="48" borderId="11" xfId="0" applyFont="1" applyFill="1" applyBorder="1" applyAlignment="1">
      <alignment horizontal="center"/>
    </xf>
    <xf numFmtId="0" fontId="50" fillId="48" borderId="28" xfId="0" applyFont="1" applyFill="1" applyBorder="1" applyAlignment="1">
      <alignment horizontal="center" vertical="top"/>
    </xf>
    <xf numFmtId="0" fontId="50" fillId="24" borderId="11" xfId="0" applyFont="1" applyFill="1" applyBorder="1" applyAlignment="1">
      <alignment horizontal="center"/>
    </xf>
    <xf numFmtId="0" fontId="50" fillId="48" borderId="52" xfId="0" applyFont="1" applyFill="1" applyBorder="1" applyAlignment="1">
      <alignment horizontal="center"/>
    </xf>
    <xf numFmtId="0" fontId="50" fillId="49" borderId="52" xfId="0" applyFont="1" applyFill="1" applyBorder="1" applyAlignment="1">
      <alignment horizontal="center"/>
    </xf>
    <xf numFmtId="0" fontId="50" fillId="24" borderId="4" xfId="0" applyFont="1" applyFill="1" applyBorder="1" applyAlignment="1">
      <alignment horizontal="center"/>
    </xf>
    <xf numFmtId="0" fontId="50" fillId="24" borderId="52" xfId="0" applyFont="1" applyFill="1" applyBorder="1" applyAlignment="1">
      <alignment horizontal="center"/>
    </xf>
    <xf numFmtId="0" fontId="51" fillId="52" borderId="4" xfId="0" quotePrefix="1" applyFont="1" applyFill="1" applyBorder="1" applyAlignment="1">
      <alignment horizontal="center"/>
    </xf>
    <xf numFmtId="0" fontId="49" fillId="52" borderId="4" xfId="0" quotePrefix="1" applyFont="1" applyFill="1" applyBorder="1" applyAlignment="1">
      <alignment horizontal="center" vertical="center"/>
    </xf>
    <xf numFmtId="0" fontId="49" fillId="53" borderId="4" xfId="0" quotePrefix="1" applyFont="1" applyFill="1" applyBorder="1" applyAlignment="1">
      <alignment horizontal="center" vertical="center"/>
    </xf>
    <xf numFmtId="0" fontId="49" fillId="14" borderId="0" xfId="0" quotePrefix="1" applyFont="1" applyFill="1" applyAlignment="1">
      <alignment horizontal="center" vertical="center"/>
    </xf>
    <xf numFmtId="0" fontId="49" fillId="54" borderId="0" xfId="0" quotePrefix="1" applyFont="1" applyFill="1" applyAlignment="1">
      <alignment horizontal="center" vertical="center"/>
    </xf>
    <xf numFmtId="0" fontId="49" fillId="54" borderId="4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readingOrder="2"/>
    </xf>
    <xf numFmtId="0" fontId="26" fillId="10" borderId="8" xfId="0" applyFont="1" applyFill="1" applyBorder="1" applyAlignment="1">
      <alignment readingOrder="2"/>
    </xf>
    <xf numFmtId="0" fontId="26" fillId="9" borderId="8" xfId="0" applyFont="1" applyFill="1" applyBorder="1" applyAlignment="1">
      <alignment readingOrder="2"/>
    </xf>
    <xf numFmtId="0" fontId="26" fillId="61" borderId="8" xfId="0" applyFont="1" applyFill="1" applyBorder="1" applyAlignment="1">
      <alignment readingOrder="2"/>
    </xf>
    <xf numFmtId="0" fontId="0" fillId="10" borderId="4" xfId="0" applyFill="1" applyBorder="1" applyAlignment="1">
      <alignment readingOrder="2"/>
    </xf>
    <xf numFmtId="0" fontId="26" fillId="10" borderId="9" xfId="0" applyFont="1" applyFill="1" applyBorder="1" applyAlignment="1">
      <alignment readingOrder="2"/>
    </xf>
    <xf numFmtId="0" fontId="26" fillId="10" borderId="10" xfId="0" applyFont="1" applyFill="1" applyBorder="1" applyAlignment="1">
      <alignment readingOrder="2"/>
    </xf>
    <xf numFmtId="0" fontId="26" fillId="9" borderId="10" xfId="0" applyFont="1" applyFill="1" applyBorder="1" applyAlignment="1">
      <alignment readingOrder="2"/>
    </xf>
    <xf numFmtId="0" fontId="26" fillId="31" borderId="10" xfId="0" applyFont="1" applyFill="1" applyBorder="1" applyAlignment="1">
      <alignment readingOrder="2"/>
    </xf>
    <xf numFmtId="0" fontId="27" fillId="10" borderId="10" xfId="0" applyFont="1" applyFill="1" applyBorder="1" applyAlignment="1">
      <alignment readingOrder="2"/>
    </xf>
    <xf numFmtId="0" fontId="0" fillId="10" borderId="9" xfId="0" applyFill="1" applyBorder="1" applyAlignment="1">
      <alignment readingOrder="2"/>
    </xf>
    <xf numFmtId="0" fontId="26" fillId="61" borderId="10" xfId="0" applyFont="1" applyFill="1" applyBorder="1" applyAlignment="1">
      <alignment readingOrder="2"/>
    </xf>
    <xf numFmtId="0" fontId="27" fillId="10" borderId="9" xfId="0" applyFont="1" applyFill="1" applyBorder="1" applyAlignment="1">
      <alignment readingOrder="2"/>
    </xf>
    <xf numFmtId="0" fontId="26" fillId="31" borderId="8" xfId="0" applyFont="1" applyFill="1" applyBorder="1" applyAlignment="1">
      <alignment readingOrder="2"/>
    </xf>
    <xf numFmtId="0" fontId="26" fillId="10" borderId="53" xfId="0" applyFont="1" applyFill="1" applyBorder="1" applyAlignment="1">
      <alignment readingOrder="2"/>
    </xf>
    <xf numFmtId="0" fontId="0" fillId="0" borderId="34" xfId="0" applyBorder="1" applyAlignment="1">
      <alignment readingOrder="2"/>
    </xf>
    <xf numFmtId="0" fontId="26" fillId="10" borderId="54" xfId="0" applyFont="1" applyFill="1" applyBorder="1" applyAlignment="1">
      <alignment readingOrder="2"/>
    </xf>
    <xf numFmtId="0" fontId="0" fillId="0" borderId="55" xfId="0" applyBorder="1" applyAlignment="1">
      <alignment readingOrder="2"/>
    </xf>
    <xf numFmtId="0" fontId="0" fillId="0" borderId="56" xfId="0" applyBorder="1" applyAlignment="1">
      <alignment readingOrder="2"/>
    </xf>
    <xf numFmtId="0" fontId="27" fillId="10" borderId="4" xfId="0" applyFont="1" applyFill="1" applyBorder="1" applyAlignment="1">
      <alignment readingOrder="2"/>
    </xf>
    <xf numFmtId="0" fontId="26" fillId="9" borderId="10" xfId="0" applyFont="1" applyFill="1" applyBorder="1" applyAlignment="1">
      <alignment wrapText="1" readingOrder="2"/>
    </xf>
    <xf numFmtId="0" fontId="27" fillId="9" borderId="10" xfId="0" applyFont="1" applyFill="1" applyBorder="1" applyAlignment="1">
      <alignment readingOrder="2"/>
    </xf>
    <xf numFmtId="0" fontId="27" fillId="31" borderId="10" xfId="0" applyFont="1" applyFill="1" applyBorder="1" applyAlignment="1">
      <alignment readingOrder="2"/>
    </xf>
    <xf numFmtId="0" fontId="30" fillId="31" borderId="10" xfId="0" applyFont="1" applyFill="1" applyBorder="1" applyAlignment="1">
      <alignment readingOrder="2"/>
    </xf>
    <xf numFmtId="0" fontId="30" fillId="9" borderId="10" xfId="0" applyFont="1" applyFill="1" applyBorder="1" applyAlignment="1">
      <alignment readingOrder="2"/>
    </xf>
    <xf numFmtId="2" fontId="3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 readingOrder="2"/>
    </xf>
    <xf numFmtId="0" fontId="17" fillId="8" borderId="4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3" fillId="27" borderId="4" xfId="0" applyFont="1" applyFill="1" applyBorder="1" applyAlignment="1">
      <alignment horizontal="center" vertical="center" readingOrder="2"/>
    </xf>
    <xf numFmtId="0" fontId="19" fillId="0" borderId="6" xfId="0" applyFont="1" applyBorder="1" applyAlignment="1">
      <alignment horizontal="center" readingOrder="1"/>
    </xf>
    <xf numFmtId="0" fontId="9" fillId="33" borderId="7" xfId="0" applyFont="1" applyFill="1" applyBorder="1" applyAlignment="1">
      <alignment horizontal="center" vertical="center" readingOrder="2"/>
    </xf>
    <xf numFmtId="0" fontId="9" fillId="19" borderId="22" xfId="0" applyFont="1" applyFill="1" applyBorder="1" applyAlignment="1">
      <alignment horizontal="center" vertical="center" readingOrder="2"/>
    </xf>
    <xf numFmtId="0" fontId="9" fillId="19" borderId="14" xfId="0" applyFont="1" applyFill="1" applyBorder="1" applyAlignment="1">
      <alignment horizontal="center" vertical="center" readingOrder="2"/>
    </xf>
    <xf numFmtId="0" fontId="9" fillId="33" borderId="15" xfId="0" applyFont="1" applyFill="1" applyBorder="1" applyAlignment="1">
      <alignment horizontal="center" vertical="center" readingOrder="2"/>
    </xf>
    <xf numFmtId="0" fontId="9" fillId="19" borderId="23" xfId="0" applyFont="1" applyFill="1" applyBorder="1" applyAlignment="1">
      <alignment horizontal="center" vertical="center" readingOrder="2"/>
    </xf>
    <xf numFmtId="0" fontId="33" fillId="17" borderId="24" xfId="0" applyFont="1" applyFill="1" applyBorder="1" applyAlignment="1">
      <alignment horizontal="center" wrapText="1" readingOrder="2"/>
    </xf>
    <xf numFmtId="0" fontId="33" fillId="17" borderId="25" xfId="0" applyFont="1" applyFill="1" applyBorder="1" applyAlignment="1">
      <alignment horizontal="center" wrapText="1" readingOrder="2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4" xfId="0" applyFont="1" applyFill="1" applyBorder="1" applyAlignment="1">
      <alignment horizontal="center" vertical="center" wrapText="1" readingOrder="2"/>
    </xf>
    <xf numFmtId="0" fontId="33" fillId="17" borderId="4" xfId="0" applyFont="1" applyFill="1" applyBorder="1" applyAlignment="1">
      <alignment horizontal="center" wrapText="1" readingOrder="2"/>
    </xf>
    <xf numFmtId="0" fontId="9" fillId="19" borderId="11" xfId="0" applyFont="1" applyFill="1" applyBorder="1" applyAlignment="1">
      <alignment horizontal="center" vertical="center" readingOrder="2"/>
    </xf>
    <xf numFmtId="0" fontId="9" fillId="19" borderId="12" xfId="0" applyFont="1" applyFill="1" applyBorder="1" applyAlignment="1">
      <alignment horizontal="center" vertical="center" readingOrder="2"/>
    </xf>
    <xf numFmtId="0" fontId="9" fillId="19" borderId="13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16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9" fillId="19" borderId="6" xfId="0" applyFont="1" applyFill="1" applyBorder="1" applyAlignment="1">
      <alignment horizontal="center" vertical="center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18" xfId="0" applyFont="1" applyFill="1" applyBorder="1" applyAlignment="1">
      <alignment horizontal="center" vertical="center" readingOrder="2"/>
    </xf>
  </cellXfs>
  <cellStyles count="2">
    <cellStyle name="عادي" xfId="0" builtinId="0"/>
    <cellStyle name="عادي 2" xfId="1" xr:uid="{8A5FA152-311E-47C9-AB68-C37C9910B8FD}"/>
  </cellStyles>
  <dxfs count="1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1193"/>
      <tableStyleElement type="firstRowStripe" dxfId="1192"/>
      <tableStyleElement type="secondRowStripe" dxfId="1191"/>
    </tableStyle>
    <tableStyle name="مدموج تعاهد-style" pivot="0" count="3" xr9:uid="{00000000-0011-0000-FFFF-FFFF01000000}">
      <tableStyleElement type="headerRow" dxfId="1190"/>
      <tableStyleElement type="firstRowStripe" dxfId="1189"/>
      <tableStyleElement type="secondRowStripe" dxfId="1188"/>
    </tableStyle>
    <tableStyle name="منقطعات - 42-style" pivot="0" count="3" xr9:uid="{00000000-0011-0000-FFFF-FFFF02000000}">
      <tableStyleElement type="headerRow" dxfId="1187"/>
      <tableStyleElement type="firstRowStripe" dxfId="1186"/>
      <tableStyleElement type="secondRowStripe" dxfId="1185"/>
    </tableStyle>
  </tableStyles>
  <colors>
    <mruColors>
      <color rgb="FFBF8F00"/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7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76"/>
        </sortRule>
      </sortRules>
    </nsvFilter>
  </namedSheetView>
  <namedSheetView name="رغد الجبر" id="{8D96FF7C-0DC5-4E73-9D9A-AB2F680E5DCA}">
    <nsvFilter filterId="{B656BFFE-79A3-4128-B46C-E30843D03910}" ref="A1:AV76" tableId="0">
      <columnFilter colId="0">
        <filter colId="0">
          <x:filters>
            <x:filter val="دار المطار"/>
          </x:filters>
        </filter>
      </columnFilter>
      <sortRules>
        <sortRule colId="8">
          <sortCondition ref="I1:I76"/>
        </sortRule>
      </sortRules>
    </nsvFilter>
  </namedSheetView>
  <namedSheetView name="عرض 3" id="{7205D33E-C0DB-472D-9515-EB013DA128CE}">
    <nsvFilter filterId="{B656BFFE-79A3-4128-B46C-E30843D03910}" ref="A1:AV7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76"/>
        </sortRule>
      </sortRules>
    </nsvFilter>
  </namedSheetView>
  <namedSheetView name="عرض 4" id="{F9E87D90-19F4-4FA8-98B1-7995BFFF9EA1}">
    <nsvFilter filterId="{B656BFFE-79A3-4128-B46C-E30843D03910}" ref="A1:AV76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:A76"/>
        </sortRule>
      </sortRules>
    </nsvFilter>
  </namedSheetView>
  <namedSheetView name="عرض 5" id="{325BACE4-A03D-4A8F-B70D-A603B7DA7F45}">
    <nsvFilter filterId="{B656BFFE-79A3-4128-B46C-E30843D03910}" ref="A1:AV76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:B76"/>
        </sortRule>
      </sortRules>
    </nsvFilter>
  </namedSheetView>
  <namedSheetView name="عرض 6" id="{4D16B8B5-2A0D-4376-BEEE-69261CDF73C0}">
    <nsvFilter filterId="{B656BFFE-79A3-4128-B46C-E30843D03910}" ref="A1:AV7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:D76"/>
        </sortRule>
      </sortRules>
    </nsvFilter>
  </namedSheetView>
  <namedSheetView name="عرض 7" id="{AE614D48-1A10-4D70-9EA5-7791C7EBBD25}">
    <nsvFilter filterId="{B656BFFE-79A3-4128-B46C-E30843D03910}" ref="A1:AV7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:D76"/>
        </sortRule>
      </sortRules>
    </nsvFilter>
  </namedSheetView>
  <namedSheetView name="لولوة القرعاوي" id="{D602F440-0355-4C79-B643-18528514D5F4}">
    <nsvFilter filterId="{B656BFFE-79A3-4128-B46C-E30843D03910}" ref="A1:AV76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:A76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42" tableId="0">
      <sortRules>
        <sortRule colId="0">
          <sortCondition ref="A1:A242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0" dT="2022-10-10T07:42:05.51" personId="{78738D0E-4E23-423A-A8B8-1FFC389F86AD}" id="{4D6D44BC-B870-42C7-8FC3-CA177863EC8D}">
    <text xml:space="preserve">مكافاة منهج 4
</text>
  </threadedComment>
  <threadedComment ref="G108" dT="2022-08-29T07:58:12.76" personId="{CFC87001-707B-4C7A-93A8-1ABD44128E1E}" id="{99BCC03D-9B81-4450-A9B2-F891D0A0C931}">
    <text xml:space="preserve">لا تصرف لها مكافأة
</text>
  </threadedComment>
  <threadedComment ref="G194" dT="2022-09-01T05:57:34.11" personId="{CFC87001-707B-4C7A-93A8-1ABD44128E1E}" id="{4FE9A3D7-2CE2-4DB4-A659-ED6EBE1D470F}">
    <text>تصرف لها مكافأة منهج 4</text>
  </threadedComment>
  <threadedComment ref="D262" dT="2022-05-09T05:30:04.08" personId="{CFC87001-707B-4C7A-93A8-1ABD44128E1E}" id="{F7E0525F-EA71-4FC3-A6FF-58F3896A499E}">
    <text>بدون معلمة .. بس بتختبر</text>
  </threadedComment>
  <threadedComment ref="H288" dT="2022-10-25T06:05:06.41" personId="{78738D0E-4E23-423A-A8B8-1FFC389F86AD}" id="{3A3A5351-4C0E-4931-B35F-D7FCF4A7D2D5}">
    <text>مكافاه منهج 4</text>
  </threadedComment>
  <threadedComment ref="H432" dT="2022-10-25T05:08:36.11" personId="{CFC87001-707B-4C7A-93A8-1ABD44128E1E}" id="{29A1937A-9640-4DF0-AAC9-CBC1A0F50E9C}">
    <text>آخر شي مجتازة منهج 2 مستوى 5</text>
  </threadedComment>
  <threadedComment ref="G446" dT="2022-10-24T07:26:27.37" personId="{78738D0E-4E23-423A-A8B8-1FFC389F86AD}" id="{9A99F947-F1CB-4F38-A631-6D5D260AF460}">
    <text>يصرف لها مكافاة مستوى 1</text>
  </threadedComment>
  <threadedComment ref="G543" dT="2022-09-01T06:14:36.68" personId="{CFC87001-707B-4C7A-93A8-1ABD44128E1E}" id="{E09E092C-3BD6-420A-972F-B0D096B6F95F}">
    <text>لا تصرف لها مكافأة</text>
  </threadedComment>
  <threadedComment ref="G818" dT="2022-09-04T05:07:02.88" personId="{78738D0E-4E23-423A-A8B8-1FFC389F86AD}" id="{AB344AB5-231E-42DF-8CDD-59CDA9987F91}">
    <text>تصرف لها مكافاة منهج 4</text>
  </threadedComment>
  <threadedComment ref="G868" dT="2022-09-04T05:45:29.53" personId="{78738D0E-4E23-423A-A8B8-1FFC389F86AD}" id="{1599DA57-B6DB-47D7-9A47-EC800C6B40E6}">
    <text>مكافاة منهج 4</text>
  </threadedComment>
  <threadedComment ref="H917" dT="2022-10-02T08:10:34.68" personId="{78738D0E-4E23-423A-A8B8-1FFC389F86AD}" id="{6455FE63-A164-475A-9DA2-655095C3EFEA}">
    <text>مكافاة منهج 4</text>
  </threadedComment>
  <threadedComment ref="G1005" dT="2022-10-03T06:24:18.54" personId="{CFC87001-707B-4C7A-93A8-1ABD44128E1E}" id="{21A7A451-ADE7-4AF7-88EC-D46B48EB9886}">
    <text>آخر شي مجتازة منهج 2 مستوى 3</text>
  </threadedComment>
  <threadedComment ref="H1250" dT="2022-11-03T05:59:18.75" personId="{CFC87001-707B-4C7A-93A8-1ABD44128E1E}" id="{23628322-7EF6-4244-9377-5EBF146958A6}">
    <text>مجتازة إلى الجزء العاشر مسارات</text>
  </threadedComment>
  <threadedComment ref="D1531" dT="2022-12-17T08:50:34.38" personId="{11BFB2A6-3465-4CA9-B233-6A575D2D576C}" id="{1E860050-750E-4F66-A77D-D64243CA867A}">
    <text>لقيته مع المنقطعات</text>
  </threadedComment>
  <threadedComment ref="D1536" dT="2022-12-17T08:53:04.87" personId="{11BFB2A6-3465-4CA9-B233-6A575D2D576C}" id="{7A0BA2DA-5B97-401D-82D5-C5E8E0051D8D}">
    <text>لقيته مع المنقطعات</text>
  </threadedComment>
  <threadedComment ref="D1633" dT="2022-12-17T09:58:04.53" personId="{11BFB2A6-3465-4CA9-B233-6A575D2D576C}" id="{0633D725-1DED-4B76-94A0-4A1782399511}">
    <text>موجودة بتعاهد بس السجل مختلف</text>
  </threadedComment>
  <threadedComment ref="D1635" dT="2022-12-17T09:59:10.82" personId="{11BFB2A6-3465-4CA9-B233-6A575D2D576C}" id="{56A02C09-89D1-4119-A77D-444632E6AF01}">
    <text>موجودة بتعاهد بس السجل مختلف</text>
  </threadedComment>
  <threadedComment ref="D1636" dT="2022-12-17T09:57:00.03" personId="{11BFB2A6-3465-4CA9-B233-6A575D2D576C}" id="{16A91F5C-3BC5-42A4-83C9-485DEADDF82A}">
    <text>موجودة بتعاهد بس السجل مختلف</text>
  </threadedComment>
  <threadedComment ref="G1676" dT="2022-09-01T05:46:04.47" personId="{78738D0E-4E23-423A-A8B8-1FFC389F86AD}" id="{3ED1D734-955D-41CA-8BF2-041F3D9F28F1}">
    <text>تصرف لها ماكافأة منهج 4</text>
  </threadedComment>
  <threadedComment ref="G1706" dT="2022-09-01T06:08:22.07" personId="{78738D0E-4E23-423A-A8B8-1FFC389F86AD}" id="{9B7D0E0C-3B0F-4D51-8E68-69343E108958}">
    <text>مكافأة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3" dT="2022-09-27T08:39:09.96" personId="{CFC87001-707B-4C7A-93A8-1ABD44128E1E}" id="{294A6892-3109-490B-B340-207643D1FD09}">
    <text>تعاهد</text>
  </threadedComment>
  <threadedComment ref="H47" dT="2022-10-23T06:53:37.51" personId="{11BFB2A6-3465-4CA9-B233-6A575D2D576C}" id="{3C10A7D9-1022-4223-A15E-EEFE259C5523}">
    <text>مجتازة بالمسارات إلى الجزء الخامس</text>
  </threadedComment>
  <threadedComment ref="D56" dT="2022-03-27T07:11:22.44" personId="{CFC87001-707B-4C7A-93A8-1ABD44128E1E}" id="{379BC60B-32BD-4B0B-9ACA-7465921C64E1}">
    <text>غيرت اسمه من جزعاء للجازي :)</text>
  </threadedComment>
  <threadedComment ref="H87" dT="2022-09-14T06:21:48.21" personId="{78738D0E-4E23-423A-A8B8-1FFC389F86AD}" id="{2427CD4A-7D64-4C36-8BE6-05CFA1693BB8}">
    <text>لا تصرف لها مكافأة</text>
  </threadedComment>
  <threadedComment ref="D100" dT="2022-12-13T08:25:36.34" personId="{78738D0E-4E23-423A-A8B8-1FFC389F86AD}" id="{B79CB2D0-E85F-4C51-A729-DD5C5084C5B2}">
    <text>لم يتم التأكد من المنهج</text>
  </threadedComment>
  <threadedComment ref="H184" dT="2022-10-04T07:30:27.69" personId="{11BFB2A6-3465-4CA9-B233-6A575D2D576C}" id="{CC123C52-B880-4566-9D89-0BAE0F8C376D}">
    <text>مجتازة منهج 2 مستوى 3</text>
  </threadedComment>
  <threadedComment ref="H215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76B-DF70-4630-AC04-18E2DEE1280B}">
  <dimension ref="A1:G22"/>
  <sheetViews>
    <sheetView rightToLeft="1" workbookViewId="0">
      <selection activeCell="G5" sqref="G5"/>
    </sheetView>
  </sheetViews>
  <sheetFormatPr defaultRowHeight="14.25" customHeight="1"/>
  <cols>
    <col min="1" max="1" width="20.125" customWidth="1"/>
    <col min="2" max="2" width="15.375" customWidth="1"/>
    <col min="3" max="3" width="24.25" hidden="1" customWidth="1"/>
    <col min="4" max="4" width="25.5" hidden="1" customWidth="1"/>
    <col min="5" max="5" width="24.5" style="2" hidden="1" customWidth="1"/>
    <col min="6" max="6" width="44.375" bestFit="1" customWidth="1"/>
    <col min="7" max="7" width="19.125" customWidth="1"/>
  </cols>
  <sheetData>
    <row r="1" spans="1:7" ht="23.25">
      <c r="A1" s="61" t="s">
        <v>0</v>
      </c>
      <c r="B1" s="61" t="s">
        <v>1</v>
      </c>
      <c r="C1" s="61" t="s">
        <v>2</v>
      </c>
      <c r="D1" s="311" t="s">
        <v>3</v>
      </c>
      <c r="E1" s="311" t="s">
        <v>4</v>
      </c>
      <c r="F1" s="61" t="s">
        <v>5</v>
      </c>
      <c r="G1" s="25"/>
    </row>
    <row r="2" spans="1:7" ht="18.75">
      <c r="A2" s="310" t="s">
        <v>6</v>
      </c>
      <c r="B2" s="23">
        <v>79</v>
      </c>
      <c r="C2" s="484">
        <v>77</v>
      </c>
      <c r="D2" s="484"/>
      <c r="E2" s="23">
        <v>8</v>
      </c>
      <c r="F2" s="485">
        <f>SUM(C2:E2)</f>
        <v>85</v>
      </c>
      <c r="G2" s="25"/>
    </row>
    <row r="3" spans="1:7" ht="18.75">
      <c r="A3" s="310" t="s">
        <v>7</v>
      </c>
      <c r="B3" s="23">
        <v>106</v>
      </c>
      <c r="C3" s="484">
        <v>98</v>
      </c>
      <c r="D3" s="484">
        <v>12</v>
      </c>
      <c r="E3" s="23">
        <v>21</v>
      </c>
      <c r="F3" s="485">
        <f>SUM(C3:E3)</f>
        <v>131</v>
      </c>
      <c r="G3" s="25"/>
    </row>
    <row r="4" spans="1:7" ht="18.75">
      <c r="A4" s="310" t="s">
        <v>8</v>
      </c>
      <c r="B4" s="23">
        <v>30</v>
      </c>
      <c r="C4" s="23">
        <v>25</v>
      </c>
      <c r="D4" s="486"/>
      <c r="E4" s="486">
        <v>6</v>
      </c>
      <c r="F4" s="485">
        <f t="shared" ref="F4:F21" si="0">SUM(C4:E4)</f>
        <v>31</v>
      </c>
      <c r="G4" s="25"/>
    </row>
    <row r="5" spans="1:7" ht="18.75">
      <c r="A5" s="310" t="s">
        <v>9</v>
      </c>
      <c r="B5" s="23">
        <v>83</v>
      </c>
      <c r="C5" s="23">
        <v>63</v>
      </c>
      <c r="D5" s="23"/>
      <c r="E5" s="23">
        <v>14</v>
      </c>
      <c r="F5" s="485">
        <f t="shared" si="0"/>
        <v>77</v>
      </c>
      <c r="G5" s="25" t="s">
        <v>10</v>
      </c>
    </row>
    <row r="6" spans="1:7" ht="18.75">
      <c r="A6" s="310" t="s">
        <v>11</v>
      </c>
      <c r="B6" s="23">
        <v>230</v>
      </c>
      <c r="C6" s="23">
        <v>202</v>
      </c>
      <c r="D6" s="23">
        <v>10</v>
      </c>
      <c r="E6" s="23">
        <v>29</v>
      </c>
      <c r="F6" s="485">
        <f t="shared" si="0"/>
        <v>241</v>
      </c>
      <c r="G6" s="25"/>
    </row>
    <row r="7" spans="1:7" ht="18.75">
      <c r="A7" s="310" t="s">
        <v>12</v>
      </c>
      <c r="B7" s="23">
        <v>75</v>
      </c>
      <c r="C7" s="23">
        <v>75</v>
      </c>
      <c r="D7" s="23"/>
      <c r="E7" s="23">
        <v>3</v>
      </c>
      <c r="F7" s="485">
        <f t="shared" si="0"/>
        <v>78</v>
      </c>
      <c r="G7" s="25"/>
    </row>
    <row r="8" spans="1:7" ht="18.75">
      <c r="A8" s="310" t="s">
        <v>13</v>
      </c>
      <c r="B8" s="23">
        <v>85</v>
      </c>
      <c r="C8" s="23">
        <v>59</v>
      </c>
      <c r="D8" s="23">
        <v>9</v>
      </c>
      <c r="E8" s="23">
        <v>17</v>
      </c>
      <c r="F8" s="485">
        <f t="shared" si="0"/>
        <v>85</v>
      </c>
      <c r="G8" s="25"/>
    </row>
    <row r="9" spans="1:7" ht="18.75">
      <c r="A9" s="310" t="s">
        <v>14</v>
      </c>
      <c r="B9" s="23">
        <v>59</v>
      </c>
      <c r="C9" s="23">
        <v>58</v>
      </c>
      <c r="D9" s="23"/>
      <c r="E9" s="23">
        <v>10</v>
      </c>
      <c r="F9" s="485">
        <f t="shared" si="0"/>
        <v>68</v>
      </c>
      <c r="G9" s="25"/>
    </row>
    <row r="10" spans="1:7" ht="18.75">
      <c r="A10" s="310" t="s">
        <v>15</v>
      </c>
      <c r="B10" s="23">
        <v>121</v>
      </c>
      <c r="C10" s="23">
        <v>103</v>
      </c>
      <c r="D10" s="23">
        <v>21</v>
      </c>
      <c r="E10" s="23">
        <v>4</v>
      </c>
      <c r="F10" s="485">
        <f t="shared" si="0"/>
        <v>128</v>
      </c>
      <c r="G10" s="25"/>
    </row>
    <row r="11" spans="1:7" ht="18.75">
      <c r="A11" s="310" t="s">
        <v>16</v>
      </c>
      <c r="B11" s="23">
        <v>57</v>
      </c>
      <c r="C11" s="23">
        <v>64</v>
      </c>
      <c r="D11" s="23"/>
      <c r="E11" s="23">
        <v>2</v>
      </c>
      <c r="F11" s="485">
        <f t="shared" si="0"/>
        <v>66</v>
      </c>
      <c r="G11" s="25"/>
    </row>
    <row r="12" spans="1:7" ht="18.75">
      <c r="A12" s="310" t="s">
        <v>17</v>
      </c>
      <c r="B12" s="23">
        <v>143</v>
      </c>
      <c r="C12" s="23">
        <v>141</v>
      </c>
      <c r="D12" s="23"/>
      <c r="E12" s="23">
        <v>15</v>
      </c>
      <c r="F12" s="485">
        <f t="shared" si="0"/>
        <v>156</v>
      </c>
      <c r="G12" s="25"/>
    </row>
    <row r="13" spans="1:7" ht="18.75">
      <c r="A13" s="310" t="s">
        <v>18</v>
      </c>
      <c r="B13" s="23">
        <v>139</v>
      </c>
      <c r="C13" s="23">
        <v>135</v>
      </c>
      <c r="D13" s="23">
        <v>11</v>
      </c>
      <c r="E13" s="23">
        <v>0</v>
      </c>
      <c r="F13" s="485">
        <f t="shared" si="0"/>
        <v>146</v>
      </c>
      <c r="G13" s="25"/>
    </row>
    <row r="14" spans="1:7" ht="18.75">
      <c r="A14" s="310" t="s">
        <v>19</v>
      </c>
      <c r="B14" s="23">
        <v>38</v>
      </c>
      <c r="C14" s="23">
        <v>29</v>
      </c>
      <c r="D14" s="23"/>
      <c r="E14" s="23">
        <v>7</v>
      </c>
      <c r="F14" s="485">
        <f t="shared" si="0"/>
        <v>36</v>
      </c>
      <c r="G14" s="25"/>
    </row>
    <row r="15" spans="1:7" ht="18.75">
      <c r="A15" s="310" t="s">
        <v>20</v>
      </c>
      <c r="B15" s="23">
        <v>145</v>
      </c>
      <c r="C15" s="23">
        <v>128</v>
      </c>
      <c r="D15" s="23"/>
      <c r="E15" s="23">
        <v>19</v>
      </c>
      <c r="F15" s="485">
        <f t="shared" si="0"/>
        <v>147</v>
      </c>
      <c r="G15" s="25"/>
    </row>
    <row r="16" spans="1:7" ht="18.75">
      <c r="A16" s="310" t="s">
        <v>21</v>
      </c>
      <c r="B16" s="23">
        <v>188</v>
      </c>
      <c r="C16" s="23">
        <v>173</v>
      </c>
      <c r="D16" s="23"/>
      <c r="E16" s="23">
        <v>29</v>
      </c>
      <c r="F16" s="485">
        <f t="shared" si="0"/>
        <v>202</v>
      </c>
      <c r="G16" s="25"/>
    </row>
    <row r="17" spans="1:7" ht="18.75">
      <c r="A17" s="310" t="s">
        <v>22</v>
      </c>
      <c r="B17" s="23">
        <v>60</v>
      </c>
      <c r="C17" s="23">
        <v>57</v>
      </c>
      <c r="D17" s="23"/>
      <c r="E17" s="23">
        <v>5</v>
      </c>
      <c r="F17" s="485">
        <f t="shared" si="0"/>
        <v>62</v>
      </c>
      <c r="G17" s="25"/>
    </row>
    <row r="18" spans="1:7" ht="18.75">
      <c r="A18" s="310" t="s">
        <v>23</v>
      </c>
      <c r="B18" s="23">
        <v>117</v>
      </c>
      <c r="C18" s="23">
        <v>96</v>
      </c>
      <c r="D18" s="23"/>
      <c r="E18" s="23">
        <v>26</v>
      </c>
      <c r="F18" s="485">
        <f t="shared" si="0"/>
        <v>122</v>
      </c>
      <c r="G18" s="25"/>
    </row>
    <row r="19" spans="1:7" ht="18.75">
      <c r="A19" s="310" t="s">
        <v>24</v>
      </c>
      <c r="B19" s="23">
        <v>86</v>
      </c>
      <c r="C19" s="23">
        <v>73</v>
      </c>
      <c r="D19" s="23"/>
      <c r="E19" s="23">
        <v>16</v>
      </c>
      <c r="F19" s="485">
        <f t="shared" si="0"/>
        <v>89</v>
      </c>
      <c r="G19" s="25"/>
    </row>
    <row r="20" spans="1:7" ht="18.75">
      <c r="A20" s="310" t="s">
        <v>25</v>
      </c>
      <c r="B20" s="23">
        <v>76</v>
      </c>
      <c r="C20" s="23">
        <v>53</v>
      </c>
      <c r="D20" s="23">
        <v>23</v>
      </c>
      <c r="E20" s="23">
        <v>4</v>
      </c>
      <c r="F20" s="485">
        <f t="shared" si="0"/>
        <v>80</v>
      </c>
      <c r="G20" s="25"/>
    </row>
    <row r="21" spans="1:7" ht="18.75">
      <c r="A21" s="310" t="s">
        <v>26</v>
      </c>
      <c r="B21" s="23">
        <v>52</v>
      </c>
      <c r="C21" s="23">
        <v>44</v>
      </c>
      <c r="D21" s="23"/>
      <c r="E21" s="23">
        <v>8</v>
      </c>
      <c r="F21" s="485">
        <f t="shared" si="0"/>
        <v>52</v>
      </c>
      <c r="G21" s="25"/>
    </row>
    <row r="22" spans="1:7">
      <c r="A22" s="25"/>
      <c r="B22" s="488">
        <f>SUM(B2:B21)</f>
        <v>1969</v>
      </c>
      <c r="C22" s="487"/>
      <c r="D22" s="487"/>
      <c r="E22" s="487"/>
      <c r="F22" s="488">
        <f>SUM(F2:F21)</f>
        <v>2082</v>
      </c>
    </row>
  </sheetData>
  <autoFilter ref="A1:F1" xr:uid="{13C7A76B-DF70-4630-AC04-18E2DEE1280B}">
    <sortState xmlns:xlrd2="http://schemas.microsoft.com/office/spreadsheetml/2017/richdata2" ref="A2:F21">
      <sortCondition ref="A1"/>
    </sortState>
  </autoFilter>
  <conditionalFormatting sqref="B4:E21 B2:D3">
    <cfRule type="cellIs" dxfId="1183" priority="2" operator="equal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62"/>
  <sheetViews>
    <sheetView rightToLeft="1" topLeftCell="A385" workbookViewId="0">
      <selection activeCell="AC412" sqref="AC412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197" customWidth="1"/>
    <col min="9" max="9" width="15.75" bestFit="1" customWidth="1"/>
  </cols>
  <sheetData>
    <row r="1" spans="1:49" s="3" customFormat="1" ht="15.75">
      <c r="A1" s="58" t="s">
        <v>32</v>
      </c>
      <c r="B1" s="58" t="s">
        <v>33</v>
      </c>
      <c r="C1" s="58" t="s">
        <v>34</v>
      </c>
      <c r="D1" s="58" t="s">
        <v>35</v>
      </c>
      <c r="E1" s="58" t="s">
        <v>36</v>
      </c>
      <c r="F1" s="58" t="s">
        <v>37</v>
      </c>
      <c r="G1" s="58" t="s">
        <v>38</v>
      </c>
      <c r="H1" s="58" t="s">
        <v>39</v>
      </c>
      <c r="I1" s="58" t="s">
        <v>40</v>
      </c>
      <c r="J1" s="58" t="s">
        <v>738</v>
      </c>
      <c r="K1" s="59" t="s">
        <v>739</v>
      </c>
      <c r="L1" s="58" t="s">
        <v>740</v>
      </c>
      <c r="M1" s="58">
        <v>2</v>
      </c>
      <c r="N1" s="58">
        <v>3</v>
      </c>
      <c r="O1" s="58">
        <v>4</v>
      </c>
      <c r="P1" s="58">
        <v>5</v>
      </c>
      <c r="Q1" s="58">
        <v>6</v>
      </c>
      <c r="R1" s="58">
        <v>7</v>
      </c>
      <c r="S1" s="58">
        <v>8</v>
      </c>
      <c r="T1" s="58">
        <v>9</v>
      </c>
      <c r="U1" s="58">
        <v>10</v>
      </c>
      <c r="V1" s="58">
        <v>11</v>
      </c>
      <c r="W1" s="58">
        <v>12</v>
      </c>
      <c r="X1" s="58">
        <v>13</v>
      </c>
      <c r="Y1" s="58">
        <v>14</v>
      </c>
      <c r="Z1" s="58">
        <v>15</v>
      </c>
      <c r="AA1" s="58">
        <v>16</v>
      </c>
      <c r="AB1" s="58">
        <v>17</v>
      </c>
      <c r="AC1" s="58">
        <v>18</v>
      </c>
      <c r="AD1" s="58">
        <v>19</v>
      </c>
      <c r="AE1" s="58">
        <v>20</v>
      </c>
      <c r="AF1" s="58">
        <v>21</v>
      </c>
      <c r="AG1" s="58">
        <v>22</v>
      </c>
      <c r="AH1" s="58">
        <v>23</v>
      </c>
      <c r="AI1" s="58">
        <v>24</v>
      </c>
      <c r="AJ1" s="58">
        <v>25</v>
      </c>
      <c r="AK1" s="58">
        <v>26</v>
      </c>
      <c r="AL1" s="58">
        <v>27</v>
      </c>
      <c r="AM1" s="58">
        <v>28</v>
      </c>
      <c r="AN1" s="58">
        <v>29</v>
      </c>
      <c r="AO1" s="58">
        <v>30</v>
      </c>
      <c r="AP1" s="58">
        <v>31</v>
      </c>
      <c r="AQ1" s="58">
        <v>32</v>
      </c>
      <c r="AR1" s="58" t="s">
        <v>741</v>
      </c>
      <c r="AS1" s="60" t="s">
        <v>742</v>
      </c>
      <c r="AT1" s="58" t="s">
        <v>743</v>
      </c>
      <c r="AU1" s="58" t="s">
        <v>744</v>
      </c>
      <c r="AV1" s="58" t="s">
        <v>745</v>
      </c>
      <c r="AW1" s="22"/>
    </row>
    <row r="2" spans="1:49" s="3" customFormat="1" ht="15.75">
      <c r="A2" s="4" t="s">
        <v>6</v>
      </c>
      <c r="B2" s="21"/>
      <c r="C2" s="21"/>
      <c r="D2" s="36" t="s">
        <v>1538</v>
      </c>
      <c r="E2" s="32">
        <v>636635</v>
      </c>
      <c r="F2" s="21" t="s">
        <v>45</v>
      </c>
      <c r="G2" s="6">
        <v>3</v>
      </c>
      <c r="H2" s="6">
        <v>3</v>
      </c>
      <c r="I2" s="32" t="s">
        <v>46</v>
      </c>
      <c r="J2" s="16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3" t="e">
        <f>AVERAGE(L2:AR2)</f>
        <v>#DIV/0!</v>
      </c>
      <c r="AT2" s="14">
        <f>K2</f>
        <v>0</v>
      </c>
      <c r="AU2" s="15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2"/>
    </row>
    <row r="3" spans="1:49" s="3" customFormat="1" ht="15.75" customHeight="1">
      <c r="A3" s="4" t="s">
        <v>14</v>
      </c>
      <c r="B3" s="4"/>
      <c r="C3" s="4"/>
      <c r="D3" s="36" t="s">
        <v>1539</v>
      </c>
      <c r="E3" s="32">
        <v>3334728</v>
      </c>
      <c r="F3" s="32" t="s">
        <v>80</v>
      </c>
      <c r="G3" s="6">
        <v>2</v>
      </c>
      <c r="H3" s="6">
        <v>3</v>
      </c>
      <c r="I3" s="32" t="s">
        <v>46</v>
      </c>
      <c r="J3" s="1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3" t="e">
        <f>AVERAGE(L3:AR3)</f>
        <v>#DIV/0!</v>
      </c>
      <c r="AT3" s="14">
        <f>K3</f>
        <v>0</v>
      </c>
      <c r="AU3" s="15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2"/>
    </row>
    <row r="4" spans="1:49" s="3" customFormat="1" ht="15.75">
      <c r="A4" s="5" t="s">
        <v>6</v>
      </c>
      <c r="B4" s="21"/>
      <c r="C4" s="43"/>
      <c r="D4" s="36" t="s">
        <v>1540</v>
      </c>
      <c r="E4" s="32">
        <v>4398943</v>
      </c>
      <c r="F4" s="49" t="s">
        <v>45</v>
      </c>
      <c r="G4" s="20">
        <v>4</v>
      </c>
      <c r="H4" s="44">
        <v>2</v>
      </c>
      <c r="I4" s="48" t="s">
        <v>49</v>
      </c>
      <c r="J4" s="1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W4" s="22"/>
    </row>
    <row r="5" spans="1:49" s="3" customFormat="1" ht="15.75" customHeight="1">
      <c r="A5" s="4" t="s">
        <v>14</v>
      </c>
      <c r="B5" s="4"/>
      <c r="C5" s="4"/>
      <c r="D5" s="36" t="s">
        <v>1539</v>
      </c>
      <c r="E5" s="32">
        <v>3334728</v>
      </c>
      <c r="F5" s="32" t="s">
        <v>80</v>
      </c>
      <c r="G5" s="6">
        <v>2</v>
      </c>
      <c r="H5" s="6">
        <v>3</v>
      </c>
      <c r="I5" s="32" t="s">
        <v>46</v>
      </c>
      <c r="J5" s="1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 t="e">
        <f>AVERAGE(L5:AR5)</f>
        <v>#DIV/0!</v>
      </c>
      <c r="AT5" s="14">
        <f>K5</f>
        <v>0</v>
      </c>
      <c r="AU5" s="15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2"/>
    </row>
    <row r="6" spans="1:49" s="3" customFormat="1" ht="15.75">
      <c r="A6" s="5" t="s">
        <v>6</v>
      </c>
      <c r="B6" s="21"/>
      <c r="C6" s="43"/>
      <c r="D6" s="36" t="s">
        <v>1540</v>
      </c>
      <c r="E6" s="32">
        <v>4398943</v>
      </c>
      <c r="F6" s="49" t="s">
        <v>45</v>
      </c>
      <c r="G6" s="20">
        <v>4</v>
      </c>
      <c r="H6" s="44">
        <v>2</v>
      </c>
      <c r="I6" s="48" t="s">
        <v>49</v>
      </c>
      <c r="J6" s="16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W6" s="22"/>
    </row>
    <row r="7" spans="1:49" s="3" customFormat="1" ht="15.75" customHeight="1">
      <c r="A7" s="5" t="s">
        <v>14</v>
      </c>
      <c r="B7" s="5"/>
      <c r="C7" s="5"/>
      <c r="D7" s="36" t="s">
        <v>1541</v>
      </c>
      <c r="E7" s="32">
        <v>104321011</v>
      </c>
      <c r="F7" s="48" t="s">
        <v>120</v>
      </c>
      <c r="G7" s="20">
        <v>4</v>
      </c>
      <c r="H7" s="20">
        <v>1</v>
      </c>
      <c r="I7" s="48" t="s">
        <v>49</v>
      </c>
      <c r="J7" s="1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W7" s="22"/>
    </row>
    <row r="8" spans="1:49" s="3" customFormat="1" ht="15.75">
      <c r="A8" s="4" t="s">
        <v>7</v>
      </c>
      <c r="B8" s="21"/>
      <c r="C8" s="113"/>
      <c r="D8" s="36" t="s">
        <v>1542</v>
      </c>
      <c r="E8" s="32">
        <v>1000361079</v>
      </c>
      <c r="F8" s="114" t="s">
        <v>1543</v>
      </c>
      <c r="G8" s="45">
        <v>4</v>
      </c>
      <c r="H8" s="45">
        <v>1</v>
      </c>
      <c r="I8" s="114"/>
      <c r="J8" s="115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22"/>
    </row>
    <row r="9" spans="1:49" s="3" customFormat="1" ht="15.75">
      <c r="A9" s="41" t="s">
        <v>12</v>
      </c>
      <c r="B9" s="40"/>
      <c r="C9" s="40"/>
      <c r="D9" s="56" t="s">
        <v>1544</v>
      </c>
      <c r="E9" s="32">
        <v>1004304497</v>
      </c>
      <c r="F9" s="50" t="s">
        <v>45</v>
      </c>
      <c r="G9" s="42">
        <v>4</v>
      </c>
      <c r="H9" s="42">
        <v>2</v>
      </c>
      <c r="I9" s="50" t="s">
        <v>46</v>
      </c>
      <c r="J9" s="5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W9" s="22"/>
    </row>
    <row r="10" spans="1:49" s="3" customFormat="1" ht="15.75">
      <c r="A10" s="4" t="s">
        <v>17</v>
      </c>
      <c r="B10" s="4"/>
      <c r="C10" s="21"/>
      <c r="D10" s="36" t="s">
        <v>1545</v>
      </c>
      <c r="E10" s="32">
        <v>1004346647</v>
      </c>
      <c r="F10" s="21" t="s">
        <v>45</v>
      </c>
      <c r="G10" s="6">
        <v>4</v>
      </c>
      <c r="H10" s="6">
        <v>27</v>
      </c>
      <c r="I10" s="32" t="s">
        <v>46</v>
      </c>
      <c r="J10" s="1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 t="e">
        <f>AVERAGE(L10:AR10)</f>
        <v>#DIV/0!</v>
      </c>
      <c r="AT10" s="14">
        <f>K10</f>
        <v>0</v>
      </c>
      <c r="AU10" s="15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2"/>
    </row>
    <row r="11" spans="1:49" s="3" customFormat="1" ht="15.75" customHeight="1">
      <c r="A11" s="4" t="s">
        <v>13</v>
      </c>
      <c r="B11" s="4" t="s">
        <v>229</v>
      </c>
      <c r="C11" s="4" t="s">
        <v>887</v>
      </c>
      <c r="D11" s="36" t="s">
        <v>1546</v>
      </c>
      <c r="E11" s="32">
        <v>1004627145</v>
      </c>
      <c r="F11" s="21" t="s">
        <v>89</v>
      </c>
      <c r="G11" s="6">
        <v>2</v>
      </c>
      <c r="H11" s="6">
        <v>1</v>
      </c>
      <c r="I11" s="32" t="s">
        <v>46</v>
      </c>
      <c r="J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>K11</f>
        <v>0</v>
      </c>
      <c r="AT11" s="14">
        <f>K11</f>
        <v>0</v>
      </c>
      <c r="AU11" s="15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2"/>
    </row>
    <row r="12" spans="1:49" s="3" customFormat="1" ht="15.75" customHeight="1">
      <c r="A12" s="5" t="s">
        <v>18</v>
      </c>
      <c r="B12" s="33" t="s">
        <v>674</v>
      </c>
      <c r="C12" s="5" t="s">
        <v>986</v>
      </c>
      <c r="D12" s="36" t="s">
        <v>107</v>
      </c>
      <c r="E12" s="19">
        <v>1005281868</v>
      </c>
      <c r="F12" s="21" t="s">
        <v>45</v>
      </c>
      <c r="G12" s="6">
        <v>3</v>
      </c>
      <c r="H12" s="6">
        <v>10</v>
      </c>
      <c r="I12" s="4" t="s">
        <v>476</v>
      </c>
      <c r="J12" s="1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W12" s="22"/>
    </row>
    <row r="13" spans="1:49" s="3" customFormat="1" ht="15.75">
      <c r="A13" s="4" t="s">
        <v>13</v>
      </c>
      <c r="B13" s="4" t="s">
        <v>229</v>
      </c>
      <c r="C13" s="4"/>
      <c r="D13" s="36" t="s">
        <v>1547</v>
      </c>
      <c r="E13" s="32">
        <v>1006089476</v>
      </c>
      <c r="F13" s="21" t="s">
        <v>337</v>
      </c>
      <c r="G13" s="6">
        <v>3</v>
      </c>
      <c r="H13" s="6">
        <v>1</v>
      </c>
      <c r="I13" s="32" t="s">
        <v>46</v>
      </c>
      <c r="J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>K13</f>
        <v>0</v>
      </c>
      <c r="AT13" s="14">
        <f>K13</f>
        <v>0</v>
      </c>
      <c r="AU13" s="15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2"/>
    </row>
    <row r="14" spans="1:49" s="7" customFormat="1" ht="15.75" customHeight="1">
      <c r="A14" s="4" t="s">
        <v>17</v>
      </c>
      <c r="B14" s="4"/>
      <c r="C14" s="4"/>
      <c r="D14" s="36" t="s">
        <v>1548</v>
      </c>
      <c r="E14" s="32">
        <v>1008285734</v>
      </c>
      <c r="F14" s="32" t="s">
        <v>45</v>
      </c>
      <c r="G14" s="6">
        <v>4</v>
      </c>
      <c r="H14" s="6">
        <v>1</v>
      </c>
      <c r="I14" s="32" t="s">
        <v>46</v>
      </c>
      <c r="J14" s="1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>K14</f>
        <v>0</v>
      </c>
      <c r="AT14" s="14">
        <f>K14</f>
        <v>0</v>
      </c>
      <c r="AU14" s="15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41" t="s">
        <v>12</v>
      </c>
      <c r="B15" s="40"/>
      <c r="C15" s="40"/>
      <c r="D15" s="56" t="s">
        <v>1549</v>
      </c>
      <c r="E15" s="32">
        <v>1008378768</v>
      </c>
      <c r="F15" s="50" t="s">
        <v>45</v>
      </c>
      <c r="G15" s="42">
        <v>4</v>
      </c>
      <c r="H15" s="42">
        <v>1</v>
      </c>
      <c r="I15" s="50" t="s">
        <v>46</v>
      </c>
      <c r="J15" s="54"/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3"/>
      <c r="C16" s="5"/>
      <c r="D16" s="36" t="s">
        <v>1550</v>
      </c>
      <c r="E16" s="32">
        <v>1008443689</v>
      </c>
      <c r="F16" s="32" t="s">
        <v>45</v>
      </c>
      <c r="G16" s="6">
        <v>2</v>
      </c>
      <c r="H16" s="6">
        <v>2</v>
      </c>
      <c r="I16" s="32" t="s">
        <v>46</v>
      </c>
      <c r="J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 t="e">
        <f>AVERAGE(L16:AR16)</f>
        <v>#DIV/0!</v>
      </c>
      <c r="AT16" s="14">
        <f>K16</f>
        <v>0</v>
      </c>
      <c r="AU16" s="15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2"/>
    </row>
    <row r="17" spans="1:49" s="3" customFormat="1" ht="15.75" customHeight="1">
      <c r="A17" s="5" t="s">
        <v>18</v>
      </c>
      <c r="B17" s="33"/>
      <c r="C17" s="5"/>
      <c r="D17" s="36" t="s">
        <v>1551</v>
      </c>
      <c r="E17" s="32">
        <v>1008762204</v>
      </c>
      <c r="F17" s="48" t="s">
        <v>45</v>
      </c>
      <c r="G17" s="20">
        <v>2</v>
      </c>
      <c r="H17" s="20">
        <v>2</v>
      </c>
      <c r="I17" s="48" t="s">
        <v>49</v>
      </c>
      <c r="J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W17" s="22"/>
    </row>
    <row r="18" spans="1:49" s="3" customFormat="1" ht="15.75" customHeight="1">
      <c r="A18" s="5" t="s">
        <v>14</v>
      </c>
      <c r="B18" s="5"/>
      <c r="C18" s="5"/>
      <c r="D18" s="36" t="s">
        <v>1552</v>
      </c>
      <c r="E18" s="32">
        <v>1009411040</v>
      </c>
      <c r="F18" s="48" t="s">
        <v>89</v>
      </c>
      <c r="G18" s="20">
        <v>4</v>
      </c>
      <c r="H18" s="20">
        <v>3</v>
      </c>
      <c r="I18" s="48" t="s">
        <v>49</v>
      </c>
      <c r="J18" s="5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W18" s="22"/>
    </row>
    <row r="19" spans="1:49" s="3" customFormat="1" ht="15.75" customHeight="1">
      <c r="A19" s="41" t="s">
        <v>12</v>
      </c>
      <c r="B19" s="40"/>
      <c r="C19" s="40"/>
      <c r="D19" s="56" t="s">
        <v>1553</v>
      </c>
      <c r="E19" s="32">
        <v>1011401864</v>
      </c>
      <c r="F19" s="50" t="s">
        <v>45</v>
      </c>
      <c r="G19" s="42">
        <v>6</v>
      </c>
      <c r="H19" s="42">
        <v>3</v>
      </c>
      <c r="I19" s="50" t="s">
        <v>49</v>
      </c>
      <c r="J19" s="54" t="s">
        <v>748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W19" s="22"/>
    </row>
    <row r="20" spans="1:49" s="3" customFormat="1" ht="15.75" customHeight="1">
      <c r="A20" s="4" t="s">
        <v>20</v>
      </c>
      <c r="B20" s="72"/>
      <c r="C20" s="72"/>
      <c r="D20" s="125" t="s">
        <v>1554</v>
      </c>
      <c r="E20" s="73">
        <v>1011931738</v>
      </c>
      <c r="F20" s="51" t="s">
        <v>561</v>
      </c>
      <c r="G20" s="6">
        <v>3</v>
      </c>
      <c r="H20" s="6">
        <v>6</v>
      </c>
      <c r="I20" s="4"/>
      <c r="J20" s="16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22"/>
    </row>
    <row r="21" spans="1:49" s="3" customFormat="1" ht="15.75" customHeight="1">
      <c r="A21" s="4" t="s">
        <v>13</v>
      </c>
      <c r="B21" s="4"/>
      <c r="C21" s="4"/>
      <c r="D21" s="36" t="s">
        <v>1555</v>
      </c>
      <c r="E21" s="32">
        <v>1013622301</v>
      </c>
      <c r="F21" s="32" t="s">
        <v>89</v>
      </c>
      <c r="G21" s="6">
        <v>3</v>
      </c>
      <c r="H21" s="6">
        <v>10</v>
      </c>
      <c r="I21" s="32" t="s">
        <v>46</v>
      </c>
      <c r="J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 t="e">
        <f>AVERAGE(L21:AR21)</f>
        <v>#DIV/0!</v>
      </c>
      <c r="AT21" s="14">
        <f>K21</f>
        <v>0</v>
      </c>
      <c r="AU21" s="15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2"/>
    </row>
    <row r="22" spans="1:49" s="3" customFormat="1" ht="15.75" customHeight="1">
      <c r="A22" s="4" t="s">
        <v>14</v>
      </c>
      <c r="B22" s="4"/>
      <c r="C22" s="4"/>
      <c r="D22" s="36" t="s">
        <v>81</v>
      </c>
      <c r="E22" s="32">
        <v>1014458317</v>
      </c>
      <c r="F22" s="32" t="s">
        <v>89</v>
      </c>
      <c r="G22" s="6">
        <v>3</v>
      </c>
      <c r="H22" s="6">
        <v>2</v>
      </c>
      <c r="I22" s="32" t="s">
        <v>46</v>
      </c>
      <c r="J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 t="e">
        <f>AVERAGE(L22:AR22)</f>
        <v>#DIV/0!</v>
      </c>
      <c r="AT22" s="14">
        <f>K22</f>
        <v>0</v>
      </c>
      <c r="AU22" s="15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2"/>
    </row>
    <row r="23" spans="1:49" s="3" customFormat="1" ht="15.75">
      <c r="A23" s="4" t="s">
        <v>7</v>
      </c>
      <c r="B23" s="72"/>
      <c r="C23" s="72"/>
      <c r="D23" s="36" t="s">
        <v>1556</v>
      </c>
      <c r="E23" s="73">
        <v>1016268300</v>
      </c>
      <c r="F23" s="4" t="s">
        <v>91</v>
      </c>
      <c r="G23" s="6">
        <v>3</v>
      </c>
      <c r="H23" s="6">
        <v>14</v>
      </c>
      <c r="I23" s="4" t="s">
        <v>49</v>
      </c>
      <c r="J23" s="16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22"/>
    </row>
    <row r="24" spans="1:49" s="3" customFormat="1" ht="15.75">
      <c r="A24" s="5" t="s">
        <v>14</v>
      </c>
      <c r="B24" s="5"/>
      <c r="C24" s="5"/>
      <c r="D24" s="36" t="s">
        <v>1557</v>
      </c>
      <c r="E24" s="32">
        <v>1017135078</v>
      </c>
      <c r="F24" s="48" t="s">
        <v>78</v>
      </c>
      <c r="G24" s="20">
        <v>2</v>
      </c>
      <c r="H24" s="20">
        <v>2</v>
      </c>
      <c r="I24" s="48" t="s">
        <v>49</v>
      </c>
      <c r="J24" s="16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W24" s="22"/>
    </row>
    <row r="25" spans="1:49" s="117" customFormat="1" ht="15.75" customHeight="1">
      <c r="A25" s="4" t="s">
        <v>19</v>
      </c>
      <c r="B25" s="21" t="s">
        <v>956</v>
      </c>
      <c r="C25" s="4" t="s">
        <v>1558</v>
      </c>
      <c r="D25" s="36" t="s">
        <v>1559</v>
      </c>
      <c r="E25" s="32">
        <v>1017135078</v>
      </c>
      <c r="F25" s="21" t="s">
        <v>126</v>
      </c>
      <c r="G25" s="6">
        <v>2</v>
      </c>
      <c r="H25" s="6">
        <v>1</v>
      </c>
      <c r="I25" s="32" t="s">
        <v>46</v>
      </c>
      <c r="J25" s="16"/>
      <c r="K25" s="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>K25</f>
        <v>0</v>
      </c>
      <c r="AT25" s="14">
        <f>K25</f>
        <v>0</v>
      </c>
      <c r="AU25" s="15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7</v>
      </c>
      <c r="B26" s="21"/>
      <c r="C26" s="4"/>
      <c r="D26" s="36" t="s">
        <v>1560</v>
      </c>
      <c r="E26" s="32">
        <v>1017211804</v>
      </c>
      <c r="F26" s="21" t="s">
        <v>45</v>
      </c>
      <c r="G26" s="6">
        <v>3</v>
      </c>
      <c r="H26" s="6">
        <v>3</v>
      </c>
      <c r="I26" s="32" t="s">
        <v>46</v>
      </c>
      <c r="J26" s="16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 t="e">
        <f>AVERAGE(L26:AR26)</f>
        <v>#DIV/0!</v>
      </c>
      <c r="AT26" s="14">
        <f>K26</f>
        <v>0</v>
      </c>
      <c r="AU26" s="15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2"/>
    </row>
    <row r="27" spans="1:49" s="3" customFormat="1" ht="15.75">
      <c r="A27" s="32" t="s">
        <v>13</v>
      </c>
      <c r="B27" s="4"/>
      <c r="C27" s="4"/>
      <c r="D27" s="36" t="s">
        <v>1561</v>
      </c>
      <c r="E27" s="32">
        <v>1018162196</v>
      </c>
      <c r="F27" s="32" t="s">
        <v>89</v>
      </c>
      <c r="G27" s="6">
        <v>3</v>
      </c>
      <c r="H27" s="6">
        <v>6</v>
      </c>
      <c r="I27" s="32" t="s">
        <v>46</v>
      </c>
      <c r="J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 t="e">
        <f>AVERAGE(L27:AR27)</f>
        <v>#DIV/0!</v>
      </c>
      <c r="AT27" s="14">
        <f>K27</f>
        <v>0</v>
      </c>
      <c r="AU27" s="15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2"/>
    </row>
    <row r="28" spans="1:49" s="3" customFormat="1" ht="15.75" customHeight="1">
      <c r="A28" s="32" t="s">
        <v>20</v>
      </c>
      <c r="B28" s="72"/>
      <c r="C28" s="72"/>
      <c r="D28" s="125" t="s">
        <v>1560</v>
      </c>
      <c r="E28" s="73">
        <v>1019976941</v>
      </c>
      <c r="F28" s="4" t="s">
        <v>1562</v>
      </c>
      <c r="G28" s="6">
        <v>3</v>
      </c>
      <c r="H28" s="6">
        <v>4</v>
      </c>
      <c r="I28" s="4"/>
      <c r="J28" s="16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22"/>
    </row>
    <row r="29" spans="1:49" s="3" customFormat="1" ht="15.75">
      <c r="A29" s="32" t="s">
        <v>13</v>
      </c>
      <c r="B29" s="4"/>
      <c r="C29" s="4"/>
      <c r="D29" s="36" t="s">
        <v>966</v>
      </c>
      <c r="E29" s="32">
        <v>1020613475</v>
      </c>
      <c r="F29" s="32" t="s">
        <v>89</v>
      </c>
      <c r="G29" s="6">
        <v>2</v>
      </c>
      <c r="H29" s="6">
        <v>3</v>
      </c>
      <c r="I29" s="32" t="s">
        <v>46</v>
      </c>
      <c r="J29" s="1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 t="e">
        <f>AVERAGE(L29:AR29)</f>
        <v>#DIV/0!</v>
      </c>
      <c r="AT29" s="14">
        <f>K29</f>
        <v>0</v>
      </c>
      <c r="AU29" s="15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2"/>
    </row>
    <row r="30" spans="1:49" s="3" customFormat="1" ht="15.75">
      <c r="A30" s="48" t="s">
        <v>14</v>
      </c>
      <c r="B30" s="5"/>
      <c r="C30" s="5"/>
      <c r="D30" s="36" t="s">
        <v>1563</v>
      </c>
      <c r="E30" s="32">
        <v>1020660062</v>
      </c>
      <c r="F30" s="48" t="s">
        <v>45</v>
      </c>
      <c r="G30" s="20">
        <v>4</v>
      </c>
      <c r="H30" s="20">
        <v>9</v>
      </c>
      <c r="I30" s="48" t="s">
        <v>49</v>
      </c>
      <c r="J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W30" s="22"/>
    </row>
    <row r="31" spans="1:49" s="3" customFormat="1" ht="15.75">
      <c r="A31" s="48" t="s">
        <v>19</v>
      </c>
      <c r="B31" s="5"/>
      <c r="C31" s="5"/>
      <c r="D31" s="36" t="s">
        <v>1564</v>
      </c>
      <c r="E31" s="32">
        <v>1020793608</v>
      </c>
      <c r="F31" s="48" t="s">
        <v>45</v>
      </c>
      <c r="G31" s="20">
        <v>4</v>
      </c>
      <c r="H31" s="20">
        <v>2</v>
      </c>
      <c r="I31" s="48" t="s">
        <v>49</v>
      </c>
      <c r="J31" s="1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W31" s="22"/>
    </row>
    <row r="32" spans="1:49" s="3" customFormat="1" ht="15.6" customHeight="1">
      <c r="A32" s="94" t="s">
        <v>9</v>
      </c>
      <c r="B32" s="80"/>
      <c r="C32" s="80"/>
      <c r="D32" s="108" t="s">
        <v>1565</v>
      </c>
      <c r="E32" s="126">
        <v>1044107967</v>
      </c>
      <c r="F32" s="81" t="s">
        <v>80</v>
      </c>
      <c r="G32" s="84">
        <v>2</v>
      </c>
      <c r="H32" s="84">
        <v>1</v>
      </c>
      <c r="I32" s="80" t="s">
        <v>46</v>
      </c>
      <c r="J32" s="88"/>
      <c r="K32" s="113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W32" s="22"/>
    </row>
    <row r="33" spans="1:49" s="3" customFormat="1" ht="15.75">
      <c r="A33" s="32" t="s">
        <v>19</v>
      </c>
      <c r="B33" s="4"/>
      <c r="C33" s="4"/>
      <c r="D33" s="36" t="s">
        <v>993</v>
      </c>
      <c r="E33" s="32">
        <v>1022275448</v>
      </c>
      <c r="F33" s="32" t="s">
        <v>89</v>
      </c>
      <c r="G33" s="6">
        <v>2</v>
      </c>
      <c r="H33" s="6">
        <v>11</v>
      </c>
      <c r="I33" s="32" t="s">
        <v>46</v>
      </c>
      <c r="J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 t="e">
        <f>AVERAGE(L33:AR33)</f>
        <v>#DIV/0!</v>
      </c>
      <c r="AT33" s="14">
        <f>K33</f>
        <v>0</v>
      </c>
      <c r="AU33" s="15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2"/>
    </row>
    <row r="34" spans="1:49" s="3" customFormat="1" ht="15.6" customHeight="1">
      <c r="A34" s="32" t="s">
        <v>13</v>
      </c>
      <c r="B34" s="4"/>
      <c r="C34" s="4"/>
      <c r="D34" s="36" t="s">
        <v>1566</v>
      </c>
      <c r="E34" s="32">
        <v>1023523358</v>
      </c>
      <c r="F34" s="32" t="s">
        <v>337</v>
      </c>
      <c r="G34" s="6">
        <v>3</v>
      </c>
      <c r="H34" s="6">
        <v>13</v>
      </c>
      <c r="I34" s="32" t="s">
        <v>476</v>
      </c>
      <c r="J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>
        <v>0</v>
      </c>
      <c r="AT34" s="14">
        <v>0</v>
      </c>
      <c r="AU34" s="15">
        <v>0</v>
      </c>
      <c r="AV34" s="10" t="str">
        <f>IF(AU34= "", "", IF(AU34&gt;= 89.5, "ممتاز", IF(AU34&gt;= 79.5, "جيد جدا", IF(AU34&gt;= 69.5, "جيد", "راسب"))))</f>
        <v>راسب</v>
      </c>
      <c r="AW34" s="22"/>
    </row>
    <row r="35" spans="1:49" s="3" customFormat="1" ht="15.6" customHeight="1">
      <c r="A35" s="48" t="s">
        <v>18</v>
      </c>
      <c r="B35" s="33"/>
      <c r="C35" s="5"/>
      <c r="D35" s="36" t="s">
        <v>1567</v>
      </c>
      <c r="E35" s="32">
        <v>1024243337</v>
      </c>
      <c r="F35" s="48" t="s">
        <v>45</v>
      </c>
      <c r="G35" s="20">
        <v>4</v>
      </c>
      <c r="H35" s="20">
        <v>2</v>
      </c>
      <c r="I35" s="48" t="s">
        <v>49</v>
      </c>
      <c r="J35" s="1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W35" s="22"/>
    </row>
    <row r="36" spans="1:49" s="3" customFormat="1" ht="15.6" customHeight="1">
      <c r="A36" s="32" t="s">
        <v>20</v>
      </c>
      <c r="B36" s="72"/>
      <c r="C36" s="72"/>
      <c r="D36" s="125" t="s">
        <v>1153</v>
      </c>
      <c r="E36" s="73">
        <v>1024693310</v>
      </c>
      <c r="F36" s="4" t="s">
        <v>1568</v>
      </c>
      <c r="G36" s="6">
        <v>4</v>
      </c>
      <c r="H36" s="6">
        <v>4</v>
      </c>
      <c r="I36" s="4"/>
      <c r="J36" s="16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22"/>
    </row>
    <row r="37" spans="1:49" s="3" customFormat="1" ht="15.75">
      <c r="A37" s="4" t="s">
        <v>13</v>
      </c>
      <c r="B37" s="4"/>
      <c r="C37" s="4"/>
      <c r="D37" s="36" t="s">
        <v>1569</v>
      </c>
      <c r="E37" s="32">
        <v>1026785939</v>
      </c>
      <c r="F37" s="32" t="s">
        <v>45</v>
      </c>
      <c r="G37" s="6">
        <v>4</v>
      </c>
      <c r="H37" s="6">
        <v>6</v>
      </c>
      <c r="I37" s="32" t="s">
        <v>46</v>
      </c>
      <c r="J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 t="e">
        <f>AVERAGE(L37:AR37)</f>
        <v>#DIV/0!</v>
      </c>
      <c r="AT37" s="14">
        <f>K37</f>
        <v>0</v>
      </c>
      <c r="AU37" s="15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2"/>
    </row>
    <row r="38" spans="1:49" s="47" customFormat="1" ht="15.75">
      <c r="A38" s="4" t="s">
        <v>7</v>
      </c>
      <c r="B38" s="4"/>
      <c r="C38" s="4"/>
      <c r="D38" s="36" t="s">
        <v>1570</v>
      </c>
      <c r="E38" s="32">
        <v>1029543640</v>
      </c>
      <c r="F38" s="32" t="s">
        <v>64</v>
      </c>
      <c r="G38" s="6">
        <v>3</v>
      </c>
      <c r="H38" s="6">
        <v>4</v>
      </c>
      <c r="I38" s="48" t="s">
        <v>49</v>
      </c>
      <c r="J38" s="11"/>
      <c r="K38" s="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3"/>
      <c r="AT38" s="3"/>
      <c r="AU38" s="3"/>
      <c r="AV38" s="3"/>
      <c r="AW38" s="46"/>
    </row>
    <row r="39" spans="1:49" s="3" customFormat="1" ht="15.75">
      <c r="A39" s="5" t="s">
        <v>16</v>
      </c>
      <c r="B39" s="33"/>
      <c r="C39" s="5"/>
      <c r="D39" s="36" t="s">
        <v>1571</v>
      </c>
      <c r="E39" s="32">
        <v>1029763842</v>
      </c>
      <c r="F39" s="48" t="s">
        <v>45</v>
      </c>
      <c r="G39" s="20">
        <v>4</v>
      </c>
      <c r="H39" s="20">
        <v>3</v>
      </c>
      <c r="I39" s="48" t="s">
        <v>49</v>
      </c>
      <c r="J39" s="18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W39" s="22"/>
    </row>
    <row r="40" spans="1:49" s="3" customFormat="1" ht="15.75">
      <c r="A40" s="4" t="s">
        <v>14</v>
      </c>
      <c r="B40" s="4"/>
      <c r="C40" s="4"/>
      <c r="D40" s="36" t="s">
        <v>1572</v>
      </c>
      <c r="E40" s="32">
        <v>1029956693</v>
      </c>
      <c r="F40" s="32" t="s">
        <v>126</v>
      </c>
      <c r="G40" s="6">
        <v>3</v>
      </c>
      <c r="H40" s="6">
        <v>7</v>
      </c>
      <c r="I40" s="32" t="s">
        <v>46</v>
      </c>
      <c r="J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3" t="e">
        <f>AVERAGE(L40:AR40)</f>
        <v>#DIV/0!</v>
      </c>
      <c r="AT40" s="14">
        <f>K40</f>
        <v>0</v>
      </c>
      <c r="AU40" s="15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2"/>
    </row>
    <row r="41" spans="1:49" s="3" customFormat="1" ht="15.75">
      <c r="A41" s="5" t="s">
        <v>19</v>
      </c>
      <c r="B41" s="5" t="s">
        <v>956</v>
      </c>
      <c r="C41" s="5" t="s">
        <v>1558</v>
      </c>
      <c r="D41" s="36" t="s">
        <v>1573</v>
      </c>
      <c r="E41" s="32">
        <v>1030102501</v>
      </c>
      <c r="F41" s="48" t="s">
        <v>45</v>
      </c>
      <c r="G41" s="20">
        <v>2</v>
      </c>
      <c r="H41" s="20">
        <v>2</v>
      </c>
      <c r="I41" s="48" t="s">
        <v>49</v>
      </c>
      <c r="J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W41" s="22"/>
    </row>
    <row r="42" spans="1:49" s="3" customFormat="1" ht="15.6" customHeight="1">
      <c r="A42" s="4" t="s">
        <v>23</v>
      </c>
      <c r="B42" s="21"/>
      <c r="C42" s="21"/>
      <c r="D42" s="36" t="s">
        <v>1574</v>
      </c>
      <c r="E42" s="32">
        <v>1030120222</v>
      </c>
      <c r="F42" s="48" t="s">
        <v>45</v>
      </c>
      <c r="G42" s="6">
        <v>6</v>
      </c>
      <c r="H42" s="6">
        <v>3</v>
      </c>
      <c r="I42" s="32" t="s">
        <v>46</v>
      </c>
      <c r="J42" s="16" t="s">
        <v>748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>K42</f>
        <v>0</v>
      </c>
      <c r="AT42" s="14">
        <f>K42</f>
        <v>0</v>
      </c>
      <c r="AU42" s="15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2"/>
    </row>
    <row r="43" spans="1:49" s="3" customFormat="1" ht="15.6" customHeight="1">
      <c r="A43" s="5" t="s">
        <v>6</v>
      </c>
      <c r="B43" s="33"/>
      <c r="C43" s="33"/>
      <c r="D43" s="36" t="s">
        <v>1575</v>
      </c>
      <c r="E43" s="32">
        <v>1031181793</v>
      </c>
      <c r="F43" s="48" t="s">
        <v>91</v>
      </c>
      <c r="G43" s="20">
        <v>2</v>
      </c>
      <c r="H43" s="20">
        <v>3</v>
      </c>
      <c r="I43" s="48" t="s">
        <v>49</v>
      </c>
      <c r="J43" s="1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W43" s="22"/>
    </row>
    <row r="44" spans="1:49" s="3" customFormat="1" ht="15.6" customHeight="1">
      <c r="A44" s="4" t="s">
        <v>19</v>
      </c>
      <c r="B44" s="21" t="s">
        <v>907</v>
      </c>
      <c r="C44" s="21" t="s">
        <v>984</v>
      </c>
      <c r="D44" s="36" t="s">
        <v>1576</v>
      </c>
      <c r="E44" s="32">
        <v>1032066225</v>
      </c>
      <c r="F44" s="21" t="s">
        <v>91</v>
      </c>
      <c r="G44" s="6">
        <v>2</v>
      </c>
      <c r="H44" s="6">
        <v>1</v>
      </c>
      <c r="I44" s="32" t="s">
        <v>46</v>
      </c>
      <c r="J44" s="1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>K44</f>
        <v>0</v>
      </c>
      <c r="AT44" s="14">
        <f>K44</f>
        <v>0</v>
      </c>
      <c r="AU44" s="15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2"/>
    </row>
    <row r="45" spans="1:49" s="3" customFormat="1" ht="15.6" customHeight="1">
      <c r="A45" s="5" t="s">
        <v>14</v>
      </c>
      <c r="B45" s="33"/>
      <c r="C45" s="33"/>
      <c r="D45" s="36" t="s">
        <v>43</v>
      </c>
      <c r="E45" s="32">
        <v>1033116136</v>
      </c>
      <c r="F45" s="48" t="s">
        <v>80</v>
      </c>
      <c r="G45" s="20">
        <v>2</v>
      </c>
      <c r="H45" s="20">
        <v>3</v>
      </c>
      <c r="I45" s="48" t="s">
        <v>49</v>
      </c>
      <c r="J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W45" s="22"/>
    </row>
    <row r="46" spans="1:49" s="3" customFormat="1" ht="15.6" customHeight="1">
      <c r="A46" s="5" t="s">
        <v>19</v>
      </c>
      <c r="B46" s="5"/>
      <c r="C46" s="5"/>
      <c r="D46" s="36" t="s">
        <v>998</v>
      </c>
      <c r="E46" s="32">
        <v>1033255587</v>
      </c>
      <c r="F46" s="48" t="s">
        <v>89</v>
      </c>
      <c r="G46" s="20">
        <v>4</v>
      </c>
      <c r="H46" s="20">
        <v>5</v>
      </c>
      <c r="I46" s="48" t="s">
        <v>49</v>
      </c>
      <c r="J46" s="18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W46" s="22"/>
    </row>
    <row r="47" spans="1:49" s="3" customFormat="1" ht="15.75">
      <c r="A47" s="4" t="s">
        <v>20</v>
      </c>
      <c r="B47" s="72"/>
      <c r="C47" s="72"/>
      <c r="D47" s="125" t="s">
        <v>1577</v>
      </c>
      <c r="E47" s="73">
        <v>1037142799</v>
      </c>
      <c r="F47" s="51" t="s">
        <v>561</v>
      </c>
      <c r="G47" s="6">
        <v>4</v>
      </c>
      <c r="H47" s="6">
        <v>3</v>
      </c>
      <c r="I47" s="4"/>
      <c r="J47" s="16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22"/>
    </row>
    <row r="48" spans="1:49" s="119" customFormat="1" ht="15.75">
      <c r="A48" s="4" t="s">
        <v>17</v>
      </c>
      <c r="B48" s="4"/>
      <c r="C48" s="4"/>
      <c r="D48" s="36" t="s">
        <v>1578</v>
      </c>
      <c r="E48" s="32">
        <v>1036997342</v>
      </c>
      <c r="F48" s="32" t="s">
        <v>91</v>
      </c>
      <c r="G48" s="6">
        <v>3</v>
      </c>
      <c r="H48" s="6">
        <v>3</v>
      </c>
      <c r="I48" s="32" t="s">
        <v>46</v>
      </c>
      <c r="J48" s="16"/>
      <c r="K48" s="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 t="e">
        <f>AVERAGE(L48:AR48)</f>
        <v>#DIV/0!</v>
      </c>
      <c r="AT48" s="14">
        <f>K48</f>
        <v>0</v>
      </c>
      <c r="AU48" s="15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18"/>
    </row>
    <row r="49" spans="1:49" s="119" customFormat="1" ht="15.75">
      <c r="A49" s="5" t="s">
        <v>18</v>
      </c>
      <c r="B49" s="33"/>
      <c r="C49" s="5"/>
      <c r="D49" s="36" t="s">
        <v>1579</v>
      </c>
      <c r="E49" s="19">
        <v>1038699847</v>
      </c>
      <c r="F49" s="33" t="s">
        <v>45</v>
      </c>
      <c r="G49" s="20">
        <v>4</v>
      </c>
      <c r="H49" s="20">
        <v>4</v>
      </c>
      <c r="I49" s="5" t="s">
        <v>49</v>
      </c>
      <c r="J49" s="16"/>
      <c r="K49" s="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3"/>
      <c r="AT49" s="3"/>
      <c r="AU49" s="3"/>
      <c r="AV49" s="3"/>
      <c r="AW49" s="118"/>
    </row>
    <row r="50" spans="1:49" s="3" customFormat="1" ht="15.75">
      <c r="A50" s="4" t="s">
        <v>7</v>
      </c>
      <c r="B50" s="4"/>
      <c r="C50" s="4"/>
      <c r="D50" s="36" t="s">
        <v>1580</v>
      </c>
      <c r="E50" s="32">
        <v>1040035915</v>
      </c>
      <c r="F50" s="32" t="s">
        <v>91</v>
      </c>
      <c r="G50" s="6">
        <v>3</v>
      </c>
      <c r="H50" s="6">
        <v>7</v>
      </c>
      <c r="I50" s="32" t="s">
        <v>46</v>
      </c>
      <c r="J50" s="16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 t="e">
        <f>AVERAGE(L50:AR50)</f>
        <v>#DIV/0!</v>
      </c>
      <c r="AT50" s="14">
        <f>K50</f>
        <v>0</v>
      </c>
      <c r="AU50" s="15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2"/>
    </row>
    <row r="51" spans="1:49" s="3" customFormat="1" ht="15.6" customHeight="1">
      <c r="A51" s="4" t="s">
        <v>20</v>
      </c>
      <c r="B51" s="4" t="s">
        <v>1071</v>
      </c>
      <c r="C51" s="4" t="s">
        <v>1581</v>
      </c>
      <c r="D51" s="62" t="s">
        <v>1582</v>
      </c>
      <c r="E51" s="32">
        <v>1040551176</v>
      </c>
      <c r="F51" s="32" t="s">
        <v>78</v>
      </c>
      <c r="G51" s="6">
        <v>3</v>
      </c>
      <c r="H51" s="6">
        <v>3</v>
      </c>
      <c r="I51" s="48" t="s">
        <v>197</v>
      </c>
      <c r="J51" s="1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W51" s="22"/>
    </row>
    <row r="52" spans="1:49" s="3" customFormat="1" ht="15.75">
      <c r="A52" s="4" t="s">
        <v>14</v>
      </c>
      <c r="B52" s="72"/>
      <c r="C52" s="72"/>
      <c r="D52" s="125" t="s">
        <v>1583</v>
      </c>
      <c r="E52" s="73">
        <v>1040776260</v>
      </c>
      <c r="F52" s="4" t="s">
        <v>78</v>
      </c>
      <c r="G52" s="6">
        <v>4</v>
      </c>
      <c r="H52" s="6">
        <v>6</v>
      </c>
      <c r="I52" s="4" t="s">
        <v>46</v>
      </c>
      <c r="J52" s="16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 t="e">
        <f>AVERAGE(L52:AR52)</f>
        <v>#DIV/0!</v>
      </c>
      <c r="AT52" s="111">
        <f>K52</f>
        <v>0</v>
      </c>
      <c r="AU52" s="111" t="e">
        <f>AVERAGE(AS52:AT52)</f>
        <v>#DIV/0!</v>
      </c>
      <c r="AV52" s="111" t="e">
        <f>IF(AU52= "", "", IF(AU52&gt;= 89.5, "ممتاز", IF(AU52&gt;= 79.5, "جيد جدا", IF(AU52&gt;= 69.5, "جيد", "راسب"))))</f>
        <v>#DIV/0!</v>
      </c>
      <c r="AW52" s="22"/>
    </row>
    <row r="53" spans="1:49" s="3" customFormat="1" ht="15.75">
      <c r="A53" s="4" t="s">
        <v>23</v>
      </c>
      <c r="B53" s="48"/>
      <c r="C53" s="48"/>
      <c r="D53" s="36" t="s">
        <v>1506</v>
      </c>
      <c r="E53" s="32">
        <v>1041205764</v>
      </c>
      <c r="F53" s="48" t="s">
        <v>78</v>
      </c>
      <c r="G53" s="20">
        <v>3</v>
      </c>
      <c r="H53" s="20">
        <v>4</v>
      </c>
      <c r="I53" s="48" t="s">
        <v>132</v>
      </c>
      <c r="J53" s="16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  <c r="AW53" s="22"/>
    </row>
    <row r="54" spans="1:49" s="3" customFormat="1" ht="15.75">
      <c r="A54" s="5" t="s">
        <v>19</v>
      </c>
      <c r="B54" s="5"/>
      <c r="C54" s="5"/>
      <c r="D54" s="36" t="s">
        <v>1584</v>
      </c>
      <c r="E54" s="32">
        <v>1041397876</v>
      </c>
      <c r="F54" s="48" t="s">
        <v>45</v>
      </c>
      <c r="G54" s="20">
        <v>6</v>
      </c>
      <c r="H54" s="20">
        <v>3</v>
      </c>
      <c r="I54" s="48" t="s">
        <v>49</v>
      </c>
      <c r="J54" s="18" t="s">
        <v>748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W54" s="22"/>
    </row>
    <row r="55" spans="1:49" s="3" customFormat="1" ht="15.75">
      <c r="A55" s="4" t="s">
        <v>23</v>
      </c>
      <c r="B55" s="21"/>
      <c r="C55" s="21"/>
      <c r="D55" s="36" t="s">
        <v>1585</v>
      </c>
      <c r="E55" s="32">
        <v>1046126874</v>
      </c>
      <c r="F55" s="21" t="s">
        <v>91</v>
      </c>
      <c r="G55" s="6">
        <v>1</v>
      </c>
      <c r="H55" s="6">
        <v>10</v>
      </c>
      <c r="I55" s="32" t="s">
        <v>46</v>
      </c>
      <c r="J55" s="1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 t="e">
        <f>AVERAGE(L55:AR55)</f>
        <v>#DIV/0!</v>
      </c>
      <c r="AT55" s="14">
        <f>K55</f>
        <v>0</v>
      </c>
      <c r="AU55" s="15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2"/>
    </row>
    <row r="56" spans="1:49" s="3" customFormat="1" ht="15.6" customHeight="1">
      <c r="A56" s="4" t="s">
        <v>19</v>
      </c>
      <c r="B56" s="4"/>
      <c r="C56" s="4"/>
      <c r="D56" s="36" t="s">
        <v>1586</v>
      </c>
      <c r="E56" s="32">
        <v>1046232284</v>
      </c>
      <c r="F56" s="21" t="s">
        <v>45</v>
      </c>
      <c r="G56" s="6">
        <v>4</v>
      </c>
      <c r="H56" s="6">
        <v>2</v>
      </c>
      <c r="I56" s="32" t="s">
        <v>46</v>
      </c>
      <c r="J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 t="e">
        <f>AVERAGE(L56:AR56)</f>
        <v>#DIV/0!</v>
      </c>
      <c r="AT56" s="14">
        <f>K56</f>
        <v>0</v>
      </c>
      <c r="AU56" s="15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2"/>
    </row>
    <row r="57" spans="1:49" s="3" customFormat="1" ht="15.75">
      <c r="A57" s="5" t="s">
        <v>19</v>
      </c>
      <c r="B57" s="33" t="s">
        <v>957</v>
      </c>
      <c r="C57" s="33" t="s">
        <v>1587</v>
      </c>
      <c r="D57" s="36" t="s">
        <v>1588</v>
      </c>
      <c r="E57" s="32">
        <v>1046232318</v>
      </c>
      <c r="F57" s="48" t="s">
        <v>45</v>
      </c>
      <c r="G57" s="20">
        <v>4</v>
      </c>
      <c r="H57" s="20">
        <v>1</v>
      </c>
      <c r="I57" s="48" t="s">
        <v>49</v>
      </c>
      <c r="J57" s="18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W57" s="22"/>
    </row>
    <row r="58" spans="1:49" s="3" customFormat="1" ht="15.75">
      <c r="A58" s="5" t="s">
        <v>18</v>
      </c>
      <c r="B58" s="33"/>
      <c r="C58" s="5"/>
      <c r="D58" s="36" t="s">
        <v>1589</v>
      </c>
      <c r="E58" s="19">
        <v>1046458590</v>
      </c>
      <c r="F58" s="33" t="s">
        <v>45</v>
      </c>
      <c r="G58" s="20">
        <v>4</v>
      </c>
      <c r="H58" s="20">
        <v>3</v>
      </c>
      <c r="I58" s="5" t="s">
        <v>49</v>
      </c>
      <c r="J58" s="1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W58" s="22"/>
    </row>
    <row r="59" spans="1:49" s="3" customFormat="1" ht="15.6" customHeight="1">
      <c r="A59" s="5" t="s">
        <v>19</v>
      </c>
      <c r="B59" s="33"/>
      <c r="C59" s="33"/>
      <c r="D59" s="36" t="s">
        <v>1590</v>
      </c>
      <c r="E59" s="32">
        <v>1047243645</v>
      </c>
      <c r="F59" s="48" t="s">
        <v>45</v>
      </c>
      <c r="G59" s="20">
        <v>6</v>
      </c>
      <c r="H59" s="20">
        <v>1</v>
      </c>
      <c r="I59" s="48" t="s">
        <v>49</v>
      </c>
      <c r="J59" s="18" t="s">
        <v>749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W59" s="22"/>
    </row>
    <row r="60" spans="1:49" s="3" customFormat="1" ht="15.75">
      <c r="A60" s="4" t="s">
        <v>19</v>
      </c>
      <c r="B60" s="21"/>
      <c r="C60" s="21"/>
      <c r="D60" s="36" t="s">
        <v>1214</v>
      </c>
      <c r="E60" s="32">
        <v>1047875552</v>
      </c>
      <c r="F60" s="21" t="s">
        <v>45</v>
      </c>
      <c r="G60" s="6">
        <v>4</v>
      </c>
      <c r="H60" s="6">
        <v>1</v>
      </c>
      <c r="I60" s="32" t="s">
        <v>46</v>
      </c>
      <c r="J60" s="1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4">
        <f>K60</f>
        <v>0</v>
      </c>
      <c r="AT60" s="14">
        <f>K60</f>
        <v>0</v>
      </c>
      <c r="AU60" s="15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2"/>
    </row>
    <row r="61" spans="1:49" s="3" customFormat="1" ht="15.75">
      <c r="A61" s="4" t="s">
        <v>13</v>
      </c>
      <c r="B61" s="4" t="s">
        <v>925</v>
      </c>
      <c r="C61" s="21"/>
      <c r="D61" s="36" t="s">
        <v>1591</v>
      </c>
      <c r="E61" s="32">
        <v>1047895329</v>
      </c>
      <c r="F61" s="21" t="s">
        <v>89</v>
      </c>
      <c r="G61" s="6">
        <v>4</v>
      </c>
      <c r="H61" s="6">
        <v>5</v>
      </c>
      <c r="I61" s="32" t="s">
        <v>46</v>
      </c>
      <c r="J61" s="1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 t="e">
        <f>AVERAGE(L61:AR61)</f>
        <v>#DIV/0!</v>
      </c>
      <c r="AT61" s="14">
        <f>K61</f>
        <v>0</v>
      </c>
      <c r="AU61" s="15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2"/>
    </row>
    <row r="62" spans="1:49" s="3" customFormat="1" ht="15.6" customHeight="1">
      <c r="A62" s="4" t="s">
        <v>22</v>
      </c>
      <c r="B62" s="21"/>
      <c r="C62" s="21"/>
      <c r="D62" s="36" t="s">
        <v>1592</v>
      </c>
      <c r="E62" s="32">
        <v>1052675723</v>
      </c>
      <c r="F62" s="21" t="s">
        <v>45</v>
      </c>
      <c r="G62" s="6">
        <v>3</v>
      </c>
      <c r="H62" s="6">
        <v>7</v>
      </c>
      <c r="I62" s="32" t="s">
        <v>46</v>
      </c>
      <c r="J62" s="16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 t="e">
        <f>AVERAGE(L62:AR62)</f>
        <v>#DIV/0!</v>
      </c>
      <c r="AT62" s="14">
        <f>K62</f>
        <v>0</v>
      </c>
      <c r="AU62" s="15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2"/>
    </row>
    <row r="63" spans="1:49" s="3" customFormat="1" ht="15.75">
      <c r="A63" s="32" t="s">
        <v>19</v>
      </c>
      <c r="B63" s="4"/>
      <c r="C63" s="4"/>
      <c r="D63" s="36" t="s">
        <v>1593</v>
      </c>
      <c r="E63" s="32">
        <v>1054363591</v>
      </c>
      <c r="F63" s="32" t="s">
        <v>91</v>
      </c>
      <c r="G63" s="6">
        <v>2</v>
      </c>
      <c r="H63" s="6">
        <v>2</v>
      </c>
      <c r="I63" s="32" t="s">
        <v>46</v>
      </c>
      <c r="J63" s="1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 t="e">
        <f>AVERAGE(L63:AR63)</f>
        <v>#DIV/0!</v>
      </c>
      <c r="AT63" s="14">
        <f>K63</f>
        <v>0</v>
      </c>
      <c r="AU63" s="15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2"/>
    </row>
    <row r="64" spans="1:49" s="3" customFormat="1" ht="15.6" customHeight="1">
      <c r="A64" s="48" t="s">
        <v>18</v>
      </c>
      <c r="B64" s="33"/>
      <c r="C64" s="5"/>
      <c r="D64" s="36" t="s">
        <v>969</v>
      </c>
      <c r="E64" s="19">
        <v>1055359697</v>
      </c>
      <c r="F64" s="5" t="s">
        <v>45</v>
      </c>
      <c r="G64" s="20">
        <v>3</v>
      </c>
      <c r="H64" s="20">
        <v>12</v>
      </c>
      <c r="I64" s="5" t="s">
        <v>49</v>
      </c>
      <c r="J64" s="5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W64" s="22"/>
    </row>
    <row r="65" spans="1:49" s="3" customFormat="1" ht="15.75">
      <c r="A65" s="32" t="s">
        <v>7</v>
      </c>
      <c r="B65" s="4"/>
      <c r="C65" s="4"/>
      <c r="D65" s="36" t="s">
        <v>1594</v>
      </c>
      <c r="E65" s="32">
        <v>1055990301</v>
      </c>
      <c r="F65" s="32" t="s">
        <v>89</v>
      </c>
      <c r="G65" s="6">
        <v>2</v>
      </c>
      <c r="H65" s="6">
        <v>3</v>
      </c>
      <c r="I65" s="32" t="s">
        <v>46</v>
      </c>
      <c r="J65" s="16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 t="e">
        <f>AVERAGE(L65:AR65)</f>
        <v>#DIV/0!</v>
      </c>
      <c r="AT65" s="14">
        <f>K65</f>
        <v>0</v>
      </c>
      <c r="AU65" s="15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2"/>
    </row>
    <row r="66" spans="1:49" s="3" customFormat="1" ht="15.75">
      <c r="A66" s="99" t="s">
        <v>9</v>
      </c>
      <c r="B66" s="89"/>
      <c r="C66" s="89"/>
      <c r="D66" s="108" t="s">
        <v>1595</v>
      </c>
      <c r="E66" s="107">
        <v>1056357252</v>
      </c>
      <c r="F66" s="89" t="s">
        <v>89</v>
      </c>
      <c r="G66" s="91">
        <v>4</v>
      </c>
      <c r="H66" s="91">
        <v>10</v>
      </c>
      <c r="I66" s="89" t="s">
        <v>49</v>
      </c>
      <c r="J66" s="88"/>
      <c r="K66" s="113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W66" s="22"/>
    </row>
    <row r="67" spans="1:49" s="3" customFormat="1" ht="15.75">
      <c r="A67" s="94" t="s">
        <v>9</v>
      </c>
      <c r="B67" s="80"/>
      <c r="C67" s="89"/>
      <c r="D67" s="108" t="s">
        <v>1596</v>
      </c>
      <c r="E67" s="94">
        <v>1056578170</v>
      </c>
      <c r="F67" s="80" t="s">
        <v>91</v>
      </c>
      <c r="G67" s="91">
        <v>1</v>
      </c>
      <c r="H67" s="91">
        <v>2</v>
      </c>
      <c r="I67" s="80" t="s">
        <v>46</v>
      </c>
      <c r="J67" s="106"/>
      <c r="K67" s="11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W67" s="22"/>
    </row>
    <row r="68" spans="1:49" s="3" customFormat="1" ht="15.75">
      <c r="A68" s="32" t="s">
        <v>18</v>
      </c>
      <c r="B68" s="33"/>
      <c r="C68" s="5"/>
      <c r="D68" s="36" t="s">
        <v>540</v>
      </c>
      <c r="E68" s="19">
        <v>1057139451</v>
      </c>
      <c r="F68" s="5" t="s">
        <v>45</v>
      </c>
      <c r="G68" s="20">
        <v>4</v>
      </c>
      <c r="H68" s="20">
        <v>10</v>
      </c>
      <c r="I68" s="5" t="s">
        <v>49</v>
      </c>
      <c r="J68" s="5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W68" s="22"/>
    </row>
    <row r="69" spans="1:49" s="3" customFormat="1" ht="15.75">
      <c r="A69" s="48" t="s">
        <v>18</v>
      </c>
      <c r="B69" s="33"/>
      <c r="C69" s="5"/>
      <c r="D69" s="36" t="s">
        <v>105</v>
      </c>
      <c r="E69" s="32">
        <v>1057593418</v>
      </c>
      <c r="F69" s="4" t="s">
        <v>45</v>
      </c>
      <c r="G69" s="6">
        <v>4</v>
      </c>
      <c r="H69" s="6">
        <v>24</v>
      </c>
      <c r="I69" s="4" t="s">
        <v>46</v>
      </c>
      <c r="J69" s="1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W69" s="22"/>
    </row>
    <row r="70" spans="1:49" s="3" customFormat="1" ht="15.75">
      <c r="A70" s="32" t="s">
        <v>14</v>
      </c>
      <c r="B70" s="4"/>
      <c r="C70" s="4"/>
      <c r="D70" s="36" t="s">
        <v>991</v>
      </c>
      <c r="E70" s="32">
        <v>1057647735</v>
      </c>
      <c r="F70" s="32" t="s">
        <v>45</v>
      </c>
      <c r="G70" s="6">
        <v>3</v>
      </c>
      <c r="H70" s="6">
        <v>15</v>
      </c>
      <c r="I70" s="32" t="s">
        <v>46</v>
      </c>
      <c r="J70" s="1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2"/>
    </row>
    <row r="71" spans="1:49" s="3" customFormat="1" ht="15.75" customHeight="1">
      <c r="A71" s="94" t="s">
        <v>9</v>
      </c>
      <c r="B71" s="80"/>
      <c r="C71" s="80"/>
      <c r="D71" s="108" t="s">
        <v>1597</v>
      </c>
      <c r="E71" s="94">
        <v>1059885515</v>
      </c>
      <c r="F71" s="80" t="s">
        <v>89</v>
      </c>
      <c r="G71" s="84">
        <v>4</v>
      </c>
      <c r="H71" s="84">
        <v>6</v>
      </c>
      <c r="I71" s="80" t="s">
        <v>46</v>
      </c>
      <c r="J71" s="88"/>
      <c r="K71" s="11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W71" s="22"/>
    </row>
    <row r="72" spans="1:49" s="3" customFormat="1" ht="15.6" customHeight="1">
      <c r="A72" s="48" t="s">
        <v>18</v>
      </c>
      <c r="B72" s="33"/>
      <c r="C72" s="5"/>
      <c r="D72" s="36" t="s">
        <v>65</v>
      </c>
      <c r="E72" s="32">
        <v>1061064034</v>
      </c>
      <c r="F72" s="48" t="s">
        <v>45</v>
      </c>
      <c r="G72" s="20">
        <v>6</v>
      </c>
      <c r="H72" s="20">
        <v>9</v>
      </c>
      <c r="I72" s="48" t="s">
        <v>49</v>
      </c>
      <c r="J72" s="18" t="s">
        <v>748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W72" s="22"/>
    </row>
    <row r="73" spans="1:49" s="3" customFormat="1" ht="15.75">
      <c r="A73" s="48" t="s">
        <v>7</v>
      </c>
      <c r="B73" s="5"/>
      <c r="C73" s="5"/>
      <c r="D73" s="36" t="s">
        <v>1598</v>
      </c>
      <c r="E73" s="32">
        <v>1061289607</v>
      </c>
      <c r="F73" s="48" t="s">
        <v>337</v>
      </c>
      <c r="G73" s="20">
        <v>3</v>
      </c>
      <c r="H73" s="20">
        <v>4</v>
      </c>
      <c r="I73" s="48" t="s">
        <v>49</v>
      </c>
      <c r="J73" s="1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W73" s="22"/>
    </row>
    <row r="74" spans="1:49" s="3" customFormat="1" ht="15.6" customHeight="1">
      <c r="A74" s="4" t="s">
        <v>23</v>
      </c>
      <c r="B74" s="33"/>
      <c r="C74" s="33"/>
      <c r="D74" s="36" t="s">
        <v>1599</v>
      </c>
      <c r="E74" s="32">
        <v>1061758411</v>
      </c>
      <c r="F74" s="48" t="s">
        <v>45</v>
      </c>
      <c r="G74" s="20">
        <v>4</v>
      </c>
      <c r="H74" s="20">
        <v>2</v>
      </c>
      <c r="I74" s="48" t="s">
        <v>49</v>
      </c>
      <c r="J74" s="1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W74" s="22"/>
    </row>
    <row r="75" spans="1:49" s="3" customFormat="1" ht="15.75">
      <c r="A75" s="4" t="s">
        <v>19</v>
      </c>
      <c r="B75" s="21" t="s">
        <v>957</v>
      </c>
      <c r="C75" s="21" t="s">
        <v>1587</v>
      </c>
      <c r="D75" s="36" t="s">
        <v>1219</v>
      </c>
      <c r="E75" s="32">
        <v>1061831739</v>
      </c>
      <c r="F75" s="21" t="s">
        <v>45</v>
      </c>
      <c r="G75" s="6">
        <v>4</v>
      </c>
      <c r="H75" s="6">
        <v>1</v>
      </c>
      <c r="I75" s="32" t="s">
        <v>46</v>
      </c>
      <c r="J75" s="1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4">
        <f>K75</f>
        <v>0</v>
      </c>
      <c r="AT75" s="14">
        <f>K75</f>
        <v>0</v>
      </c>
      <c r="AU75" s="15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2"/>
    </row>
    <row r="76" spans="1:49" s="3" customFormat="1" ht="15.75">
      <c r="A76" s="4" t="s">
        <v>19</v>
      </c>
      <c r="B76" s="21"/>
      <c r="C76" s="21"/>
      <c r="D76" s="36" t="s">
        <v>1600</v>
      </c>
      <c r="E76" s="32">
        <v>1062695992</v>
      </c>
      <c r="F76" s="21" t="s">
        <v>120</v>
      </c>
      <c r="G76" s="6">
        <v>2</v>
      </c>
      <c r="H76" s="6">
        <v>1</v>
      </c>
      <c r="I76" s="32" t="s">
        <v>46</v>
      </c>
      <c r="J76" s="1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4">
        <f>K76</f>
        <v>0</v>
      </c>
      <c r="AT76" s="14">
        <f>K76</f>
        <v>0</v>
      </c>
      <c r="AU76" s="15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2"/>
    </row>
    <row r="77" spans="1:49" s="3" customFormat="1" ht="15.75">
      <c r="A77" s="4" t="s">
        <v>14</v>
      </c>
      <c r="B77" s="4"/>
      <c r="C77" s="4"/>
      <c r="D77" s="36" t="s">
        <v>1601</v>
      </c>
      <c r="E77" s="32">
        <v>1063858425</v>
      </c>
      <c r="F77" s="32" t="s">
        <v>91</v>
      </c>
      <c r="G77" s="6">
        <v>2</v>
      </c>
      <c r="H77" s="6">
        <v>3</v>
      </c>
      <c r="I77" s="32" t="s">
        <v>46</v>
      </c>
      <c r="J77" s="16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 t="e">
        <f>AVERAGE(L77:AR77)</f>
        <v>#DIV/0!</v>
      </c>
      <c r="AT77" s="14">
        <f>K77</f>
        <v>0</v>
      </c>
      <c r="AU77" s="15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2"/>
    </row>
    <row r="78" spans="1:49" s="3" customFormat="1" ht="15.75">
      <c r="A78" s="5" t="s">
        <v>25</v>
      </c>
      <c r="B78" s="33"/>
      <c r="C78" s="33"/>
      <c r="D78" s="36" t="s">
        <v>1602</v>
      </c>
      <c r="E78" s="32">
        <v>1064077199</v>
      </c>
      <c r="F78" s="48" t="s">
        <v>120</v>
      </c>
      <c r="G78" s="20">
        <v>4</v>
      </c>
      <c r="H78" s="20">
        <v>1</v>
      </c>
      <c r="I78" s="48" t="s">
        <v>49</v>
      </c>
      <c r="J78" s="18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W78" s="22"/>
    </row>
    <row r="79" spans="1:49" s="3" customFormat="1" ht="15.6" customHeight="1">
      <c r="A79" s="5" t="s">
        <v>13</v>
      </c>
      <c r="B79" s="5"/>
      <c r="C79" s="5"/>
      <c r="D79" s="36" t="s">
        <v>1603</v>
      </c>
      <c r="E79" s="32">
        <v>1064456559</v>
      </c>
      <c r="F79" s="48" t="s">
        <v>64</v>
      </c>
      <c r="G79" s="20">
        <v>2</v>
      </c>
      <c r="H79" s="20">
        <v>3</v>
      </c>
      <c r="I79" s="48" t="s">
        <v>49</v>
      </c>
      <c r="J79" s="1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W79" s="22"/>
    </row>
    <row r="80" spans="1:49" s="3" customFormat="1" ht="15.75">
      <c r="A80" s="32" t="s">
        <v>19</v>
      </c>
      <c r="B80" s="4" t="s">
        <v>956</v>
      </c>
      <c r="C80" s="4"/>
      <c r="D80" s="36" t="s">
        <v>1604</v>
      </c>
      <c r="E80" s="32">
        <v>1065304592</v>
      </c>
      <c r="F80" s="32" t="s">
        <v>89</v>
      </c>
      <c r="G80" s="6">
        <v>2</v>
      </c>
      <c r="H80" s="6">
        <v>6</v>
      </c>
      <c r="I80" s="32" t="s">
        <v>46</v>
      </c>
      <c r="J80" s="11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3" t="e">
        <f>AVERAGE(L80:AR80)</f>
        <v>#DIV/0!</v>
      </c>
      <c r="AT80" s="14">
        <f>K80</f>
        <v>0</v>
      </c>
      <c r="AU80" s="15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2"/>
    </row>
    <row r="81" spans="1:49" s="3" customFormat="1" ht="15.6" customHeight="1">
      <c r="A81" s="32" t="s">
        <v>14</v>
      </c>
      <c r="B81" s="4"/>
      <c r="C81" s="4"/>
      <c r="D81" s="36" t="s">
        <v>992</v>
      </c>
      <c r="E81" s="32">
        <v>1066171305</v>
      </c>
      <c r="F81" s="32" t="s">
        <v>337</v>
      </c>
      <c r="G81" s="6">
        <v>2</v>
      </c>
      <c r="H81" s="6">
        <v>6</v>
      </c>
      <c r="I81" s="32" t="s">
        <v>46</v>
      </c>
      <c r="J81" s="1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 t="e">
        <f>AVERAGE(L81:AR81)</f>
        <v>#DIV/0!</v>
      </c>
      <c r="AT81" s="14">
        <f>K81</f>
        <v>0</v>
      </c>
      <c r="AU81" s="15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2"/>
    </row>
    <row r="82" spans="1:49" s="3" customFormat="1" ht="15.75">
      <c r="A82" s="99" t="s">
        <v>9</v>
      </c>
      <c r="B82" s="80"/>
      <c r="C82" s="80"/>
      <c r="D82" s="108" t="s">
        <v>1605</v>
      </c>
      <c r="E82" s="94">
        <v>1067029700</v>
      </c>
      <c r="F82" s="107" t="s">
        <v>91</v>
      </c>
      <c r="G82" s="91">
        <v>2</v>
      </c>
      <c r="H82" s="91">
        <v>2</v>
      </c>
      <c r="I82" s="80" t="s">
        <v>46</v>
      </c>
      <c r="J82" s="106"/>
      <c r="K82" s="113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W82" s="22"/>
    </row>
    <row r="83" spans="1:49" s="3" customFormat="1" ht="15.6" customHeight="1">
      <c r="A83" s="99" t="s">
        <v>9</v>
      </c>
      <c r="B83" s="89"/>
      <c r="C83" s="89"/>
      <c r="D83" s="108" t="s">
        <v>1606</v>
      </c>
      <c r="E83" s="107">
        <v>1067114122</v>
      </c>
      <c r="F83" s="90" t="s">
        <v>78</v>
      </c>
      <c r="G83" s="91">
        <v>3</v>
      </c>
      <c r="H83" s="91">
        <v>10</v>
      </c>
      <c r="I83" s="89" t="s">
        <v>49</v>
      </c>
      <c r="J83" s="82"/>
      <c r="K83" s="11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W83" s="22"/>
    </row>
    <row r="84" spans="1:49" s="7" customFormat="1" ht="15.6" customHeight="1">
      <c r="A84" s="48" t="s">
        <v>18</v>
      </c>
      <c r="B84" s="33" t="s">
        <v>223</v>
      </c>
      <c r="C84" s="5" t="s">
        <v>1607</v>
      </c>
      <c r="D84" s="36" t="s">
        <v>1608</v>
      </c>
      <c r="E84" s="19">
        <v>1070611593</v>
      </c>
      <c r="F84" s="5" t="s">
        <v>91</v>
      </c>
      <c r="G84" s="20">
        <v>6</v>
      </c>
      <c r="H84" s="20">
        <v>3</v>
      </c>
      <c r="I84" s="5" t="s">
        <v>49</v>
      </c>
      <c r="J84" s="16" t="s">
        <v>753</v>
      </c>
      <c r="K84" s="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3"/>
      <c r="AT84" s="3"/>
      <c r="AU84" s="3"/>
      <c r="AV84" s="3"/>
      <c r="AW84" s="39"/>
    </row>
    <row r="85" spans="1:49" s="3" customFormat="1" ht="15.75">
      <c r="A85" s="32" t="s">
        <v>20</v>
      </c>
      <c r="B85" s="72" t="s">
        <v>965</v>
      </c>
      <c r="C85" s="72" t="s">
        <v>675</v>
      </c>
      <c r="D85" s="125" t="s">
        <v>224</v>
      </c>
      <c r="E85" s="73">
        <v>1070728686</v>
      </c>
      <c r="F85" s="73" t="s">
        <v>91</v>
      </c>
      <c r="G85" s="6">
        <v>2</v>
      </c>
      <c r="H85" s="6">
        <v>6</v>
      </c>
      <c r="I85" s="4"/>
      <c r="J85" s="16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22"/>
    </row>
    <row r="86" spans="1:49" s="7" customFormat="1" ht="15.6" customHeight="1">
      <c r="A86" s="94" t="s">
        <v>9</v>
      </c>
      <c r="B86" s="89" t="s">
        <v>313</v>
      </c>
      <c r="C86" s="89" t="s">
        <v>1609</v>
      </c>
      <c r="D86" s="108" t="s">
        <v>224</v>
      </c>
      <c r="E86" s="107">
        <v>1070728686</v>
      </c>
      <c r="F86" s="105" t="s">
        <v>91</v>
      </c>
      <c r="G86" s="91">
        <v>2</v>
      </c>
      <c r="H86" s="91">
        <v>6</v>
      </c>
      <c r="I86" s="89" t="s">
        <v>49</v>
      </c>
      <c r="J86" s="82"/>
      <c r="K86" s="11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3"/>
      <c r="AT86" s="3"/>
      <c r="AU86" s="3"/>
      <c r="AV86" s="3"/>
      <c r="AW86" s="39"/>
    </row>
    <row r="87" spans="1:49" s="7" customFormat="1" ht="15.6" customHeight="1">
      <c r="A87" s="48" t="s">
        <v>17</v>
      </c>
      <c r="B87" s="5"/>
      <c r="C87" s="5"/>
      <c r="D87" s="36" t="s">
        <v>1610</v>
      </c>
      <c r="E87" s="32">
        <v>1070729494</v>
      </c>
      <c r="F87" s="48" t="s">
        <v>45</v>
      </c>
      <c r="G87" s="20">
        <v>6</v>
      </c>
      <c r="H87" s="20">
        <v>11</v>
      </c>
      <c r="I87" s="48" t="s">
        <v>49</v>
      </c>
      <c r="J87" s="18" t="s">
        <v>748</v>
      </c>
      <c r="K87" s="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3"/>
      <c r="AT87" s="3"/>
      <c r="AU87" s="3"/>
      <c r="AV87" s="3"/>
      <c r="AW87" s="39"/>
    </row>
    <row r="88" spans="1:49" s="7" customFormat="1" ht="15.75">
      <c r="A88" s="32" t="s">
        <v>18</v>
      </c>
      <c r="B88" s="33"/>
      <c r="C88" s="5"/>
      <c r="D88" s="36" t="s">
        <v>1611</v>
      </c>
      <c r="E88" s="32">
        <v>1071470882</v>
      </c>
      <c r="F88" s="4" t="s">
        <v>45</v>
      </c>
      <c r="G88" s="6">
        <v>2</v>
      </c>
      <c r="H88" s="6">
        <v>20</v>
      </c>
      <c r="I88" s="4" t="s">
        <v>46</v>
      </c>
      <c r="J88" s="11" t="s">
        <v>1612</v>
      </c>
      <c r="K88" s="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3"/>
      <c r="AT88" s="3"/>
      <c r="AU88" s="3"/>
      <c r="AV88" s="3"/>
      <c r="AW88" s="39"/>
    </row>
    <row r="89" spans="1:49" s="7" customFormat="1" ht="15.75">
      <c r="A89" s="32" t="s">
        <v>13</v>
      </c>
      <c r="B89" s="4"/>
      <c r="C89" s="4"/>
      <c r="D89" s="36" t="s">
        <v>1613</v>
      </c>
      <c r="E89" s="32">
        <v>1072094186</v>
      </c>
      <c r="F89" s="32" t="s">
        <v>91</v>
      </c>
      <c r="G89" s="6">
        <v>2</v>
      </c>
      <c r="H89" s="6">
        <v>2</v>
      </c>
      <c r="I89" s="32" t="s">
        <v>46</v>
      </c>
      <c r="J89" s="11"/>
      <c r="K89" s="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 t="e">
        <f>AVERAGE(L89:AR89)</f>
        <v>#DIV/0!</v>
      </c>
      <c r="AT89" s="14">
        <f>K89</f>
        <v>0</v>
      </c>
      <c r="AU89" s="15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39"/>
    </row>
    <row r="90" spans="1:49" s="7" customFormat="1" ht="15.75">
      <c r="A90" s="32" t="s">
        <v>14</v>
      </c>
      <c r="B90" s="4"/>
      <c r="C90" s="4"/>
      <c r="D90" s="36" t="s">
        <v>1614</v>
      </c>
      <c r="E90" s="32">
        <v>1072338807</v>
      </c>
      <c r="F90" s="32" t="s">
        <v>91</v>
      </c>
      <c r="G90" s="6">
        <v>2</v>
      </c>
      <c r="H90" s="6">
        <v>4</v>
      </c>
      <c r="I90" s="32" t="s">
        <v>46</v>
      </c>
      <c r="J90" s="11"/>
      <c r="K90" s="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 t="e">
        <f>AVERAGE(L90:AR90)</f>
        <v>#DIV/0!</v>
      </c>
      <c r="AT90" s="14">
        <f>K90</f>
        <v>0</v>
      </c>
      <c r="AU90" s="15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39"/>
    </row>
    <row r="91" spans="1:49" s="3" customFormat="1" ht="15.75">
      <c r="A91" s="32" t="s">
        <v>14</v>
      </c>
      <c r="B91" s="4"/>
      <c r="C91" s="4"/>
      <c r="D91" s="36" t="s">
        <v>1615</v>
      </c>
      <c r="E91" s="32">
        <v>1072718669</v>
      </c>
      <c r="F91" s="32" t="s">
        <v>120</v>
      </c>
      <c r="G91" s="6">
        <v>2</v>
      </c>
      <c r="H91" s="6">
        <v>1</v>
      </c>
      <c r="I91" s="32" t="s">
        <v>46</v>
      </c>
      <c r="J91" s="1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4">
        <f>K91</f>
        <v>0</v>
      </c>
      <c r="AT91" s="14">
        <f>K91</f>
        <v>0</v>
      </c>
      <c r="AU91" s="15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2"/>
    </row>
    <row r="92" spans="1:49" s="7" customFormat="1" ht="15.6" customHeight="1">
      <c r="A92" s="94" t="s">
        <v>9</v>
      </c>
      <c r="B92" s="89" t="s">
        <v>1434</v>
      </c>
      <c r="C92" s="89" t="s">
        <v>1616</v>
      </c>
      <c r="D92" s="108" t="s">
        <v>1027</v>
      </c>
      <c r="E92" s="107">
        <v>1072785270</v>
      </c>
      <c r="F92" s="89" t="s">
        <v>89</v>
      </c>
      <c r="G92" s="91">
        <v>3</v>
      </c>
      <c r="H92" s="91">
        <v>20</v>
      </c>
      <c r="I92" s="89" t="s">
        <v>49</v>
      </c>
      <c r="J92" s="88"/>
      <c r="K92" s="11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3"/>
      <c r="AT92" s="3"/>
      <c r="AU92" s="3"/>
      <c r="AV92" s="3"/>
      <c r="AW92" s="39"/>
    </row>
    <row r="93" spans="1:49" s="7" customFormat="1" ht="15.75">
      <c r="A93" s="32" t="s">
        <v>14</v>
      </c>
      <c r="B93" s="4"/>
      <c r="C93" s="4"/>
      <c r="D93" s="36" t="s">
        <v>1617</v>
      </c>
      <c r="E93" s="32">
        <v>1073706234</v>
      </c>
      <c r="F93" s="32" t="s">
        <v>78</v>
      </c>
      <c r="G93" s="6">
        <v>4</v>
      </c>
      <c r="H93" s="6">
        <v>7</v>
      </c>
      <c r="I93" s="32" t="s">
        <v>46</v>
      </c>
      <c r="J93" s="16"/>
      <c r="K93" s="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 t="e">
        <f>AVERAGE(L93:AR93)</f>
        <v>#DIV/0!</v>
      </c>
      <c r="AT93" s="14">
        <f>K93</f>
        <v>0</v>
      </c>
      <c r="AU93" s="15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39"/>
    </row>
    <row r="94" spans="1:49" s="3" customFormat="1" ht="15.75">
      <c r="A94" s="48" t="s">
        <v>19</v>
      </c>
      <c r="B94" s="33"/>
      <c r="C94" s="33"/>
      <c r="D94" s="36" t="s">
        <v>1618</v>
      </c>
      <c r="E94" s="32">
        <v>1073929240</v>
      </c>
      <c r="F94" s="48" t="s">
        <v>91</v>
      </c>
      <c r="G94" s="20">
        <v>2</v>
      </c>
      <c r="H94" s="20">
        <v>2</v>
      </c>
      <c r="I94" s="48" t="s">
        <v>49</v>
      </c>
      <c r="J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W94" s="22"/>
    </row>
    <row r="95" spans="1:49" s="3" customFormat="1" ht="15.6" customHeight="1">
      <c r="A95" s="32" t="s">
        <v>17</v>
      </c>
      <c r="B95" s="41"/>
      <c r="C95" s="4"/>
      <c r="D95" s="36" t="s">
        <v>1619</v>
      </c>
      <c r="E95" s="32">
        <v>1075599389</v>
      </c>
      <c r="F95" s="32" t="s">
        <v>91</v>
      </c>
      <c r="G95" s="6">
        <v>2</v>
      </c>
      <c r="H95" s="6">
        <v>2</v>
      </c>
      <c r="I95" s="32" t="s">
        <v>46</v>
      </c>
      <c r="J95" s="1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 t="e">
        <f>AVERAGE(L95:AR95)</f>
        <v>#DIV/0!</v>
      </c>
      <c r="AT95" s="14">
        <f>K95</f>
        <v>0</v>
      </c>
      <c r="AU95" s="15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2"/>
    </row>
    <row r="96" spans="1:49" s="3" customFormat="1" ht="15.75">
      <c r="A96" s="32" t="s">
        <v>13</v>
      </c>
      <c r="B96" s="4"/>
      <c r="C96" s="4"/>
      <c r="D96" s="36" t="s">
        <v>1620</v>
      </c>
      <c r="E96" s="32">
        <v>1076613353</v>
      </c>
      <c r="F96" s="32" t="s">
        <v>91</v>
      </c>
      <c r="G96" s="6">
        <v>2</v>
      </c>
      <c r="H96" s="6">
        <v>10</v>
      </c>
      <c r="I96" s="32" t="s">
        <v>46</v>
      </c>
      <c r="J96" s="11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 t="e">
        <f>AVERAGE(L96:AR96)</f>
        <v>#DIV/0!</v>
      </c>
      <c r="AT96" s="14">
        <f>K96</f>
        <v>0</v>
      </c>
      <c r="AU96" s="15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2"/>
    </row>
    <row r="97" spans="1:49" s="3" customFormat="1" ht="15.75">
      <c r="A97" s="48" t="s">
        <v>18</v>
      </c>
      <c r="B97" s="33"/>
      <c r="C97" s="5"/>
      <c r="D97" s="36" t="s">
        <v>1621</v>
      </c>
      <c r="E97" s="19">
        <v>1076698859</v>
      </c>
      <c r="F97" s="5" t="s">
        <v>45</v>
      </c>
      <c r="G97" s="20">
        <v>4</v>
      </c>
      <c r="H97" s="20">
        <v>3</v>
      </c>
      <c r="I97" s="5" t="s">
        <v>49</v>
      </c>
      <c r="J97" s="5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W97" s="22"/>
    </row>
    <row r="98" spans="1:49" s="3" customFormat="1" ht="15.6" customHeight="1">
      <c r="A98" s="32" t="s">
        <v>7</v>
      </c>
      <c r="B98" s="4"/>
      <c r="C98" s="4"/>
      <c r="D98" s="36" t="s">
        <v>1622</v>
      </c>
      <c r="E98" s="32">
        <v>1076836533</v>
      </c>
      <c r="F98" s="32" t="s">
        <v>91</v>
      </c>
      <c r="G98" s="6">
        <v>4</v>
      </c>
      <c r="H98" s="6">
        <v>5</v>
      </c>
      <c r="I98" s="32" t="s">
        <v>46</v>
      </c>
      <c r="J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 t="e">
        <f>AVERAGE(L98:AR98)</f>
        <v>#DIV/0!</v>
      </c>
      <c r="AT98" s="14">
        <f>K98</f>
        <v>0</v>
      </c>
      <c r="AU98" s="15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2"/>
    </row>
    <row r="99" spans="1:49" s="117" customFormat="1" ht="15.75">
      <c r="A99" s="48" t="s">
        <v>7</v>
      </c>
      <c r="B99" s="5"/>
      <c r="C99" s="5"/>
      <c r="D99" s="36" t="s">
        <v>1623</v>
      </c>
      <c r="E99" s="32">
        <v>1077010104</v>
      </c>
      <c r="F99" s="48" t="s">
        <v>91</v>
      </c>
      <c r="G99" s="20">
        <v>3</v>
      </c>
      <c r="H99" s="20">
        <v>3</v>
      </c>
      <c r="I99" s="48" t="s">
        <v>49</v>
      </c>
      <c r="J99" s="18"/>
      <c r="K99" s="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3"/>
      <c r="AT99" s="3"/>
      <c r="AU99" s="3"/>
      <c r="AV99" s="3"/>
      <c r="AW99" s="116"/>
    </row>
    <row r="100" spans="1:49" s="7" customFormat="1" ht="15.75">
      <c r="A100" s="32" t="s">
        <v>7</v>
      </c>
      <c r="B100" s="4"/>
      <c r="C100" s="4"/>
      <c r="D100" s="36" t="s">
        <v>1624</v>
      </c>
      <c r="E100" s="32">
        <v>1078082524</v>
      </c>
      <c r="F100" s="21" t="s">
        <v>80</v>
      </c>
      <c r="G100" s="6">
        <v>1</v>
      </c>
      <c r="H100" s="6">
        <v>1</v>
      </c>
      <c r="I100" s="32" t="s">
        <v>46</v>
      </c>
      <c r="J100" s="16"/>
      <c r="K100" s="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4">
        <f>K100</f>
        <v>0</v>
      </c>
      <c r="AT100" s="14">
        <f>K100</f>
        <v>0</v>
      </c>
      <c r="AU100" s="15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39"/>
    </row>
    <row r="101" spans="1:49" s="7" customFormat="1" ht="17.45" customHeight="1">
      <c r="A101" s="32" t="s">
        <v>19</v>
      </c>
      <c r="B101" s="21"/>
      <c r="C101" s="4"/>
      <c r="D101" s="36" t="s">
        <v>1220</v>
      </c>
      <c r="E101" s="32">
        <v>1078455233</v>
      </c>
      <c r="F101" s="21" t="s">
        <v>45</v>
      </c>
      <c r="G101" s="6">
        <v>4</v>
      </c>
      <c r="H101" s="6">
        <v>1</v>
      </c>
      <c r="I101" s="32" t="s">
        <v>46</v>
      </c>
      <c r="J101" s="16"/>
      <c r="K101" s="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4">
        <f>K101</f>
        <v>0</v>
      </c>
      <c r="AT101" s="14">
        <f>K101</f>
        <v>0</v>
      </c>
      <c r="AU101" s="15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39"/>
    </row>
    <row r="102" spans="1:49" s="7" customFormat="1" ht="17.45" customHeight="1">
      <c r="A102" s="48" t="s">
        <v>19</v>
      </c>
      <c r="B102" s="33"/>
      <c r="C102" s="33"/>
      <c r="D102" s="36" t="s">
        <v>1581</v>
      </c>
      <c r="E102" s="32">
        <v>1078810254</v>
      </c>
      <c r="F102" s="48" t="s">
        <v>80</v>
      </c>
      <c r="G102" s="20">
        <v>4</v>
      </c>
      <c r="H102" s="20">
        <v>1</v>
      </c>
      <c r="I102" s="48" t="s">
        <v>49</v>
      </c>
      <c r="J102" s="16" t="s">
        <v>749</v>
      </c>
      <c r="K102" s="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3"/>
      <c r="AT102" s="3"/>
      <c r="AU102" s="3"/>
      <c r="AV102" s="3"/>
      <c r="AW102" s="39"/>
    </row>
    <row r="103" spans="1:49" s="3" customFormat="1" ht="15.75">
      <c r="A103" s="99" t="s">
        <v>9</v>
      </c>
      <c r="B103" s="80" t="s">
        <v>304</v>
      </c>
      <c r="C103" s="81" t="s">
        <v>762</v>
      </c>
      <c r="D103" s="108" t="s">
        <v>564</v>
      </c>
      <c r="E103" s="94">
        <v>1080295494</v>
      </c>
      <c r="F103" s="81" t="s">
        <v>337</v>
      </c>
      <c r="G103" s="84">
        <v>1</v>
      </c>
      <c r="H103" s="84">
        <v>3</v>
      </c>
      <c r="I103" s="80" t="s">
        <v>46</v>
      </c>
      <c r="J103" s="88"/>
      <c r="K103" s="11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W103" s="22"/>
    </row>
    <row r="104" spans="1:49" s="3" customFormat="1" ht="17.45" customHeight="1">
      <c r="A104" s="48" t="s">
        <v>18</v>
      </c>
      <c r="B104" s="33" t="s">
        <v>685</v>
      </c>
      <c r="C104" s="5" t="s">
        <v>1625</v>
      </c>
      <c r="D104" s="36" t="s">
        <v>1626</v>
      </c>
      <c r="E104" s="32">
        <v>1080611617</v>
      </c>
      <c r="F104" s="4" t="s">
        <v>91</v>
      </c>
      <c r="G104" s="6">
        <v>3</v>
      </c>
      <c r="H104" s="6">
        <v>4</v>
      </c>
      <c r="I104" s="4" t="s">
        <v>46</v>
      </c>
      <c r="J104" s="1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W104" s="22"/>
    </row>
    <row r="105" spans="1:49" s="3" customFormat="1" ht="15.6" customHeight="1">
      <c r="A105" s="48" t="s">
        <v>12</v>
      </c>
      <c r="B105" s="5"/>
      <c r="C105" s="5"/>
      <c r="D105" s="36" t="s">
        <v>141</v>
      </c>
      <c r="E105" s="32">
        <v>1081140061</v>
      </c>
      <c r="F105" s="48" t="s">
        <v>80</v>
      </c>
      <c r="G105" s="17">
        <v>3</v>
      </c>
      <c r="H105" s="17">
        <v>2</v>
      </c>
      <c r="I105" s="48" t="s">
        <v>132</v>
      </c>
      <c r="J105" s="18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3" customFormat="1" ht="15.6" customHeight="1">
      <c r="A106" s="32" t="s">
        <v>19</v>
      </c>
      <c r="B106" s="21" t="s">
        <v>907</v>
      </c>
      <c r="C106" s="21" t="s">
        <v>984</v>
      </c>
      <c r="D106" s="36" t="s">
        <v>1627</v>
      </c>
      <c r="E106" s="32">
        <v>1081166462</v>
      </c>
      <c r="F106" s="21" t="s">
        <v>91</v>
      </c>
      <c r="G106" s="6">
        <v>2</v>
      </c>
      <c r="H106" s="6">
        <v>1</v>
      </c>
      <c r="I106" s="32" t="s">
        <v>46</v>
      </c>
      <c r="J106" s="16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4">
        <f>K106</f>
        <v>0</v>
      </c>
      <c r="AT106" s="14">
        <f>K106</f>
        <v>0</v>
      </c>
      <c r="AU106" s="15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2"/>
    </row>
    <row r="107" spans="1:49" s="3" customFormat="1" ht="15.6" customHeight="1">
      <c r="A107" s="32" t="s">
        <v>13</v>
      </c>
      <c r="B107" s="4" t="s">
        <v>925</v>
      </c>
      <c r="C107" s="4" t="s">
        <v>556</v>
      </c>
      <c r="D107" s="36" t="s">
        <v>1628</v>
      </c>
      <c r="E107" s="32">
        <v>1081341784</v>
      </c>
      <c r="F107" s="32" t="s">
        <v>337</v>
      </c>
      <c r="G107" s="6">
        <v>2</v>
      </c>
      <c r="H107" s="6">
        <v>2</v>
      </c>
      <c r="I107" s="32" t="s">
        <v>46</v>
      </c>
      <c r="J107" s="16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 t="e">
        <f>AVERAGE(L107:AR107)</f>
        <v>#DIV/0!</v>
      </c>
      <c r="AT107" s="14">
        <f>K107</f>
        <v>0</v>
      </c>
      <c r="AU107" s="15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2"/>
    </row>
    <row r="108" spans="1:49" s="117" customFormat="1" ht="15.75">
      <c r="A108" s="48" t="s">
        <v>7</v>
      </c>
      <c r="B108" s="5"/>
      <c r="C108" s="5"/>
      <c r="D108" s="36" t="s">
        <v>1623</v>
      </c>
      <c r="E108" s="32">
        <v>1077010104</v>
      </c>
      <c r="F108" s="48" t="s">
        <v>91</v>
      </c>
      <c r="G108" s="20">
        <v>3</v>
      </c>
      <c r="H108" s="20">
        <v>3</v>
      </c>
      <c r="I108" s="48" t="s">
        <v>49</v>
      </c>
      <c r="J108" s="18"/>
      <c r="K108" s="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3"/>
      <c r="AT108" s="3"/>
      <c r="AU108" s="3"/>
      <c r="AV108" s="3"/>
      <c r="AW108" s="116"/>
    </row>
    <row r="109" spans="1:49" s="7" customFormat="1" ht="15.75">
      <c r="A109" s="32" t="s">
        <v>7</v>
      </c>
      <c r="B109" s="4"/>
      <c r="C109" s="4"/>
      <c r="D109" s="36" t="s">
        <v>1624</v>
      </c>
      <c r="E109" s="32">
        <v>1078082524</v>
      </c>
      <c r="F109" s="21" t="s">
        <v>80</v>
      </c>
      <c r="G109" s="6">
        <v>1</v>
      </c>
      <c r="H109" s="6">
        <v>1</v>
      </c>
      <c r="I109" s="32" t="s">
        <v>46</v>
      </c>
      <c r="J109" s="16"/>
      <c r="K109" s="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4">
        <f>K109</f>
        <v>0</v>
      </c>
      <c r="AT109" s="14">
        <f>K109</f>
        <v>0</v>
      </c>
      <c r="AU109" s="15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39"/>
    </row>
    <row r="110" spans="1:49" s="7" customFormat="1" ht="17.45" customHeight="1">
      <c r="A110" s="32" t="s">
        <v>19</v>
      </c>
      <c r="B110" s="21"/>
      <c r="C110" s="4"/>
      <c r="D110" s="36" t="s">
        <v>1220</v>
      </c>
      <c r="E110" s="32">
        <v>1078455233</v>
      </c>
      <c r="F110" s="21" t="s">
        <v>45</v>
      </c>
      <c r="G110" s="6">
        <v>4</v>
      </c>
      <c r="H110" s="6">
        <v>1</v>
      </c>
      <c r="I110" s="32" t="s">
        <v>46</v>
      </c>
      <c r="J110" s="16"/>
      <c r="K110" s="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4">
        <f>K110</f>
        <v>0</v>
      </c>
      <c r="AT110" s="14">
        <f>K110</f>
        <v>0</v>
      </c>
      <c r="AU110" s="15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39"/>
    </row>
    <row r="111" spans="1:49" s="7" customFormat="1" ht="17.45" customHeight="1">
      <c r="A111" s="48" t="s">
        <v>19</v>
      </c>
      <c r="B111" s="33"/>
      <c r="C111" s="33"/>
      <c r="D111" s="36" t="s">
        <v>1581</v>
      </c>
      <c r="E111" s="32">
        <v>1078810254</v>
      </c>
      <c r="F111" s="48" t="s">
        <v>80</v>
      </c>
      <c r="G111" s="20">
        <v>4</v>
      </c>
      <c r="H111" s="20">
        <v>1</v>
      </c>
      <c r="I111" s="48" t="s">
        <v>49</v>
      </c>
      <c r="J111" s="16" t="s">
        <v>749</v>
      </c>
      <c r="K111" s="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3"/>
      <c r="AT111" s="3"/>
      <c r="AU111" s="3"/>
      <c r="AV111" s="3"/>
      <c r="AW111" s="39"/>
    </row>
    <row r="112" spans="1:49" s="3" customFormat="1" ht="15.75">
      <c r="A112" s="99" t="s">
        <v>9</v>
      </c>
      <c r="B112" s="80" t="s">
        <v>304</v>
      </c>
      <c r="C112" s="81" t="s">
        <v>762</v>
      </c>
      <c r="D112" s="108" t="s">
        <v>564</v>
      </c>
      <c r="E112" s="94">
        <v>1080295494</v>
      </c>
      <c r="F112" s="81" t="s">
        <v>337</v>
      </c>
      <c r="G112" s="84">
        <v>1</v>
      </c>
      <c r="H112" s="84">
        <v>3</v>
      </c>
      <c r="I112" s="80" t="s">
        <v>46</v>
      </c>
      <c r="J112" s="88"/>
      <c r="K112" s="113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W112" s="22"/>
    </row>
    <row r="113" spans="1:49" s="3" customFormat="1" ht="17.45" customHeight="1">
      <c r="A113" s="48" t="s">
        <v>18</v>
      </c>
      <c r="B113" s="33" t="s">
        <v>685</v>
      </c>
      <c r="C113" s="5" t="s">
        <v>1625</v>
      </c>
      <c r="D113" s="36" t="s">
        <v>1626</v>
      </c>
      <c r="E113" s="32">
        <v>1080611617</v>
      </c>
      <c r="F113" s="4" t="s">
        <v>91</v>
      </c>
      <c r="G113" s="6">
        <v>3</v>
      </c>
      <c r="H113" s="6">
        <v>4</v>
      </c>
      <c r="I113" s="4" t="s">
        <v>46</v>
      </c>
      <c r="J113" s="16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W113" s="22"/>
    </row>
    <row r="114" spans="1:49" s="3" customFormat="1" ht="15.6" customHeight="1">
      <c r="A114" s="48" t="s">
        <v>12</v>
      </c>
      <c r="B114" s="5"/>
      <c r="C114" s="5"/>
      <c r="D114" s="36" t="s">
        <v>141</v>
      </c>
      <c r="E114" s="32">
        <v>1081140061</v>
      </c>
      <c r="F114" s="48" t="s">
        <v>80</v>
      </c>
      <c r="G114" s="17">
        <v>3</v>
      </c>
      <c r="H114" s="17">
        <v>2</v>
      </c>
      <c r="I114" s="48" t="s">
        <v>132</v>
      </c>
      <c r="J114" s="18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W114" s="22"/>
    </row>
    <row r="115" spans="1:49" s="3" customFormat="1" ht="15.6" customHeight="1">
      <c r="A115" s="4" t="s">
        <v>19</v>
      </c>
      <c r="B115" s="21" t="s">
        <v>907</v>
      </c>
      <c r="C115" s="21" t="s">
        <v>984</v>
      </c>
      <c r="D115" s="36" t="s">
        <v>1627</v>
      </c>
      <c r="E115" s="32">
        <v>1081166462</v>
      </c>
      <c r="F115" s="21" t="s">
        <v>91</v>
      </c>
      <c r="G115" s="6">
        <v>2</v>
      </c>
      <c r="H115" s="6">
        <v>1</v>
      </c>
      <c r="I115" s="32" t="s">
        <v>46</v>
      </c>
      <c r="J115" s="1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4">
        <f>K115</f>
        <v>0</v>
      </c>
      <c r="AT115" s="14">
        <f>K115</f>
        <v>0</v>
      </c>
      <c r="AU115" s="15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2"/>
    </row>
    <row r="116" spans="1:49" s="3" customFormat="1" ht="15.6" customHeight="1">
      <c r="A116" s="4" t="s">
        <v>13</v>
      </c>
      <c r="B116" s="4" t="s">
        <v>925</v>
      </c>
      <c r="C116" s="4" t="s">
        <v>556</v>
      </c>
      <c r="D116" s="36" t="s">
        <v>1628</v>
      </c>
      <c r="E116" s="32">
        <v>1081341784</v>
      </c>
      <c r="F116" s="32" t="s">
        <v>337</v>
      </c>
      <c r="G116" s="6">
        <v>2</v>
      </c>
      <c r="H116" s="6">
        <v>2</v>
      </c>
      <c r="I116" s="32" t="s">
        <v>46</v>
      </c>
      <c r="J116" s="16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3" t="e">
        <f>AVERAGE(L116:AR116)</f>
        <v>#DIV/0!</v>
      </c>
      <c r="AT116" s="14">
        <f>K116</f>
        <v>0</v>
      </c>
      <c r="AU116" s="15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2"/>
    </row>
    <row r="117" spans="1:49" s="3" customFormat="1" ht="15.6" customHeight="1">
      <c r="A117" s="32" t="s">
        <v>19</v>
      </c>
      <c r="B117" s="4" t="s">
        <v>956</v>
      </c>
      <c r="C117" s="4" t="s">
        <v>1558</v>
      </c>
      <c r="D117" s="36" t="s">
        <v>1629</v>
      </c>
      <c r="E117" s="32">
        <v>1083428829</v>
      </c>
      <c r="F117" s="32" t="s">
        <v>64</v>
      </c>
      <c r="G117" s="6">
        <v>2</v>
      </c>
      <c r="H117" s="6">
        <v>3</v>
      </c>
      <c r="I117" s="32" t="s">
        <v>46</v>
      </c>
      <c r="J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3" t="e">
        <f>AVERAGE(L117:AR117)</f>
        <v>#DIV/0!</v>
      </c>
      <c r="AT117" s="14">
        <f>K117</f>
        <v>0</v>
      </c>
      <c r="AU117" s="15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2"/>
    </row>
    <row r="118" spans="1:49" s="3" customFormat="1" ht="15.6" customHeight="1">
      <c r="A118" s="94" t="s">
        <v>9</v>
      </c>
      <c r="B118" s="80" t="s">
        <v>304</v>
      </c>
      <c r="C118" s="80" t="s">
        <v>762</v>
      </c>
      <c r="D118" s="108" t="s">
        <v>1630</v>
      </c>
      <c r="E118" s="94">
        <v>1083568632</v>
      </c>
      <c r="F118" s="80" t="s">
        <v>91</v>
      </c>
      <c r="G118" s="84">
        <v>2</v>
      </c>
      <c r="H118" s="84">
        <v>6</v>
      </c>
      <c r="I118" s="80" t="s">
        <v>46</v>
      </c>
      <c r="J118" s="88"/>
      <c r="K118" s="113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W118" s="22"/>
    </row>
    <row r="119" spans="1:49" s="3" customFormat="1" ht="17.45" customHeight="1">
      <c r="A119" s="94" t="s">
        <v>9</v>
      </c>
      <c r="B119" s="89" t="s">
        <v>313</v>
      </c>
      <c r="C119" s="89" t="s">
        <v>1609</v>
      </c>
      <c r="D119" s="108" t="s">
        <v>1436</v>
      </c>
      <c r="E119" s="107">
        <v>1084076239</v>
      </c>
      <c r="F119" s="89" t="s">
        <v>89</v>
      </c>
      <c r="G119" s="91">
        <v>2</v>
      </c>
      <c r="H119" s="91">
        <v>3</v>
      </c>
      <c r="I119" s="89" t="s">
        <v>49</v>
      </c>
      <c r="J119" s="88"/>
      <c r="K119" s="113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W119" s="22"/>
    </row>
    <row r="120" spans="1:49" s="3" customFormat="1" ht="15.75">
      <c r="A120" s="48" t="s">
        <v>12</v>
      </c>
      <c r="B120" s="5"/>
      <c r="C120" s="5"/>
      <c r="D120" s="36" t="s">
        <v>1631</v>
      </c>
      <c r="E120" s="32">
        <v>1084909116</v>
      </c>
      <c r="F120" s="48" t="s">
        <v>91</v>
      </c>
      <c r="G120" s="17">
        <v>2</v>
      </c>
      <c r="H120" s="17">
        <v>4</v>
      </c>
      <c r="I120" s="48" t="s">
        <v>46</v>
      </c>
      <c r="J120" s="18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W120" s="22"/>
    </row>
    <row r="121" spans="1:49" s="3" customFormat="1" ht="15.6" customHeight="1">
      <c r="A121" s="99" t="s">
        <v>9</v>
      </c>
      <c r="B121" s="80" t="s">
        <v>1434</v>
      </c>
      <c r="C121" s="89" t="s">
        <v>1616</v>
      </c>
      <c r="D121" s="108" t="s">
        <v>1632</v>
      </c>
      <c r="E121" s="94">
        <v>1086188339</v>
      </c>
      <c r="F121" s="80" t="s">
        <v>91</v>
      </c>
      <c r="G121" s="91">
        <v>2</v>
      </c>
      <c r="H121" s="91">
        <v>2</v>
      </c>
      <c r="I121" s="80" t="s">
        <v>46</v>
      </c>
      <c r="J121" s="106"/>
      <c r="K121" s="113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W121" s="22"/>
    </row>
    <row r="122" spans="1:49" s="3" customFormat="1" ht="15.75">
      <c r="A122" s="32" t="s">
        <v>23</v>
      </c>
      <c r="B122" s="21"/>
      <c r="C122" s="21"/>
      <c r="D122" s="36" t="s">
        <v>1633</v>
      </c>
      <c r="E122" s="32">
        <v>1088018229</v>
      </c>
      <c r="F122" s="21" t="s">
        <v>91</v>
      </c>
      <c r="G122" s="6">
        <v>2</v>
      </c>
      <c r="H122" s="6">
        <v>1</v>
      </c>
      <c r="I122" s="32" t="s">
        <v>46</v>
      </c>
      <c r="J122" s="1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4">
        <f>K122</f>
        <v>0</v>
      </c>
      <c r="AT122" s="14">
        <f>K122</f>
        <v>0</v>
      </c>
      <c r="AU122" s="15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2"/>
    </row>
    <row r="123" spans="1:49" s="3" customFormat="1" ht="17.45" customHeight="1">
      <c r="A123" s="48" t="s">
        <v>7</v>
      </c>
      <c r="B123" s="5"/>
      <c r="C123" s="5"/>
      <c r="D123" s="36" t="s">
        <v>1634</v>
      </c>
      <c r="E123" s="32">
        <v>1088869969</v>
      </c>
      <c r="F123" s="48" t="s">
        <v>91</v>
      </c>
      <c r="G123" s="20">
        <v>2</v>
      </c>
      <c r="H123" s="20">
        <v>3</v>
      </c>
      <c r="I123" s="48" t="s">
        <v>49</v>
      </c>
      <c r="J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W123" s="22"/>
    </row>
    <row r="124" spans="1:49" s="3" customFormat="1" ht="15.6" customHeight="1">
      <c r="A124" s="48" t="s">
        <v>19</v>
      </c>
      <c r="B124" s="5" t="s">
        <v>956</v>
      </c>
      <c r="C124" s="5" t="s">
        <v>1558</v>
      </c>
      <c r="D124" s="36" t="s">
        <v>1635</v>
      </c>
      <c r="E124" s="32">
        <v>1089138182</v>
      </c>
      <c r="F124" s="48" t="s">
        <v>89</v>
      </c>
      <c r="G124" s="20">
        <v>2</v>
      </c>
      <c r="H124" s="20">
        <v>6</v>
      </c>
      <c r="I124" s="48" t="s">
        <v>49</v>
      </c>
      <c r="J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W124" s="22"/>
    </row>
    <row r="125" spans="1:49" s="3" customFormat="1" ht="15.75">
      <c r="A125" s="5" t="s">
        <v>19</v>
      </c>
      <c r="B125" s="5"/>
      <c r="C125" s="5"/>
      <c r="D125" s="36" t="s">
        <v>1636</v>
      </c>
      <c r="E125" s="32">
        <v>1090256429</v>
      </c>
      <c r="F125" s="48" t="s">
        <v>91</v>
      </c>
      <c r="G125" s="20">
        <v>1</v>
      </c>
      <c r="H125" s="20">
        <v>2</v>
      </c>
      <c r="I125" s="48" t="s">
        <v>49</v>
      </c>
      <c r="J125" s="18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W125" s="22"/>
    </row>
    <row r="126" spans="1:49" s="3" customFormat="1" ht="15.6" customHeight="1">
      <c r="A126" s="4" t="s">
        <v>17</v>
      </c>
      <c r="B126" s="4" t="s">
        <v>1637</v>
      </c>
      <c r="C126" s="4" t="s">
        <v>927</v>
      </c>
      <c r="D126" s="36" t="s">
        <v>1638</v>
      </c>
      <c r="E126" s="32">
        <v>1092011400</v>
      </c>
      <c r="F126" s="32" t="s">
        <v>91</v>
      </c>
      <c r="G126" s="6">
        <v>2</v>
      </c>
      <c r="H126" s="6">
        <v>2</v>
      </c>
      <c r="I126" s="32" t="s">
        <v>46</v>
      </c>
      <c r="J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 t="e">
        <f>AVERAGE(L126:AR126)</f>
        <v>#DIV/0!</v>
      </c>
      <c r="AT126" s="14">
        <f>K126</f>
        <v>0</v>
      </c>
      <c r="AU126" s="15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2"/>
    </row>
    <row r="127" spans="1:49" s="3" customFormat="1" ht="15.6" customHeight="1">
      <c r="A127" s="5" t="s">
        <v>14</v>
      </c>
      <c r="B127" s="5"/>
      <c r="C127" s="5"/>
      <c r="D127" s="36" t="s">
        <v>1639</v>
      </c>
      <c r="E127" s="32">
        <v>1094358080</v>
      </c>
      <c r="F127" s="48" t="s">
        <v>80</v>
      </c>
      <c r="G127" s="20">
        <v>2</v>
      </c>
      <c r="H127" s="20">
        <v>6</v>
      </c>
      <c r="I127" s="48" t="s">
        <v>49</v>
      </c>
      <c r="J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W127" s="22"/>
    </row>
    <row r="128" spans="1:49" s="3" customFormat="1" ht="15.75">
      <c r="A128" s="4" t="s">
        <v>24</v>
      </c>
      <c r="B128" s="72"/>
      <c r="C128" s="72"/>
      <c r="D128" s="125" t="s">
        <v>1640</v>
      </c>
      <c r="E128" s="73">
        <v>1094646013</v>
      </c>
      <c r="F128" s="4" t="s">
        <v>91</v>
      </c>
      <c r="G128" s="6">
        <v>4</v>
      </c>
      <c r="H128" s="6">
        <v>1</v>
      </c>
      <c r="I128" s="4" t="s">
        <v>46</v>
      </c>
      <c r="J128" s="16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>
        <f>K128</f>
        <v>0</v>
      </c>
      <c r="AT128" s="111">
        <f>K128</f>
        <v>0</v>
      </c>
      <c r="AU128" s="111">
        <f>AVERAGE(AS128:AT128)</f>
        <v>0</v>
      </c>
      <c r="AV128" s="111" t="str">
        <f>IF(AU128= "", "", IF(AU128&gt;= 89.5, "ممتاز", IF(AU128&gt;= 79.5, "جيد جدا", IF(AU128&gt;= 69.5, "جيد", "راسب"))))</f>
        <v>راسب</v>
      </c>
      <c r="AW128" s="22"/>
    </row>
    <row r="129" spans="1:49" s="3" customFormat="1" ht="15.6" customHeight="1">
      <c r="A129" s="5" t="s">
        <v>12</v>
      </c>
      <c r="B129" s="5"/>
      <c r="C129" s="5"/>
      <c r="D129" s="36" t="s">
        <v>1641</v>
      </c>
      <c r="E129" s="32">
        <v>1097576431</v>
      </c>
      <c r="F129" s="48" t="s">
        <v>91</v>
      </c>
      <c r="G129" s="17">
        <v>2</v>
      </c>
      <c r="H129" s="17">
        <v>1</v>
      </c>
      <c r="I129" s="48" t="s">
        <v>46</v>
      </c>
      <c r="J129" s="18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W129" s="22"/>
    </row>
    <row r="130" spans="1:49" s="3" customFormat="1" ht="15.6" customHeight="1">
      <c r="A130" s="5" t="s">
        <v>19</v>
      </c>
      <c r="B130" s="33"/>
      <c r="C130" s="33"/>
      <c r="D130" s="36" t="s">
        <v>1642</v>
      </c>
      <c r="E130" s="32">
        <v>1097599896</v>
      </c>
      <c r="F130" s="48" t="s">
        <v>91</v>
      </c>
      <c r="G130" s="20">
        <v>2</v>
      </c>
      <c r="H130" s="20">
        <v>1</v>
      </c>
      <c r="I130" s="48" t="s">
        <v>49</v>
      </c>
      <c r="J130" s="18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W130" s="22"/>
    </row>
    <row r="131" spans="1:49" s="3" customFormat="1" ht="15.75">
      <c r="A131" s="4" t="s">
        <v>24</v>
      </c>
      <c r="B131" s="4"/>
      <c r="C131" s="4"/>
      <c r="D131" s="36" t="s">
        <v>1643</v>
      </c>
      <c r="E131" s="32">
        <v>1097658916</v>
      </c>
      <c r="F131" s="32" t="s">
        <v>91</v>
      </c>
      <c r="G131" s="6">
        <v>3</v>
      </c>
      <c r="H131" s="6">
        <v>2</v>
      </c>
      <c r="I131" s="32" t="s">
        <v>46</v>
      </c>
      <c r="J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 t="e">
        <f>AVERAGE(L131:AR131)</f>
        <v>#DIV/0!</v>
      </c>
      <c r="AT131" s="14">
        <f>K131</f>
        <v>0</v>
      </c>
      <c r="AU131" s="15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2"/>
    </row>
    <row r="132" spans="1:49" s="3" customFormat="1" ht="15.6" customHeight="1">
      <c r="A132" s="5" t="s">
        <v>17</v>
      </c>
      <c r="B132" s="5" t="s">
        <v>1637</v>
      </c>
      <c r="C132" s="5" t="s">
        <v>927</v>
      </c>
      <c r="D132" s="36" t="s">
        <v>1644</v>
      </c>
      <c r="E132" s="32">
        <v>1097965139</v>
      </c>
      <c r="F132" s="48" t="s">
        <v>91</v>
      </c>
      <c r="G132" s="20">
        <v>2</v>
      </c>
      <c r="H132" s="20">
        <v>6</v>
      </c>
      <c r="I132" s="48" t="s">
        <v>49</v>
      </c>
      <c r="J132" s="18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W132" s="22"/>
    </row>
    <row r="133" spans="1:49" s="3" customFormat="1" ht="15.75">
      <c r="A133" s="5" t="s">
        <v>12</v>
      </c>
      <c r="B133" s="5"/>
      <c r="C133" s="5"/>
      <c r="D133" s="36" t="s">
        <v>990</v>
      </c>
      <c r="E133" s="32">
        <v>1098541046</v>
      </c>
      <c r="F133" s="48" t="s">
        <v>91</v>
      </c>
      <c r="G133" s="17">
        <v>2</v>
      </c>
      <c r="H133" s="17">
        <v>3</v>
      </c>
      <c r="I133" s="48" t="s">
        <v>49</v>
      </c>
      <c r="J133" s="18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W133" s="22"/>
    </row>
    <row r="134" spans="1:49" s="3" customFormat="1" ht="15.75">
      <c r="A134" s="4" t="s">
        <v>19</v>
      </c>
      <c r="B134" s="4" t="s">
        <v>956</v>
      </c>
      <c r="C134" s="4" t="s">
        <v>1558</v>
      </c>
      <c r="D134" s="36" t="s">
        <v>1645</v>
      </c>
      <c r="E134" s="32">
        <v>1100117322</v>
      </c>
      <c r="F134" s="32" t="s">
        <v>89</v>
      </c>
      <c r="G134" s="6">
        <v>2</v>
      </c>
      <c r="H134" s="6">
        <v>5</v>
      </c>
      <c r="I134" s="32" t="s">
        <v>46</v>
      </c>
      <c r="J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 t="e">
        <f>AVERAGE(L134:AR134)</f>
        <v>#DIV/0!</v>
      </c>
      <c r="AT134" s="14">
        <f>K134</f>
        <v>0</v>
      </c>
      <c r="AU134" s="15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2"/>
    </row>
    <row r="135" spans="1:49" s="119" customFormat="1" ht="17.45" customHeight="1">
      <c r="A135" s="4" t="s">
        <v>24</v>
      </c>
      <c r="B135" s="4"/>
      <c r="C135" s="4"/>
      <c r="D135" s="36" t="s">
        <v>1646</v>
      </c>
      <c r="E135" s="32">
        <v>1101263018</v>
      </c>
      <c r="F135" s="32" t="s">
        <v>91</v>
      </c>
      <c r="G135" s="6">
        <v>3</v>
      </c>
      <c r="H135" s="6">
        <v>2</v>
      </c>
      <c r="I135" s="32" t="s">
        <v>49</v>
      </c>
      <c r="J135" s="16" t="s">
        <v>752</v>
      </c>
      <c r="K135" s="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4"/>
      <c r="AU135" s="15"/>
      <c r="AV135" s="10"/>
      <c r="AW135" s="118"/>
    </row>
    <row r="136" spans="1:49" s="119" customFormat="1" ht="15.75">
      <c r="A136" s="4" t="s">
        <v>23</v>
      </c>
      <c r="B136" s="33"/>
      <c r="C136" s="33"/>
      <c r="D136" s="36" t="s">
        <v>73</v>
      </c>
      <c r="E136" s="32">
        <v>1101275160</v>
      </c>
      <c r="F136" s="48" t="s">
        <v>78</v>
      </c>
      <c r="G136" s="20">
        <v>4</v>
      </c>
      <c r="H136" s="20">
        <v>11</v>
      </c>
      <c r="I136" s="48" t="s">
        <v>49</v>
      </c>
      <c r="J136" s="16"/>
      <c r="K136" s="3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3"/>
      <c r="AT136" s="3"/>
      <c r="AU136" s="3"/>
      <c r="AV136" s="3"/>
      <c r="AW136" s="118"/>
    </row>
    <row r="137" spans="1:49" s="3" customFormat="1" ht="15.6" customHeight="1">
      <c r="A137" s="4" t="s">
        <v>7</v>
      </c>
      <c r="B137" s="4"/>
      <c r="C137" s="4"/>
      <c r="D137" s="36" t="s">
        <v>1647</v>
      </c>
      <c r="E137" s="32">
        <v>1101953741</v>
      </c>
      <c r="F137" s="32" t="s">
        <v>91</v>
      </c>
      <c r="G137" s="6">
        <v>3</v>
      </c>
      <c r="H137" s="6">
        <v>7</v>
      </c>
      <c r="I137" s="32" t="s">
        <v>46</v>
      </c>
      <c r="J137" s="1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 t="e">
        <f>AVERAGE(L137:AR137)</f>
        <v>#DIV/0!</v>
      </c>
      <c r="AT137" s="14">
        <f>K137</f>
        <v>0</v>
      </c>
      <c r="AU137" s="15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2"/>
    </row>
    <row r="138" spans="1:49" s="3" customFormat="1" ht="15.75">
      <c r="A138" s="5" t="s">
        <v>12</v>
      </c>
      <c r="B138" s="33"/>
      <c r="C138" s="33"/>
      <c r="D138" s="36" t="s">
        <v>1648</v>
      </c>
      <c r="E138" s="32">
        <v>1102133624</v>
      </c>
      <c r="F138" s="48" t="s">
        <v>91</v>
      </c>
      <c r="G138" s="17">
        <v>2</v>
      </c>
      <c r="H138" s="17">
        <v>3</v>
      </c>
      <c r="I138" s="48" t="s">
        <v>49</v>
      </c>
      <c r="J138" s="18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W138" s="22"/>
    </row>
    <row r="139" spans="1:49" s="3" customFormat="1" ht="15.75">
      <c r="A139" s="5" t="s">
        <v>7</v>
      </c>
      <c r="B139" s="5"/>
      <c r="D139" s="87" t="s">
        <v>1649</v>
      </c>
      <c r="E139" s="32">
        <v>1103586986</v>
      </c>
      <c r="F139" s="32" t="s">
        <v>91</v>
      </c>
      <c r="G139" s="3">
        <v>4</v>
      </c>
      <c r="H139" s="3">
        <v>1</v>
      </c>
      <c r="I139" s="52" t="s">
        <v>203</v>
      </c>
      <c r="J139" s="16"/>
      <c r="AW139" s="22"/>
    </row>
    <row r="140" spans="1:49" s="3" customFormat="1" ht="15.75">
      <c r="A140" s="4" t="s">
        <v>24</v>
      </c>
      <c r="B140" s="21"/>
      <c r="C140" s="21"/>
      <c r="D140" s="36" t="s">
        <v>1650</v>
      </c>
      <c r="E140" s="32">
        <v>1105048316</v>
      </c>
      <c r="F140" s="32" t="s">
        <v>91</v>
      </c>
      <c r="G140" s="6">
        <v>3</v>
      </c>
      <c r="H140" s="6">
        <v>6</v>
      </c>
      <c r="I140" s="32" t="s">
        <v>476</v>
      </c>
      <c r="J140" s="1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>
        <v>0</v>
      </c>
      <c r="AT140" s="14">
        <v>0</v>
      </c>
      <c r="AU140" s="15">
        <v>0</v>
      </c>
      <c r="AV140" s="10" t="str">
        <f>IF(AU140= "", "", IF(AU140&gt;= 89.5, "ممتاز", IF(AU140&gt;= 79.5, "جيد جدا", IF(AU140&gt;= 69.5, "جيد", "راسب"))))</f>
        <v>راسب</v>
      </c>
      <c r="AW140" s="22"/>
    </row>
    <row r="141" spans="1:49" s="119" customFormat="1" ht="15.6" customHeight="1">
      <c r="A141" s="48" t="s">
        <v>16</v>
      </c>
      <c r="B141" s="33" t="s">
        <v>1651</v>
      </c>
      <c r="C141" s="5" t="s">
        <v>58</v>
      </c>
      <c r="D141" s="36" t="s">
        <v>1652</v>
      </c>
      <c r="E141" s="32">
        <v>1106628116</v>
      </c>
      <c r="F141" s="48" t="s">
        <v>45</v>
      </c>
      <c r="G141" s="20">
        <v>4</v>
      </c>
      <c r="H141" s="20">
        <v>7</v>
      </c>
      <c r="I141" s="48" t="s">
        <v>49</v>
      </c>
      <c r="J141" s="16"/>
      <c r="K141" s="3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3"/>
      <c r="AT141" s="3"/>
      <c r="AU141" s="3"/>
      <c r="AV141" s="3"/>
      <c r="AW141" s="118"/>
    </row>
    <row r="142" spans="1:49" s="119" customFormat="1" ht="15.75">
      <c r="A142" s="32" t="s">
        <v>24</v>
      </c>
      <c r="B142" s="4"/>
      <c r="C142" s="4"/>
      <c r="D142" s="36" t="s">
        <v>1653</v>
      </c>
      <c r="E142" s="32">
        <v>1108800200</v>
      </c>
      <c r="F142" s="32" t="s">
        <v>80</v>
      </c>
      <c r="G142" s="6">
        <v>4</v>
      </c>
      <c r="H142" s="6">
        <v>1</v>
      </c>
      <c r="I142" s="32" t="s">
        <v>46</v>
      </c>
      <c r="J142" s="16"/>
      <c r="K142" s="3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4">
        <f>K142</f>
        <v>0</v>
      </c>
      <c r="AT142" s="14">
        <f>K142</f>
        <v>0</v>
      </c>
      <c r="AU142" s="15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18"/>
    </row>
    <row r="143" spans="1:49" s="119" customFormat="1" ht="15.6" customHeight="1">
      <c r="A143" s="94" t="s">
        <v>9</v>
      </c>
      <c r="B143" s="89" t="s">
        <v>313</v>
      </c>
      <c r="C143" s="89" t="s">
        <v>1609</v>
      </c>
      <c r="D143" s="108" t="s">
        <v>1654</v>
      </c>
      <c r="E143" s="107">
        <v>1109348084</v>
      </c>
      <c r="F143" s="89" t="s">
        <v>91</v>
      </c>
      <c r="G143" s="91">
        <v>1</v>
      </c>
      <c r="H143" s="91">
        <v>2</v>
      </c>
      <c r="I143" s="89" t="s">
        <v>49</v>
      </c>
      <c r="J143" s="88"/>
      <c r="K143" s="113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3"/>
      <c r="AT143" s="3"/>
      <c r="AU143" s="3"/>
      <c r="AV143" s="3"/>
      <c r="AW143" s="118"/>
    </row>
    <row r="144" spans="1:49" s="119" customFormat="1" ht="15.75">
      <c r="A144" s="32" t="s">
        <v>24</v>
      </c>
      <c r="B144" s="4"/>
      <c r="C144" s="4"/>
      <c r="D144" s="36" t="s">
        <v>1655</v>
      </c>
      <c r="E144" s="32">
        <v>1110299540</v>
      </c>
      <c r="F144" s="32" t="s">
        <v>91</v>
      </c>
      <c r="G144" s="6">
        <v>4</v>
      </c>
      <c r="H144" s="6">
        <v>10</v>
      </c>
      <c r="I144" s="32" t="s">
        <v>46</v>
      </c>
      <c r="J144" s="16"/>
      <c r="K144" s="3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 t="e">
        <f>AVERAGE(L144:AR144)</f>
        <v>#DIV/0!</v>
      </c>
      <c r="AT144" s="14">
        <f>K144</f>
        <v>0</v>
      </c>
      <c r="AU144" s="15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18"/>
    </row>
    <row r="145" spans="1:49" s="119" customFormat="1" ht="17.45" customHeight="1">
      <c r="A145" s="32" t="s">
        <v>24</v>
      </c>
      <c r="B145" s="72"/>
      <c r="C145" s="72"/>
      <c r="D145" s="125" t="s">
        <v>1656</v>
      </c>
      <c r="E145" s="73">
        <v>1111477319</v>
      </c>
      <c r="F145" s="4" t="s">
        <v>91</v>
      </c>
      <c r="G145" s="6">
        <v>1</v>
      </c>
      <c r="H145" s="6">
        <v>10</v>
      </c>
      <c r="I145" s="4" t="s">
        <v>476</v>
      </c>
      <c r="J145" s="16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>
        <v>0</v>
      </c>
      <c r="AT145" s="111">
        <v>0</v>
      </c>
      <c r="AU145" s="111">
        <v>0</v>
      </c>
      <c r="AV145" s="111" t="str">
        <f>IF(AU145= "", "", IF(AU145&gt;= 89.5, "ممتاز", IF(AU145&gt;= 79.5, "جيد جدا", IF(AU145&gt;= 69.5, "جيد", "راسب"))))</f>
        <v>راسب</v>
      </c>
      <c r="AW145" s="118"/>
    </row>
    <row r="146" spans="1:49" s="119" customFormat="1" ht="15.75">
      <c r="A146" s="48" t="s">
        <v>7</v>
      </c>
      <c r="B146" s="33"/>
      <c r="C146" s="5"/>
      <c r="D146" s="36" t="s">
        <v>1657</v>
      </c>
      <c r="E146" s="32">
        <v>1112149602</v>
      </c>
      <c r="F146" s="48" t="s">
        <v>91</v>
      </c>
      <c r="G146" s="20">
        <v>3</v>
      </c>
      <c r="H146" s="20">
        <v>1</v>
      </c>
      <c r="I146" s="48" t="s">
        <v>49</v>
      </c>
      <c r="J146" s="16" t="s">
        <v>752</v>
      </c>
      <c r="K146" s="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3"/>
      <c r="AT146" s="3"/>
      <c r="AU146" s="3"/>
      <c r="AV146" s="3"/>
      <c r="AW146" s="118"/>
    </row>
    <row r="147" spans="1:49" s="119" customFormat="1" ht="15.75">
      <c r="A147" s="48" t="s">
        <v>19</v>
      </c>
      <c r="B147" s="5" t="s">
        <v>956</v>
      </c>
      <c r="C147" s="5" t="s">
        <v>1558</v>
      </c>
      <c r="D147" s="36" t="s">
        <v>1658</v>
      </c>
      <c r="E147" s="32">
        <v>1113543142</v>
      </c>
      <c r="F147" s="48" t="s">
        <v>89</v>
      </c>
      <c r="G147" s="20">
        <v>4</v>
      </c>
      <c r="H147" s="20">
        <v>16</v>
      </c>
      <c r="I147" s="48" t="s">
        <v>49</v>
      </c>
      <c r="J147" s="18" t="s">
        <v>749</v>
      </c>
      <c r="K147" s="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3"/>
      <c r="AT147" s="3"/>
      <c r="AU147" s="3"/>
      <c r="AV147" s="3"/>
      <c r="AW147" s="118"/>
    </row>
    <row r="148" spans="1:49" s="119" customFormat="1" ht="15.75">
      <c r="A148" s="99" t="s">
        <v>9</v>
      </c>
      <c r="B148" s="89" t="s">
        <v>313</v>
      </c>
      <c r="C148" s="90" t="s">
        <v>1609</v>
      </c>
      <c r="D148" s="108" t="s">
        <v>1659</v>
      </c>
      <c r="E148" s="107">
        <v>1119876843</v>
      </c>
      <c r="F148" s="90" t="s">
        <v>91</v>
      </c>
      <c r="G148" s="91">
        <v>2</v>
      </c>
      <c r="H148" s="91">
        <v>2</v>
      </c>
      <c r="I148" s="80" t="s">
        <v>46</v>
      </c>
      <c r="J148" s="88"/>
      <c r="K148" s="113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3"/>
      <c r="AT148" s="3"/>
      <c r="AU148" s="3"/>
      <c r="AV148" s="3"/>
      <c r="AW148" s="118"/>
    </row>
    <row r="149" spans="1:49" s="119" customFormat="1" ht="15.75">
      <c r="A149" s="32" t="s">
        <v>24</v>
      </c>
      <c r="B149" s="4"/>
      <c r="C149" s="4"/>
      <c r="D149" s="36" t="s">
        <v>1660</v>
      </c>
      <c r="E149" s="32">
        <v>1121705667</v>
      </c>
      <c r="F149" s="32" t="s">
        <v>91</v>
      </c>
      <c r="G149" s="6">
        <v>3</v>
      </c>
      <c r="H149" s="6">
        <v>5</v>
      </c>
      <c r="I149" s="32" t="s">
        <v>46</v>
      </c>
      <c r="J149" s="16"/>
      <c r="K149" s="3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 t="e">
        <f>AVERAGE(L149:AR149)</f>
        <v>#DIV/0!</v>
      </c>
      <c r="AT149" s="14">
        <f>K149</f>
        <v>0</v>
      </c>
      <c r="AU149" s="15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18"/>
    </row>
    <row r="150" spans="1:49" s="119" customFormat="1" ht="15.75">
      <c r="A150" s="32" t="s">
        <v>24</v>
      </c>
      <c r="B150" s="21"/>
      <c r="C150" s="21"/>
      <c r="D150" s="36" t="s">
        <v>1661</v>
      </c>
      <c r="E150" s="32">
        <v>1122065433</v>
      </c>
      <c r="F150" s="21" t="s">
        <v>91</v>
      </c>
      <c r="G150" s="37">
        <v>3</v>
      </c>
      <c r="H150" s="37">
        <v>5</v>
      </c>
      <c r="I150" s="32" t="s">
        <v>46</v>
      </c>
      <c r="J150" s="16" t="s">
        <v>748</v>
      </c>
      <c r="K150" s="3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 t="e">
        <f>AVERAGE(L150:AR150)</f>
        <v>#DIV/0!</v>
      </c>
      <c r="AT150" s="14">
        <f>K150</f>
        <v>0</v>
      </c>
      <c r="AU150" s="15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18"/>
    </row>
    <row r="151" spans="1:49" s="3" customFormat="1" ht="15.6" customHeight="1">
      <c r="A151" s="32" t="s">
        <v>24</v>
      </c>
      <c r="B151" s="4"/>
      <c r="C151" s="4"/>
      <c r="D151" s="36" t="s">
        <v>1662</v>
      </c>
      <c r="E151" s="32">
        <v>1124988690</v>
      </c>
      <c r="F151" s="32" t="s">
        <v>80</v>
      </c>
      <c r="G151" s="6">
        <v>2</v>
      </c>
      <c r="H151" s="6">
        <v>5</v>
      </c>
      <c r="I151" s="32" t="s">
        <v>46</v>
      </c>
      <c r="J151" s="16" t="s">
        <v>749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 t="e">
        <f>AVERAGE(L151:AR151)</f>
        <v>#DIV/0!</v>
      </c>
      <c r="AT151" s="14">
        <f>K151</f>
        <v>0</v>
      </c>
      <c r="AU151" s="15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2"/>
    </row>
    <row r="152" spans="1:49" s="3" customFormat="1" ht="15.75">
      <c r="A152" s="48" t="s">
        <v>19</v>
      </c>
      <c r="B152" s="5"/>
      <c r="C152" s="5"/>
      <c r="D152" s="36" t="s">
        <v>1663</v>
      </c>
      <c r="E152" s="32">
        <v>1125790400</v>
      </c>
      <c r="F152" s="48" t="s">
        <v>64</v>
      </c>
      <c r="G152" s="20">
        <v>3</v>
      </c>
      <c r="H152" s="20">
        <v>1</v>
      </c>
      <c r="I152" s="48" t="s">
        <v>49</v>
      </c>
      <c r="J152" s="18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W152" s="22"/>
    </row>
    <row r="153" spans="1:49" s="3" customFormat="1" ht="15.6" customHeight="1">
      <c r="A153" s="5" t="s">
        <v>18</v>
      </c>
      <c r="B153" s="33"/>
      <c r="C153" s="5"/>
      <c r="D153" s="36" t="s">
        <v>1664</v>
      </c>
      <c r="E153" s="19">
        <v>1133662385</v>
      </c>
      <c r="F153" s="4" t="s">
        <v>80</v>
      </c>
      <c r="G153" s="6">
        <v>2</v>
      </c>
      <c r="H153" s="6">
        <v>2</v>
      </c>
      <c r="I153" s="4" t="s">
        <v>132</v>
      </c>
      <c r="J153" s="1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W153" s="22"/>
    </row>
    <row r="154" spans="1:49" s="3" customFormat="1" ht="15.6" customHeight="1">
      <c r="A154" s="4" t="s">
        <v>23</v>
      </c>
      <c r="B154" s="33"/>
      <c r="C154" s="33"/>
      <c r="D154" s="36" t="s">
        <v>1665</v>
      </c>
      <c r="E154" s="32">
        <v>1134386406</v>
      </c>
      <c r="F154" s="48" t="s">
        <v>80</v>
      </c>
      <c r="G154" s="20">
        <v>3</v>
      </c>
      <c r="H154" s="20">
        <v>2</v>
      </c>
      <c r="I154" s="48" t="s">
        <v>49</v>
      </c>
      <c r="J154" s="16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W154" s="22"/>
    </row>
    <row r="155" spans="1:49" s="3" customFormat="1" ht="17.45" customHeight="1">
      <c r="A155" s="5" t="s">
        <v>19</v>
      </c>
      <c r="B155" s="33"/>
      <c r="C155" s="33"/>
      <c r="D155" s="36" t="s">
        <v>1666</v>
      </c>
      <c r="E155" s="32">
        <v>1138599467</v>
      </c>
      <c r="F155" s="48" t="s">
        <v>126</v>
      </c>
      <c r="G155" s="20">
        <v>2</v>
      </c>
      <c r="H155" s="20">
        <v>1</v>
      </c>
      <c r="I155" s="48" t="s">
        <v>49</v>
      </c>
      <c r="J155" s="18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W155" s="22"/>
    </row>
    <row r="156" spans="1:49" s="3" customFormat="1" ht="17.45" customHeight="1">
      <c r="A156" s="5" t="s">
        <v>12</v>
      </c>
      <c r="B156" s="33"/>
      <c r="C156" s="33"/>
      <c r="D156" s="36" t="s">
        <v>1667</v>
      </c>
      <c r="E156" s="32">
        <v>1139136871</v>
      </c>
      <c r="F156" s="48" t="s">
        <v>126</v>
      </c>
      <c r="G156" s="17">
        <v>3</v>
      </c>
      <c r="H156" s="17">
        <v>7</v>
      </c>
      <c r="I156" s="48" t="s">
        <v>49</v>
      </c>
      <c r="J156" s="18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W156" s="22"/>
    </row>
    <row r="157" spans="1:49" s="3" customFormat="1" ht="17.45" customHeight="1">
      <c r="A157" s="4" t="s">
        <v>23</v>
      </c>
      <c r="B157" s="33"/>
      <c r="C157" s="33"/>
      <c r="D157" s="36" t="s">
        <v>1668</v>
      </c>
      <c r="E157" s="32">
        <v>1143372884</v>
      </c>
      <c r="F157" s="48" t="s">
        <v>126</v>
      </c>
      <c r="G157" s="20">
        <v>2</v>
      </c>
      <c r="H157" s="20">
        <v>1</v>
      </c>
      <c r="I157" s="48" t="s">
        <v>49</v>
      </c>
      <c r="J157" s="18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W157" s="22"/>
    </row>
    <row r="158" spans="1:49" s="3" customFormat="1" ht="17.45" customHeight="1">
      <c r="A158" s="4" t="s">
        <v>19</v>
      </c>
      <c r="B158" s="21" t="s">
        <v>1669</v>
      </c>
      <c r="C158" s="21" t="s">
        <v>510</v>
      </c>
      <c r="D158" s="36" t="s">
        <v>1469</v>
      </c>
      <c r="E158" s="32">
        <v>1145913826</v>
      </c>
      <c r="F158" s="21" t="s">
        <v>126</v>
      </c>
      <c r="G158" s="6">
        <v>3</v>
      </c>
      <c r="H158" s="6">
        <v>3</v>
      </c>
      <c r="I158" s="32" t="s">
        <v>46</v>
      </c>
      <c r="J158" s="1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 t="e">
        <f>AVERAGE(L158:AR158)</f>
        <v>#DIV/0!</v>
      </c>
      <c r="AT158" s="14">
        <f>K158</f>
        <v>0</v>
      </c>
      <c r="AU158" s="15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2"/>
    </row>
    <row r="159" spans="1:49" s="3" customFormat="1" ht="17.45" customHeight="1">
      <c r="A159" s="5" t="s">
        <v>19</v>
      </c>
      <c r="B159" s="33" t="s">
        <v>907</v>
      </c>
      <c r="C159" s="33" t="s">
        <v>984</v>
      </c>
      <c r="D159" s="36" t="s">
        <v>1670</v>
      </c>
      <c r="E159" s="32">
        <v>1146196801</v>
      </c>
      <c r="F159" s="48" t="s">
        <v>126</v>
      </c>
      <c r="G159" s="20">
        <v>2</v>
      </c>
      <c r="H159" s="20">
        <v>1</v>
      </c>
      <c r="I159" s="48" t="s">
        <v>49</v>
      </c>
      <c r="J159" s="18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W159" s="22"/>
    </row>
    <row r="160" spans="1:49" s="119" customFormat="1" ht="15.6" customHeight="1">
      <c r="A160" s="4" t="s">
        <v>23</v>
      </c>
      <c r="B160" s="33"/>
      <c r="C160" s="33"/>
      <c r="D160" s="36" t="s">
        <v>1671</v>
      </c>
      <c r="E160" s="32">
        <v>1147084824</v>
      </c>
      <c r="F160" s="48" t="s">
        <v>126</v>
      </c>
      <c r="G160" s="20">
        <v>3</v>
      </c>
      <c r="H160" s="20">
        <v>3</v>
      </c>
      <c r="I160" s="48" t="s">
        <v>49</v>
      </c>
      <c r="J160" s="16"/>
      <c r="K160" s="3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3"/>
      <c r="AT160" s="3"/>
      <c r="AU160" s="3"/>
      <c r="AV160" s="3"/>
      <c r="AW160" s="118"/>
    </row>
    <row r="161" spans="1:49" s="119" customFormat="1" ht="15.6" customHeight="1">
      <c r="A161" s="4" t="s">
        <v>24</v>
      </c>
      <c r="B161" s="4"/>
      <c r="C161" s="4"/>
      <c r="D161" s="36" t="s">
        <v>1672</v>
      </c>
      <c r="E161" s="32">
        <v>1147275216</v>
      </c>
      <c r="F161" s="32" t="s">
        <v>80</v>
      </c>
      <c r="G161" s="6">
        <v>1</v>
      </c>
      <c r="H161" s="6">
        <v>10</v>
      </c>
      <c r="I161" s="32" t="s">
        <v>46</v>
      </c>
      <c r="J161" s="16"/>
      <c r="K161" s="3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 t="e">
        <f>AVERAGE(L161:AR161)</f>
        <v>#DIV/0!</v>
      </c>
      <c r="AT161" s="14">
        <f>K161</f>
        <v>0</v>
      </c>
      <c r="AU161" s="15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18"/>
    </row>
    <row r="162" spans="1:49" s="119" customFormat="1" ht="15.75">
      <c r="A162" s="5" t="s">
        <v>7</v>
      </c>
      <c r="B162" s="33"/>
      <c r="C162" s="5"/>
      <c r="D162" s="36" t="s">
        <v>1673</v>
      </c>
      <c r="E162" s="32">
        <v>1148848029</v>
      </c>
      <c r="F162" s="52" t="s">
        <v>126</v>
      </c>
      <c r="G162" s="3">
        <v>4</v>
      </c>
      <c r="H162" s="3">
        <v>1</v>
      </c>
      <c r="I162" s="52" t="s">
        <v>203</v>
      </c>
      <c r="J162" s="1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18"/>
    </row>
    <row r="163" spans="1:49" s="3" customFormat="1" ht="17.45" customHeight="1">
      <c r="A163" s="5" t="s">
        <v>7</v>
      </c>
      <c r="B163" s="33"/>
      <c r="C163" s="33"/>
      <c r="D163" s="36" t="s">
        <v>1674</v>
      </c>
      <c r="E163" s="32">
        <v>1150560371</v>
      </c>
      <c r="F163" s="48" t="s">
        <v>126</v>
      </c>
      <c r="G163" s="20">
        <v>4</v>
      </c>
      <c r="H163" s="20">
        <v>4</v>
      </c>
      <c r="I163" s="48" t="s">
        <v>49</v>
      </c>
      <c r="J163" s="18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W163" s="22"/>
    </row>
    <row r="164" spans="1:49" s="3" customFormat="1" ht="17.45" customHeight="1">
      <c r="A164" s="4" t="s">
        <v>22</v>
      </c>
      <c r="B164" s="4"/>
      <c r="C164" s="4"/>
      <c r="D164" s="36" t="s">
        <v>1675</v>
      </c>
      <c r="E164" s="32">
        <v>1150792552</v>
      </c>
      <c r="F164" s="32" t="s">
        <v>120</v>
      </c>
      <c r="G164" s="6">
        <v>4</v>
      </c>
      <c r="H164" s="6">
        <v>1</v>
      </c>
      <c r="I164" s="32" t="s">
        <v>46</v>
      </c>
      <c r="J164" s="1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4">
        <f>K164</f>
        <v>0</v>
      </c>
      <c r="AT164" s="14">
        <f>K164</f>
        <v>0</v>
      </c>
      <c r="AU164" s="15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2"/>
    </row>
    <row r="165" spans="1:49" s="3" customFormat="1" ht="17.45" customHeight="1">
      <c r="A165" s="5" t="s">
        <v>25</v>
      </c>
      <c r="B165" s="5"/>
      <c r="C165" s="5"/>
      <c r="D165" s="36" t="s">
        <v>1676</v>
      </c>
      <c r="E165" s="32">
        <v>1151065388</v>
      </c>
      <c r="F165" s="48" t="s">
        <v>120</v>
      </c>
      <c r="G165" s="20">
        <v>4</v>
      </c>
      <c r="H165" s="20">
        <v>2</v>
      </c>
      <c r="I165" s="48" t="s">
        <v>49</v>
      </c>
      <c r="J165" s="1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W165" s="22"/>
    </row>
    <row r="166" spans="1:49" s="3" customFormat="1" ht="17.45" customHeight="1">
      <c r="A166" s="4" t="s">
        <v>25</v>
      </c>
      <c r="B166" s="4"/>
      <c r="C166" s="4"/>
      <c r="D166" s="36" t="s">
        <v>1677</v>
      </c>
      <c r="E166" s="32">
        <v>1151411335</v>
      </c>
      <c r="F166" s="32" t="s">
        <v>120</v>
      </c>
      <c r="G166" s="6">
        <v>4</v>
      </c>
      <c r="H166" s="6">
        <v>4</v>
      </c>
      <c r="I166" s="32" t="s">
        <v>46</v>
      </c>
      <c r="J166" s="1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 t="e">
        <f>AVERAGE(L166:AR166)</f>
        <v>#DIV/0!</v>
      </c>
      <c r="AT166" s="14">
        <f>K166</f>
        <v>0</v>
      </c>
      <c r="AU166" s="15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2"/>
    </row>
    <row r="167" spans="1:49" s="3" customFormat="1" ht="17.45" customHeight="1">
      <c r="A167" s="5" t="s">
        <v>25</v>
      </c>
      <c r="B167" s="5"/>
      <c r="C167" s="5"/>
      <c r="D167" s="36" t="s">
        <v>1678</v>
      </c>
      <c r="E167" s="32">
        <v>1151568720</v>
      </c>
      <c r="F167" s="48" t="s">
        <v>120</v>
      </c>
      <c r="G167" s="20">
        <v>4</v>
      </c>
      <c r="H167" s="20">
        <v>5</v>
      </c>
      <c r="I167" s="48" t="s">
        <v>49</v>
      </c>
      <c r="J167" s="18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W167" s="22"/>
    </row>
    <row r="168" spans="1:49" s="3" customFormat="1" ht="17.45" customHeight="1">
      <c r="A168" s="4" t="s">
        <v>7</v>
      </c>
      <c r="B168" s="4"/>
      <c r="C168" s="5"/>
      <c r="D168" s="36" t="s">
        <v>1679</v>
      </c>
      <c r="E168" s="32">
        <v>1151634092</v>
      </c>
      <c r="F168" s="32" t="s">
        <v>126</v>
      </c>
      <c r="G168" s="6">
        <v>4</v>
      </c>
      <c r="H168" s="6">
        <v>1</v>
      </c>
      <c r="I168" s="32" t="s">
        <v>132</v>
      </c>
      <c r="J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>
        <v>0</v>
      </c>
      <c r="AT168" s="14">
        <v>0</v>
      </c>
      <c r="AU168" s="15">
        <v>0</v>
      </c>
      <c r="AV168" s="10" t="str">
        <f>IF(AU168= "", "", IF(AU168&gt;= 89.5, "ممتاز", IF(AU168&gt;= 79.5, "جيد جدا", IF(AU168&gt;= 69.5, "جيد", "راسب"))))</f>
        <v>راسب</v>
      </c>
      <c r="AW168" s="22"/>
    </row>
    <row r="169" spans="1:49" s="3" customFormat="1" ht="17.45" customHeight="1">
      <c r="A169" s="4" t="s">
        <v>25</v>
      </c>
      <c r="B169" s="4"/>
      <c r="C169" s="4"/>
      <c r="D169" s="36" t="s">
        <v>1680</v>
      </c>
      <c r="E169" s="32">
        <v>1153404163</v>
      </c>
      <c r="F169" s="32" t="s">
        <v>120</v>
      </c>
      <c r="G169" s="6">
        <v>4</v>
      </c>
      <c r="H169" s="6">
        <v>1</v>
      </c>
      <c r="I169" s="32" t="s">
        <v>46</v>
      </c>
      <c r="J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4">
        <f>K169</f>
        <v>0</v>
      </c>
      <c r="AT169" s="14">
        <f>K169</f>
        <v>0</v>
      </c>
      <c r="AU169" s="15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2"/>
    </row>
    <row r="170" spans="1:49" s="3" customFormat="1" ht="17.45" customHeight="1">
      <c r="A170" s="4" t="s">
        <v>25</v>
      </c>
      <c r="B170" s="4"/>
      <c r="C170" s="4"/>
      <c r="D170" s="36" t="s">
        <v>988</v>
      </c>
      <c r="E170" s="32">
        <v>1153693708</v>
      </c>
      <c r="F170" s="32" t="s">
        <v>120</v>
      </c>
      <c r="G170" s="6">
        <v>4</v>
      </c>
      <c r="H170" s="6">
        <v>6</v>
      </c>
      <c r="I170" s="32" t="s">
        <v>476</v>
      </c>
      <c r="J170" s="1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>
        <v>0</v>
      </c>
      <c r="AT170" s="14">
        <v>0</v>
      </c>
      <c r="AU170" s="15">
        <v>0</v>
      </c>
      <c r="AV170" s="10" t="str">
        <f>IF(AU170= "", "", IF(AU170&gt;= 89.5, "ممتاز", IF(AU170&gt;= 79.5, "جيد جدا", IF(AU170&gt;= 69.5, "جيد", "راسب"))))</f>
        <v>راسب</v>
      </c>
      <c r="AW170" s="22"/>
    </row>
    <row r="171" spans="1:49" s="3" customFormat="1" ht="17.45" customHeight="1">
      <c r="A171" s="4" t="s">
        <v>25</v>
      </c>
      <c r="B171" s="4"/>
      <c r="C171" s="4"/>
      <c r="D171" s="36" t="s">
        <v>1681</v>
      </c>
      <c r="E171" s="32">
        <v>1153760952</v>
      </c>
      <c r="F171" s="32" t="s">
        <v>120</v>
      </c>
      <c r="G171" s="6">
        <v>4</v>
      </c>
      <c r="H171" s="6">
        <v>8</v>
      </c>
      <c r="I171" s="32" t="s">
        <v>46</v>
      </c>
      <c r="J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 t="e">
        <f>AVERAGE(L171:AR171)</f>
        <v>#DIV/0!</v>
      </c>
      <c r="AT171" s="14">
        <f>K171</f>
        <v>0</v>
      </c>
      <c r="AU171" s="15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2"/>
    </row>
    <row r="172" spans="1:49" s="3" customFormat="1" ht="17.45" customHeight="1">
      <c r="A172" s="4" t="s">
        <v>17</v>
      </c>
      <c r="B172" s="4"/>
      <c r="C172" s="21"/>
      <c r="D172" s="36" t="s">
        <v>1682</v>
      </c>
      <c r="E172" s="32">
        <v>1154597155</v>
      </c>
      <c r="F172" s="21" t="s">
        <v>120</v>
      </c>
      <c r="G172" s="6">
        <v>3</v>
      </c>
      <c r="H172" s="6">
        <v>9</v>
      </c>
      <c r="I172" s="32" t="s">
        <v>132</v>
      </c>
      <c r="J172" s="1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>
        <v>0</v>
      </c>
      <c r="AT172" s="14">
        <v>0</v>
      </c>
      <c r="AU172" s="15">
        <v>0</v>
      </c>
      <c r="AV172" s="10" t="str">
        <f>IF(AU172= "", "", IF(AU172&gt;= 89.5, "ممتاز", IF(AU172&gt;= 79.5, "جيد جدا", IF(AU172&gt;= 69.5, "جيد", "راسب"))))</f>
        <v>راسب</v>
      </c>
      <c r="AW172" s="22"/>
    </row>
    <row r="173" spans="1:49" s="3" customFormat="1" ht="17.45" customHeight="1">
      <c r="A173" s="5" t="s">
        <v>25</v>
      </c>
      <c r="B173" s="33"/>
      <c r="C173" s="33"/>
      <c r="D173" s="36" t="s">
        <v>1683</v>
      </c>
      <c r="E173" s="32">
        <v>1155251521</v>
      </c>
      <c r="F173" s="48" t="s">
        <v>120</v>
      </c>
      <c r="G173" s="20">
        <v>5</v>
      </c>
      <c r="H173" s="20">
        <v>7</v>
      </c>
      <c r="I173" s="48" t="s">
        <v>49</v>
      </c>
      <c r="J173" s="1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W173" s="22"/>
    </row>
    <row r="174" spans="1:49" s="3" customFormat="1" ht="17.45" customHeight="1">
      <c r="A174" s="5" t="s">
        <v>25</v>
      </c>
      <c r="B174" s="5" t="s">
        <v>919</v>
      </c>
      <c r="C174" s="5" t="s">
        <v>1266</v>
      </c>
      <c r="D174" s="36" t="s">
        <v>1684</v>
      </c>
      <c r="E174" s="32">
        <v>1156649152</v>
      </c>
      <c r="F174" s="48" t="s">
        <v>120</v>
      </c>
      <c r="G174" s="20">
        <v>5</v>
      </c>
      <c r="H174" s="20">
        <v>9</v>
      </c>
      <c r="I174" s="48" t="s">
        <v>49</v>
      </c>
      <c r="J174" s="18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W174" s="22"/>
    </row>
    <row r="175" spans="1:49" s="3" customFormat="1" ht="17.45" customHeight="1">
      <c r="A175" s="4" t="s">
        <v>23</v>
      </c>
      <c r="B175" s="21"/>
      <c r="C175" s="21"/>
      <c r="D175" s="36" t="s">
        <v>1685</v>
      </c>
      <c r="E175" s="32">
        <v>1156889980</v>
      </c>
      <c r="F175" s="21" t="s">
        <v>120</v>
      </c>
      <c r="G175" s="6">
        <v>4</v>
      </c>
      <c r="H175" s="6">
        <v>12</v>
      </c>
      <c r="I175" s="32" t="s">
        <v>46</v>
      </c>
      <c r="J175" s="16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4">
        <f>K175</f>
        <v>0</v>
      </c>
      <c r="AT175" s="14">
        <f>K175</f>
        <v>0</v>
      </c>
      <c r="AU175" s="15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2"/>
    </row>
    <row r="176" spans="1:49" s="3" customFormat="1" ht="17.45" customHeight="1">
      <c r="A176" s="5" t="s">
        <v>12</v>
      </c>
      <c r="B176" s="5"/>
      <c r="C176" s="5"/>
      <c r="D176" s="36" t="s">
        <v>1686</v>
      </c>
      <c r="E176" s="32">
        <v>1157341056</v>
      </c>
      <c r="F176" s="48" t="s">
        <v>120</v>
      </c>
      <c r="G176" s="17">
        <v>6</v>
      </c>
      <c r="H176" s="17">
        <v>1</v>
      </c>
      <c r="I176" s="48" t="s">
        <v>49</v>
      </c>
      <c r="J176" s="18" t="s">
        <v>748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W176" s="22"/>
    </row>
    <row r="177" spans="1:263" s="3" customFormat="1" ht="17.45" customHeight="1">
      <c r="A177" s="5" t="s">
        <v>25</v>
      </c>
      <c r="B177" s="5" t="s">
        <v>1004</v>
      </c>
      <c r="C177" s="5" t="s">
        <v>1005</v>
      </c>
      <c r="D177" s="36" t="s">
        <v>1687</v>
      </c>
      <c r="E177" s="32">
        <v>1158489441</v>
      </c>
      <c r="F177" s="48" t="s">
        <v>120</v>
      </c>
      <c r="G177" s="20">
        <v>4</v>
      </c>
      <c r="H177" s="20">
        <v>5</v>
      </c>
      <c r="I177" s="48" t="s">
        <v>49</v>
      </c>
      <c r="J177" s="16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W177" s="22"/>
    </row>
    <row r="178" spans="1:263" s="3" customFormat="1" ht="17.45" customHeight="1">
      <c r="A178" s="5" t="s">
        <v>25</v>
      </c>
      <c r="B178" s="5" t="s">
        <v>1688</v>
      </c>
      <c r="C178" s="5" t="s">
        <v>1261</v>
      </c>
      <c r="D178" s="36" t="s">
        <v>1689</v>
      </c>
      <c r="E178" s="32">
        <v>1158545721</v>
      </c>
      <c r="F178" s="48" t="s">
        <v>120</v>
      </c>
      <c r="G178" s="20">
        <v>3</v>
      </c>
      <c r="H178" s="20">
        <v>3</v>
      </c>
      <c r="I178" s="48" t="s">
        <v>49</v>
      </c>
      <c r="J178" s="18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W178" s="22"/>
    </row>
    <row r="179" spans="1:263" s="77" customFormat="1" ht="15.75">
      <c r="A179" s="5" t="s">
        <v>7</v>
      </c>
      <c r="B179" s="5" t="s">
        <v>685</v>
      </c>
      <c r="C179" s="5"/>
      <c r="D179" s="36" t="s">
        <v>1690</v>
      </c>
      <c r="E179" s="32">
        <v>1159896925</v>
      </c>
      <c r="F179" s="48" t="s">
        <v>120</v>
      </c>
      <c r="G179" s="20">
        <v>6</v>
      </c>
      <c r="H179" s="20">
        <v>1</v>
      </c>
      <c r="I179" s="48" t="s">
        <v>49</v>
      </c>
      <c r="J179" s="18" t="s">
        <v>748</v>
      </c>
      <c r="K179" s="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3"/>
      <c r="AT179" s="3"/>
      <c r="AU179" s="3"/>
      <c r="AV179" s="3"/>
      <c r="AW179" s="83"/>
    </row>
    <row r="180" spans="1:263" s="117" customFormat="1" ht="15.6" customHeight="1">
      <c r="A180" s="5" t="s">
        <v>7</v>
      </c>
      <c r="B180" s="5" t="s">
        <v>685</v>
      </c>
      <c r="C180" s="5" t="s">
        <v>1691</v>
      </c>
      <c r="D180" s="36" t="s">
        <v>1692</v>
      </c>
      <c r="E180" s="32">
        <v>1160391171</v>
      </c>
      <c r="F180" s="48" t="s">
        <v>120</v>
      </c>
      <c r="G180" s="20">
        <v>3</v>
      </c>
      <c r="H180" s="20">
        <v>2</v>
      </c>
      <c r="I180" s="48" t="s">
        <v>49</v>
      </c>
      <c r="J180" s="16" t="s">
        <v>1693</v>
      </c>
      <c r="K180" s="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3"/>
      <c r="AT180" s="3"/>
      <c r="AU180" s="3"/>
      <c r="AV180" s="3"/>
      <c r="AW180" s="122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123"/>
      <c r="BQ180" s="123"/>
      <c r="BR180" s="123"/>
      <c r="BS180" s="123"/>
      <c r="BT180" s="123"/>
      <c r="BU180" s="123"/>
      <c r="BV180" s="123"/>
      <c r="BW180" s="123"/>
      <c r="BX180" s="123"/>
      <c r="BY180" s="123"/>
      <c r="BZ180" s="123"/>
      <c r="CA180" s="123"/>
      <c r="CB180" s="123"/>
      <c r="CC180" s="123"/>
      <c r="CD180" s="123"/>
      <c r="CE180" s="123"/>
      <c r="CF180" s="123"/>
      <c r="CG180" s="123"/>
      <c r="CH180" s="123"/>
      <c r="CI180" s="123"/>
      <c r="CJ180" s="123"/>
      <c r="CK180" s="123"/>
      <c r="CL180" s="123"/>
      <c r="CM180" s="123"/>
      <c r="CN180" s="123"/>
      <c r="CO180" s="123"/>
      <c r="CP180" s="123"/>
      <c r="CQ180" s="123"/>
      <c r="CR180" s="123"/>
      <c r="CS180" s="123"/>
      <c r="CT180" s="123"/>
      <c r="CU180" s="123"/>
      <c r="CV180" s="123"/>
      <c r="CW180" s="123"/>
      <c r="CX180" s="123"/>
      <c r="CY180" s="123"/>
      <c r="CZ180" s="123"/>
      <c r="DA180" s="123"/>
      <c r="DB180" s="123"/>
      <c r="DC180" s="123"/>
      <c r="DD180" s="123"/>
      <c r="DE180" s="123"/>
      <c r="DF180" s="123"/>
      <c r="DG180" s="123"/>
      <c r="DH180" s="123"/>
      <c r="DI180" s="123"/>
      <c r="DJ180" s="123"/>
      <c r="DK180" s="123"/>
      <c r="DL180" s="123"/>
      <c r="DM180" s="123"/>
      <c r="DN180" s="123"/>
      <c r="DO180" s="123"/>
      <c r="DP180" s="123"/>
      <c r="DQ180" s="123"/>
      <c r="DR180" s="123"/>
      <c r="DS180" s="123"/>
      <c r="DT180" s="123"/>
      <c r="DU180" s="123"/>
      <c r="DV180" s="123"/>
      <c r="DW180" s="123"/>
      <c r="DX180" s="123"/>
      <c r="DY180" s="123"/>
      <c r="DZ180" s="123"/>
      <c r="EA180" s="123"/>
      <c r="EB180" s="123"/>
      <c r="EC180" s="123"/>
      <c r="ED180" s="123"/>
      <c r="EE180" s="123"/>
      <c r="EF180" s="123"/>
      <c r="EG180" s="123"/>
      <c r="EH180" s="123"/>
      <c r="EI180" s="123"/>
      <c r="EJ180" s="123"/>
      <c r="EK180" s="123"/>
      <c r="EL180" s="123"/>
      <c r="EM180" s="123"/>
      <c r="EN180" s="123"/>
      <c r="EO180" s="123"/>
      <c r="EP180" s="123"/>
      <c r="EQ180" s="123"/>
      <c r="ER180" s="123"/>
      <c r="ES180" s="123"/>
      <c r="ET180" s="123"/>
      <c r="EU180" s="123"/>
      <c r="EV180" s="123"/>
      <c r="EW180" s="123"/>
      <c r="EX180" s="123"/>
      <c r="EY180" s="123"/>
      <c r="EZ180" s="123"/>
      <c r="FA180" s="123"/>
      <c r="FB180" s="123"/>
      <c r="FC180" s="123"/>
      <c r="FD180" s="123"/>
      <c r="FE180" s="123"/>
      <c r="FF180" s="123"/>
      <c r="FG180" s="123"/>
      <c r="FH180" s="123"/>
      <c r="FI180" s="123"/>
      <c r="FJ180" s="123"/>
      <c r="FK180" s="123"/>
      <c r="FL180" s="123"/>
      <c r="FM180" s="123"/>
      <c r="FN180" s="123"/>
      <c r="FO180" s="123"/>
      <c r="FP180" s="123"/>
      <c r="FQ180" s="123"/>
      <c r="FR180" s="123"/>
      <c r="FS180" s="123"/>
      <c r="FT180" s="123"/>
      <c r="FU180" s="123"/>
      <c r="FV180" s="123"/>
      <c r="FW180" s="123"/>
      <c r="FX180" s="123"/>
      <c r="FY180" s="123"/>
      <c r="FZ180" s="123"/>
      <c r="GA180" s="123"/>
      <c r="GB180" s="123"/>
      <c r="GC180" s="123"/>
      <c r="GD180" s="123"/>
      <c r="GE180" s="123"/>
      <c r="GF180" s="123"/>
      <c r="GG180" s="123"/>
      <c r="GH180" s="123"/>
      <c r="GI180" s="123"/>
      <c r="GJ180" s="123"/>
      <c r="GK180" s="123"/>
      <c r="GL180" s="123"/>
      <c r="GM180" s="123"/>
      <c r="GN180" s="123"/>
      <c r="GO180" s="123"/>
      <c r="GP180" s="123"/>
      <c r="GQ180" s="123"/>
      <c r="GR180" s="123"/>
      <c r="GS180" s="123"/>
      <c r="GT180" s="123"/>
      <c r="GU180" s="123"/>
      <c r="GV180" s="123"/>
      <c r="GW180" s="123"/>
      <c r="GX180" s="123"/>
      <c r="GY180" s="123"/>
      <c r="GZ180" s="123"/>
      <c r="HA180" s="123"/>
      <c r="HB180" s="123"/>
      <c r="HC180" s="123"/>
      <c r="HD180" s="123"/>
      <c r="HE180" s="123"/>
      <c r="HF180" s="123"/>
      <c r="HG180" s="123"/>
      <c r="HH180" s="123"/>
      <c r="HI180" s="123"/>
      <c r="HJ180" s="123"/>
      <c r="HK180" s="123"/>
      <c r="HL180" s="123"/>
      <c r="HM180" s="123"/>
      <c r="HN180" s="123"/>
      <c r="HO180" s="123"/>
      <c r="HP180" s="123"/>
      <c r="HQ180" s="123"/>
      <c r="HR180" s="123"/>
      <c r="HS180" s="123"/>
      <c r="HT180" s="123"/>
      <c r="HU180" s="123"/>
      <c r="HV180" s="123"/>
      <c r="HW180" s="123"/>
      <c r="HX180" s="123"/>
      <c r="HY180" s="123"/>
      <c r="HZ180" s="123"/>
      <c r="IA180" s="123"/>
      <c r="IB180" s="123"/>
      <c r="IC180" s="123"/>
      <c r="ID180" s="123"/>
      <c r="IE180" s="123"/>
      <c r="IF180" s="123"/>
      <c r="IG180" s="123"/>
      <c r="IH180" s="123"/>
      <c r="II180" s="123"/>
      <c r="IJ180" s="123"/>
      <c r="IK180" s="123"/>
      <c r="IL180" s="123"/>
      <c r="IM180" s="123"/>
      <c r="IN180" s="123"/>
      <c r="IO180" s="123"/>
      <c r="IP180" s="123"/>
      <c r="IQ180" s="123"/>
      <c r="IR180" s="123"/>
      <c r="IS180" s="123"/>
      <c r="IT180" s="123"/>
      <c r="IU180" s="123"/>
      <c r="IV180" s="123"/>
      <c r="IW180" s="123"/>
      <c r="IX180" s="123"/>
      <c r="IY180" s="123"/>
      <c r="IZ180" s="123"/>
      <c r="JA180" s="123"/>
      <c r="JB180" s="123"/>
      <c r="JC180" s="123"/>
    </row>
    <row r="181" spans="1:263" s="79" customFormat="1" ht="15.75">
      <c r="A181" s="5" t="s">
        <v>12</v>
      </c>
      <c r="B181" s="4" t="s">
        <v>790</v>
      </c>
      <c r="C181" s="4" t="s">
        <v>791</v>
      </c>
      <c r="D181" s="55" t="s">
        <v>1694</v>
      </c>
      <c r="E181" s="32">
        <v>1161104110</v>
      </c>
      <c r="F181" s="21" t="s">
        <v>120</v>
      </c>
      <c r="G181" s="6">
        <v>6</v>
      </c>
      <c r="H181" s="6">
        <v>1</v>
      </c>
      <c r="I181" s="32" t="s">
        <v>46</v>
      </c>
      <c r="J181" s="18"/>
      <c r="K181" s="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3"/>
      <c r="AT181" s="3"/>
      <c r="AU181" s="3"/>
      <c r="AV181" s="3"/>
      <c r="AW181" s="76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</row>
    <row r="182" spans="1:263" s="79" customFormat="1" ht="15.75">
      <c r="A182" s="5" t="s">
        <v>14</v>
      </c>
      <c r="B182" s="33"/>
      <c r="C182" s="33"/>
      <c r="D182" s="36" t="s">
        <v>1695</v>
      </c>
      <c r="E182" s="32">
        <v>1161498819</v>
      </c>
      <c r="F182" s="48" t="s">
        <v>120</v>
      </c>
      <c r="G182" s="20">
        <v>2</v>
      </c>
      <c r="H182" s="20">
        <v>1</v>
      </c>
      <c r="I182" s="48" t="s">
        <v>49</v>
      </c>
      <c r="J182" s="16"/>
      <c r="K182" s="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3"/>
      <c r="AT182" s="3"/>
      <c r="AU182" s="3"/>
      <c r="AV182" s="3"/>
      <c r="AW182" s="76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  <c r="EE182" s="78"/>
      <c r="EF182" s="78"/>
      <c r="EG182" s="78"/>
      <c r="EH182" s="78"/>
      <c r="EI182" s="78"/>
      <c r="EJ182" s="78"/>
      <c r="EK182" s="78"/>
      <c r="EL182" s="78"/>
      <c r="EM182" s="78"/>
      <c r="EN182" s="78"/>
      <c r="EO182" s="78"/>
      <c r="EP182" s="78"/>
      <c r="EQ182" s="78"/>
      <c r="ER182" s="78"/>
      <c r="ES182" s="78"/>
      <c r="ET182" s="78"/>
      <c r="EU182" s="78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78"/>
      <c r="FI182" s="78"/>
      <c r="FJ182" s="78"/>
      <c r="FK182" s="78"/>
      <c r="FL182" s="78"/>
      <c r="FM182" s="78"/>
      <c r="FN182" s="78"/>
      <c r="FO182" s="78"/>
      <c r="FP182" s="78"/>
      <c r="FQ182" s="78"/>
      <c r="FR182" s="78"/>
      <c r="FS182" s="78"/>
      <c r="FT182" s="78"/>
      <c r="FU182" s="78"/>
      <c r="FV182" s="78"/>
      <c r="FW182" s="78"/>
      <c r="FX182" s="78"/>
      <c r="FY182" s="78"/>
      <c r="FZ182" s="78"/>
      <c r="GA182" s="78"/>
      <c r="GB182" s="78"/>
      <c r="GC182" s="78"/>
      <c r="GD182" s="78"/>
      <c r="GE182" s="78"/>
      <c r="GF182" s="78"/>
      <c r="GG182" s="78"/>
      <c r="GH182" s="78"/>
      <c r="GI182" s="78"/>
      <c r="GJ182" s="78"/>
      <c r="GK182" s="78"/>
      <c r="GL182" s="78"/>
      <c r="GM182" s="78"/>
      <c r="GN182" s="78"/>
      <c r="GO182" s="78"/>
      <c r="GP182" s="78"/>
      <c r="GQ182" s="78"/>
      <c r="GR182" s="78"/>
      <c r="GS182" s="78"/>
      <c r="GT182" s="78"/>
      <c r="GU182" s="78"/>
      <c r="GV182" s="78"/>
      <c r="GW182" s="78"/>
      <c r="GX182" s="78"/>
      <c r="GY182" s="78"/>
      <c r="GZ182" s="78"/>
      <c r="HA182" s="78"/>
      <c r="HB182" s="78"/>
      <c r="HC182" s="78"/>
      <c r="HD182" s="78"/>
      <c r="HE182" s="78"/>
      <c r="HF182" s="78"/>
      <c r="HG182" s="78"/>
      <c r="HH182" s="78"/>
      <c r="HI182" s="78"/>
      <c r="HJ182" s="78"/>
      <c r="HK182" s="78"/>
      <c r="HL182" s="78"/>
      <c r="HM182" s="78"/>
      <c r="HN182" s="78"/>
      <c r="HO182" s="78"/>
      <c r="HP182" s="78"/>
      <c r="HQ182" s="78"/>
      <c r="HR182" s="78"/>
      <c r="HS182" s="78"/>
      <c r="HT182" s="78"/>
      <c r="HU182" s="78"/>
      <c r="HV182" s="78"/>
      <c r="HW182" s="78"/>
      <c r="HX182" s="78"/>
      <c r="HY182" s="78"/>
      <c r="HZ182" s="78"/>
      <c r="IA182" s="78"/>
      <c r="IB182" s="78"/>
      <c r="IC182" s="78"/>
      <c r="ID182" s="78"/>
      <c r="IE182" s="78"/>
      <c r="IF182" s="78"/>
      <c r="IG182" s="78"/>
      <c r="IH182" s="78"/>
      <c r="II182" s="78"/>
      <c r="IJ182" s="78"/>
      <c r="IK182" s="78"/>
      <c r="IL182" s="78"/>
      <c r="IM182" s="78"/>
      <c r="IN182" s="78"/>
      <c r="IO182" s="78"/>
      <c r="IP182" s="78"/>
      <c r="IQ182" s="78"/>
      <c r="IR182" s="78"/>
      <c r="IS182" s="78"/>
      <c r="IT182" s="78"/>
      <c r="IU182" s="78"/>
      <c r="IV182" s="78"/>
      <c r="IW182" s="78"/>
      <c r="IX182" s="78"/>
      <c r="IY182" s="78"/>
      <c r="IZ182" s="78"/>
      <c r="JA182" s="78"/>
      <c r="JB182" s="78"/>
      <c r="JC182" s="78"/>
    </row>
    <row r="183" spans="1:263" s="124" customFormat="1" ht="15.75">
      <c r="A183" s="4" t="s">
        <v>6</v>
      </c>
      <c r="B183" s="4" t="s">
        <v>703</v>
      </c>
      <c r="C183" s="4" t="s">
        <v>777</v>
      </c>
      <c r="D183" s="36" t="s">
        <v>1696</v>
      </c>
      <c r="E183" s="32">
        <v>1161501778</v>
      </c>
      <c r="F183" s="21" t="s">
        <v>120</v>
      </c>
      <c r="G183" s="6">
        <v>4</v>
      </c>
      <c r="H183" s="6">
        <v>1</v>
      </c>
      <c r="I183" s="32" t="s">
        <v>46</v>
      </c>
      <c r="J183" s="16"/>
      <c r="K183" s="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4">
        <f>K183</f>
        <v>0</v>
      </c>
      <c r="AT183" s="14">
        <f>K183</f>
        <v>0</v>
      </c>
      <c r="AU183" s="15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76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</row>
    <row r="184" spans="1:263" s="79" customFormat="1" ht="15.75">
      <c r="A184" s="4" t="s">
        <v>25</v>
      </c>
      <c r="B184" s="21" t="s">
        <v>685</v>
      </c>
      <c r="C184" s="21" t="s">
        <v>962</v>
      </c>
      <c r="D184" s="36" t="s">
        <v>1697</v>
      </c>
      <c r="E184" s="32">
        <v>1161972144</v>
      </c>
      <c r="F184" s="32" t="s">
        <v>120</v>
      </c>
      <c r="G184" s="6">
        <v>4</v>
      </c>
      <c r="H184" s="6">
        <v>7</v>
      </c>
      <c r="I184" s="32" t="s">
        <v>46</v>
      </c>
      <c r="J184" s="11"/>
      <c r="K184" s="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 t="e">
        <f>AVERAGE(L184:AR184)</f>
        <v>#DIV/0!</v>
      </c>
      <c r="AT184" s="14">
        <f>K184</f>
        <v>0</v>
      </c>
      <c r="AU184" s="15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76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</row>
    <row r="185" spans="1:263" s="79" customFormat="1" ht="15.75">
      <c r="A185" s="4" t="s">
        <v>7</v>
      </c>
      <c r="B185" s="4" t="s">
        <v>685</v>
      </c>
      <c r="C185" s="4" t="s">
        <v>1691</v>
      </c>
      <c r="D185" s="36" t="s">
        <v>1698</v>
      </c>
      <c r="E185" s="32">
        <v>1162472250</v>
      </c>
      <c r="F185" s="32" t="s">
        <v>120</v>
      </c>
      <c r="G185" s="6">
        <v>4</v>
      </c>
      <c r="H185" s="6">
        <v>1</v>
      </c>
      <c r="I185" s="32" t="s">
        <v>46</v>
      </c>
      <c r="J185" s="11"/>
      <c r="K185" s="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4">
        <f>K185</f>
        <v>0</v>
      </c>
      <c r="AT185" s="14">
        <f>K185</f>
        <v>0</v>
      </c>
      <c r="AU185" s="15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10"/>
    </row>
    <row r="186" spans="1:263" s="24" customFormat="1" ht="15.6" customHeight="1">
      <c r="A186" s="5" t="s">
        <v>6</v>
      </c>
      <c r="B186" s="5" t="s">
        <v>703</v>
      </c>
      <c r="C186" s="5" t="s">
        <v>777</v>
      </c>
      <c r="D186" s="36" t="s">
        <v>1699</v>
      </c>
      <c r="E186" s="32">
        <v>1162783102</v>
      </c>
      <c r="F186" s="48" t="s">
        <v>120</v>
      </c>
      <c r="G186" s="20">
        <v>4</v>
      </c>
      <c r="H186" s="20">
        <v>1</v>
      </c>
      <c r="I186" s="48" t="s">
        <v>49</v>
      </c>
      <c r="J186" s="16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3"/>
      <c r="AT186" s="3"/>
      <c r="AU186" s="3"/>
      <c r="AV186" s="3"/>
      <c r="AW186" s="71"/>
    </row>
    <row r="187" spans="1:263" s="3" customFormat="1" ht="15.6" customHeight="1">
      <c r="A187" s="4" t="s">
        <v>25</v>
      </c>
      <c r="B187" s="4" t="s">
        <v>1688</v>
      </c>
      <c r="C187" s="4" t="s">
        <v>1261</v>
      </c>
      <c r="D187" s="36" t="s">
        <v>1700</v>
      </c>
      <c r="E187" s="32">
        <v>1162822207</v>
      </c>
      <c r="F187" s="32" t="s">
        <v>120</v>
      </c>
      <c r="G187" s="6">
        <v>4</v>
      </c>
      <c r="H187" s="6">
        <v>2</v>
      </c>
      <c r="I187" s="32" t="s">
        <v>132</v>
      </c>
      <c r="J187" s="1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>
        <v>0</v>
      </c>
      <c r="AT187" s="14">
        <v>0</v>
      </c>
      <c r="AU187" s="15">
        <v>0</v>
      </c>
      <c r="AV187" s="10" t="str">
        <f>IF(AU187= "", "", IF(AU187&gt;= 89.5, "ممتاز", IF(AU187&gt;= 79.5, "جيد جدا", IF(AU187&gt;= 69.5, "جيد", "راسب"))))</f>
        <v>راسب</v>
      </c>
      <c r="AW187" s="22"/>
    </row>
    <row r="188" spans="1:263" s="3" customFormat="1" ht="15.6" customHeight="1">
      <c r="A188" s="43" t="s">
        <v>25</v>
      </c>
      <c r="B188" s="43" t="s">
        <v>1688</v>
      </c>
      <c r="C188" s="43" t="s">
        <v>1261</v>
      </c>
      <c r="D188" s="36" t="s">
        <v>898</v>
      </c>
      <c r="E188" s="32">
        <v>1164321307</v>
      </c>
      <c r="F188" s="49" t="s">
        <v>120</v>
      </c>
      <c r="G188" s="20">
        <v>4</v>
      </c>
      <c r="H188" s="44">
        <v>3</v>
      </c>
      <c r="I188" s="48" t="s">
        <v>49</v>
      </c>
      <c r="J188" s="18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W188" s="22"/>
    </row>
    <row r="189" spans="1:263" s="3" customFormat="1" ht="15.6" customHeight="1">
      <c r="A189" s="5" t="s">
        <v>14</v>
      </c>
      <c r="B189" s="5"/>
      <c r="C189" s="5"/>
      <c r="D189" s="36" t="s">
        <v>1701</v>
      </c>
      <c r="E189" s="32">
        <v>1165294611</v>
      </c>
      <c r="F189" s="48" t="s">
        <v>120</v>
      </c>
      <c r="G189" s="20">
        <v>6</v>
      </c>
      <c r="H189" s="20">
        <v>1</v>
      </c>
      <c r="I189" s="48" t="s">
        <v>49</v>
      </c>
      <c r="J189" s="18" t="s">
        <v>749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W189" s="22"/>
    </row>
    <row r="190" spans="1:263" s="3" customFormat="1" ht="17.45" customHeight="1">
      <c r="A190" s="5" t="s">
        <v>25</v>
      </c>
      <c r="B190" s="5" t="s">
        <v>919</v>
      </c>
      <c r="C190" s="5" t="s">
        <v>1266</v>
      </c>
      <c r="D190" s="36" t="s">
        <v>1702</v>
      </c>
      <c r="E190" s="32">
        <v>1167302965</v>
      </c>
      <c r="F190" s="48" t="s">
        <v>120</v>
      </c>
      <c r="G190" s="20">
        <v>3</v>
      </c>
      <c r="H190" s="20">
        <v>2</v>
      </c>
      <c r="I190" s="48" t="s">
        <v>49</v>
      </c>
      <c r="J190" s="16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W190" s="22"/>
    </row>
    <row r="191" spans="1:263" s="3" customFormat="1" ht="17.45" customHeight="1">
      <c r="A191" s="4" t="s">
        <v>6</v>
      </c>
      <c r="B191" s="4"/>
      <c r="C191" s="4"/>
      <c r="D191" s="36" t="s">
        <v>1703</v>
      </c>
      <c r="E191" s="32">
        <v>1167775343</v>
      </c>
      <c r="F191" s="21" t="s">
        <v>120</v>
      </c>
      <c r="G191" s="6">
        <v>4</v>
      </c>
      <c r="H191" s="6">
        <v>1</v>
      </c>
      <c r="I191" s="32" t="s">
        <v>46</v>
      </c>
      <c r="J191" s="16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4">
        <f>K191</f>
        <v>0</v>
      </c>
      <c r="AT191" s="14">
        <f>K191</f>
        <v>0</v>
      </c>
      <c r="AU191" s="15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2"/>
    </row>
    <row r="192" spans="1:263" s="3" customFormat="1" ht="15.75">
      <c r="A192" s="5" t="s">
        <v>12</v>
      </c>
      <c r="B192" s="5"/>
      <c r="C192" s="5"/>
      <c r="D192" s="36" t="s">
        <v>1704</v>
      </c>
      <c r="E192" s="32">
        <v>1171113424</v>
      </c>
      <c r="F192" s="48" t="s">
        <v>120</v>
      </c>
      <c r="G192" s="17">
        <v>6</v>
      </c>
      <c r="H192" s="17">
        <v>1</v>
      </c>
      <c r="I192" s="48" t="s">
        <v>49</v>
      </c>
      <c r="J192" s="53" t="s">
        <v>748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W192" s="22"/>
    </row>
    <row r="193" spans="1:49" s="3" customFormat="1" ht="15.6" customHeight="1">
      <c r="A193" s="4" t="s">
        <v>6</v>
      </c>
      <c r="B193" s="4" t="s">
        <v>703</v>
      </c>
      <c r="C193" s="4" t="s">
        <v>777</v>
      </c>
      <c r="D193" s="36" t="s">
        <v>1705</v>
      </c>
      <c r="E193" s="32">
        <v>1171318023</v>
      </c>
      <c r="F193" s="21" t="s">
        <v>120</v>
      </c>
      <c r="G193" s="6">
        <v>5</v>
      </c>
      <c r="H193" s="6">
        <v>1</v>
      </c>
      <c r="I193" s="32" t="s">
        <v>46</v>
      </c>
      <c r="J193" s="16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4">
        <f>K193</f>
        <v>0</v>
      </c>
      <c r="AT193" s="14">
        <f>K193</f>
        <v>0</v>
      </c>
      <c r="AU193" s="15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2"/>
    </row>
    <row r="194" spans="1:49" s="3" customFormat="1" ht="15.75">
      <c r="A194" s="5" t="s">
        <v>25</v>
      </c>
      <c r="B194" s="5" t="s">
        <v>1004</v>
      </c>
      <c r="C194" s="5" t="s">
        <v>1005</v>
      </c>
      <c r="D194" s="36" t="s">
        <v>1706</v>
      </c>
      <c r="E194" s="32">
        <v>1172775940</v>
      </c>
      <c r="F194" s="48" t="s">
        <v>120</v>
      </c>
      <c r="G194" s="20">
        <v>3</v>
      </c>
      <c r="H194" s="20">
        <v>4</v>
      </c>
      <c r="I194" s="48" t="s">
        <v>49</v>
      </c>
      <c r="J194" s="16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W194" s="22"/>
    </row>
    <row r="195" spans="1:49" s="3" customFormat="1" ht="15.75">
      <c r="A195" s="4" t="s">
        <v>25</v>
      </c>
      <c r="B195" s="4" t="s">
        <v>1688</v>
      </c>
      <c r="C195" s="4" t="s">
        <v>1261</v>
      </c>
      <c r="D195" s="36" t="s">
        <v>1707</v>
      </c>
      <c r="E195" s="32">
        <v>1173580356</v>
      </c>
      <c r="F195" s="32" t="s">
        <v>120</v>
      </c>
      <c r="G195" s="6">
        <v>3</v>
      </c>
      <c r="H195" s="6">
        <v>3</v>
      </c>
      <c r="I195" s="32" t="s">
        <v>46</v>
      </c>
      <c r="J195" s="16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3" t="e">
        <f>AVERAGE(L195:AR195)</f>
        <v>#DIV/0!</v>
      </c>
      <c r="AT195" s="14">
        <f>K195</f>
        <v>0</v>
      </c>
      <c r="AU195" s="15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2"/>
    </row>
    <row r="196" spans="1:49" s="3" customFormat="1" ht="15.75">
      <c r="A196" s="5" t="s">
        <v>23</v>
      </c>
      <c r="B196" s="33" t="s">
        <v>223</v>
      </c>
      <c r="C196" s="21" t="s">
        <v>1023</v>
      </c>
      <c r="D196" s="36" t="s">
        <v>1708</v>
      </c>
      <c r="E196" s="32">
        <v>1175163425</v>
      </c>
      <c r="F196" s="48" t="s">
        <v>120</v>
      </c>
      <c r="G196" s="20">
        <v>4</v>
      </c>
      <c r="H196" s="20">
        <v>1</v>
      </c>
      <c r="I196" s="48" t="s">
        <v>49</v>
      </c>
      <c r="J196" s="18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W196" s="22"/>
    </row>
    <row r="197" spans="1:49" s="3" customFormat="1" ht="15.75">
      <c r="A197" s="5" t="s">
        <v>12</v>
      </c>
      <c r="B197" s="5" t="s">
        <v>797</v>
      </c>
      <c r="C197" s="5" t="s">
        <v>798</v>
      </c>
      <c r="D197" s="36" t="s">
        <v>1709</v>
      </c>
      <c r="E197" s="32">
        <v>1176822391</v>
      </c>
      <c r="F197" s="48" t="s">
        <v>120</v>
      </c>
      <c r="G197" s="20">
        <v>6</v>
      </c>
      <c r="H197" s="20">
        <v>1</v>
      </c>
      <c r="I197" s="48" t="s">
        <v>49</v>
      </c>
      <c r="J197" s="16" t="s">
        <v>748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W197" s="22"/>
    </row>
    <row r="198" spans="1:49" s="3" customFormat="1" ht="17.45" customHeight="1">
      <c r="A198" s="4" t="s">
        <v>23</v>
      </c>
      <c r="B198" s="33" t="s">
        <v>223</v>
      </c>
      <c r="C198" s="21" t="s">
        <v>1023</v>
      </c>
      <c r="D198" s="36" t="s">
        <v>1710</v>
      </c>
      <c r="E198" s="32">
        <v>1179593783</v>
      </c>
      <c r="F198" s="48" t="s">
        <v>1034</v>
      </c>
      <c r="G198" s="20">
        <v>6</v>
      </c>
      <c r="H198" s="20">
        <v>1</v>
      </c>
      <c r="I198" s="48" t="s">
        <v>49</v>
      </c>
      <c r="J198" s="18" t="s">
        <v>753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W198" s="22"/>
    </row>
    <row r="199" spans="1:49" s="3" customFormat="1" ht="15.75">
      <c r="A199" s="5" t="s">
        <v>23</v>
      </c>
      <c r="B199" s="33" t="s">
        <v>223</v>
      </c>
      <c r="C199" s="21" t="s">
        <v>1023</v>
      </c>
      <c r="D199" s="36" t="s">
        <v>1711</v>
      </c>
      <c r="E199" s="32">
        <v>1179593817</v>
      </c>
      <c r="F199" s="48" t="s">
        <v>120</v>
      </c>
      <c r="G199" s="20">
        <v>6</v>
      </c>
      <c r="H199" s="20">
        <v>1</v>
      </c>
      <c r="I199" s="48" t="s">
        <v>49</v>
      </c>
      <c r="J199" s="16" t="s">
        <v>748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W199" s="22"/>
    </row>
    <row r="200" spans="1:49" s="3" customFormat="1" ht="15.75">
      <c r="A200" s="4" t="s">
        <v>23</v>
      </c>
      <c r="B200" s="33" t="s">
        <v>223</v>
      </c>
      <c r="C200" s="21" t="s">
        <v>1023</v>
      </c>
      <c r="D200" s="36" t="s">
        <v>1712</v>
      </c>
      <c r="E200" s="32">
        <v>1181774926</v>
      </c>
      <c r="F200" s="48" t="s">
        <v>120</v>
      </c>
      <c r="G200" s="20">
        <v>6</v>
      </c>
      <c r="H200" s="20">
        <v>1</v>
      </c>
      <c r="I200" s="48" t="s">
        <v>203</v>
      </c>
      <c r="J200" s="18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W200" s="22"/>
    </row>
    <row r="201" spans="1:49" s="3" customFormat="1" ht="15.75">
      <c r="A201" s="5" t="s">
        <v>22</v>
      </c>
      <c r="B201" s="5" t="s">
        <v>229</v>
      </c>
      <c r="C201" s="5" t="s">
        <v>1713</v>
      </c>
      <c r="D201" s="36" t="s">
        <v>1714</v>
      </c>
      <c r="E201" s="32">
        <v>1182407385</v>
      </c>
      <c r="F201" s="48" t="s">
        <v>120</v>
      </c>
      <c r="G201" s="20">
        <v>4</v>
      </c>
      <c r="H201" s="20">
        <v>1</v>
      </c>
      <c r="I201" s="48" t="s">
        <v>49</v>
      </c>
      <c r="J201" s="16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W201" s="22"/>
    </row>
    <row r="202" spans="1:49" s="3" customFormat="1" ht="15.75">
      <c r="A202" s="5" t="s">
        <v>12</v>
      </c>
      <c r="B202" s="5"/>
      <c r="C202" s="5"/>
      <c r="D202" s="36" t="s">
        <v>1715</v>
      </c>
      <c r="E202" s="32">
        <v>1182977122</v>
      </c>
      <c r="F202" s="48" t="s">
        <v>120</v>
      </c>
      <c r="G202" s="17">
        <v>6</v>
      </c>
      <c r="H202" s="17">
        <v>1</v>
      </c>
      <c r="I202" s="48" t="s">
        <v>49</v>
      </c>
      <c r="J202" s="18" t="s">
        <v>748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W202" s="22"/>
    </row>
    <row r="203" spans="1:49" s="3" customFormat="1" ht="15.75">
      <c r="A203" s="48" t="s">
        <v>12</v>
      </c>
      <c r="B203" s="5"/>
      <c r="C203" s="5"/>
      <c r="D203" s="36" t="s">
        <v>1716</v>
      </c>
      <c r="E203" s="32">
        <v>1183582392</v>
      </c>
      <c r="F203" s="48" t="s">
        <v>120</v>
      </c>
      <c r="G203" s="17">
        <v>4</v>
      </c>
      <c r="H203" s="17">
        <v>1</v>
      </c>
      <c r="I203" s="48" t="s">
        <v>49</v>
      </c>
      <c r="J203" s="18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W203" s="22"/>
    </row>
    <row r="204" spans="1:49" s="3" customFormat="1" ht="17.45" customHeight="1">
      <c r="A204" s="32" t="s">
        <v>25</v>
      </c>
      <c r="B204" s="4" t="s">
        <v>889</v>
      </c>
      <c r="C204" s="4" t="s">
        <v>719</v>
      </c>
      <c r="D204" s="36" t="s">
        <v>1717</v>
      </c>
      <c r="E204" s="32">
        <v>1184794921</v>
      </c>
      <c r="F204" s="32" t="s">
        <v>120</v>
      </c>
      <c r="G204" s="6">
        <v>4</v>
      </c>
      <c r="H204" s="6">
        <v>2</v>
      </c>
      <c r="I204" s="32" t="s">
        <v>46</v>
      </c>
      <c r="J204" s="1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 t="e">
        <f>AVERAGE(L204:AR204)</f>
        <v>#DIV/0!</v>
      </c>
      <c r="AT204" s="14">
        <f>K204</f>
        <v>0</v>
      </c>
      <c r="AU204" s="15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2"/>
    </row>
    <row r="205" spans="1:49" s="3" customFormat="1" ht="15.6" customHeight="1">
      <c r="A205" s="48" t="s">
        <v>12</v>
      </c>
      <c r="B205" s="5"/>
      <c r="C205" s="5"/>
      <c r="D205" s="36" t="s">
        <v>1718</v>
      </c>
      <c r="E205" s="32">
        <v>2035495551</v>
      </c>
      <c r="F205" s="48" t="s">
        <v>80</v>
      </c>
      <c r="G205" s="17">
        <v>1</v>
      </c>
      <c r="H205" s="17">
        <v>2</v>
      </c>
      <c r="I205" s="48" t="s">
        <v>46</v>
      </c>
      <c r="J205" s="18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W205" s="22"/>
    </row>
    <row r="206" spans="1:49" s="3" customFormat="1" ht="15.75">
      <c r="A206" s="99" t="s">
        <v>9</v>
      </c>
      <c r="B206" s="80" t="s">
        <v>764</v>
      </c>
      <c r="C206" s="80" t="s">
        <v>1107</v>
      </c>
      <c r="D206" s="108" t="s">
        <v>1719</v>
      </c>
      <c r="E206" s="94">
        <v>2052377005</v>
      </c>
      <c r="F206" s="80" t="s">
        <v>80</v>
      </c>
      <c r="G206" s="84">
        <v>3</v>
      </c>
      <c r="H206" s="84">
        <v>8</v>
      </c>
      <c r="I206" s="80" t="s">
        <v>46</v>
      </c>
      <c r="J206" s="88"/>
      <c r="K206" s="11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W206" s="22"/>
    </row>
    <row r="207" spans="1:49" s="3" customFormat="1" ht="15.75">
      <c r="A207" s="94" t="s">
        <v>9</v>
      </c>
      <c r="B207" s="80" t="s">
        <v>313</v>
      </c>
      <c r="C207" s="89" t="s">
        <v>1609</v>
      </c>
      <c r="D207" s="108" t="s">
        <v>1720</v>
      </c>
      <c r="E207" s="94">
        <v>2063958027</v>
      </c>
      <c r="F207" s="80" t="s">
        <v>91</v>
      </c>
      <c r="G207" s="84">
        <v>2</v>
      </c>
      <c r="H207" s="84">
        <v>4</v>
      </c>
      <c r="I207" s="80" t="s">
        <v>46</v>
      </c>
      <c r="J207" s="88"/>
      <c r="K207" s="11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W207" s="22"/>
    </row>
    <row r="208" spans="1:49" s="3" customFormat="1" ht="15.6" customHeight="1">
      <c r="A208" s="94" t="s">
        <v>9</v>
      </c>
      <c r="B208" s="80" t="s">
        <v>764</v>
      </c>
      <c r="C208" s="80" t="s">
        <v>1107</v>
      </c>
      <c r="D208" s="108" t="s">
        <v>1721</v>
      </c>
      <c r="E208" s="94">
        <v>2069051890</v>
      </c>
      <c r="F208" s="89" t="s">
        <v>337</v>
      </c>
      <c r="G208" s="91">
        <v>3</v>
      </c>
      <c r="H208" s="91">
        <v>4</v>
      </c>
      <c r="I208" s="80" t="s">
        <v>46</v>
      </c>
      <c r="J208" s="106"/>
      <c r="K208" s="11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W208" s="22"/>
    </row>
    <row r="209" spans="1:49" s="3" customFormat="1" ht="15.75">
      <c r="A209" s="32" t="s">
        <v>14</v>
      </c>
      <c r="B209" s="4"/>
      <c r="C209" s="4"/>
      <c r="D209" s="36" t="s">
        <v>1722</v>
      </c>
      <c r="E209" s="32">
        <v>2120783440</v>
      </c>
      <c r="F209" s="32" t="s">
        <v>45</v>
      </c>
      <c r="G209" s="6">
        <v>4</v>
      </c>
      <c r="H209" s="6">
        <v>8</v>
      </c>
      <c r="I209" s="32" t="s">
        <v>46</v>
      </c>
      <c r="J209" s="16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 t="e">
        <f>AVERAGE(L209:AR209)</f>
        <v>#DIV/0!</v>
      </c>
      <c r="AT209" s="14">
        <f>K209</f>
        <v>0</v>
      </c>
      <c r="AU209" s="15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2"/>
    </row>
    <row r="210" spans="1:49" s="3" customFormat="1" ht="15.75">
      <c r="A210" s="48" t="s">
        <v>17</v>
      </c>
      <c r="B210" s="33"/>
      <c r="C210" s="5"/>
      <c r="D210" s="36" t="s">
        <v>1723</v>
      </c>
      <c r="E210" s="32">
        <v>2131839322</v>
      </c>
      <c r="F210" s="48" t="s">
        <v>45</v>
      </c>
      <c r="G210" s="20">
        <v>4</v>
      </c>
      <c r="H210" s="20">
        <v>5</v>
      </c>
      <c r="I210" s="48" t="s">
        <v>49</v>
      </c>
      <c r="J210" s="16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W210" s="22"/>
    </row>
    <row r="211" spans="1:49" s="3" customFormat="1" ht="15.75">
      <c r="A211" s="32" t="s">
        <v>7</v>
      </c>
      <c r="B211" s="4"/>
      <c r="C211" s="4"/>
      <c r="D211" s="36" t="s">
        <v>1724</v>
      </c>
      <c r="E211" s="32">
        <v>2133789442</v>
      </c>
      <c r="F211" s="32" t="s">
        <v>64</v>
      </c>
      <c r="G211" s="6">
        <v>3</v>
      </c>
      <c r="H211" s="6">
        <v>2</v>
      </c>
      <c r="I211" s="32" t="s">
        <v>46</v>
      </c>
      <c r="J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 t="e">
        <f>AVERAGE(L211:AR211)</f>
        <v>#DIV/0!</v>
      </c>
      <c r="AT211" s="14">
        <f>K211</f>
        <v>0</v>
      </c>
      <c r="AU211" s="15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2"/>
    </row>
    <row r="212" spans="1:49" s="3" customFormat="1" ht="17.45" customHeight="1">
      <c r="A212" s="94" t="s">
        <v>9</v>
      </c>
      <c r="B212" s="80" t="s">
        <v>757</v>
      </c>
      <c r="C212" s="80" t="s">
        <v>1725</v>
      </c>
      <c r="D212" s="108" t="s">
        <v>1726</v>
      </c>
      <c r="E212" s="94">
        <v>2146582909</v>
      </c>
      <c r="F212" s="80" t="s">
        <v>89</v>
      </c>
      <c r="G212" s="84">
        <v>1</v>
      </c>
      <c r="H212" s="84">
        <v>10</v>
      </c>
      <c r="I212" s="80" t="s">
        <v>46</v>
      </c>
      <c r="J212" s="88"/>
      <c r="K212" s="11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W212" s="22"/>
    </row>
    <row r="213" spans="1:49" s="3" customFormat="1" ht="15.75">
      <c r="A213" s="94" t="s">
        <v>9</v>
      </c>
      <c r="B213" s="80" t="s">
        <v>765</v>
      </c>
      <c r="C213" s="80" t="s">
        <v>1727</v>
      </c>
      <c r="D213" s="108" t="s">
        <v>1728</v>
      </c>
      <c r="E213" s="126">
        <v>2147877548</v>
      </c>
      <c r="F213" s="81" t="s">
        <v>80</v>
      </c>
      <c r="G213" s="84">
        <v>2</v>
      </c>
      <c r="H213" s="84">
        <v>1</v>
      </c>
      <c r="I213" s="80" t="s">
        <v>46</v>
      </c>
      <c r="J213" s="88"/>
      <c r="K213" s="11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W213" s="22"/>
    </row>
    <row r="214" spans="1:49" s="119" customFormat="1" ht="15.75">
      <c r="A214" s="32" t="s">
        <v>16</v>
      </c>
      <c r="B214" s="21" t="s">
        <v>1651</v>
      </c>
      <c r="C214" s="4" t="s">
        <v>58</v>
      </c>
      <c r="D214" s="36" t="s">
        <v>1729</v>
      </c>
      <c r="E214" s="32">
        <v>2187000175</v>
      </c>
      <c r="F214" s="32" t="s">
        <v>78</v>
      </c>
      <c r="G214" s="6">
        <v>4</v>
      </c>
      <c r="H214" s="6">
        <v>2</v>
      </c>
      <c r="I214" s="32" t="s">
        <v>46</v>
      </c>
      <c r="J214" s="11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 t="e">
        <f>AVERAGE(L214:AR214)</f>
        <v>#DIV/0!</v>
      </c>
      <c r="AT214" s="14">
        <f>K214</f>
        <v>0</v>
      </c>
      <c r="AU214" s="15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18"/>
    </row>
    <row r="215" spans="1:49" s="119" customFormat="1" ht="15.75">
      <c r="A215" s="94" t="s">
        <v>9</v>
      </c>
      <c r="B215" s="80" t="s">
        <v>760</v>
      </c>
      <c r="C215" s="80" t="s">
        <v>761</v>
      </c>
      <c r="D215" s="108" t="s">
        <v>1730</v>
      </c>
      <c r="E215" s="94">
        <v>2208601829</v>
      </c>
      <c r="F215" s="80" t="s">
        <v>80</v>
      </c>
      <c r="G215" s="84">
        <v>2</v>
      </c>
      <c r="H215" s="84">
        <v>4</v>
      </c>
      <c r="I215" s="80" t="s">
        <v>46</v>
      </c>
      <c r="J215" s="88"/>
      <c r="K215" s="11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3"/>
      <c r="AT215" s="3"/>
      <c r="AU215" s="3"/>
      <c r="AV215" s="3"/>
      <c r="AW215" s="118"/>
    </row>
    <row r="216" spans="1:49" s="119" customFormat="1" ht="15.75">
      <c r="A216" s="48" t="s">
        <v>17</v>
      </c>
      <c r="B216" s="5" t="s">
        <v>1637</v>
      </c>
      <c r="C216" s="33"/>
      <c r="D216" s="36" t="s">
        <v>1731</v>
      </c>
      <c r="E216" s="32">
        <v>2230227221</v>
      </c>
      <c r="F216" s="48" t="s">
        <v>126</v>
      </c>
      <c r="G216" s="20">
        <v>2</v>
      </c>
      <c r="H216" s="20">
        <v>2</v>
      </c>
      <c r="I216" s="48" t="s">
        <v>49</v>
      </c>
      <c r="J216" s="18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3"/>
      <c r="AT216" s="3"/>
      <c r="AU216" s="3"/>
      <c r="AV216" s="3"/>
      <c r="AW216" s="118"/>
    </row>
    <row r="217" spans="1:49" s="119" customFormat="1" ht="15.75">
      <c r="A217" s="32" t="s">
        <v>7</v>
      </c>
      <c r="B217" s="4"/>
      <c r="C217" s="4"/>
      <c r="D217" s="36" t="s">
        <v>1732</v>
      </c>
      <c r="E217" s="32">
        <v>2233160692</v>
      </c>
      <c r="F217" s="32" t="s">
        <v>80</v>
      </c>
      <c r="G217" s="6">
        <v>3</v>
      </c>
      <c r="H217" s="6">
        <v>11</v>
      </c>
      <c r="I217" s="32" t="s">
        <v>132</v>
      </c>
      <c r="J217" s="16"/>
      <c r="K217" s="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>
        <v>0</v>
      </c>
      <c r="AT217" s="14">
        <v>0</v>
      </c>
      <c r="AU217" s="15">
        <v>0</v>
      </c>
      <c r="AV217" s="10" t="str">
        <f>IF(AU217= "", "", IF(AU217&gt;= 89.5, "ممتاز", IF(AU217&gt;= 79.5, "جيد جدا", IF(AU217&gt;= 69.5, "جيد", "راسب"))))</f>
        <v>راسب</v>
      </c>
      <c r="AW217" s="118"/>
    </row>
    <row r="218" spans="1:49" s="119" customFormat="1" ht="15.75">
      <c r="A218" s="48" t="s">
        <v>12</v>
      </c>
      <c r="B218" s="5"/>
      <c r="C218" s="5"/>
      <c r="D218" s="36" t="s">
        <v>1733</v>
      </c>
      <c r="E218" s="32">
        <v>2236300618</v>
      </c>
      <c r="F218" s="48" t="s">
        <v>126</v>
      </c>
      <c r="G218" s="17">
        <v>2</v>
      </c>
      <c r="H218" s="17">
        <v>5</v>
      </c>
      <c r="I218" s="48" t="s">
        <v>49</v>
      </c>
      <c r="J218" s="18"/>
      <c r="K218" s="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3"/>
      <c r="AT218" s="3"/>
      <c r="AU218" s="3"/>
      <c r="AV218" s="3"/>
      <c r="AW218" s="118"/>
    </row>
    <row r="219" spans="1:49" s="119" customFormat="1" ht="15.75">
      <c r="A219" s="48" t="s">
        <v>12</v>
      </c>
      <c r="B219" s="33"/>
      <c r="C219" s="33"/>
      <c r="D219" s="36" t="s">
        <v>1734</v>
      </c>
      <c r="E219" s="32">
        <v>2253122283</v>
      </c>
      <c r="F219" s="48" t="s">
        <v>126</v>
      </c>
      <c r="G219" s="17">
        <v>3</v>
      </c>
      <c r="H219" s="17">
        <v>7</v>
      </c>
      <c r="I219" s="48" t="s">
        <v>49</v>
      </c>
      <c r="J219" s="53" t="s">
        <v>752</v>
      </c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3"/>
      <c r="AT219" s="3"/>
      <c r="AU219" s="3"/>
      <c r="AV219" s="3"/>
      <c r="AW219" s="118"/>
    </row>
    <row r="220" spans="1:49" s="119" customFormat="1" ht="15.75">
      <c r="A220" s="32" t="s">
        <v>23</v>
      </c>
      <c r="B220" s="33"/>
      <c r="C220" s="33"/>
      <c r="D220" s="36" t="s">
        <v>1735</v>
      </c>
      <c r="E220" s="32">
        <v>2269459372</v>
      </c>
      <c r="F220" s="48" t="s">
        <v>64</v>
      </c>
      <c r="G220" s="20">
        <v>1</v>
      </c>
      <c r="H220" s="20">
        <v>3</v>
      </c>
      <c r="I220" s="48" t="s">
        <v>49</v>
      </c>
      <c r="J220" s="16"/>
      <c r="K220" s="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3"/>
      <c r="AT220" s="3"/>
      <c r="AU220" s="3"/>
      <c r="AV220" s="3"/>
      <c r="AW220" s="118"/>
    </row>
    <row r="221" spans="1:49" s="119" customFormat="1" ht="15.75">
      <c r="A221" s="48" t="s">
        <v>12</v>
      </c>
      <c r="B221" s="4"/>
      <c r="C221" s="4"/>
      <c r="D221" s="55" t="s">
        <v>1736</v>
      </c>
      <c r="E221" s="32">
        <v>2271230449</v>
      </c>
      <c r="F221" s="32" t="s">
        <v>126</v>
      </c>
      <c r="G221" s="6">
        <v>4</v>
      </c>
      <c r="H221" s="6">
        <v>2</v>
      </c>
      <c r="I221" s="32" t="s">
        <v>197</v>
      </c>
      <c r="J221" s="18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3"/>
      <c r="AT221" s="3"/>
      <c r="AU221" s="3"/>
      <c r="AV221" s="3"/>
      <c r="AW221" s="118"/>
    </row>
    <row r="222" spans="1:49" s="119" customFormat="1" ht="15.75">
      <c r="A222" s="48" t="s">
        <v>12</v>
      </c>
      <c r="B222" s="4"/>
      <c r="C222" s="4"/>
      <c r="D222" s="55" t="s">
        <v>1737</v>
      </c>
      <c r="E222" s="32">
        <v>2271230910</v>
      </c>
      <c r="F222" s="32" t="s">
        <v>126</v>
      </c>
      <c r="G222" s="6">
        <v>3</v>
      </c>
      <c r="H222" s="6">
        <v>1</v>
      </c>
      <c r="I222" s="32" t="s">
        <v>197</v>
      </c>
      <c r="J222" s="18"/>
      <c r="K222" s="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3"/>
      <c r="AT222" s="3"/>
      <c r="AU222" s="3"/>
      <c r="AV222" s="3"/>
      <c r="AW222" s="118"/>
    </row>
    <row r="223" spans="1:49" s="119" customFormat="1" ht="15.75">
      <c r="A223" s="32" t="s">
        <v>16</v>
      </c>
      <c r="B223" s="21" t="s">
        <v>685</v>
      </c>
      <c r="C223" s="21" t="s">
        <v>115</v>
      </c>
      <c r="D223" s="36" t="s">
        <v>1738</v>
      </c>
      <c r="E223" s="32">
        <v>2292617640</v>
      </c>
      <c r="F223" s="32" t="s">
        <v>91</v>
      </c>
      <c r="G223" s="6">
        <v>2</v>
      </c>
      <c r="H223" s="6">
        <v>6</v>
      </c>
      <c r="I223" s="32" t="s">
        <v>46</v>
      </c>
      <c r="J223" s="16"/>
      <c r="K223" s="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 t="e">
        <f>AVERAGE(L223:AR223)</f>
        <v>#DIV/0!</v>
      </c>
      <c r="AT223" s="14">
        <f>K223</f>
        <v>0</v>
      </c>
      <c r="AU223" s="15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18"/>
    </row>
    <row r="224" spans="1:49" s="119" customFormat="1" ht="15.75">
      <c r="A224" s="32" t="s">
        <v>13</v>
      </c>
      <c r="B224" s="4" t="s">
        <v>925</v>
      </c>
      <c r="C224" s="4" t="s">
        <v>556</v>
      </c>
      <c r="D224" s="36" t="s">
        <v>1739</v>
      </c>
      <c r="E224" s="32">
        <v>2298703501</v>
      </c>
      <c r="F224" s="32" t="s">
        <v>91</v>
      </c>
      <c r="G224" s="6">
        <v>2</v>
      </c>
      <c r="H224" s="6">
        <v>2</v>
      </c>
      <c r="I224" s="32" t="s">
        <v>46</v>
      </c>
      <c r="J224" s="16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 t="e">
        <f>AVERAGE(L224:AR224)</f>
        <v>#DIV/0!</v>
      </c>
      <c r="AT224" s="14">
        <f>K224</f>
        <v>0</v>
      </c>
      <c r="AU224" s="15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18"/>
    </row>
    <row r="225" spans="1:49" s="119" customFormat="1" ht="15.75">
      <c r="A225" s="99" t="s">
        <v>9</v>
      </c>
      <c r="B225" s="80" t="s">
        <v>765</v>
      </c>
      <c r="C225" s="80" t="s">
        <v>1727</v>
      </c>
      <c r="D225" s="109" t="s">
        <v>1740</v>
      </c>
      <c r="E225" s="94">
        <v>2300364607</v>
      </c>
      <c r="F225" s="80" t="s">
        <v>91</v>
      </c>
      <c r="G225" s="84">
        <v>1</v>
      </c>
      <c r="H225" s="84">
        <v>2</v>
      </c>
      <c r="I225" s="80" t="s">
        <v>197</v>
      </c>
      <c r="J225" s="82"/>
      <c r="K225" s="113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3"/>
      <c r="AT225" s="3"/>
      <c r="AU225" s="3"/>
      <c r="AV225" s="3"/>
      <c r="AW225" s="118"/>
    </row>
    <row r="226" spans="1:49" s="119" customFormat="1" ht="15.75">
      <c r="A226" s="32" t="s">
        <v>23</v>
      </c>
      <c r="B226" s="21"/>
      <c r="C226" s="21"/>
      <c r="D226" s="36" t="s">
        <v>1741</v>
      </c>
      <c r="E226" s="32">
        <v>2302710757</v>
      </c>
      <c r="F226" s="21" t="s">
        <v>64</v>
      </c>
      <c r="G226" s="6">
        <v>2</v>
      </c>
      <c r="H226" s="6">
        <v>11</v>
      </c>
      <c r="I226" s="32" t="s">
        <v>476</v>
      </c>
      <c r="J226" s="16"/>
      <c r="K226" s="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>
        <v>0</v>
      </c>
      <c r="AT226" s="14">
        <v>0</v>
      </c>
      <c r="AU226" s="15">
        <v>0</v>
      </c>
      <c r="AV226" s="10" t="str">
        <f>IF(AU226= "", "", IF(AU226&gt;= 89.5, "ممتاز", IF(AU226&gt;= 79.5, "جيد جدا", IF(AU226&gt;= 69.5, "جيد", "راسب"))))</f>
        <v>راسب</v>
      </c>
      <c r="AW226" s="118"/>
    </row>
    <row r="227" spans="1:49" s="119" customFormat="1" ht="15.75">
      <c r="A227" s="32" t="s">
        <v>17</v>
      </c>
      <c r="B227" s="21"/>
      <c r="C227" s="21"/>
      <c r="D227" s="36" t="s">
        <v>1742</v>
      </c>
      <c r="E227" s="32">
        <v>2313108637</v>
      </c>
      <c r="F227" s="21" t="s">
        <v>45</v>
      </c>
      <c r="G227" s="6">
        <v>4</v>
      </c>
      <c r="H227" s="6">
        <v>2</v>
      </c>
      <c r="I227" s="32" t="s">
        <v>46</v>
      </c>
      <c r="J227" s="16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 t="e">
        <f>AVERAGE(L227:AR227)</f>
        <v>#DIV/0!</v>
      </c>
      <c r="AT227" s="14">
        <f>K227</f>
        <v>0</v>
      </c>
      <c r="AU227" s="15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18"/>
    </row>
    <row r="228" spans="1:49" s="119" customFormat="1" ht="15.75">
      <c r="A228" s="32" t="s">
        <v>16</v>
      </c>
      <c r="B228" s="21" t="s">
        <v>685</v>
      </c>
      <c r="C228" s="21" t="s">
        <v>115</v>
      </c>
      <c r="D228" s="36" t="s">
        <v>1743</v>
      </c>
      <c r="E228" s="32">
        <v>2313741470</v>
      </c>
      <c r="F228" s="32" t="s">
        <v>91</v>
      </c>
      <c r="G228" s="6">
        <v>3</v>
      </c>
      <c r="H228" s="6">
        <v>5</v>
      </c>
      <c r="I228" s="32" t="s">
        <v>46</v>
      </c>
      <c r="J228" s="16"/>
      <c r="K228" s="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 t="e">
        <f>AVERAGE(L228:AR228)</f>
        <v>#DIV/0!</v>
      </c>
      <c r="AT228" s="14">
        <f>K228</f>
        <v>0</v>
      </c>
      <c r="AU228" s="15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18"/>
    </row>
    <row r="229" spans="1:49" s="119" customFormat="1" ht="15.75">
      <c r="A229" s="94" t="s">
        <v>9</v>
      </c>
      <c r="B229" s="81" t="s">
        <v>757</v>
      </c>
      <c r="C229" s="81" t="s">
        <v>758</v>
      </c>
      <c r="D229" s="108" t="s">
        <v>1744</v>
      </c>
      <c r="E229" s="126">
        <v>2330969771</v>
      </c>
      <c r="F229" s="81" t="s">
        <v>91</v>
      </c>
      <c r="G229" s="103">
        <v>3</v>
      </c>
      <c r="H229" s="103">
        <v>4</v>
      </c>
      <c r="I229" s="80" t="s">
        <v>46</v>
      </c>
      <c r="J229" s="88"/>
      <c r="K229" s="113" t="s">
        <v>1745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3"/>
      <c r="AT229" s="3"/>
      <c r="AU229" s="3"/>
      <c r="AV229" s="3"/>
      <c r="AW229" s="118"/>
    </row>
    <row r="230" spans="1:49" s="119" customFormat="1" ht="15.75">
      <c r="A230" s="32" t="s">
        <v>23</v>
      </c>
      <c r="B230" s="33"/>
      <c r="C230" s="33"/>
      <c r="D230" s="36" t="s">
        <v>1746</v>
      </c>
      <c r="E230" s="32">
        <v>2332165089</v>
      </c>
      <c r="F230" s="48" t="s">
        <v>64</v>
      </c>
      <c r="G230" s="20">
        <v>2</v>
      </c>
      <c r="H230" s="20">
        <v>4</v>
      </c>
      <c r="I230" s="48" t="s">
        <v>49</v>
      </c>
      <c r="J230" s="16"/>
      <c r="K230" s="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3"/>
      <c r="AT230" s="3"/>
      <c r="AU230" s="3"/>
      <c r="AV230" s="3"/>
      <c r="AW230" s="118"/>
    </row>
    <row r="231" spans="1:49" s="119" customFormat="1" ht="15.75">
      <c r="A231" s="32" t="s">
        <v>25</v>
      </c>
      <c r="B231" s="21" t="s">
        <v>889</v>
      </c>
      <c r="C231" s="21" t="s">
        <v>719</v>
      </c>
      <c r="D231" s="36" t="s">
        <v>1747</v>
      </c>
      <c r="E231" s="32">
        <v>2332353399</v>
      </c>
      <c r="F231" s="32" t="s">
        <v>120</v>
      </c>
      <c r="G231" s="6">
        <v>4</v>
      </c>
      <c r="H231" s="6">
        <v>5</v>
      </c>
      <c r="I231" s="32" t="s">
        <v>46</v>
      </c>
      <c r="J231" s="16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3" t="e">
        <f t="shared" ref="AS231:AS236" si="0">AVERAGE(L231:AR231)</f>
        <v>#DIV/0!</v>
      </c>
      <c r="AT231" s="14">
        <f t="shared" ref="AT231:AT236" si="1">K231</f>
        <v>0</v>
      </c>
      <c r="AU231" s="15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18"/>
    </row>
    <row r="232" spans="1:49" s="119" customFormat="1" ht="15.75">
      <c r="A232" s="32" t="s">
        <v>25</v>
      </c>
      <c r="B232" s="4" t="s">
        <v>1688</v>
      </c>
      <c r="C232" s="4" t="s">
        <v>1261</v>
      </c>
      <c r="D232" s="36" t="s">
        <v>1748</v>
      </c>
      <c r="E232" s="32">
        <v>2346430404</v>
      </c>
      <c r="F232" s="32" t="s">
        <v>120</v>
      </c>
      <c r="G232" s="6">
        <v>3</v>
      </c>
      <c r="H232" s="6">
        <v>4</v>
      </c>
      <c r="I232" s="32" t="s">
        <v>46</v>
      </c>
      <c r="J232" s="16"/>
      <c r="K232" s="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3" t="e">
        <f t="shared" si="0"/>
        <v>#DIV/0!</v>
      </c>
      <c r="AT232" s="14">
        <f t="shared" si="1"/>
        <v>0</v>
      </c>
      <c r="AU232" s="15" t="e">
        <f t="shared" si="2"/>
        <v>#DIV/0!</v>
      </c>
      <c r="AV232" s="10" t="e">
        <f t="shared" si="3"/>
        <v>#DIV/0!</v>
      </c>
      <c r="AW232" s="118"/>
    </row>
    <row r="233" spans="1:49" s="119" customFormat="1" ht="15.75">
      <c r="A233" s="32" t="s">
        <v>16</v>
      </c>
      <c r="B233" s="21" t="s">
        <v>685</v>
      </c>
      <c r="C233" s="21" t="s">
        <v>115</v>
      </c>
      <c r="D233" s="36" t="s">
        <v>1749</v>
      </c>
      <c r="E233" s="32">
        <v>2353078494</v>
      </c>
      <c r="F233" s="32" t="s">
        <v>91</v>
      </c>
      <c r="G233" s="6">
        <v>3</v>
      </c>
      <c r="H233" s="6">
        <v>4</v>
      </c>
      <c r="I233" s="32" t="s">
        <v>46</v>
      </c>
      <c r="J233" s="16"/>
      <c r="K233" s="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3" t="e">
        <f t="shared" si="0"/>
        <v>#DIV/0!</v>
      </c>
      <c r="AT233" s="14">
        <f t="shared" si="1"/>
        <v>0</v>
      </c>
      <c r="AU233" s="15" t="e">
        <f t="shared" si="2"/>
        <v>#DIV/0!</v>
      </c>
      <c r="AV233" s="10" t="e">
        <f t="shared" si="3"/>
        <v>#DIV/0!</v>
      </c>
      <c r="AW233" s="118"/>
    </row>
    <row r="234" spans="1:49" s="119" customFormat="1" ht="15.75">
      <c r="A234" s="32" t="s">
        <v>25</v>
      </c>
      <c r="B234" s="4" t="s">
        <v>1688</v>
      </c>
      <c r="C234" s="4" t="s">
        <v>1261</v>
      </c>
      <c r="D234" s="36" t="s">
        <v>1750</v>
      </c>
      <c r="E234" s="32">
        <v>2363994985</v>
      </c>
      <c r="F234" s="32" t="s">
        <v>120</v>
      </c>
      <c r="G234" s="6">
        <v>4</v>
      </c>
      <c r="H234" s="6">
        <v>3</v>
      </c>
      <c r="I234" s="32" t="s">
        <v>46</v>
      </c>
      <c r="J234" s="16"/>
      <c r="K234" s="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3" t="e">
        <f t="shared" si="0"/>
        <v>#DIV/0!</v>
      </c>
      <c r="AT234" s="14">
        <f t="shared" si="1"/>
        <v>0</v>
      </c>
      <c r="AU234" s="15" t="e">
        <f t="shared" si="2"/>
        <v>#DIV/0!</v>
      </c>
      <c r="AV234" s="10" t="e">
        <f t="shared" si="3"/>
        <v>#DIV/0!</v>
      </c>
      <c r="AW234" s="118"/>
    </row>
    <row r="235" spans="1:49" s="119" customFormat="1" ht="15.75">
      <c r="A235" s="32" t="s">
        <v>25</v>
      </c>
      <c r="B235" s="4" t="s">
        <v>685</v>
      </c>
      <c r="C235" s="4" t="s">
        <v>962</v>
      </c>
      <c r="D235" s="36" t="s">
        <v>1751</v>
      </c>
      <c r="E235" s="32">
        <v>2364805016</v>
      </c>
      <c r="F235" s="32" t="s">
        <v>120</v>
      </c>
      <c r="G235" s="6">
        <v>2</v>
      </c>
      <c r="H235" s="6">
        <v>4</v>
      </c>
      <c r="I235" s="32" t="s">
        <v>46</v>
      </c>
      <c r="J235" s="11"/>
      <c r="K235" s="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3" t="e">
        <f t="shared" si="0"/>
        <v>#DIV/0!</v>
      </c>
      <c r="AT235" s="14">
        <f t="shared" si="1"/>
        <v>0</v>
      </c>
      <c r="AU235" s="15" t="e">
        <f t="shared" si="2"/>
        <v>#DIV/0!</v>
      </c>
      <c r="AV235" s="10" t="e">
        <f t="shared" si="3"/>
        <v>#DIV/0!</v>
      </c>
      <c r="AW235" s="118"/>
    </row>
    <row r="236" spans="1:49" s="119" customFormat="1" ht="15.75">
      <c r="A236" s="32" t="s">
        <v>25</v>
      </c>
      <c r="B236" s="4" t="s">
        <v>1688</v>
      </c>
      <c r="C236" s="4" t="s">
        <v>1261</v>
      </c>
      <c r="D236" s="36" t="s">
        <v>1752</v>
      </c>
      <c r="E236" s="32">
        <v>2365661301</v>
      </c>
      <c r="F236" s="32" t="s">
        <v>120</v>
      </c>
      <c r="G236" s="6">
        <v>3</v>
      </c>
      <c r="H236" s="6">
        <v>2</v>
      </c>
      <c r="I236" s="32" t="s">
        <v>46</v>
      </c>
      <c r="J236" s="16"/>
      <c r="K236" s="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3" t="e">
        <f t="shared" si="0"/>
        <v>#DIV/0!</v>
      </c>
      <c r="AT236" s="14">
        <f t="shared" si="1"/>
        <v>0</v>
      </c>
      <c r="AU236" s="15" t="e">
        <f t="shared" si="2"/>
        <v>#DIV/0!</v>
      </c>
      <c r="AV236" s="10" t="e">
        <f t="shared" si="3"/>
        <v>#DIV/0!</v>
      </c>
      <c r="AW236" s="118"/>
    </row>
    <row r="237" spans="1:49" s="119" customFormat="1" ht="15.75">
      <c r="A237" s="32" t="s">
        <v>6</v>
      </c>
      <c r="B237" s="4" t="s">
        <v>703</v>
      </c>
      <c r="C237" s="4" t="s">
        <v>777</v>
      </c>
      <c r="D237" s="36" t="s">
        <v>1753</v>
      </c>
      <c r="E237" s="32">
        <v>2367238794</v>
      </c>
      <c r="F237" s="32" t="s">
        <v>120</v>
      </c>
      <c r="G237" s="6">
        <v>4</v>
      </c>
      <c r="H237" s="6">
        <v>5</v>
      </c>
      <c r="I237" s="32" t="s">
        <v>476</v>
      </c>
      <c r="J237" s="11"/>
      <c r="K237" s="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3">
        <v>0</v>
      </c>
      <c r="AT237" s="14">
        <v>0</v>
      </c>
      <c r="AU237" s="15">
        <v>0</v>
      </c>
      <c r="AV237" s="10" t="str">
        <f t="shared" si="3"/>
        <v>راسب</v>
      </c>
      <c r="AW237" s="118"/>
    </row>
    <row r="238" spans="1:49" s="119" customFormat="1" ht="15.75">
      <c r="A238" s="32" t="s">
        <v>25</v>
      </c>
      <c r="B238" s="4" t="s">
        <v>1004</v>
      </c>
      <c r="C238" s="4" t="s">
        <v>1005</v>
      </c>
      <c r="D238" s="36" t="s">
        <v>1754</v>
      </c>
      <c r="E238" s="32">
        <v>2368999534</v>
      </c>
      <c r="F238" s="32" t="s">
        <v>120</v>
      </c>
      <c r="G238" s="6">
        <v>4</v>
      </c>
      <c r="H238" s="6">
        <v>5</v>
      </c>
      <c r="I238" s="32" t="s">
        <v>46</v>
      </c>
      <c r="J238" s="16"/>
      <c r="K238" s="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3" t="e">
        <f>AVERAGE(L238:AR238)</f>
        <v>#DIV/0!</v>
      </c>
      <c r="AT238" s="14">
        <f>K238</f>
        <v>0</v>
      </c>
      <c r="AU238" s="15" t="e">
        <f>AVERAGE(AS238:AT238)</f>
        <v>#DIV/0!</v>
      </c>
      <c r="AV238" s="10" t="e">
        <f t="shared" si="3"/>
        <v>#DIV/0!</v>
      </c>
      <c r="AW238" s="118"/>
    </row>
    <row r="239" spans="1:49" s="119" customFormat="1" ht="15.75">
      <c r="A239" s="48" t="s">
        <v>25</v>
      </c>
      <c r="B239" s="5" t="s">
        <v>685</v>
      </c>
      <c r="C239" s="5" t="s">
        <v>962</v>
      </c>
      <c r="D239" s="36" t="s">
        <v>1755</v>
      </c>
      <c r="E239" s="32">
        <v>2373869599</v>
      </c>
      <c r="F239" s="48" t="s">
        <v>120</v>
      </c>
      <c r="G239" s="20">
        <v>2</v>
      </c>
      <c r="H239" s="20">
        <v>6</v>
      </c>
      <c r="I239" s="48" t="s">
        <v>49</v>
      </c>
      <c r="J239" s="16"/>
      <c r="K239" s="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3"/>
      <c r="AT239" s="3"/>
      <c r="AU239" s="3"/>
      <c r="AV239" s="3"/>
      <c r="AW239" s="118"/>
    </row>
    <row r="240" spans="1:49" s="119" customFormat="1" ht="15.75">
      <c r="A240" s="48" t="s">
        <v>25</v>
      </c>
      <c r="B240" s="33" t="s">
        <v>685</v>
      </c>
      <c r="C240" s="33" t="s">
        <v>962</v>
      </c>
      <c r="D240" s="36" t="s">
        <v>1756</v>
      </c>
      <c r="E240" s="32">
        <v>2373869607</v>
      </c>
      <c r="F240" s="48" t="s">
        <v>120</v>
      </c>
      <c r="G240" s="20">
        <v>3</v>
      </c>
      <c r="H240" s="20">
        <v>3</v>
      </c>
      <c r="I240" s="48" t="s">
        <v>49</v>
      </c>
      <c r="J240" s="18"/>
      <c r="K240" s="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3"/>
      <c r="AT240" s="3"/>
      <c r="AU240" s="3"/>
      <c r="AV240" s="3"/>
      <c r="AW240" s="118"/>
    </row>
    <row r="241" spans="1:49" s="119" customFormat="1" ht="15.75">
      <c r="A241" s="48" t="s">
        <v>17</v>
      </c>
      <c r="B241" s="5" t="s">
        <v>1637</v>
      </c>
      <c r="C241" s="5" t="s">
        <v>927</v>
      </c>
      <c r="D241" s="36" t="s">
        <v>1757</v>
      </c>
      <c r="E241" s="32">
        <v>2375245129</v>
      </c>
      <c r="F241" s="48" t="s">
        <v>126</v>
      </c>
      <c r="G241" s="20">
        <v>6</v>
      </c>
      <c r="H241" s="20">
        <v>7</v>
      </c>
      <c r="I241" s="48" t="s">
        <v>49</v>
      </c>
      <c r="J241" s="16" t="s">
        <v>748</v>
      </c>
      <c r="K241" s="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3"/>
      <c r="AT241" s="3"/>
      <c r="AU241" s="3"/>
      <c r="AV241" s="3"/>
      <c r="AW241" s="118"/>
    </row>
    <row r="242" spans="1:49" s="119" customFormat="1" ht="15.75">
      <c r="A242" s="32" t="s">
        <v>23</v>
      </c>
      <c r="B242" s="33"/>
      <c r="C242" s="33"/>
      <c r="D242" s="36" t="s">
        <v>1758</v>
      </c>
      <c r="E242" s="32">
        <v>2376395642</v>
      </c>
      <c r="F242" s="48" t="s">
        <v>120</v>
      </c>
      <c r="G242" s="20">
        <v>4</v>
      </c>
      <c r="H242" s="20">
        <v>5</v>
      </c>
      <c r="I242" s="48" t="s">
        <v>49</v>
      </c>
      <c r="J242" s="18"/>
      <c r="K242" s="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3"/>
      <c r="AT242" s="3"/>
      <c r="AU242" s="3"/>
      <c r="AV242" s="3"/>
      <c r="AW242" s="118"/>
    </row>
    <row r="243" spans="1:49" s="119" customFormat="1" ht="15.75">
      <c r="A243" s="32" t="s">
        <v>14</v>
      </c>
      <c r="B243" s="4"/>
      <c r="C243" s="4"/>
      <c r="D243" s="36" t="s">
        <v>477</v>
      </c>
      <c r="E243" s="32">
        <v>2385390996</v>
      </c>
      <c r="F243" s="32" t="s">
        <v>45</v>
      </c>
      <c r="G243" s="6">
        <v>4</v>
      </c>
      <c r="H243" s="6">
        <v>6</v>
      </c>
      <c r="I243" s="32" t="s">
        <v>46</v>
      </c>
      <c r="J243" s="11"/>
      <c r="K243" s="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3" t="e">
        <f>AVERAGE(L243:AR243)</f>
        <v>#DIV/0!</v>
      </c>
      <c r="AT243" s="14">
        <f>K243</f>
        <v>0</v>
      </c>
      <c r="AU243" s="15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18"/>
    </row>
    <row r="244" spans="1:49" s="119" customFormat="1" ht="15.75">
      <c r="A244" s="48" t="s">
        <v>19</v>
      </c>
      <c r="B244" s="5" t="s">
        <v>907</v>
      </c>
      <c r="C244" s="5" t="s">
        <v>984</v>
      </c>
      <c r="D244" s="36" t="s">
        <v>1759</v>
      </c>
      <c r="E244" s="32">
        <v>2386067694</v>
      </c>
      <c r="F244" s="48" t="s">
        <v>80</v>
      </c>
      <c r="G244" s="20">
        <v>2</v>
      </c>
      <c r="H244" s="20">
        <v>2</v>
      </c>
      <c r="I244" s="48" t="s">
        <v>49</v>
      </c>
      <c r="J244" s="18"/>
      <c r="K244" s="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3"/>
      <c r="AT244" s="3"/>
      <c r="AU244" s="3"/>
      <c r="AV244" s="3"/>
      <c r="AW244" s="118"/>
    </row>
    <row r="245" spans="1:49" s="119" customFormat="1" ht="15.75">
      <c r="A245" s="94" t="s">
        <v>9</v>
      </c>
      <c r="B245" s="89" t="s">
        <v>764</v>
      </c>
      <c r="C245" s="80" t="s">
        <v>1107</v>
      </c>
      <c r="D245" s="108" t="s">
        <v>1760</v>
      </c>
      <c r="E245" s="94">
        <v>2387274125</v>
      </c>
      <c r="F245" s="80" t="s">
        <v>89</v>
      </c>
      <c r="G245" s="91">
        <v>2</v>
      </c>
      <c r="H245" s="91">
        <v>11</v>
      </c>
      <c r="I245" s="80" t="s">
        <v>46</v>
      </c>
      <c r="J245" s="88"/>
      <c r="K245" s="11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3"/>
      <c r="AT245" s="3"/>
      <c r="AU245" s="3"/>
      <c r="AV245" s="3"/>
      <c r="AW245" s="118"/>
    </row>
    <row r="246" spans="1:49" s="119" customFormat="1" ht="15.75">
      <c r="A246" s="48" t="s">
        <v>25</v>
      </c>
      <c r="B246" s="5" t="s">
        <v>889</v>
      </c>
      <c r="C246" s="5" t="s">
        <v>719</v>
      </c>
      <c r="D246" s="36" t="s">
        <v>1761</v>
      </c>
      <c r="E246" s="32">
        <v>2389224821</v>
      </c>
      <c r="F246" s="48" t="s">
        <v>120</v>
      </c>
      <c r="G246" s="20">
        <v>3</v>
      </c>
      <c r="H246" s="20">
        <v>2</v>
      </c>
      <c r="I246" s="48" t="s">
        <v>49</v>
      </c>
      <c r="J246" s="16"/>
      <c r="K246" s="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3"/>
      <c r="AT246" s="3"/>
      <c r="AU246" s="3"/>
      <c r="AV246" s="3"/>
      <c r="AW246" s="118"/>
    </row>
    <row r="247" spans="1:49" s="119" customFormat="1" ht="15.75">
      <c r="A247" s="32" t="s">
        <v>7</v>
      </c>
      <c r="B247" s="4"/>
      <c r="C247" s="4"/>
      <c r="D247" s="36" t="s">
        <v>994</v>
      </c>
      <c r="E247" s="32">
        <v>2389224839</v>
      </c>
      <c r="F247" s="32" t="s">
        <v>91</v>
      </c>
      <c r="G247" s="6">
        <v>2</v>
      </c>
      <c r="H247" s="6">
        <v>2</v>
      </c>
      <c r="I247" s="32" t="s">
        <v>46</v>
      </c>
      <c r="J247" s="16"/>
      <c r="K247" s="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3" t="e">
        <f>AVERAGE(L247:AR247)</f>
        <v>#DIV/0!</v>
      </c>
      <c r="AT247" s="14">
        <f>K247</f>
        <v>0</v>
      </c>
      <c r="AU247" s="15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18"/>
    </row>
    <row r="248" spans="1:49" s="119" customFormat="1" ht="15.75">
      <c r="A248" s="32" t="s">
        <v>23</v>
      </c>
      <c r="B248" s="33"/>
      <c r="C248" s="33"/>
      <c r="D248" s="36" t="s">
        <v>1762</v>
      </c>
      <c r="E248" s="32">
        <v>2391820764</v>
      </c>
      <c r="F248" s="48" t="s">
        <v>120</v>
      </c>
      <c r="G248" s="20">
        <v>4</v>
      </c>
      <c r="H248" s="20">
        <v>1</v>
      </c>
      <c r="I248" s="48" t="s">
        <v>49</v>
      </c>
      <c r="J248" s="16"/>
      <c r="K248" s="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3"/>
      <c r="AT248" s="3"/>
      <c r="AU248" s="3"/>
      <c r="AV248" s="3"/>
      <c r="AW248" s="118"/>
    </row>
    <row r="249" spans="1:49" s="119" customFormat="1" ht="15.75">
      <c r="A249" s="32" t="s">
        <v>23</v>
      </c>
      <c r="B249" s="21"/>
      <c r="C249" s="21"/>
      <c r="D249" s="36" t="s">
        <v>1763</v>
      </c>
      <c r="E249" s="32">
        <v>2391820769</v>
      </c>
      <c r="F249" s="21" t="s">
        <v>120</v>
      </c>
      <c r="G249" s="6">
        <v>4</v>
      </c>
      <c r="H249" s="6">
        <v>1</v>
      </c>
      <c r="I249" s="32" t="s">
        <v>46</v>
      </c>
      <c r="J249" s="16"/>
      <c r="K249" s="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4">
        <f>K249</f>
        <v>0</v>
      </c>
      <c r="AT249" s="14">
        <f>K249</f>
        <v>0</v>
      </c>
      <c r="AU249" s="15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18"/>
    </row>
    <row r="250" spans="1:49" s="119" customFormat="1" ht="15.75">
      <c r="A250" s="32" t="s">
        <v>19</v>
      </c>
      <c r="B250" s="21" t="s">
        <v>957</v>
      </c>
      <c r="C250" s="21" t="s">
        <v>1587</v>
      </c>
      <c r="D250" s="36" t="s">
        <v>1764</v>
      </c>
      <c r="E250" s="32">
        <v>2398309134</v>
      </c>
      <c r="F250" s="21" t="s">
        <v>45</v>
      </c>
      <c r="G250" s="6">
        <v>4</v>
      </c>
      <c r="H250" s="6">
        <v>3</v>
      </c>
      <c r="I250" s="32" t="s">
        <v>46</v>
      </c>
      <c r="J250" s="16"/>
      <c r="K250" s="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3" t="e">
        <f>AVERAGE(L250:AR250)</f>
        <v>#DIV/0!</v>
      </c>
      <c r="AT250" s="14">
        <f>K250</f>
        <v>0</v>
      </c>
      <c r="AU250" s="15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18"/>
    </row>
    <row r="251" spans="1:49" s="119" customFormat="1" ht="15.75">
      <c r="A251" s="48" t="s">
        <v>19</v>
      </c>
      <c r="B251" s="5" t="s">
        <v>907</v>
      </c>
      <c r="C251" s="5" t="s">
        <v>984</v>
      </c>
      <c r="D251" s="36" t="s">
        <v>1765</v>
      </c>
      <c r="E251" s="32">
        <v>2405188596</v>
      </c>
      <c r="F251" s="48" t="s">
        <v>120</v>
      </c>
      <c r="G251" s="20">
        <v>4</v>
      </c>
      <c r="H251" s="20">
        <v>2</v>
      </c>
      <c r="I251" s="48" t="s">
        <v>49</v>
      </c>
      <c r="J251" s="16"/>
      <c r="K251" s="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3"/>
      <c r="AT251" s="3"/>
      <c r="AU251" s="3"/>
      <c r="AV251" s="3"/>
      <c r="AW251" s="118"/>
    </row>
    <row r="252" spans="1:49" s="119" customFormat="1" ht="15.75">
      <c r="A252" s="32" t="s">
        <v>25</v>
      </c>
      <c r="B252" s="4" t="s">
        <v>889</v>
      </c>
      <c r="C252" s="4" t="s">
        <v>719</v>
      </c>
      <c r="D252" s="36" t="s">
        <v>1766</v>
      </c>
      <c r="E252" s="32">
        <v>2406837159</v>
      </c>
      <c r="F252" s="32" t="s">
        <v>120</v>
      </c>
      <c r="G252" s="6">
        <v>4</v>
      </c>
      <c r="H252" s="6">
        <v>2</v>
      </c>
      <c r="I252" s="32" t="s">
        <v>46</v>
      </c>
      <c r="J252" s="11"/>
      <c r="K252" s="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3" t="e">
        <f>AVERAGE(L252:AR252)</f>
        <v>#DIV/0!</v>
      </c>
      <c r="AT252" s="14">
        <f>K252</f>
        <v>0</v>
      </c>
      <c r="AU252" s="15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18"/>
    </row>
    <row r="253" spans="1:49" s="119" customFormat="1" ht="15.75">
      <c r="A253" s="94" t="s">
        <v>9</v>
      </c>
      <c r="B253" s="80" t="s">
        <v>313</v>
      </c>
      <c r="C253" s="89" t="s">
        <v>1609</v>
      </c>
      <c r="D253" s="108" t="s">
        <v>1767</v>
      </c>
      <c r="E253" s="94">
        <v>2408465421</v>
      </c>
      <c r="F253" s="107" t="s">
        <v>91</v>
      </c>
      <c r="G253" s="91">
        <v>2</v>
      </c>
      <c r="H253" s="91">
        <v>2</v>
      </c>
      <c r="I253" s="80" t="s">
        <v>46</v>
      </c>
      <c r="J253" s="106"/>
      <c r="K253" s="113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3"/>
      <c r="AT253" s="3"/>
      <c r="AU253" s="3"/>
      <c r="AV253" s="3"/>
      <c r="AW253" s="118"/>
    </row>
    <row r="254" spans="1:49" s="119" customFormat="1" ht="15.75">
      <c r="A254" s="32" t="s">
        <v>19</v>
      </c>
      <c r="B254" s="21" t="s">
        <v>907</v>
      </c>
      <c r="C254" s="21" t="s">
        <v>984</v>
      </c>
      <c r="D254" s="36" t="s">
        <v>1768</v>
      </c>
      <c r="E254" s="32">
        <v>2419546821</v>
      </c>
      <c r="F254" s="21" t="s">
        <v>80</v>
      </c>
      <c r="G254" s="6">
        <v>1</v>
      </c>
      <c r="H254" s="6">
        <v>3</v>
      </c>
      <c r="I254" s="32" t="s">
        <v>46</v>
      </c>
      <c r="J254" s="16"/>
      <c r="K254" s="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3" t="e">
        <f>AVERAGE(L254:AR254)</f>
        <v>#DIV/0!</v>
      </c>
      <c r="AT254" s="14">
        <f>K254</f>
        <v>0</v>
      </c>
      <c r="AU254" s="15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18"/>
    </row>
    <row r="255" spans="1:49" s="119" customFormat="1" ht="15.75">
      <c r="A255" s="32" t="s">
        <v>23</v>
      </c>
      <c r="B255" s="33"/>
      <c r="C255" s="33"/>
      <c r="D255" s="36" t="s">
        <v>1769</v>
      </c>
      <c r="E255" s="32">
        <v>2426580094</v>
      </c>
      <c r="F255" s="48" t="s">
        <v>120</v>
      </c>
      <c r="G255" s="20">
        <v>4</v>
      </c>
      <c r="H255" s="20">
        <v>2</v>
      </c>
      <c r="I255" s="48" t="s">
        <v>49</v>
      </c>
      <c r="J255" s="16"/>
      <c r="K255" s="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3"/>
      <c r="AT255" s="3"/>
      <c r="AU255" s="3"/>
      <c r="AV255" s="3"/>
      <c r="AW255" s="118"/>
    </row>
    <row r="256" spans="1:49" s="119" customFormat="1" ht="15.75">
      <c r="A256" s="32" t="s">
        <v>22</v>
      </c>
      <c r="B256" s="4" t="s">
        <v>1008</v>
      </c>
      <c r="C256" s="4" t="s">
        <v>1009</v>
      </c>
      <c r="D256" s="36" t="s">
        <v>1770</v>
      </c>
      <c r="E256" s="32">
        <v>2438992600</v>
      </c>
      <c r="F256" s="32" t="s">
        <v>89</v>
      </c>
      <c r="G256" s="6" t="s">
        <v>1771</v>
      </c>
      <c r="H256" s="6">
        <v>1</v>
      </c>
      <c r="I256" s="32" t="s">
        <v>46</v>
      </c>
      <c r="J256" s="16"/>
      <c r="K256" s="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4">
        <f>K256</f>
        <v>0</v>
      </c>
      <c r="AT256" s="14">
        <f t="shared" ref="AT256:AT261" si="4">K256</f>
        <v>0</v>
      </c>
      <c r="AU256" s="15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18"/>
    </row>
    <row r="257" spans="1:49" s="119" customFormat="1" ht="15.75">
      <c r="A257" s="32" t="s">
        <v>22</v>
      </c>
      <c r="B257" s="4" t="s">
        <v>1772</v>
      </c>
      <c r="C257" s="4" t="s">
        <v>550</v>
      </c>
      <c r="D257" s="36" t="s">
        <v>1773</v>
      </c>
      <c r="E257" s="32">
        <v>2438992865</v>
      </c>
      <c r="F257" s="32" t="s">
        <v>120</v>
      </c>
      <c r="G257" s="6">
        <v>4</v>
      </c>
      <c r="H257" s="6">
        <v>1</v>
      </c>
      <c r="I257" s="32" t="s">
        <v>46</v>
      </c>
      <c r="J257" s="11"/>
      <c r="K257" s="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4">
        <f>K257</f>
        <v>0</v>
      </c>
      <c r="AT257" s="14">
        <f t="shared" si="4"/>
        <v>0</v>
      </c>
      <c r="AU257" s="15">
        <f t="shared" si="5"/>
        <v>0</v>
      </c>
      <c r="AV257" s="10" t="str">
        <f t="shared" si="6"/>
        <v>راسب</v>
      </c>
      <c r="AW257" s="118"/>
    </row>
    <row r="258" spans="1:49" s="119" customFormat="1" ht="15.75">
      <c r="A258" s="32" t="s">
        <v>22</v>
      </c>
      <c r="B258" s="4" t="s">
        <v>1774</v>
      </c>
      <c r="C258" s="4" t="s">
        <v>1775</v>
      </c>
      <c r="D258" s="36" t="s">
        <v>1776</v>
      </c>
      <c r="E258" s="32">
        <v>2438993103</v>
      </c>
      <c r="F258" s="32" t="s">
        <v>120</v>
      </c>
      <c r="G258" s="6">
        <v>4</v>
      </c>
      <c r="H258" s="6">
        <v>1</v>
      </c>
      <c r="I258" s="32" t="s">
        <v>46</v>
      </c>
      <c r="J258" s="16"/>
      <c r="K258" s="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4">
        <f>K258</f>
        <v>0</v>
      </c>
      <c r="AT258" s="14">
        <f t="shared" si="4"/>
        <v>0</v>
      </c>
      <c r="AU258" s="15">
        <f t="shared" si="5"/>
        <v>0</v>
      </c>
      <c r="AV258" s="10" t="str">
        <f t="shared" si="6"/>
        <v>راسب</v>
      </c>
      <c r="AW258" s="118"/>
    </row>
    <row r="259" spans="1:49" s="119" customFormat="1" ht="15.75">
      <c r="A259" s="32" t="s">
        <v>22</v>
      </c>
      <c r="B259" s="4" t="s">
        <v>1772</v>
      </c>
      <c r="C259" s="4" t="s">
        <v>550</v>
      </c>
      <c r="D259" s="36" t="s">
        <v>1777</v>
      </c>
      <c r="E259" s="32">
        <v>2438993442</v>
      </c>
      <c r="F259" s="32" t="s">
        <v>126</v>
      </c>
      <c r="G259" s="6">
        <v>4</v>
      </c>
      <c r="H259" s="6">
        <v>1</v>
      </c>
      <c r="I259" s="32" t="s">
        <v>46</v>
      </c>
      <c r="J259" s="16"/>
      <c r="K259" s="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4">
        <f>K259</f>
        <v>0</v>
      </c>
      <c r="AT259" s="14">
        <f t="shared" si="4"/>
        <v>0</v>
      </c>
      <c r="AU259" s="15">
        <f t="shared" si="5"/>
        <v>0</v>
      </c>
      <c r="AV259" s="10" t="str">
        <f t="shared" si="6"/>
        <v>راسب</v>
      </c>
      <c r="AW259" s="118"/>
    </row>
    <row r="260" spans="1:49" s="119" customFormat="1" ht="15.75">
      <c r="A260" s="32" t="s">
        <v>22</v>
      </c>
      <c r="B260" s="4" t="s">
        <v>229</v>
      </c>
      <c r="C260" s="4" t="s">
        <v>1778</v>
      </c>
      <c r="D260" s="36" t="s">
        <v>1779</v>
      </c>
      <c r="E260" s="32">
        <v>2438994077</v>
      </c>
      <c r="F260" s="32" t="s">
        <v>120</v>
      </c>
      <c r="G260" s="6">
        <v>4</v>
      </c>
      <c r="H260" s="6">
        <v>1</v>
      </c>
      <c r="I260" s="32" t="s">
        <v>46</v>
      </c>
      <c r="J260" s="16"/>
      <c r="K260" s="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4">
        <f>K260</f>
        <v>0</v>
      </c>
      <c r="AT260" s="14">
        <f t="shared" si="4"/>
        <v>0</v>
      </c>
      <c r="AU260" s="15">
        <f t="shared" si="5"/>
        <v>0</v>
      </c>
      <c r="AV260" s="10" t="str">
        <f t="shared" si="6"/>
        <v>راسب</v>
      </c>
      <c r="AW260" s="118"/>
    </row>
    <row r="261" spans="1:49" s="3" customFormat="1" ht="15.75">
      <c r="A261" s="32" t="s">
        <v>6</v>
      </c>
      <c r="B261" s="4"/>
      <c r="C261" s="4"/>
      <c r="D261" s="36" t="s">
        <v>1780</v>
      </c>
      <c r="E261" s="32">
        <v>2459471104</v>
      </c>
      <c r="F261" s="21" t="s">
        <v>89</v>
      </c>
      <c r="G261" s="6">
        <v>3</v>
      </c>
      <c r="H261" s="6">
        <v>6</v>
      </c>
      <c r="I261" s="32" t="s">
        <v>46</v>
      </c>
      <c r="J261" s="16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3" t="e">
        <f>AVERAGE(L261:AR261)</f>
        <v>#DIV/0!</v>
      </c>
      <c r="AT261" s="14">
        <f t="shared" si="4"/>
        <v>0</v>
      </c>
      <c r="AU261" s="15" t="e">
        <f t="shared" si="5"/>
        <v>#DIV/0!</v>
      </c>
      <c r="AV261" s="10" t="e">
        <f t="shared" si="6"/>
        <v>#DIV/0!</v>
      </c>
      <c r="AW261" s="22"/>
    </row>
    <row r="262" spans="1:49" s="3" customFormat="1" ht="15.75">
      <c r="A262" s="48" t="s">
        <v>6</v>
      </c>
      <c r="B262" s="5"/>
      <c r="C262" s="5"/>
      <c r="D262" s="36" t="s">
        <v>1781</v>
      </c>
      <c r="E262" s="32">
        <v>2465542500</v>
      </c>
      <c r="F262" s="48" t="s">
        <v>89</v>
      </c>
      <c r="G262" s="20">
        <v>3</v>
      </c>
      <c r="H262" s="20">
        <v>2</v>
      </c>
      <c r="I262" s="48" t="s">
        <v>49</v>
      </c>
      <c r="J262" s="1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W262" s="22"/>
    </row>
    <row r="263" spans="1:49" s="3" customFormat="1" ht="15.75">
      <c r="A263" s="32" t="s">
        <v>25</v>
      </c>
      <c r="B263" s="4" t="s">
        <v>1004</v>
      </c>
      <c r="C263" s="4" t="s">
        <v>1005</v>
      </c>
      <c r="D263" s="36" t="s">
        <v>1782</v>
      </c>
      <c r="E263" s="32">
        <v>2468887714</v>
      </c>
      <c r="F263" s="32" t="s">
        <v>120</v>
      </c>
      <c r="G263" s="6">
        <v>4</v>
      </c>
      <c r="H263" s="6">
        <v>4</v>
      </c>
      <c r="I263" s="32" t="s">
        <v>46</v>
      </c>
      <c r="J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3" t="e">
        <f>AVERAGE(L263:AR263)</f>
        <v>#DIV/0!</v>
      </c>
      <c r="AT263" s="14">
        <f>K263</f>
        <v>0</v>
      </c>
      <c r="AU263" s="15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2"/>
    </row>
    <row r="264" spans="1:49" s="3" customFormat="1" ht="15.75">
      <c r="A264" s="94" t="s">
        <v>9</v>
      </c>
      <c r="B264" s="80" t="s">
        <v>313</v>
      </c>
      <c r="C264" s="80" t="s">
        <v>1727</v>
      </c>
      <c r="D264" s="108" t="s">
        <v>1783</v>
      </c>
      <c r="E264" s="94">
        <v>2473554307</v>
      </c>
      <c r="F264" s="80" t="s">
        <v>91</v>
      </c>
      <c r="G264" s="84">
        <v>1</v>
      </c>
      <c r="H264" s="84">
        <v>3</v>
      </c>
      <c r="I264" s="80" t="s">
        <v>46</v>
      </c>
      <c r="J264" s="88"/>
      <c r="K264" s="113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W264" s="22"/>
    </row>
    <row r="265" spans="1:49" s="3" customFormat="1" ht="15.75">
      <c r="A265" s="32" t="s">
        <v>16</v>
      </c>
      <c r="B265" s="21" t="s">
        <v>685</v>
      </c>
      <c r="C265" s="21" t="s">
        <v>115</v>
      </c>
      <c r="D265" s="36" t="s">
        <v>1784</v>
      </c>
      <c r="E265" s="32">
        <v>2478788694</v>
      </c>
      <c r="F265" s="32" t="s">
        <v>91</v>
      </c>
      <c r="G265" s="6">
        <v>1</v>
      </c>
      <c r="H265" s="6">
        <v>2</v>
      </c>
      <c r="I265" s="32" t="s">
        <v>46</v>
      </c>
      <c r="J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3" t="e">
        <f>AVERAGE(L265:AR265)</f>
        <v>#DIV/0!</v>
      </c>
      <c r="AT265" s="14">
        <f>K265</f>
        <v>0</v>
      </c>
      <c r="AU265" s="15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2"/>
    </row>
    <row r="266" spans="1:49" s="3" customFormat="1" ht="15.75">
      <c r="A266" s="94" t="s">
        <v>9</v>
      </c>
      <c r="B266" s="80" t="s">
        <v>764</v>
      </c>
      <c r="C266" s="80" t="s">
        <v>1107</v>
      </c>
      <c r="D266" s="108" t="s">
        <v>1785</v>
      </c>
      <c r="E266" s="126">
        <v>2479856854</v>
      </c>
      <c r="F266" s="80" t="s">
        <v>89</v>
      </c>
      <c r="G266" s="84">
        <v>4</v>
      </c>
      <c r="H266" s="84">
        <v>33</v>
      </c>
      <c r="I266" s="80" t="s">
        <v>476</v>
      </c>
      <c r="J266" s="88"/>
      <c r="K266" s="113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W266" s="22"/>
    </row>
    <row r="267" spans="1:49" s="3" customFormat="1" ht="15.75">
      <c r="A267" s="48" t="s">
        <v>19</v>
      </c>
      <c r="B267" s="33" t="s">
        <v>907</v>
      </c>
      <c r="C267" s="33" t="s">
        <v>984</v>
      </c>
      <c r="D267" s="36" t="s">
        <v>1786</v>
      </c>
      <c r="E267" s="32">
        <v>2492965542</v>
      </c>
      <c r="F267" s="48" t="s">
        <v>91</v>
      </c>
      <c r="G267" s="20">
        <v>1</v>
      </c>
      <c r="H267" s="20">
        <v>1</v>
      </c>
      <c r="I267" s="48" t="s">
        <v>49</v>
      </c>
      <c r="J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W267" s="22"/>
    </row>
    <row r="268" spans="1:49" s="3" customFormat="1" ht="15.75">
      <c r="A268" s="32" t="s">
        <v>25</v>
      </c>
      <c r="B268" s="4" t="s">
        <v>1787</v>
      </c>
      <c r="C268" s="4" t="s">
        <v>1788</v>
      </c>
      <c r="D268" s="36" t="s">
        <v>1789</v>
      </c>
      <c r="E268" s="32">
        <v>3933303053</v>
      </c>
      <c r="F268" s="32" t="s">
        <v>120</v>
      </c>
      <c r="G268" s="6">
        <v>4</v>
      </c>
      <c r="H268" s="6">
        <v>7</v>
      </c>
      <c r="I268" s="32" t="s">
        <v>46</v>
      </c>
      <c r="J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3" t="e">
        <f>AVERAGE(L268:AR268)</f>
        <v>#DIV/0!</v>
      </c>
      <c r="AT268" s="14">
        <f>K268</f>
        <v>0</v>
      </c>
      <c r="AU268" s="15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2"/>
    </row>
    <row r="269" spans="1:49" s="3" customFormat="1" ht="15.75">
      <c r="A269" s="32" t="s">
        <v>14</v>
      </c>
      <c r="B269" s="4"/>
      <c r="C269" s="4"/>
      <c r="D269" s="36" t="s">
        <v>1790</v>
      </c>
      <c r="E269" s="32">
        <v>3933303269</v>
      </c>
      <c r="F269" s="32" t="s">
        <v>126</v>
      </c>
      <c r="G269" s="6">
        <v>3</v>
      </c>
      <c r="H269" s="6">
        <v>9</v>
      </c>
      <c r="I269" s="32" t="s">
        <v>46</v>
      </c>
      <c r="J269" s="1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3" t="e">
        <f>AVERAGE(L269:AR269)</f>
        <v>#DIV/0!</v>
      </c>
      <c r="AT269" s="14">
        <f>K269</f>
        <v>0</v>
      </c>
      <c r="AU269" s="15" t="e">
        <f>AVERAGE(AS269:AT269)</f>
        <v>#DIV/0!</v>
      </c>
      <c r="AV269" s="10" t="e">
        <f t="shared" si="7"/>
        <v>#DIV/0!</v>
      </c>
      <c r="AW269" s="22"/>
    </row>
    <row r="270" spans="1:49" s="3" customFormat="1" ht="15.75">
      <c r="A270" s="4" t="s">
        <v>16</v>
      </c>
      <c r="B270" s="21" t="s">
        <v>685</v>
      </c>
      <c r="C270" s="21" t="s">
        <v>115</v>
      </c>
      <c r="D270" s="36" t="s">
        <v>1791</v>
      </c>
      <c r="E270" s="32">
        <v>4018950081</v>
      </c>
      <c r="F270" s="32" t="s">
        <v>91</v>
      </c>
      <c r="G270" s="6">
        <v>3</v>
      </c>
      <c r="H270" s="6">
        <v>4</v>
      </c>
      <c r="I270" s="32" t="s">
        <v>46</v>
      </c>
      <c r="J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3" t="e">
        <f>AVERAGE(L270:AR270)</f>
        <v>#DIV/0!</v>
      </c>
      <c r="AT270" s="14">
        <f>K270</f>
        <v>0</v>
      </c>
      <c r="AU270" s="15" t="e">
        <f>AVERAGE(AS270:AT270)</f>
        <v>#DIV/0!</v>
      </c>
      <c r="AV270" s="10" t="e">
        <f t="shared" si="7"/>
        <v>#DIV/0!</v>
      </c>
      <c r="AW270" s="22"/>
    </row>
    <row r="271" spans="1:49" s="3" customFormat="1" ht="15.75">
      <c r="A271" s="4" t="s">
        <v>25</v>
      </c>
      <c r="B271" s="4" t="s">
        <v>889</v>
      </c>
      <c r="C271" s="4" t="s">
        <v>719</v>
      </c>
      <c r="D271" s="36" t="s">
        <v>1792</v>
      </c>
      <c r="E271" s="32">
        <v>4027969163</v>
      </c>
      <c r="F271" s="32" t="s">
        <v>120</v>
      </c>
      <c r="G271" s="6">
        <v>1</v>
      </c>
      <c r="H271" s="6">
        <v>5</v>
      </c>
      <c r="I271" s="32" t="s">
        <v>132</v>
      </c>
      <c r="J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3">
        <v>0</v>
      </c>
      <c r="AT271" s="14">
        <v>0</v>
      </c>
      <c r="AU271" s="15">
        <v>0</v>
      </c>
      <c r="AV271" s="10" t="str">
        <f t="shared" si="7"/>
        <v>راسب</v>
      </c>
      <c r="AW271" s="22"/>
    </row>
    <row r="272" spans="1:49" s="3" customFormat="1" ht="15.75">
      <c r="A272" s="4" t="s">
        <v>14</v>
      </c>
      <c r="B272" s="4"/>
      <c r="C272" s="4"/>
      <c r="D272" s="36" t="s">
        <v>1793</v>
      </c>
      <c r="E272" s="32">
        <v>4131132690</v>
      </c>
      <c r="F272" s="32" t="s">
        <v>91</v>
      </c>
      <c r="G272" s="6">
        <v>1</v>
      </c>
      <c r="H272" s="6">
        <v>2</v>
      </c>
      <c r="I272" s="32" t="s">
        <v>46</v>
      </c>
      <c r="J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3" t="e">
        <f>AVERAGE(L272:AR272)</f>
        <v>#DIV/0!</v>
      </c>
      <c r="AT272" s="14">
        <f>K272</f>
        <v>0</v>
      </c>
      <c r="AU272" s="15" t="e">
        <f>AVERAGE(AS272:AT272)</f>
        <v>#DIV/0!</v>
      </c>
      <c r="AV272" s="10" t="e">
        <f t="shared" si="7"/>
        <v>#DIV/0!</v>
      </c>
      <c r="AW272" s="22"/>
    </row>
    <row r="273" spans="1:49" s="3" customFormat="1" ht="15.75">
      <c r="A273" s="4" t="s">
        <v>14</v>
      </c>
      <c r="B273" s="72"/>
      <c r="C273" s="72"/>
      <c r="D273" s="125" t="s">
        <v>1794</v>
      </c>
      <c r="E273" s="73">
        <v>4131132690</v>
      </c>
      <c r="F273" s="4" t="s">
        <v>91</v>
      </c>
      <c r="G273" s="6">
        <v>2</v>
      </c>
      <c r="H273" s="6">
        <v>5</v>
      </c>
      <c r="I273" s="4" t="s">
        <v>46</v>
      </c>
      <c r="J273" s="16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 t="e">
        <f>AVERAGE(L273:AR273)</f>
        <v>#DIV/0!</v>
      </c>
      <c r="AT273" s="111">
        <f>K273</f>
        <v>0</v>
      </c>
      <c r="AU273" s="111" t="e">
        <f>AVERAGE(AS273:AT273)</f>
        <v>#DIV/0!</v>
      </c>
      <c r="AV273" s="111" t="e">
        <f t="shared" si="7"/>
        <v>#DIV/0!</v>
      </c>
      <c r="AW273" s="22"/>
    </row>
    <row r="274" spans="1:49" s="3" customFormat="1" ht="15.75">
      <c r="A274" s="5" t="s">
        <v>19</v>
      </c>
      <c r="B274" s="33" t="s">
        <v>956</v>
      </c>
      <c r="C274" s="5" t="s">
        <v>1558</v>
      </c>
      <c r="D274" s="36" t="s">
        <v>1795</v>
      </c>
      <c r="E274" s="32">
        <v>4155858477</v>
      </c>
      <c r="F274" s="48" t="s">
        <v>80</v>
      </c>
      <c r="G274" s="20">
        <v>4</v>
      </c>
      <c r="H274" s="20">
        <v>1</v>
      </c>
      <c r="I274" s="48" t="s">
        <v>49</v>
      </c>
      <c r="J274" s="18" t="s">
        <v>749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W274" s="22"/>
    </row>
    <row r="275" spans="1:49" s="3" customFormat="1" ht="15.75">
      <c r="A275" s="4" t="s">
        <v>25</v>
      </c>
      <c r="B275" s="4" t="s">
        <v>685</v>
      </c>
      <c r="C275" s="4" t="s">
        <v>962</v>
      </c>
      <c r="D275" s="36" t="s">
        <v>116</v>
      </c>
      <c r="E275" s="32">
        <v>4164887905</v>
      </c>
      <c r="F275" s="32" t="s">
        <v>120</v>
      </c>
      <c r="G275" s="6">
        <v>4</v>
      </c>
      <c r="H275" s="6">
        <v>6</v>
      </c>
      <c r="I275" s="32" t="s">
        <v>46</v>
      </c>
      <c r="J275" s="1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3">
        <v>0</v>
      </c>
      <c r="AT275" s="14">
        <v>0</v>
      </c>
      <c r="AU275" s="15">
        <v>0</v>
      </c>
      <c r="AV275" s="10" t="str">
        <f>IF(AU275= "", "", IF(AU275&gt;= 89.5, "ممتاز", IF(AU275&gt;= 79.5, "جيد جدا", IF(AU275&gt;= 69.5, "جيد", "راسب"))))</f>
        <v>راسب</v>
      </c>
      <c r="AW275" s="22"/>
    </row>
    <row r="276" spans="1:49" s="3" customFormat="1" ht="15.75">
      <c r="A276" s="5" t="s">
        <v>16</v>
      </c>
      <c r="B276" s="33" t="s">
        <v>685</v>
      </c>
      <c r="C276" s="33" t="s">
        <v>115</v>
      </c>
      <c r="D276" s="36" t="s">
        <v>1796</v>
      </c>
      <c r="E276" s="32">
        <v>4299469595</v>
      </c>
      <c r="F276" s="48" t="s">
        <v>78</v>
      </c>
      <c r="G276" s="20">
        <v>1</v>
      </c>
      <c r="H276" s="20">
        <v>10</v>
      </c>
      <c r="I276" s="48" t="s">
        <v>49</v>
      </c>
      <c r="J276" s="16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W276" s="22"/>
    </row>
    <row r="277" spans="1:49" s="3" customFormat="1" ht="15.75">
      <c r="A277" s="4" t="s">
        <v>6</v>
      </c>
      <c r="B277" s="21" t="s">
        <v>710</v>
      </c>
      <c r="C277" s="21" t="s">
        <v>711</v>
      </c>
      <c r="D277" s="36" t="s">
        <v>1797</v>
      </c>
      <c r="E277" s="32">
        <v>7041450501</v>
      </c>
      <c r="F277" s="21" t="s">
        <v>45</v>
      </c>
      <c r="G277" s="6">
        <v>4</v>
      </c>
      <c r="H277" s="6">
        <v>2</v>
      </c>
      <c r="I277" s="32" t="s">
        <v>46</v>
      </c>
      <c r="J277" s="16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3" t="e">
        <f>AVERAGE(L277:AR277)</f>
        <v>#DIV/0!</v>
      </c>
      <c r="AT277" s="14">
        <f>K277</f>
        <v>0</v>
      </c>
      <c r="AU277" s="15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2"/>
    </row>
    <row r="278" spans="1:49" s="3" customFormat="1" ht="15.75">
      <c r="A278" s="32" t="s">
        <v>17</v>
      </c>
      <c r="B278" s="21"/>
      <c r="C278" s="21"/>
      <c r="D278" s="36" t="s">
        <v>1798</v>
      </c>
      <c r="E278" s="32">
        <v>7973760560</v>
      </c>
      <c r="F278" s="32" t="s">
        <v>45</v>
      </c>
      <c r="G278" s="6">
        <v>4</v>
      </c>
      <c r="H278" s="6">
        <v>1</v>
      </c>
      <c r="I278" s="32" t="s">
        <v>46</v>
      </c>
      <c r="J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4">
        <f>K278</f>
        <v>0</v>
      </c>
      <c r="AT278" s="14">
        <f>K278</f>
        <v>0</v>
      </c>
      <c r="AU278" s="15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2"/>
    </row>
    <row r="279" spans="1:49" s="3" customFormat="1" ht="15.75">
      <c r="A279" s="94" t="s">
        <v>9</v>
      </c>
      <c r="B279" s="80" t="s">
        <v>1434</v>
      </c>
      <c r="C279" s="89" t="s">
        <v>1616</v>
      </c>
      <c r="D279" s="108" t="s">
        <v>1799</v>
      </c>
      <c r="E279" s="94">
        <v>15000120164</v>
      </c>
      <c r="F279" s="80" t="s">
        <v>80</v>
      </c>
      <c r="G279" s="84">
        <v>1</v>
      </c>
      <c r="H279" s="84">
        <v>2</v>
      </c>
      <c r="I279" s="80" t="s">
        <v>46</v>
      </c>
      <c r="J279" s="88"/>
      <c r="K279" s="113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W279" s="22"/>
    </row>
    <row r="280" spans="1:49" s="3" customFormat="1" ht="15.75">
      <c r="A280" s="94" t="s">
        <v>9</v>
      </c>
      <c r="B280" s="89"/>
      <c r="C280" s="89"/>
      <c r="D280" s="108" t="s">
        <v>1800</v>
      </c>
      <c r="E280" s="126"/>
      <c r="F280" s="80"/>
      <c r="G280" s="84" t="s">
        <v>1771</v>
      </c>
      <c r="H280" s="84">
        <v>2</v>
      </c>
      <c r="I280" s="80" t="s">
        <v>46</v>
      </c>
      <c r="J280" s="88"/>
      <c r="K280" s="113" t="s">
        <v>1801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W280" s="22"/>
    </row>
    <row r="281" spans="1:49" s="3" customFormat="1" ht="15.75">
      <c r="A281" s="48" t="s">
        <v>18</v>
      </c>
      <c r="B281" s="33"/>
      <c r="C281" s="5"/>
      <c r="D281" s="36" t="s">
        <v>1802</v>
      </c>
      <c r="E281" s="32">
        <v>1041674563</v>
      </c>
      <c r="F281" s="4" t="s">
        <v>91</v>
      </c>
      <c r="G281" s="6">
        <v>4</v>
      </c>
      <c r="H281" s="6">
        <v>9</v>
      </c>
      <c r="I281" s="4" t="s">
        <v>46</v>
      </c>
      <c r="J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W281" s="22"/>
    </row>
    <row r="282" spans="1:49" s="3" customFormat="1" ht="15.75">
      <c r="A282" s="32" t="s">
        <v>14</v>
      </c>
      <c r="B282" s="4"/>
      <c r="C282" s="4"/>
      <c r="D282" s="36" t="s">
        <v>996</v>
      </c>
      <c r="E282" s="32">
        <v>1042648673</v>
      </c>
      <c r="F282" s="32" t="s">
        <v>89</v>
      </c>
      <c r="G282" s="6">
        <v>3</v>
      </c>
      <c r="H282" s="6">
        <v>4</v>
      </c>
      <c r="I282" s="32" t="s">
        <v>46</v>
      </c>
      <c r="J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3" t="e">
        <f>AVERAGE(L282:AR282)</f>
        <v>#DIV/0!</v>
      </c>
      <c r="AT282" s="14">
        <f>K282</f>
        <v>0</v>
      </c>
      <c r="AU282" s="15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2"/>
    </row>
    <row r="283" spans="1:49" s="3" customFormat="1" ht="15.75">
      <c r="A283" s="48" t="s">
        <v>19</v>
      </c>
      <c r="B283" s="33"/>
      <c r="C283" s="33"/>
      <c r="D283" s="36" t="s">
        <v>1803</v>
      </c>
      <c r="E283" s="32">
        <v>1042821882</v>
      </c>
      <c r="F283" s="48" t="s">
        <v>766</v>
      </c>
      <c r="G283" s="20">
        <v>1</v>
      </c>
      <c r="H283" s="20">
        <v>1</v>
      </c>
      <c r="I283" s="48" t="s">
        <v>49</v>
      </c>
      <c r="J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W283" s="22"/>
    </row>
    <row r="284" spans="1:49" s="3" customFormat="1" ht="15.75">
      <c r="A284" s="99" t="s">
        <v>9</v>
      </c>
      <c r="B284" s="80" t="s">
        <v>760</v>
      </c>
      <c r="C284" s="80" t="s">
        <v>761</v>
      </c>
      <c r="D284" s="108" t="s">
        <v>1804</v>
      </c>
      <c r="E284" s="94">
        <v>1049119058</v>
      </c>
      <c r="F284" s="80" t="s">
        <v>89</v>
      </c>
      <c r="G284" s="84">
        <v>3</v>
      </c>
      <c r="H284" s="84">
        <v>8</v>
      </c>
      <c r="I284" s="80" t="s">
        <v>46</v>
      </c>
      <c r="J284" s="85"/>
      <c r="K284" s="113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W284" s="22"/>
    </row>
    <row r="285" spans="1:49" s="3" customFormat="1" ht="15.6" customHeight="1">
      <c r="A285" s="32" t="s">
        <v>24</v>
      </c>
      <c r="B285" s="72"/>
      <c r="C285" s="72"/>
      <c r="D285" s="125" t="s">
        <v>1805</v>
      </c>
      <c r="E285" s="73">
        <v>1077701728</v>
      </c>
      <c r="F285" s="4" t="s">
        <v>80</v>
      </c>
      <c r="G285" s="6">
        <v>2</v>
      </c>
      <c r="H285" s="6">
        <v>6</v>
      </c>
      <c r="I285" s="4" t="s">
        <v>46</v>
      </c>
      <c r="J285" s="16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 t="e">
        <f>AVERAGE(L285:AR285)</f>
        <v>#DIV/0!</v>
      </c>
      <c r="AT285" s="111">
        <f>K285</f>
        <v>0</v>
      </c>
      <c r="AU285" s="111" t="e">
        <f>AVERAGE(AS285:AT285)</f>
        <v>#DIV/0!</v>
      </c>
      <c r="AV285" s="111" t="e">
        <f>IF(AU285= "", "", IF(AU285&gt;= 89.5, "ممتاز", IF(AU285&gt;= 79.5, "جيد جدا", IF(AU285&gt;= 69.5, "جيد", "راسب"))))</f>
        <v>#DIV/0!</v>
      </c>
      <c r="AW285" s="22"/>
    </row>
    <row r="286" spans="1:49" s="3" customFormat="1" ht="17.45" customHeight="1">
      <c r="A286" s="4" t="s">
        <v>23</v>
      </c>
      <c r="B286" s="33"/>
      <c r="C286" s="33"/>
      <c r="D286" s="36" t="s">
        <v>1806</v>
      </c>
      <c r="E286" s="32">
        <v>1155998931</v>
      </c>
      <c r="F286" s="48" t="s">
        <v>120</v>
      </c>
      <c r="G286" s="20">
        <v>2</v>
      </c>
      <c r="H286" s="20">
        <v>1</v>
      </c>
      <c r="I286" s="48" t="s">
        <v>49</v>
      </c>
      <c r="J286" s="16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W286" s="22"/>
    </row>
    <row r="287" spans="1:49" s="3" customFormat="1" ht="15.75">
      <c r="A287" s="4" t="s">
        <v>25</v>
      </c>
      <c r="B287" s="4" t="s">
        <v>1004</v>
      </c>
      <c r="C287" s="4" t="s">
        <v>1005</v>
      </c>
      <c r="D287" s="36" t="s">
        <v>1807</v>
      </c>
      <c r="E287" s="32">
        <v>2134366224</v>
      </c>
      <c r="F287" s="32" t="s">
        <v>120</v>
      </c>
      <c r="G287" s="6">
        <v>2</v>
      </c>
      <c r="H287" s="6">
        <v>5</v>
      </c>
      <c r="I287" s="32" t="s">
        <v>46</v>
      </c>
      <c r="J287" s="16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3" t="e">
        <f>AVERAGE(L287:AR287)</f>
        <v>#DIV/0!</v>
      </c>
      <c r="AT287" s="14">
        <f>K287</f>
        <v>0</v>
      </c>
      <c r="AU287" s="15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2"/>
    </row>
    <row r="288" spans="1:49" s="3" customFormat="1" ht="15.75">
      <c r="A288" s="4" t="s">
        <v>14</v>
      </c>
      <c r="B288" s="4"/>
      <c r="C288" s="4"/>
      <c r="D288" s="36" t="s">
        <v>1808</v>
      </c>
      <c r="E288" s="32">
        <v>2135467138</v>
      </c>
      <c r="F288" s="32" t="s">
        <v>80</v>
      </c>
      <c r="G288" s="6">
        <v>2</v>
      </c>
      <c r="H288" s="6">
        <v>6</v>
      </c>
      <c r="I288" s="32" t="s">
        <v>132</v>
      </c>
      <c r="J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3">
        <v>0</v>
      </c>
      <c r="AT288" s="14">
        <v>0</v>
      </c>
      <c r="AU288" s="15">
        <v>0</v>
      </c>
      <c r="AV288" s="10" t="str">
        <f>IF(AU288= "", "", IF(AU288&gt;= 89.5, "ممتاز", IF(AU288&gt;= 79.5, "جيد جدا", IF(AU288&gt;= 69.5, "جيد", "راسب"))))</f>
        <v>راسب</v>
      </c>
      <c r="AW288" s="22"/>
    </row>
    <row r="289" spans="1:49" s="3" customFormat="1" ht="15.75">
      <c r="A289" s="5" t="s">
        <v>25</v>
      </c>
      <c r="B289" s="33" t="s">
        <v>919</v>
      </c>
      <c r="C289" s="33" t="s">
        <v>1266</v>
      </c>
      <c r="D289" s="36" t="s">
        <v>1809</v>
      </c>
      <c r="E289" s="32">
        <v>1151338793</v>
      </c>
      <c r="F289" s="48" t="s">
        <v>120</v>
      </c>
      <c r="G289" s="20">
        <v>5</v>
      </c>
      <c r="H289" s="20">
        <v>11</v>
      </c>
      <c r="I289" s="48" t="s">
        <v>49</v>
      </c>
      <c r="J289" s="16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W289" s="22"/>
    </row>
    <row r="290" spans="1:49" s="3" customFormat="1" ht="15.75">
      <c r="A290" s="4" t="s">
        <v>25</v>
      </c>
      <c r="B290" s="4" t="s">
        <v>1810</v>
      </c>
      <c r="C290" s="4" t="s">
        <v>1811</v>
      </c>
      <c r="D290" s="36" t="s">
        <v>1812</v>
      </c>
      <c r="E290" s="32" t="s">
        <v>562</v>
      </c>
      <c r="F290" s="32" t="s">
        <v>256</v>
      </c>
      <c r="G290" s="6" t="s">
        <v>1357</v>
      </c>
      <c r="H290" s="6">
        <v>1</v>
      </c>
      <c r="I290" s="32" t="s">
        <v>46</v>
      </c>
      <c r="J290" s="18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  <c r="AG290" s="113"/>
      <c r="AH290" s="113"/>
      <c r="AI290" s="113"/>
      <c r="AJ290" s="113"/>
      <c r="AK290" s="113"/>
      <c r="AL290" s="113"/>
      <c r="AM290" s="113"/>
      <c r="AN290" s="113"/>
      <c r="AO290" s="113"/>
      <c r="AP290" s="113"/>
      <c r="AQ290" s="113"/>
      <c r="AR290" s="113"/>
      <c r="AS290" s="113"/>
      <c r="AT290" s="113"/>
      <c r="AU290" s="113"/>
      <c r="AV290" s="113"/>
      <c r="AW290" s="22"/>
    </row>
    <row r="291" spans="1:49" s="135" customFormat="1" ht="15.75">
      <c r="A291" s="89" t="s">
        <v>11</v>
      </c>
      <c r="B291" s="89" t="s">
        <v>774</v>
      </c>
      <c r="C291" s="89" t="s">
        <v>1813</v>
      </c>
      <c r="D291" s="108" t="s">
        <v>1814</v>
      </c>
      <c r="E291" s="94">
        <v>1142232907</v>
      </c>
      <c r="F291" s="99" t="s">
        <v>126</v>
      </c>
      <c r="G291" s="91">
        <v>4</v>
      </c>
      <c r="H291" s="91">
        <v>1</v>
      </c>
      <c r="I291" s="99" t="s">
        <v>49</v>
      </c>
      <c r="J291" s="88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W291" s="134"/>
    </row>
    <row r="292" spans="1:49" s="135" customFormat="1" ht="15.75">
      <c r="A292" s="89" t="s">
        <v>11</v>
      </c>
      <c r="B292" s="89" t="s">
        <v>774</v>
      </c>
      <c r="C292" s="89" t="s">
        <v>1813</v>
      </c>
      <c r="D292" s="108" t="s">
        <v>1815</v>
      </c>
      <c r="E292" s="94">
        <v>1147372146</v>
      </c>
      <c r="F292" s="99" t="s">
        <v>126</v>
      </c>
      <c r="G292" s="91">
        <v>4</v>
      </c>
      <c r="H292" s="91">
        <v>1</v>
      </c>
      <c r="I292" s="99" t="s">
        <v>49</v>
      </c>
      <c r="J292" s="88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W292" s="134"/>
    </row>
    <row r="293" spans="1:49" s="147" customFormat="1" ht="15.75">
      <c r="A293" s="80" t="s">
        <v>11</v>
      </c>
      <c r="B293" s="80" t="s">
        <v>765</v>
      </c>
      <c r="C293" s="167" t="s">
        <v>777</v>
      </c>
      <c r="D293" s="108" t="s">
        <v>1816</v>
      </c>
      <c r="E293" s="198">
        <v>2325754808</v>
      </c>
      <c r="F293" s="80" t="s">
        <v>120</v>
      </c>
      <c r="G293" s="84">
        <v>4</v>
      </c>
      <c r="H293" s="84">
        <v>6</v>
      </c>
      <c r="I293" s="80" t="s">
        <v>132</v>
      </c>
      <c r="J293" s="88"/>
      <c r="K293" s="135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5"/>
      <c r="AT293" s="135"/>
      <c r="AU293" s="135"/>
      <c r="AV293" s="135"/>
      <c r="AW293" s="146"/>
    </row>
    <row r="294" spans="1:49" s="179" customFormat="1" ht="15.75">
      <c r="A294" s="214" t="s">
        <v>11</v>
      </c>
      <c r="B294" s="214"/>
      <c r="C294" s="214"/>
      <c r="D294" s="216" t="s">
        <v>1817</v>
      </c>
      <c r="E294" s="217">
        <v>1036718607</v>
      </c>
      <c r="F294" s="218" t="s">
        <v>45</v>
      </c>
      <c r="G294" s="219">
        <v>6</v>
      </c>
      <c r="H294" s="219">
        <v>24</v>
      </c>
      <c r="I294" s="220" t="s">
        <v>49</v>
      </c>
      <c r="J294" s="221" t="s">
        <v>781</v>
      </c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180"/>
      <c r="AG294" s="180"/>
      <c r="AH294" s="180"/>
      <c r="AI294" s="180"/>
      <c r="AJ294" s="180"/>
      <c r="AK294" s="180"/>
      <c r="AL294" s="180"/>
      <c r="AM294" s="180"/>
      <c r="AN294" s="180"/>
      <c r="AO294" s="180"/>
      <c r="AP294" s="180"/>
      <c r="AQ294" s="180"/>
      <c r="AR294" s="180"/>
      <c r="AW294" s="196"/>
    </row>
    <row r="295" spans="1:49" s="135" customFormat="1" ht="15.75">
      <c r="A295" s="80" t="s">
        <v>11</v>
      </c>
      <c r="B295" s="80"/>
      <c r="C295" s="150"/>
      <c r="D295" s="108" t="s">
        <v>1818</v>
      </c>
      <c r="E295" s="80">
        <v>2358867196</v>
      </c>
      <c r="F295" s="80" t="s">
        <v>45</v>
      </c>
      <c r="G295" s="84">
        <v>3</v>
      </c>
      <c r="H295" s="84">
        <v>4</v>
      </c>
      <c r="I295" s="80" t="s">
        <v>46</v>
      </c>
      <c r="J295" s="88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W295" s="134"/>
    </row>
    <row r="296" spans="1:49" s="135" customFormat="1" ht="15.75">
      <c r="A296" s="80" t="s">
        <v>11</v>
      </c>
      <c r="B296" s="80"/>
      <c r="C296" s="150"/>
      <c r="D296" s="108" t="s">
        <v>1819</v>
      </c>
      <c r="E296" s="80">
        <v>2210013807</v>
      </c>
      <c r="F296" s="80" t="s">
        <v>80</v>
      </c>
      <c r="G296" s="84">
        <v>2</v>
      </c>
      <c r="H296" s="84">
        <v>11</v>
      </c>
      <c r="I296" s="80" t="s">
        <v>46</v>
      </c>
      <c r="J296" s="88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W296" s="134"/>
    </row>
    <row r="297" spans="1:49" s="135" customFormat="1" ht="15.75">
      <c r="A297" s="80" t="s">
        <v>11</v>
      </c>
      <c r="B297" s="89"/>
      <c r="C297" s="150"/>
      <c r="D297" s="108" t="s">
        <v>1820</v>
      </c>
      <c r="E297" s="199">
        <v>1098710443</v>
      </c>
      <c r="F297" s="90" t="s">
        <v>91</v>
      </c>
      <c r="G297" s="91">
        <v>2</v>
      </c>
      <c r="H297" s="91">
        <v>1</v>
      </c>
      <c r="I297" s="89" t="s">
        <v>49</v>
      </c>
      <c r="J297" s="88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AR297" s="136"/>
      <c r="AW297" s="134"/>
    </row>
    <row r="298" spans="1:49" s="135" customFormat="1" ht="15.75">
      <c r="A298" s="80" t="s">
        <v>11</v>
      </c>
      <c r="B298" s="80"/>
      <c r="C298" s="150"/>
      <c r="D298" s="108" t="s">
        <v>1821</v>
      </c>
      <c r="E298" s="80">
        <v>2260288482</v>
      </c>
      <c r="F298" s="80" t="s">
        <v>64</v>
      </c>
      <c r="G298" s="84">
        <v>1</v>
      </c>
      <c r="H298" s="84">
        <v>10</v>
      </c>
      <c r="I298" s="80" t="s">
        <v>46</v>
      </c>
      <c r="J298" s="88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W298" s="134"/>
    </row>
    <row r="299" spans="1:49" s="135" customFormat="1" ht="15.75">
      <c r="A299" s="80" t="s">
        <v>11</v>
      </c>
      <c r="B299" s="89"/>
      <c r="C299" s="150"/>
      <c r="D299" s="108" t="s">
        <v>1822</v>
      </c>
      <c r="E299" s="199">
        <v>2165157112</v>
      </c>
      <c r="F299" s="90" t="s">
        <v>126</v>
      </c>
      <c r="G299" s="91">
        <v>1</v>
      </c>
      <c r="H299" s="91">
        <v>1</v>
      </c>
      <c r="I299" s="89" t="s">
        <v>49</v>
      </c>
      <c r="J299" s="88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AR299" s="136"/>
      <c r="AW299" s="134"/>
    </row>
    <row r="300" spans="1:49" s="135" customFormat="1" ht="15.75">
      <c r="A300" s="80" t="s">
        <v>11</v>
      </c>
      <c r="B300" s="80"/>
      <c r="C300" s="150"/>
      <c r="D300" s="109" t="s">
        <v>1823</v>
      </c>
      <c r="E300" s="80">
        <v>1140174408</v>
      </c>
      <c r="F300" s="80" t="s">
        <v>126</v>
      </c>
      <c r="G300" s="84">
        <v>2</v>
      </c>
      <c r="H300" s="84">
        <v>9</v>
      </c>
      <c r="I300" s="80" t="s">
        <v>197</v>
      </c>
      <c r="J300" s="88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W300" s="134"/>
    </row>
    <row r="301" spans="1:49" s="135" customFormat="1" ht="15.75">
      <c r="A301" s="80" t="s">
        <v>11</v>
      </c>
      <c r="B301" s="80"/>
      <c r="C301" s="80"/>
      <c r="D301" s="108" t="s">
        <v>1824</v>
      </c>
      <c r="E301" s="198">
        <v>1156300582</v>
      </c>
      <c r="F301" s="80" t="s">
        <v>120</v>
      </c>
      <c r="G301" s="84">
        <v>2</v>
      </c>
      <c r="H301" s="84">
        <v>2</v>
      </c>
      <c r="I301" s="80" t="s">
        <v>132</v>
      </c>
      <c r="J301" s="88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W301" s="134"/>
    </row>
    <row r="302" spans="1:49" s="135" customFormat="1" ht="15.75">
      <c r="A302" s="80" t="s">
        <v>11</v>
      </c>
      <c r="B302" s="80"/>
      <c r="C302" s="80"/>
      <c r="D302" s="108" t="s">
        <v>1825</v>
      </c>
      <c r="E302" s="198">
        <v>4279981247</v>
      </c>
      <c r="F302" s="80" t="s">
        <v>120</v>
      </c>
      <c r="G302" s="84">
        <v>4</v>
      </c>
      <c r="H302" s="84">
        <v>1</v>
      </c>
      <c r="I302" s="80" t="s">
        <v>132</v>
      </c>
      <c r="J302" s="88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W302" s="134"/>
    </row>
    <row r="303" spans="1:49" s="135" customFormat="1" ht="15.75">
      <c r="A303" s="80" t="s">
        <v>11</v>
      </c>
      <c r="B303" s="81"/>
      <c r="C303" s="81"/>
      <c r="D303" s="108" t="s">
        <v>1826</v>
      </c>
      <c r="E303" s="198">
        <v>2307131967</v>
      </c>
      <c r="F303" s="81" t="s">
        <v>120</v>
      </c>
      <c r="G303" s="84">
        <v>2</v>
      </c>
      <c r="H303" s="84">
        <v>1</v>
      </c>
      <c r="I303" s="80" t="s">
        <v>132</v>
      </c>
      <c r="J303" s="88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W303" s="134"/>
    </row>
    <row r="304" spans="1:49" s="135" customFormat="1" ht="15.75">
      <c r="A304" s="80" t="s">
        <v>11</v>
      </c>
      <c r="B304" s="80"/>
      <c r="C304" s="80"/>
      <c r="D304" s="108" t="s">
        <v>1827</v>
      </c>
      <c r="E304" s="198">
        <v>4048891693</v>
      </c>
      <c r="F304" s="80" t="s">
        <v>120</v>
      </c>
      <c r="G304" s="84">
        <v>2</v>
      </c>
      <c r="H304" s="84">
        <v>3</v>
      </c>
      <c r="I304" s="80" t="s">
        <v>132</v>
      </c>
      <c r="J304" s="88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W304" s="134"/>
    </row>
    <row r="305" spans="1:49" s="135" customFormat="1" ht="15.75">
      <c r="A305" s="80" t="s">
        <v>11</v>
      </c>
      <c r="B305" s="80"/>
      <c r="C305" s="80"/>
      <c r="D305" s="108" t="s">
        <v>1828</v>
      </c>
      <c r="E305" s="198">
        <v>2395601764</v>
      </c>
      <c r="F305" s="81" t="s">
        <v>126</v>
      </c>
      <c r="G305" s="201">
        <v>2</v>
      </c>
      <c r="H305" s="201">
        <v>6</v>
      </c>
      <c r="I305" s="200" t="s">
        <v>476</v>
      </c>
      <c r="J305" s="88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W305" s="134"/>
    </row>
    <row r="306" spans="1:49" s="135" customFormat="1" ht="15.75">
      <c r="A306" s="80" t="s">
        <v>11</v>
      </c>
      <c r="B306" s="89"/>
      <c r="C306" s="89"/>
      <c r="D306" s="108" t="s">
        <v>1829</v>
      </c>
      <c r="E306" s="199">
        <v>1155699315</v>
      </c>
      <c r="F306" s="89" t="s">
        <v>126</v>
      </c>
      <c r="G306" s="91">
        <v>1</v>
      </c>
      <c r="H306" s="91">
        <v>10</v>
      </c>
      <c r="I306" s="89" t="s">
        <v>49</v>
      </c>
      <c r="J306" s="88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W306" s="134"/>
    </row>
    <row r="307" spans="1:49" s="135" customFormat="1" ht="15.75">
      <c r="A307" s="80" t="s">
        <v>11</v>
      </c>
      <c r="B307" s="89"/>
      <c r="C307" s="150"/>
      <c r="D307" s="108" t="s">
        <v>1830</v>
      </c>
      <c r="E307" s="199">
        <v>4258169715</v>
      </c>
      <c r="F307" s="89" t="s">
        <v>120</v>
      </c>
      <c r="G307" s="91">
        <v>3</v>
      </c>
      <c r="H307" s="91">
        <v>5</v>
      </c>
      <c r="I307" s="89" t="s">
        <v>49</v>
      </c>
      <c r="J307" s="88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W307" s="134"/>
    </row>
    <row r="308" spans="1:49" s="135" customFormat="1" ht="15.75">
      <c r="A308" s="80" t="s">
        <v>11</v>
      </c>
      <c r="B308" s="81"/>
      <c r="C308" s="150"/>
      <c r="D308" s="108" t="s">
        <v>1831</v>
      </c>
      <c r="E308" s="80">
        <v>2395601749</v>
      </c>
      <c r="F308" s="81" t="s">
        <v>120</v>
      </c>
      <c r="G308" s="84">
        <v>3</v>
      </c>
      <c r="H308" s="84">
        <v>2</v>
      </c>
      <c r="I308" s="80" t="s">
        <v>46</v>
      </c>
      <c r="J308" s="88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W308" s="134"/>
    </row>
    <row r="309" spans="1:49" s="135" customFormat="1" ht="15.75">
      <c r="A309" s="80" t="s">
        <v>11</v>
      </c>
      <c r="B309" s="80"/>
      <c r="C309" s="167"/>
      <c r="D309" s="108" t="s">
        <v>1832</v>
      </c>
      <c r="E309" s="198">
        <v>1179536964</v>
      </c>
      <c r="F309" s="80" t="s">
        <v>120</v>
      </c>
      <c r="G309" s="84">
        <v>4</v>
      </c>
      <c r="H309" s="84">
        <v>1</v>
      </c>
      <c r="I309" s="80" t="s">
        <v>132</v>
      </c>
      <c r="J309" s="88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W309" s="134"/>
    </row>
    <row r="310" spans="1:49" s="135" customFormat="1" ht="15.75">
      <c r="A310" s="80" t="s">
        <v>11</v>
      </c>
      <c r="B310" s="80"/>
      <c r="C310" s="167"/>
      <c r="D310" s="108" t="s">
        <v>1833</v>
      </c>
      <c r="E310" s="198">
        <v>2325151693</v>
      </c>
      <c r="F310" s="80" t="s">
        <v>120</v>
      </c>
      <c r="G310" s="84">
        <v>3</v>
      </c>
      <c r="H310" s="84">
        <v>6</v>
      </c>
      <c r="I310" s="80" t="s">
        <v>476</v>
      </c>
      <c r="J310" s="88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W310" s="134"/>
    </row>
    <row r="311" spans="1:49" s="135" customFormat="1" ht="15.75">
      <c r="A311" s="80" t="s">
        <v>11</v>
      </c>
      <c r="B311" s="89"/>
      <c r="C311" s="167"/>
      <c r="D311" s="108" t="s">
        <v>1834</v>
      </c>
      <c r="E311" s="199">
        <v>1166972016</v>
      </c>
      <c r="F311" s="89" t="s">
        <v>120</v>
      </c>
      <c r="G311" s="91">
        <v>4</v>
      </c>
      <c r="H311" s="91">
        <v>1</v>
      </c>
      <c r="I311" s="89" t="s">
        <v>49</v>
      </c>
      <c r="J311" s="82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W311" s="134"/>
    </row>
    <row r="312" spans="1:49" s="135" customFormat="1" ht="15.75">
      <c r="A312" s="80" t="s">
        <v>11</v>
      </c>
      <c r="B312" s="141"/>
      <c r="C312" s="141"/>
      <c r="D312" s="213" t="s">
        <v>1835</v>
      </c>
      <c r="E312" s="141">
        <v>1480096990</v>
      </c>
      <c r="F312" s="80" t="s">
        <v>646</v>
      </c>
      <c r="G312" s="84">
        <v>4</v>
      </c>
      <c r="H312" s="84">
        <v>1</v>
      </c>
      <c r="I312" s="80" t="s">
        <v>46</v>
      </c>
      <c r="J312" s="88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>
        <f>K312</f>
        <v>0</v>
      </c>
      <c r="AT312" s="143">
        <f>K312</f>
        <v>0</v>
      </c>
      <c r="AU312" s="143">
        <f>AVERAGE(AS312:AT312)</f>
        <v>0</v>
      </c>
      <c r="AV312" s="143" t="str">
        <f>IF(AU312= "", "", IF(AU312&gt;= 89.5, "ممتاز", IF(AU312&gt;= 79.5, "جيد جدا", IF(AU312&gt;= 69.5, "جيد", "راسب"))))</f>
        <v>راسب</v>
      </c>
      <c r="AW312" s="134"/>
    </row>
    <row r="313" spans="1:49" s="135" customFormat="1" ht="15.75">
      <c r="A313" s="80" t="s">
        <v>11</v>
      </c>
      <c r="B313" s="80"/>
      <c r="C313" s="167"/>
      <c r="D313" s="108" t="s">
        <v>1836</v>
      </c>
      <c r="E313" s="198">
        <v>1480099658</v>
      </c>
      <c r="F313" s="80" t="s">
        <v>646</v>
      </c>
      <c r="G313" s="84">
        <v>4</v>
      </c>
      <c r="H313" s="84">
        <v>1</v>
      </c>
      <c r="I313" s="80" t="s">
        <v>46</v>
      </c>
      <c r="J313" s="88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W313" s="134"/>
    </row>
    <row r="314" spans="1:49" s="135" customFormat="1" ht="15.75">
      <c r="A314" s="80" t="s">
        <v>11</v>
      </c>
      <c r="B314" s="80"/>
      <c r="C314" s="167"/>
      <c r="D314" s="108" t="s">
        <v>1835</v>
      </c>
      <c r="E314" s="198">
        <v>1480096990</v>
      </c>
      <c r="F314" s="80" t="s">
        <v>646</v>
      </c>
      <c r="G314" s="84">
        <v>4</v>
      </c>
      <c r="H314" s="84">
        <v>1</v>
      </c>
      <c r="I314" s="80" t="s">
        <v>46</v>
      </c>
      <c r="J314" s="85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W314" s="134"/>
    </row>
    <row r="315" spans="1:49" s="135" customFormat="1" ht="15.75">
      <c r="A315" s="80" t="s">
        <v>11</v>
      </c>
      <c r="B315" s="89"/>
      <c r="C315" s="89"/>
      <c r="D315" s="108" t="s">
        <v>1837</v>
      </c>
      <c r="E315" s="199">
        <v>2133850269</v>
      </c>
      <c r="F315" s="90" t="s">
        <v>45</v>
      </c>
      <c r="G315" s="91">
        <v>6</v>
      </c>
      <c r="H315" s="91">
        <v>15</v>
      </c>
      <c r="I315" s="89" t="s">
        <v>49</v>
      </c>
      <c r="J315" s="88" t="s">
        <v>753</v>
      </c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W315" s="134"/>
    </row>
    <row r="316" spans="1:49" s="135" customFormat="1" ht="15.75">
      <c r="A316" s="80" t="s">
        <v>11</v>
      </c>
      <c r="B316" s="81"/>
      <c r="C316" s="80"/>
      <c r="D316" s="108" t="s">
        <v>1838</v>
      </c>
      <c r="E316" s="198">
        <v>2439665288</v>
      </c>
      <c r="F316" s="81" t="s">
        <v>64</v>
      </c>
      <c r="G316" s="84">
        <v>1</v>
      </c>
      <c r="H316" s="84">
        <v>1</v>
      </c>
      <c r="I316" s="80" t="s">
        <v>46</v>
      </c>
      <c r="J316" s="88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W316" s="134"/>
    </row>
    <row r="317" spans="1:49" s="135" customFormat="1" ht="15.75">
      <c r="A317" s="80" t="s">
        <v>11</v>
      </c>
      <c r="B317" s="80"/>
      <c r="C317" s="80"/>
      <c r="D317" s="108" t="s">
        <v>788</v>
      </c>
      <c r="E317" s="80">
        <v>2310306085</v>
      </c>
      <c r="F317" s="80" t="s">
        <v>78</v>
      </c>
      <c r="G317" s="84">
        <v>3</v>
      </c>
      <c r="H317" s="84">
        <v>12</v>
      </c>
      <c r="I317" s="80" t="s">
        <v>46</v>
      </c>
      <c r="J317" s="85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W317" s="134"/>
    </row>
    <row r="318" spans="1:49" s="135" customFormat="1" ht="15.75">
      <c r="A318" s="80" t="s">
        <v>11</v>
      </c>
      <c r="B318" s="90"/>
      <c r="C318" s="89"/>
      <c r="D318" s="108" t="s">
        <v>1839</v>
      </c>
      <c r="E318" s="199">
        <v>2300903586</v>
      </c>
      <c r="F318" s="90" t="s">
        <v>45</v>
      </c>
      <c r="G318" s="91">
        <v>6</v>
      </c>
      <c r="H318" s="91">
        <v>26</v>
      </c>
      <c r="I318" s="89" t="s">
        <v>49</v>
      </c>
      <c r="J318" s="82" t="s">
        <v>767</v>
      </c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W318" s="134"/>
    </row>
    <row r="319" spans="1:49" s="145" customFormat="1" ht="15.75">
      <c r="A319" s="80" t="s">
        <v>11</v>
      </c>
      <c r="B319" s="81"/>
      <c r="C319" s="81"/>
      <c r="D319" s="108" t="s">
        <v>1840</v>
      </c>
      <c r="E319" s="80">
        <v>1233591483</v>
      </c>
      <c r="F319" s="81" t="s">
        <v>45</v>
      </c>
      <c r="G319" s="84">
        <v>6</v>
      </c>
      <c r="H319" s="84">
        <v>9</v>
      </c>
      <c r="I319" s="80" t="s">
        <v>46</v>
      </c>
      <c r="J319" s="88"/>
      <c r="K319" s="135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5"/>
      <c r="AT319" s="135"/>
      <c r="AU319" s="135"/>
      <c r="AV319" s="135"/>
      <c r="AW319" s="144"/>
    </row>
    <row r="320" spans="1:49" s="135" customFormat="1" ht="15.75">
      <c r="A320" s="80" t="s">
        <v>11</v>
      </c>
      <c r="B320" s="80"/>
      <c r="C320" s="80"/>
      <c r="D320" s="108" t="s">
        <v>1841</v>
      </c>
      <c r="E320" s="80">
        <v>1018257293</v>
      </c>
      <c r="F320" s="80" t="s">
        <v>337</v>
      </c>
      <c r="G320" s="84">
        <v>1</v>
      </c>
      <c r="H320" s="84">
        <v>10</v>
      </c>
      <c r="I320" s="80" t="s">
        <v>46</v>
      </c>
      <c r="J320" s="85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W320" s="134"/>
    </row>
    <row r="321" spans="1:49" s="135" customFormat="1" ht="15.75">
      <c r="A321" s="80" t="s">
        <v>11</v>
      </c>
      <c r="B321" s="80"/>
      <c r="C321" s="80"/>
      <c r="D321" s="108" t="s">
        <v>1842</v>
      </c>
      <c r="E321" s="198">
        <v>2439664505</v>
      </c>
      <c r="F321" s="80" t="s">
        <v>120</v>
      </c>
      <c r="G321" s="84">
        <v>4</v>
      </c>
      <c r="H321" s="91">
        <v>1</v>
      </c>
      <c r="I321" s="80" t="s">
        <v>46</v>
      </c>
      <c r="J321" s="85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W321" s="134"/>
    </row>
    <row r="322" spans="1:49" s="147" customFormat="1" ht="15.75">
      <c r="A322" s="80" t="s">
        <v>11</v>
      </c>
      <c r="B322" s="81"/>
      <c r="C322" s="80"/>
      <c r="D322" s="108" t="s">
        <v>1843</v>
      </c>
      <c r="E322" s="199">
        <v>1014153793</v>
      </c>
      <c r="F322" s="81" t="s">
        <v>45</v>
      </c>
      <c r="G322" s="84">
        <v>6</v>
      </c>
      <c r="H322" s="84">
        <v>3</v>
      </c>
      <c r="I322" s="89" t="s">
        <v>49</v>
      </c>
      <c r="J322" s="88" t="s">
        <v>753</v>
      </c>
      <c r="K322" s="135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5"/>
      <c r="AT322" s="135"/>
      <c r="AU322" s="135"/>
      <c r="AV322" s="135"/>
      <c r="AW322" s="146"/>
    </row>
    <row r="323" spans="1:49" s="135" customFormat="1" ht="15.75">
      <c r="A323" s="80" t="s">
        <v>11</v>
      </c>
      <c r="B323" s="80"/>
      <c r="C323" s="150"/>
      <c r="D323" s="108" t="s">
        <v>1844</v>
      </c>
      <c r="E323" s="80">
        <v>1007415456</v>
      </c>
      <c r="F323" s="81" t="s">
        <v>45</v>
      </c>
      <c r="G323" s="84">
        <v>3</v>
      </c>
      <c r="H323" s="84">
        <v>2</v>
      </c>
      <c r="I323" s="80" t="s">
        <v>46</v>
      </c>
      <c r="J323" s="88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W323" s="134"/>
    </row>
    <row r="324" spans="1:49" s="135" customFormat="1" ht="15.75">
      <c r="A324" s="80" t="s">
        <v>11</v>
      </c>
      <c r="B324" s="80"/>
      <c r="C324" s="167"/>
      <c r="D324" s="108" t="s">
        <v>1845</v>
      </c>
      <c r="E324" s="80">
        <v>1045193156</v>
      </c>
      <c r="F324" s="80" t="s">
        <v>64</v>
      </c>
      <c r="G324" s="84">
        <v>3</v>
      </c>
      <c r="H324" s="84">
        <v>30</v>
      </c>
      <c r="I324" s="80" t="s">
        <v>197</v>
      </c>
      <c r="J324" s="85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W324" s="134"/>
    </row>
    <row r="325" spans="1:49" s="135" customFormat="1" ht="15.75">
      <c r="A325" s="80" t="s">
        <v>11</v>
      </c>
      <c r="B325" s="80"/>
      <c r="C325" s="80"/>
      <c r="D325" s="108" t="s">
        <v>1846</v>
      </c>
      <c r="E325" s="80">
        <v>2314593472</v>
      </c>
      <c r="F325" s="80" t="s">
        <v>120</v>
      </c>
      <c r="G325" s="84">
        <v>4</v>
      </c>
      <c r="H325" s="84">
        <v>5</v>
      </c>
      <c r="I325" s="80" t="s">
        <v>46</v>
      </c>
      <c r="J325" s="85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W325" s="134"/>
    </row>
    <row r="326" spans="1:49" s="147" customFormat="1" ht="15.75">
      <c r="A326" s="80" t="s">
        <v>11</v>
      </c>
      <c r="B326" s="80"/>
      <c r="C326" s="80"/>
      <c r="D326" s="108" t="s">
        <v>1847</v>
      </c>
      <c r="E326" s="199">
        <v>1025856806</v>
      </c>
      <c r="F326" s="80" t="s">
        <v>64</v>
      </c>
      <c r="G326" s="84">
        <v>3</v>
      </c>
      <c r="H326" s="84">
        <v>15</v>
      </c>
      <c r="I326" s="89" t="s">
        <v>49</v>
      </c>
      <c r="J326" s="85"/>
      <c r="K326" s="135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5"/>
      <c r="AT326" s="135"/>
      <c r="AU326" s="135"/>
      <c r="AV326" s="135"/>
      <c r="AW326" s="146"/>
    </row>
    <row r="327" spans="1:49" s="145" customFormat="1" ht="15.75">
      <c r="A327" s="80" t="s">
        <v>11</v>
      </c>
      <c r="B327" s="89"/>
      <c r="C327" s="150"/>
      <c r="D327" s="109" t="s">
        <v>1848</v>
      </c>
      <c r="E327" s="80">
        <v>1111588636</v>
      </c>
      <c r="F327" s="81" t="s">
        <v>91</v>
      </c>
      <c r="G327" s="84">
        <v>3</v>
      </c>
      <c r="H327" s="84">
        <v>1</v>
      </c>
      <c r="I327" s="80" t="s">
        <v>197</v>
      </c>
      <c r="J327" s="88"/>
      <c r="K327" s="135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5"/>
      <c r="AT327" s="135"/>
      <c r="AU327" s="135"/>
      <c r="AV327" s="135"/>
      <c r="AW327" s="144"/>
    </row>
    <row r="328" spans="1:49" s="147" customFormat="1" ht="15.75">
      <c r="A328" s="80" t="s">
        <v>11</v>
      </c>
      <c r="B328" s="89"/>
      <c r="C328" s="150"/>
      <c r="D328" s="108" t="s">
        <v>1849</v>
      </c>
      <c r="E328" s="199">
        <v>1005120066</v>
      </c>
      <c r="F328" s="89" t="s">
        <v>45</v>
      </c>
      <c r="G328" s="91">
        <v>6</v>
      </c>
      <c r="H328" s="91">
        <v>3</v>
      </c>
      <c r="I328" s="89" t="s">
        <v>49</v>
      </c>
      <c r="J328" s="82" t="s">
        <v>753</v>
      </c>
      <c r="K328" s="135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5"/>
      <c r="AT328" s="135"/>
      <c r="AU328" s="135"/>
      <c r="AV328" s="135"/>
      <c r="AW328" s="146"/>
    </row>
    <row r="329" spans="1:49" s="135" customFormat="1" ht="15.75">
      <c r="A329" s="80" t="s">
        <v>20</v>
      </c>
      <c r="B329" s="80" t="s">
        <v>200</v>
      </c>
      <c r="C329" s="80" t="s">
        <v>1850</v>
      </c>
      <c r="D329" s="108" t="s">
        <v>1043</v>
      </c>
      <c r="E329" s="94">
        <v>1058796770</v>
      </c>
      <c r="F329" s="94" t="s">
        <v>80</v>
      </c>
      <c r="G329" s="84">
        <v>3</v>
      </c>
      <c r="H329" s="84">
        <v>14</v>
      </c>
      <c r="I329" s="94" t="s">
        <v>46</v>
      </c>
      <c r="J329" s="88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7" t="e">
        <f>AVERAGE(L329:AR329)</f>
        <v>#DIV/0!</v>
      </c>
      <c r="AT329" s="138">
        <f>K329</f>
        <v>0</v>
      </c>
      <c r="AU329" s="139" t="e">
        <f>AVERAGE(AS329:AT329)</f>
        <v>#DIV/0!</v>
      </c>
      <c r="AV329" s="140" t="e">
        <f>IF(AU329= "", "", IF(AU329&gt;= 89.5, "ممتاز", IF(AU329&gt;= 79.5, "جيد جدا", IF(AU329&gt;= 69.5, "جيد", "راسب"))))</f>
        <v>#DIV/0!</v>
      </c>
      <c r="AW329" s="134"/>
    </row>
    <row r="330" spans="1:49" s="147" customFormat="1" ht="15.75">
      <c r="A330" s="4" t="s">
        <v>20</v>
      </c>
      <c r="B330" s="4"/>
      <c r="C330" s="4"/>
      <c r="D330" s="108" t="s">
        <v>1851</v>
      </c>
      <c r="E330" s="94">
        <v>2369673252</v>
      </c>
      <c r="F330" s="94" t="s">
        <v>91</v>
      </c>
      <c r="G330" s="84">
        <v>3</v>
      </c>
      <c r="H330" s="84">
        <v>5</v>
      </c>
      <c r="I330" s="94" t="s">
        <v>46</v>
      </c>
      <c r="J330" s="88"/>
      <c r="K330" s="135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7" t="e">
        <f>AVERAGE(L330:AR330)</f>
        <v>#DIV/0!</v>
      </c>
      <c r="AT330" s="138">
        <f>K330</f>
        <v>0</v>
      </c>
      <c r="AU330" s="139" t="e">
        <f>AVERAGE(AS330:AT330)</f>
        <v>#DIV/0!</v>
      </c>
      <c r="AV330" s="140" t="e">
        <f>IF(AU330= "", "", IF(AU330&gt;= 89.5, "ممتاز", IF(AU330&gt;= 79.5, "جيد جدا", IF(AU330&gt;= 69.5, "جيد", "راسب"))))</f>
        <v>#DIV/0!</v>
      </c>
      <c r="AW330" s="146"/>
    </row>
    <row r="331" spans="1:49" s="147" customFormat="1" ht="15.75">
      <c r="A331" s="4" t="s">
        <v>20</v>
      </c>
      <c r="B331" s="5"/>
      <c r="C331" s="5"/>
      <c r="D331" s="108" t="s">
        <v>1852</v>
      </c>
      <c r="E331" s="94">
        <v>2089042978</v>
      </c>
      <c r="F331" s="99" t="s">
        <v>78</v>
      </c>
      <c r="G331" s="91">
        <v>2</v>
      </c>
      <c r="H331" s="91">
        <v>1</v>
      </c>
      <c r="I331" s="99" t="s">
        <v>49</v>
      </c>
      <c r="J331" s="88" t="s">
        <v>763</v>
      </c>
      <c r="K331" s="135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5"/>
      <c r="AT331" s="135"/>
      <c r="AU331" s="135"/>
      <c r="AV331" s="135"/>
      <c r="AW331" s="146"/>
    </row>
    <row r="332" spans="1:49" s="135" customFormat="1" ht="15.75">
      <c r="A332" s="89" t="s">
        <v>20</v>
      </c>
      <c r="B332" s="89"/>
      <c r="C332" s="89"/>
      <c r="D332" s="108" t="s">
        <v>1853</v>
      </c>
      <c r="E332" s="94">
        <v>2052333495</v>
      </c>
      <c r="F332" s="99" t="s">
        <v>80</v>
      </c>
      <c r="G332" s="91">
        <v>4</v>
      </c>
      <c r="H332" s="91">
        <v>11</v>
      </c>
      <c r="I332" s="99" t="s">
        <v>49</v>
      </c>
      <c r="J332" s="88" t="s">
        <v>781</v>
      </c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W332" s="134"/>
    </row>
    <row r="333" spans="1:49" s="147" customFormat="1" ht="15.75">
      <c r="A333" s="80" t="s">
        <v>20</v>
      </c>
      <c r="B333" s="80"/>
      <c r="C333" s="80"/>
      <c r="D333" s="108" t="s">
        <v>1854</v>
      </c>
      <c r="E333" s="94">
        <v>1095053573</v>
      </c>
      <c r="F333" s="94" t="s">
        <v>91</v>
      </c>
      <c r="G333" s="84">
        <v>1</v>
      </c>
      <c r="H333" s="84">
        <v>5</v>
      </c>
      <c r="I333" s="94" t="s">
        <v>46</v>
      </c>
      <c r="J333" s="88"/>
      <c r="K333" s="135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7" t="e">
        <f>AVERAGE(L333:AR333)</f>
        <v>#DIV/0!</v>
      </c>
      <c r="AT333" s="138">
        <f>K333</f>
        <v>0</v>
      </c>
      <c r="AU333" s="139" t="e">
        <f>AVERAGE(AS333:AT333)</f>
        <v>#DIV/0!</v>
      </c>
      <c r="AV333" s="140" t="e">
        <f>IF(AU333= "", "", IF(AU333&gt;= 89.5, "ممتاز", IF(AU333&gt;= 79.5, "جيد جدا", IF(AU333&gt;= 69.5, "جيد", "راسب"))))</f>
        <v>#DIV/0!</v>
      </c>
      <c r="AW333" s="146"/>
    </row>
    <row r="334" spans="1:49" s="147" customFormat="1" ht="15.75">
      <c r="A334" s="80" t="s">
        <v>20</v>
      </c>
      <c r="B334" s="80"/>
      <c r="C334" s="80"/>
      <c r="D334" s="108" t="s">
        <v>1855</v>
      </c>
      <c r="E334" s="94">
        <v>2028201966</v>
      </c>
      <c r="F334" s="94" t="s">
        <v>80</v>
      </c>
      <c r="G334" s="84">
        <v>3</v>
      </c>
      <c r="H334" s="84">
        <v>20</v>
      </c>
      <c r="I334" s="94" t="s">
        <v>46</v>
      </c>
      <c r="J334" s="88"/>
      <c r="K334" s="135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7" t="e">
        <f>AVERAGE(L334:AR334)</f>
        <v>#DIV/0!</v>
      </c>
      <c r="AT334" s="138">
        <f>K334</f>
        <v>0</v>
      </c>
      <c r="AU334" s="139" t="e">
        <f>AVERAGE(AS334:AT334)</f>
        <v>#DIV/0!</v>
      </c>
      <c r="AV334" s="140" t="e">
        <f>IF(AU334= "", "", IF(AU334&gt;= 89.5, "ممتاز", IF(AU334&gt;= 79.5, "جيد جدا", IF(AU334&gt;= 69.5, "جيد", "راسب"))))</f>
        <v>#DIV/0!</v>
      </c>
      <c r="AW334" s="146"/>
    </row>
    <row r="335" spans="1:49" s="145" customFormat="1" ht="15.75">
      <c r="A335" s="80" t="s">
        <v>20</v>
      </c>
      <c r="B335" s="80"/>
      <c r="C335" s="80"/>
      <c r="D335" s="108" t="s">
        <v>1856</v>
      </c>
      <c r="E335" s="94">
        <v>2069614994</v>
      </c>
      <c r="F335" s="94" t="s">
        <v>80</v>
      </c>
      <c r="G335" s="84">
        <v>1</v>
      </c>
      <c r="H335" s="84">
        <v>7</v>
      </c>
      <c r="I335" s="94" t="s">
        <v>46</v>
      </c>
      <c r="J335" s="88"/>
      <c r="K335" s="135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7" t="e">
        <f>AVERAGE(L335:AR335)</f>
        <v>#DIV/0!</v>
      </c>
      <c r="AT335" s="138">
        <f>K335</f>
        <v>0</v>
      </c>
      <c r="AU335" s="139" t="e">
        <f>AVERAGE(AS335:AT335)</f>
        <v>#DIV/0!</v>
      </c>
      <c r="AV335" s="140" t="e">
        <f>IF(AU335= "", "", IF(AU335&gt;= 89.5, "ممتاز", IF(AU335&gt;= 79.5, "جيد جدا", IF(AU335&gt;= 69.5, "جيد", "راسب"))))</f>
        <v>#DIV/0!</v>
      </c>
      <c r="AW335" s="144"/>
    </row>
    <row r="336" spans="1:49" s="135" customFormat="1" ht="15.75">
      <c r="A336" s="80" t="s">
        <v>20</v>
      </c>
      <c r="B336" s="89"/>
      <c r="C336" s="89"/>
      <c r="D336" s="108" t="s">
        <v>1857</v>
      </c>
      <c r="E336" s="94">
        <v>1045996046</v>
      </c>
      <c r="F336" s="99" t="s">
        <v>78</v>
      </c>
      <c r="G336" s="91">
        <v>3</v>
      </c>
      <c r="H336" s="91">
        <v>1</v>
      </c>
      <c r="I336" s="99" t="s">
        <v>49</v>
      </c>
      <c r="J336" s="88" t="s">
        <v>767</v>
      </c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W336" s="134"/>
    </row>
    <row r="337" spans="1:49" s="145" customFormat="1" ht="15.75">
      <c r="A337" s="80" t="s">
        <v>20</v>
      </c>
      <c r="B337" s="89"/>
      <c r="C337" s="89"/>
      <c r="D337" s="108" t="s">
        <v>1858</v>
      </c>
      <c r="E337" s="94">
        <v>1092922549</v>
      </c>
      <c r="F337" s="99" t="s">
        <v>91</v>
      </c>
      <c r="G337" s="91">
        <v>3</v>
      </c>
      <c r="H337" s="91">
        <v>2</v>
      </c>
      <c r="I337" s="99" t="s">
        <v>49</v>
      </c>
      <c r="J337" s="106" t="s">
        <v>767</v>
      </c>
      <c r="K337" s="135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AR337" s="136"/>
      <c r="AS337" s="135"/>
      <c r="AT337" s="135"/>
      <c r="AU337" s="135"/>
      <c r="AV337" s="135"/>
      <c r="AW337" s="144"/>
    </row>
    <row r="338" spans="1:49" s="135" customFormat="1" ht="15.75">
      <c r="A338" s="80" t="s">
        <v>20</v>
      </c>
      <c r="B338" s="80"/>
      <c r="C338" s="80"/>
      <c r="D338" s="108" t="s">
        <v>1859</v>
      </c>
      <c r="E338" s="94">
        <v>1079264899</v>
      </c>
      <c r="F338" s="94" t="s">
        <v>80</v>
      </c>
      <c r="G338" s="84">
        <v>2</v>
      </c>
      <c r="H338" s="84">
        <v>3</v>
      </c>
      <c r="I338" s="94" t="s">
        <v>46</v>
      </c>
      <c r="J338" s="85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AR338" s="136"/>
      <c r="AS338" s="137" t="e">
        <f>AVERAGE(L338:AR338)</f>
        <v>#DIV/0!</v>
      </c>
      <c r="AT338" s="138">
        <f>K338</f>
        <v>0</v>
      </c>
      <c r="AU338" s="139" t="e">
        <f>AVERAGE(AS338:AT338)</f>
        <v>#DIV/0!</v>
      </c>
      <c r="AV338" s="140" t="e">
        <f>IF(AU338= "", "", IF(AU338&gt;= 89.5, "ممتاز", IF(AU338&gt;= 79.5, "جيد جدا", IF(AU338&gt;= 69.5, "جيد", "راسب"))))</f>
        <v>#DIV/0!</v>
      </c>
      <c r="AW338" s="134"/>
    </row>
    <row r="339" spans="1:49" s="135" customFormat="1" ht="15.75">
      <c r="A339" s="80" t="s">
        <v>20</v>
      </c>
      <c r="B339" s="80"/>
      <c r="C339" s="80"/>
      <c r="D339" s="108" t="s">
        <v>1498</v>
      </c>
      <c r="E339" s="94">
        <v>2451063594</v>
      </c>
      <c r="F339" s="94" t="s">
        <v>91</v>
      </c>
      <c r="G339" s="84">
        <v>4</v>
      </c>
      <c r="H339" s="84">
        <v>27</v>
      </c>
      <c r="I339" s="99" t="s">
        <v>49</v>
      </c>
      <c r="J339" s="85" t="s">
        <v>781</v>
      </c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AR339" s="136"/>
      <c r="AW339" s="134"/>
    </row>
    <row r="340" spans="1:49" s="135" customFormat="1" ht="15.75">
      <c r="A340" s="80" t="s">
        <v>20</v>
      </c>
      <c r="B340" s="141"/>
      <c r="C340" s="141"/>
      <c r="D340" s="213" t="s">
        <v>1860</v>
      </c>
      <c r="E340" s="141">
        <v>2480147210</v>
      </c>
      <c r="F340" s="80" t="s">
        <v>985</v>
      </c>
      <c r="G340" s="84">
        <v>2</v>
      </c>
      <c r="H340" s="84">
        <v>1</v>
      </c>
      <c r="I340" s="80" t="s">
        <v>46</v>
      </c>
      <c r="J340" s="88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>
        <f>K340</f>
        <v>0</v>
      </c>
      <c r="AT340" s="143">
        <f>K340</f>
        <v>0</v>
      </c>
      <c r="AU340" s="143">
        <f>AVERAGE(AS340:AT340)</f>
        <v>0</v>
      </c>
      <c r="AV340" s="143" t="str">
        <f>IF(AU340= "", "", IF(AU340&gt;= 89.5, "ممتاز", IF(AU340&gt;= 79.5, "جيد جدا", IF(AU340&gt;= 69.5, "جيد", "راسب"))))</f>
        <v>راسب</v>
      </c>
      <c r="AW340" s="134"/>
    </row>
    <row r="341" spans="1:49" s="147" customFormat="1" ht="15.75">
      <c r="A341" s="80" t="s">
        <v>20</v>
      </c>
      <c r="B341" s="141"/>
      <c r="C341" s="141"/>
      <c r="D341" s="213" t="s">
        <v>1861</v>
      </c>
      <c r="E341" s="141">
        <v>1083527778</v>
      </c>
      <c r="F341" s="80" t="s">
        <v>91</v>
      </c>
      <c r="G341" s="84">
        <v>3</v>
      </c>
      <c r="H341" s="84">
        <v>1</v>
      </c>
      <c r="I341" s="80" t="s">
        <v>46</v>
      </c>
      <c r="J341" s="88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>
        <f>K341</f>
        <v>0</v>
      </c>
      <c r="AT341" s="143">
        <f>K341</f>
        <v>0</v>
      </c>
      <c r="AU341" s="143">
        <f>AVERAGE(AS341:AT341)</f>
        <v>0</v>
      </c>
      <c r="AV341" s="143" t="str">
        <f>IF(AU341= "", "", IF(AU341&gt;= 89.5, "ممتاز", IF(AU341&gt;= 79.5, "جيد جدا", IF(AU341&gt;= 69.5, "جيد", "راسب"))))</f>
        <v>راسب</v>
      </c>
      <c r="AW341" s="146"/>
    </row>
    <row r="342" spans="1:49" s="135" customFormat="1" ht="15.75">
      <c r="A342" s="80" t="s">
        <v>20</v>
      </c>
      <c r="B342" s="141"/>
      <c r="C342" s="141"/>
      <c r="D342" s="213" t="s">
        <v>1862</v>
      </c>
      <c r="E342" s="141">
        <v>1116666049</v>
      </c>
      <c r="F342" s="80" t="s">
        <v>91</v>
      </c>
      <c r="G342" s="84">
        <v>4</v>
      </c>
      <c r="H342" s="84">
        <v>6</v>
      </c>
      <c r="I342" s="80" t="s">
        <v>49</v>
      </c>
      <c r="J342" s="88" t="s">
        <v>781</v>
      </c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34"/>
    </row>
    <row r="343" spans="1:49" s="145" customFormat="1" ht="15.75">
      <c r="A343" s="80" t="s">
        <v>20</v>
      </c>
      <c r="B343" s="141"/>
      <c r="C343" s="141"/>
      <c r="D343" s="213" t="s">
        <v>1863</v>
      </c>
      <c r="E343" s="141">
        <v>2367056971</v>
      </c>
      <c r="F343" s="80" t="s">
        <v>80</v>
      </c>
      <c r="G343" s="84">
        <v>3</v>
      </c>
      <c r="H343" s="84">
        <v>14</v>
      </c>
      <c r="I343" s="80" t="s">
        <v>49</v>
      </c>
      <c r="J343" s="88" t="s">
        <v>767</v>
      </c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4"/>
    </row>
    <row r="344" spans="1:49" s="135" customFormat="1" ht="15.75">
      <c r="A344" s="80" t="s">
        <v>26</v>
      </c>
      <c r="B344" s="81" t="s">
        <v>1046</v>
      </c>
      <c r="C344" s="81" t="s">
        <v>1047</v>
      </c>
      <c r="D344" s="108" t="s">
        <v>1864</v>
      </c>
      <c r="E344" s="94">
        <v>1122394057</v>
      </c>
      <c r="F344" s="81" t="s">
        <v>91</v>
      </c>
      <c r="G344" s="151">
        <v>3</v>
      </c>
      <c r="H344" s="151">
        <v>1</v>
      </c>
      <c r="I344" s="94" t="s">
        <v>46</v>
      </c>
      <c r="J344" s="88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AR344" s="136"/>
      <c r="AS344" s="138">
        <f>K344</f>
        <v>0</v>
      </c>
      <c r="AT344" s="138">
        <f>K344</f>
        <v>0</v>
      </c>
      <c r="AU344" s="139">
        <f>AVERAGE(AS344:AT344)</f>
        <v>0</v>
      </c>
      <c r="AV344" s="140" t="str">
        <f>IF(AU344= "", "", IF(AU344&gt;= 89.5, "ممتاز", IF(AU344&gt;= 79.5, "جيد جدا", IF(AU344&gt;= 69.5, "جيد", "راسب"))))</f>
        <v>راسب</v>
      </c>
      <c r="AW344" s="134"/>
    </row>
    <row r="345" spans="1:49" s="135" customFormat="1" ht="15.75">
      <c r="A345" s="89" t="s">
        <v>26</v>
      </c>
      <c r="B345" s="90" t="s">
        <v>1046</v>
      </c>
      <c r="C345" s="90" t="s">
        <v>1047</v>
      </c>
      <c r="D345" s="108" t="s">
        <v>1865</v>
      </c>
      <c r="E345" s="94">
        <v>1104841901</v>
      </c>
      <c r="F345" s="99" t="s">
        <v>91</v>
      </c>
      <c r="G345" s="91">
        <v>4</v>
      </c>
      <c r="H345" s="92">
        <v>1</v>
      </c>
      <c r="I345" s="99" t="s">
        <v>49</v>
      </c>
      <c r="J345" s="88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AR345" s="136"/>
    </row>
    <row r="346" spans="1:49" s="159" customFormat="1" ht="15.75">
      <c r="A346" s="80" t="s">
        <v>20</v>
      </c>
      <c r="B346" s="141" t="s">
        <v>522</v>
      </c>
      <c r="C346" s="141" t="s">
        <v>209</v>
      </c>
      <c r="D346" s="213" t="s">
        <v>1866</v>
      </c>
      <c r="E346" s="141">
        <v>1112813462</v>
      </c>
      <c r="F346" s="141" t="s">
        <v>91</v>
      </c>
      <c r="G346" s="84">
        <v>2</v>
      </c>
      <c r="H346" s="84">
        <v>1</v>
      </c>
      <c r="I346" s="80" t="s">
        <v>46</v>
      </c>
      <c r="J346" s="88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58"/>
    </row>
    <row r="347" spans="1:49" s="159" customFormat="1" ht="15.75">
      <c r="A347" s="80" t="s">
        <v>20</v>
      </c>
      <c r="B347" s="141" t="s">
        <v>522</v>
      </c>
      <c r="C347" s="141" t="s">
        <v>209</v>
      </c>
      <c r="D347" s="108" t="s">
        <v>1867</v>
      </c>
      <c r="E347" s="107">
        <v>1102523949</v>
      </c>
      <c r="F347" s="89" t="s">
        <v>80</v>
      </c>
      <c r="G347" s="91">
        <v>4</v>
      </c>
      <c r="H347" s="91">
        <v>12</v>
      </c>
      <c r="I347" s="89" t="s">
        <v>49</v>
      </c>
      <c r="J347" s="82" t="s">
        <v>747</v>
      </c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58"/>
    </row>
    <row r="348" spans="1:49" s="159" customFormat="1" ht="15.75">
      <c r="A348" s="80" t="s">
        <v>20</v>
      </c>
      <c r="B348" s="141" t="s">
        <v>573</v>
      </c>
      <c r="C348" s="141" t="s">
        <v>574</v>
      </c>
      <c r="D348" s="213" t="s">
        <v>1868</v>
      </c>
      <c r="E348" s="141">
        <v>1005413081</v>
      </c>
      <c r="F348" s="80" t="s">
        <v>576</v>
      </c>
      <c r="G348" s="84">
        <v>2</v>
      </c>
      <c r="H348" s="84">
        <v>5</v>
      </c>
      <c r="I348" s="80" t="s">
        <v>46</v>
      </c>
      <c r="J348" s="88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58"/>
    </row>
    <row r="349" spans="1:49" s="135" customFormat="1" ht="15.75">
      <c r="A349" s="171" t="s">
        <v>20</v>
      </c>
      <c r="B349" s="177" t="s">
        <v>965</v>
      </c>
      <c r="C349" s="177" t="s">
        <v>675</v>
      </c>
      <c r="D349" s="241" t="s">
        <v>1869</v>
      </c>
      <c r="E349" s="178">
        <v>1083377281</v>
      </c>
      <c r="F349" s="173" t="s">
        <v>91</v>
      </c>
      <c r="G349" s="175">
        <v>3</v>
      </c>
      <c r="H349" s="175">
        <v>5</v>
      </c>
      <c r="I349" s="173" t="s">
        <v>46</v>
      </c>
      <c r="J349" s="176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</row>
    <row r="350" spans="1:49" s="135" customFormat="1" ht="15.75">
      <c r="A350" s="171" t="s">
        <v>14</v>
      </c>
      <c r="B350" s="177" t="s">
        <v>760</v>
      </c>
      <c r="C350" s="177" t="s">
        <v>893</v>
      </c>
      <c r="D350" s="241" t="s">
        <v>1870</v>
      </c>
      <c r="E350" s="178">
        <v>4131162051</v>
      </c>
      <c r="F350" s="173" t="s">
        <v>126</v>
      </c>
      <c r="G350" s="175">
        <v>2</v>
      </c>
      <c r="H350" s="175">
        <v>7</v>
      </c>
      <c r="I350" s="173" t="s">
        <v>197</v>
      </c>
      <c r="J350" s="176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</row>
    <row r="351" spans="1:49" s="135" customFormat="1" ht="15.75">
      <c r="A351" s="171" t="s">
        <v>19</v>
      </c>
      <c r="B351" s="177" t="s">
        <v>957</v>
      </c>
      <c r="C351" s="177" t="s">
        <v>1587</v>
      </c>
      <c r="D351" s="241" t="s">
        <v>1145</v>
      </c>
      <c r="E351" s="178">
        <v>1032182063</v>
      </c>
      <c r="F351" s="173" t="s">
        <v>45</v>
      </c>
      <c r="G351" s="175">
        <v>4</v>
      </c>
      <c r="H351" s="175">
        <v>1</v>
      </c>
      <c r="I351" s="173" t="s">
        <v>197</v>
      </c>
      <c r="J351" s="176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</row>
    <row r="352" spans="1:49" s="135" customFormat="1" ht="15.75">
      <c r="A352" s="171" t="s">
        <v>13</v>
      </c>
      <c r="B352" s="177" t="s">
        <v>925</v>
      </c>
      <c r="C352" s="177" t="s">
        <v>556</v>
      </c>
      <c r="D352" s="241" t="s">
        <v>1871</v>
      </c>
      <c r="E352" s="178">
        <v>1035658507</v>
      </c>
      <c r="F352" s="173" t="s">
        <v>89</v>
      </c>
      <c r="G352" s="175">
        <v>3</v>
      </c>
      <c r="H352" s="175">
        <v>4</v>
      </c>
      <c r="I352" s="173" t="s">
        <v>46</v>
      </c>
      <c r="J352" s="176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 t="e">
        <f>AVERAGE(L352:AR352)</f>
        <v>#DIV/0!</v>
      </c>
      <c r="AT352" s="143">
        <f>K352</f>
        <v>0</v>
      </c>
      <c r="AU352" s="143" t="e">
        <f>AVERAGE(AS352:AT352)</f>
        <v>#DIV/0!</v>
      </c>
      <c r="AV352" s="143" t="e">
        <f>IF(AU352= "", "", IF(AU352&gt;= 89.5, "ممتاز", IF(AU352&gt;= 79.5, "جيد جدا", IF(AU352&gt;= 69.5, "جيد", "راسب"))))</f>
        <v>#DIV/0!</v>
      </c>
    </row>
    <row r="353" spans="1:49" s="135" customFormat="1" ht="15.75">
      <c r="A353" s="171" t="s">
        <v>13</v>
      </c>
      <c r="B353" s="177" t="s">
        <v>229</v>
      </c>
      <c r="C353" s="177" t="s">
        <v>887</v>
      </c>
      <c r="D353" s="241" t="s">
        <v>1872</v>
      </c>
      <c r="E353" s="178">
        <v>1004050157</v>
      </c>
      <c r="F353" s="173" t="s">
        <v>766</v>
      </c>
      <c r="G353" s="175">
        <v>2</v>
      </c>
      <c r="H353" s="175">
        <v>4</v>
      </c>
      <c r="I353" s="173" t="s">
        <v>197</v>
      </c>
      <c r="J353" s="176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 t="e">
        <f>AVERAGE(J353:AF353)</f>
        <v>#DIV/0!</v>
      </c>
      <c r="AH353" s="143" t="e">
        <f>IF(AG353= "", "", IF(AG353&gt;= 89.5, "ممتاز", IF(AG353&gt;= 79.5, "جيد جدا", IF(AG353&gt;= 69.5, "جيد", "راسب"))))</f>
        <v>#DIV/0!</v>
      </c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</row>
    <row r="354" spans="1:49" s="135" customFormat="1" ht="15.75">
      <c r="A354" s="171" t="s">
        <v>13</v>
      </c>
      <c r="B354" s="177" t="s">
        <v>229</v>
      </c>
      <c r="C354" s="177" t="s">
        <v>887</v>
      </c>
      <c r="D354" s="241" t="s">
        <v>1873</v>
      </c>
      <c r="E354" s="178">
        <v>1004276745</v>
      </c>
      <c r="F354" s="173" t="s">
        <v>337</v>
      </c>
      <c r="G354" s="175">
        <v>4</v>
      </c>
      <c r="H354" s="175">
        <v>5</v>
      </c>
      <c r="I354" s="173" t="s">
        <v>197</v>
      </c>
      <c r="J354" s="176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 t="e">
        <f>AVERAGE(J354:AF354)</f>
        <v>#DIV/0!</v>
      </c>
      <c r="AH354" s="143" t="e">
        <f>IF(AG354= "", "", IF(AG354&gt;= 89.5, "ممتاز", IF(AG354&gt;= 79.5, "جيد جدا", IF(AG354&gt;= 69.5, "جيد", "راسب"))))</f>
        <v>#DIV/0!</v>
      </c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</row>
    <row r="355" spans="1:49" s="135" customFormat="1" ht="15.75">
      <c r="A355" s="171" t="s">
        <v>13</v>
      </c>
      <c r="B355" s="177" t="s">
        <v>891</v>
      </c>
      <c r="C355" s="177" t="s">
        <v>888</v>
      </c>
      <c r="D355" s="241" t="s">
        <v>1874</v>
      </c>
      <c r="E355" s="178">
        <v>1005124886</v>
      </c>
      <c r="F355" s="173" t="s">
        <v>45</v>
      </c>
      <c r="G355" s="175">
        <v>4</v>
      </c>
      <c r="H355" s="175">
        <v>5</v>
      </c>
      <c r="I355" s="173" t="s">
        <v>197</v>
      </c>
      <c r="J355" s="176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 t="e">
        <f>AVERAGE(J355:AF355)</f>
        <v>#DIV/0!</v>
      </c>
      <c r="AH355" s="143" t="e">
        <f>IF(AG355= "", "", IF(AG355&gt;= 89.5, "ممتاز", IF(AG355&gt;= 79.5, "جيد جدا", IF(AG355&gt;= 69.5, "جيد", "راسب"))))</f>
        <v>#DIV/0!</v>
      </c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</row>
    <row r="356" spans="1:49" s="135" customFormat="1" ht="15.75">
      <c r="A356" s="171" t="s">
        <v>12</v>
      </c>
      <c r="B356" s="177" t="s">
        <v>304</v>
      </c>
      <c r="C356" s="177" t="s">
        <v>1875</v>
      </c>
      <c r="D356" s="241" t="s">
        <v>1737</v>
      </c>
      <c r="E356" s="178">
        <v>2271230910</v>
      </c>
      <c r="F356" s="173" t="s">
        <v>126</v>
      </c>
      <c r="G356" s="175">
        <v>3</v>
      </c>
      <c r="H356" s="175">
        <v>1</v>
      </c>
      <c r="I356" s="173" t="s">
        <v>197</v>
      </c>
      <c r="J356" s="176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 t="e">
        <f>AVERAGE(J356:AF356)</f>
        <v>#DIV/0!</v>
      </c>
      <c r="AH356" s="143" t="e">
        <f>IF(AG356= "", "", IF(AG356&gt;= 89.5, "ممتاز", IF(AG356&gt;= 79.5, "جيد جدا", IF(AG356&gt;= 69.5, "جيد", "راسب"))))</f>
        <v>#DIV/0!</v>
      </c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 t="e">
        <f>AVERAGE(L356:AR356)</f>
        <v>#DIV/0!</v>
      </c>
      <c r="AT356" s="143">
        <f>K356</f>
        <v>0</v>
      </c>
      <c r="AU356" s="143" t="e">
        <f>AVERAGE(AS356:AT356)</f>
        <v>#DIV/0!</v>
      </c>
      <c r="AV356" s="143" t="e">
        <f>IF(AU356= "", "", IF(AU356&gt;= 89.5, "ممتاز", IF(AU356&gt;= 79.5, "جيد جدا", IF(AU356&gt;= 69.5, "جيد", "راسب"))))</f>
        <v>#DIV/0!</v>
      </c>
    </row>
    <row r="357" spans="1:49" s="135" customFormat="1" ht="15.75">
      <c r="A357" s="171" t="s">
        <v>12</v>
      </c>
      <c r="B357" s="177" t="s">
        <v>304</v>
      </c>
      <c r="C357" s="177" t="s">
        <v>1875</v>
      </c>
      <c r="D357" s="241" t="s">
        <v>1736</v>
      </c>
      <c r="E357" s="178">
        <v>2271230449</v>
      </c>
      <c r="F357" s="173" t="s">
        <v>126</v>
      </c>
      <c r="G357" s="175">
        <v>4</v>
      </c>
      <c r="H357" s="175">
        <v>2</v>
      </c>
      <c r="I357" s="173" t="s">
        <v>197</v>
      </c>
      <c r="J357" s="176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 t="e">
        <f>AVERAGE(J357:AF357)</f>
        <v>#DIV/0!</v>
      </c>
      <c r="AH357" s="143" t="e">
        <f>IF(AG357= "", "", IF(AG357&gt;= 89.5, "ممتاز", IF(AG357&gt;= 79.5, "جيد جدا", IF(AG357&gt;= 69.5, "جيد", "راسب"))))</f>
        <v>#DIV/0!</v>
      </c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 t="e">
        <f>AVERAGE(L357:AR357)</f>
        <v>#DIV/0!</v>
      </c>
      <c r="AT357" s="143">
        <f>K357</f>
        <v>0</v>
      </c>
      <c r="AU357" s="143" t="e">
        <f>AVERAGE(AS357:AT357)</f>
        <v>#DIV/0!</v>
      </c>
      <c r="AV357" s="143" t="e">
        <f>IF(AU357= "", "", IF(AU357&gt;= 89.5, "ممتاز", IF(AU357&gt;= 79.5, "جيد جدا", IF(AU357&gt;= 69.5, "جيد", "راسب"))))</f>
        <v>#DIV/0!</v>
      </c>
    </row>
    <row r="358" spans="1:49" s="135" customFormat="1" ht="15.75">
      <c r="A358" s="171" t="s">
        <v>24</v>
      </c>
      <c r="B358" s="177" t="s">
        <v>674</v>
      </c>
      <c r="C358" s="177" t="s">
        <v>675</v>
      </c>
      <c r="D358" s="241" t="s">
        <v>1876</v>
      </c>
      <c r="E358" s="178">
        <v>2105856492</v>
      </c>
      <c r="F358" s="173" t="s">
        <v>91</v>
      </c>
      <c r="G358" s="175">
        <v>1</v>
      </c>
      <c r="H358" s="175">
        <v>10</v>
      </c>
      <c r="I358" s="173" t="s">
        <v>1877</v>
      </c>
      <c r="J358" s="176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</row>
    <row r="359" spans="1:49" s="135" customFormat="1" ht="15.75">
      <c r="A359" s="171" t="s">
        <v>24</v>
      </c>
      <c r="B359" s="177" t="s">
        <v>339</v>
      </c>
      <c r="C359" s="177" t="s">
        <v>682</v>
      </c>
      <c r="D359" s="241" t="s">
        <v>1878</v>
      </c>
      <c r="E359" s="178">
        <v>1044752374</v>
      </c>
      <c r="F359" s="173" t="s">
        <v>80</v>
      </c>
      <c r="G359" s="175">
        <v>4</v>
      </c>
      <c r="H359" s="175">
        <v>1</v>
      </c>
      <c r="I359" s="173" t="s">
        <v>46</v>
      </c>
      <c r="J359" s="176" t="s">
        <v>562</v>
      </c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</row>
    <row r="360" spans="1:49" s="135" customFormat="1" ht="15.75">
      <c r="A360" s="80" t="s">
        <v>24</v>
      </c>
      <c r="B360" s="80" t="s">
        <v>674</v>
      </c>
      <c r="C360" s="80" t="s">
        <v>675</v>
      </c>
      <c r="D360" s="108" t="s">
        <v>1879</v>
      </c>
      <c r="E360" s="94">
        <v>1098407099</v>
      </c>
      <c r="F360" s="94" t="s">
        <v>91</v>
      </c>
      <c r="G360" s="84">
        <v>2</v>
      </c>
      <c r="H360" s="84">
        <v>11</v>
      </c>
      <c r="I360" s="94" t="s">
        <v>46</v>
      </c>
      <c r="J360" s="88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AR360" s="136"/>
      <c r="AS360" s="137" t="e">
        <f>AVERAGE(L360:AR360)</f>
        <v>#DIV/0!</v>
      </c>
      <c r="AT360" s="138">
        <f>K360</f>
        <v>0</v>
      </c>
      <c r="AU360" s="139" t="e">
        <f>AVERAGE(AS360:AT360)</f>
        <v>#DIV/0!</v>
      </c>
      <c r="AV360" s="140" t="e">
        <f>IF(AU360= "", "", IF(AU360&gt;= 89.5, "ممتاز", IF(AU360&gt;= 79.5, "جيد جدا", IF(AU360&gt;= 69.5, "جيد", "راسب"))))</f>
        <v>#DIV/0!</v>
      </c>
    </row>
    <row r="361" spans="1:49" s="135" customFormat="1" ht="15.75">
      <c r="A361" s="80" t="s">
        <v>24</v>
      </c>
      <c r="B361" s="80" t="s">
        <v>764</v>
      </c>
      <c r="C361" s="80" t="s">
        <v>1035</v>
      </c>
      <c r="D361" s="242" t="s">
        <v>1880</v>
      </c>
      <c r="E361" s="150">
        <v>1097278558</v>
      </c>
      <c r="F361" s="81" t="s">
        <v>91</v>
      </c>
      <c r="G361" s="84">
        <v>3</v>
      </c>
      <c r="H361" s="175">
        <v>1</v>
      </c>
      <c r="I361" s="99" t="s">
        <v>46</v>
      </c>
      <c r="J361" s="82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</row>
    <row r="362" spans="1:49" s="135" customFormat="1" ht="15.75">
      <c r="A362" s="171" t="s">
        <v>24</v>
      </c>
      <c r="B362" s="177" t="s">
        <v>670</v>
      </c>
      <c r="C362" s="177" t="s">
        <v>1040</v>
      </c>
      <c r="D362" s="241" t="s">
        <v>1881</v>
      </c>
      <c r="E362" s="178">
        <v>1137120414</v>
      </c>
      <c r="F362" s="173" t="s">
        <v>80</v>
      </c>
      <c r="G362" s="175">
        <v>4</v>
      </c>
      <c r="H362" s="175">
        <v>1</v>
      </c>
      <c r="I362" s="173" t="s">
        <v>46</v>
      </c>
      <c r="J362" s="176" t="s">
        <v>562</v>
      </c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</row>
    <row r="363" spans="1:49" s="135" customFormat="1" ht="15.75">
      <c r="A363" s="80" t="s">
        <v>24</v>
      </c>
      <c r="B363" s="141" t="s">
        <v>771</v>
      </c>
      <c r="C363" s="141" t="s">
        <v>671</v>
      </c>
      <c r="D363" s="213" t="s">
        <v>1882</v>
      </c>
      <c r="E363" s="141">
        <v>1096177579</v>
      </c>
      <c r="F363" s="80" t="s">
        <v>91</v>
      </c>
      <c r="G363" s="84">
        <v>4</v>
      </c>
      <c r="H363" s="84">
        <v>4</v>
      </c>
      <c r="I363" s="80" t="s">
        <v>46</v>
      </c>
      <c r="J363" s="88" t="s">
        <v>752</v>
      </c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>
        <f>K363</f>
        <v>0</v>
      </c>
      <c r="AT363" s="143">
        <f>K363</f>
        <v>0</v>
      </c>
      <c r="AU363" s="143">
        <f>AVERAGE(AS363:AT363)</f>
        <v>0</v>
      </c>
      <c r="AV363" s="143" t="str">
        <f>IF(AU363= "", "", IF(AU363&gt;= 89.5, "ممتاز", IF(AU363&gt;= 79.5, "جيد جدا", IF(AU363&gt;= 69.5, "جيد", "راسب"))))</f>
        <v>راسب</v>
      </c>
    </row>
    <row r="364" spans="1:49" s="135" customFormat="1" ht="15.75">
      <c r="A364" s="80" t="s">
        <v>18</v>
      </c>
      <c r="B364" s="141" t="s">
        <v>1325</v>
      </c>
      <c r="C364" s="141" t="s">
        <v>1326</v>
      </c>
      <c r="D364" s="213" t="s">
        <v>1330</v>
      </c>
      <c r="E364" s="141">
        <v>1039798259</v>
      </c>
      <c r="F364" s="80" t="s">
        <v>289</v>
      </c>
      <c r="G364" s="84" t="s">
        <v>276</v>
      </c>
      <c r="H364" s="84">
        <v>1</v>
      </c>
      <c r="I364" s="80"/>
      <c r="J364" s="88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</row>
    <row r="365" spans="1:49" s="159" customFormat="1" ht="15.75">
      <c r="A365" s="99" t="s">
        <v>15</v>
      </c>
      <c r="B365" s="90" t="s">
        <v>771</v>
      </c>
      <c r="C365" s="90" t="s">
        <v>908</v>
      </c>
      <c r="D365" s="108" t="s">
        <v>1883</v>
      </c>
      <c r="E365" s="94">
        <v>1037033816</v>
      </c>
      <c r="F365" s="99" t="s">
        <v>64</v>
      </c>
      <c r="G365" s="91">
        <v>3</v>
      </c>
      <c r="H365" s="91">
        <v>6</v>
      </c>
      <c r="I365" s="99" t="s">
        <v>49</v>
      </c>
      <c r="J365" s="88"/>
      <c r="K365" s="135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AR365" s="136"/>
      <c r="AS365" s="135"/>
      <c r="AT365" s="135"/>
      <c r="AU365" s="135"/>
      <c r="AV365" s="135"/>
      <c r="AW365" s="158"/>
    </row>
    <row r="366" spans="1:49" s="135" customFormat="1" ht="15.75">
      <c r="A366" s="94" t="s">
        <v>15</v>
      </c>
      <c r="B366" s="90" t="s">
        <v>903</v>
      </c>
      <c r="C366" s="81" t="s">
        <v>904</v>
      </c>
      <c r="D366" s="108" t="s">
        <v>1884</v>
      </c>
      <c r="E366" s="94">
        <v>1043470622</v>
      </c>
      <c r="F366" s="80" t="s">
        <v>91</v>
      </c>
      <c r="G366" s="84">
        <v>4</v>
      </c>
      <c r="H366" s="84">
        <v>1</v>
      </c>
      <c r="I366" s="93" t="s">
        <v>103</v>
      </c>
      <c r="J366" s="85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34"/>
    </row>
    <row r="367" spans="1:49" s="159" customFormat="1" ht="15.75">
      <c r="A367" s="94" t="s">
        <v>15</v>
      </c>
      <c r="B367" s="90" t="s">
        <v>901</v>
      </c>
      <c r="C367" s="90" t="s">
        <v>902</v>
      </c>
      <c r="D367" s="108" t="s">
        <v>1885</v>
      </c>
      <c r="E367" s="94">
        <v>1159341468</v>
      </c>
      <c r="F367" s="80" t="s">
        <v>120</v>
      </c>
      <c r="G367" s="84">
        <v>6</v>
      </c>
      <c r="H367" s="84">
        <v>1</v>
      </c>
      <c r="I367" s="93" t="s">
        <v>103</v>
      </c>
      <c r="J367" s="85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58"/>
    </row>
    <row r="368" spans="1:49" s="159" customFormat="1" ht="15.75">
      <c r="A368" s="94" t="s">
        <v>15</v>
      </c>
      <c r="B368" s="90" t="s">
        <v>899</v>
      </c>
      <c r="C368" s="90" t="s">
        <v>900</v>
      </c>
      <c r="D368" s="108" t="s">
        <v>1886</v>
      </c>
      <c r="E368" s="94">
        <v>1091860435</v>
      </c>
      <c r="F368" s="80" t="s">
        <v>91</v>
      </c>
      <c r="G368" s="84">
        <v>4</v>
      </c>
      <c r="H368" s="84">
        <v>1</v>
      </c>
      <c r="I368" s="93" t="s">
        <v>103</v>
      </c>
      <c r="J368" s="85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58"/>
    </row>
    <row r="369" spans="1:49" s="159" customFormat="1" ht="15.75">
      <c r="A369" s="94" t="s">
        <v>15</v>
      </c>
      <c r="B369" s="90" t="s">
        <v>899</v>
      </c>
      <c r="C369" s="90" t="s">
        <v>900</v>
      </c>
      <c r="D369" s="108" t="s">
        <v>1887</v>
      </c>
      <c r="E369" s="94">
        <v>1056091075</v>
      </c>
      <c r="F369" s="80" t="s">
        <v>91</v>
      </c>
      <c r="G369" s="84">
        <v>4</v>
      </c>
      <c r="H369" s="84">
        <v>1</v>
      </c>
      <c r="I369" s="93" t="s">
        <v>103</v>
      </c>
      <c r="J369" s="85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58"/>
    </row>
    <row r="370" spans="1:49" s="135" customFormat="1" ht="15.75">
      <c r="A370" s="94" t="s">
        <v>15</v>
      </c>
      <c r="B370" s="90" t="s">
        <v>903</v>
      </c>
      <c r="C370" s="81" t="s">
        <v>904</v>
      </c>
      <c r="D370" s="108" t="s">
        <v>1888</v>
      </c>
      <c r="E370" s="94">
        <v>1091878874</v>
      </c>
      <c r="F370" s="80" t="s">
        <v>91</v>
      </c>
      <c r="G370" s="84">
        <v>1</v>
      </c>
      <c r="H370" s="84">
        <v>1</v>
      </c>
      <c r="I370" s="93" t="s">
        <v>103</v>
      </c>
      <c r="J370" s="85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34"/>
    </row>
    <row r="371" spans="1:49" s="135" customFormat="1" ht="15.75">
      <c r="A371" s="94" t="s">
        <v>25</v>
      </c>
      <c r="B371" s="90" t="s">
        <v>889</v>
      </c>
      <c r="C371" s="81" t="s">
        <v>719</v>
      </c>
      <c r="D371" s="108" t="s">
        <v>1889</v>
      </c>
      <c r="E371" s="94">
        <v>2384929176</v>
      </c>
      <c r="F371" s="80" t="s">
        <v>120</v>
      </c>
      <c r="G371" s="84">
        <v>3</v>
      </c>
      <c r="H371" s="84">
        <v>2</v>
      </c>
      <c r="I371" s="93" t="s">
        <v>197</v>
      </c>
      <c r="J371" s="85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34"/>
    </row>
    <row r="372" spans="1:49" s="135" customFormat="1" ht="15.75">
      <c r="A372" s="94" t="s">
        <v>22</v>
      </c>
      <c r="B372" s="90" t="s">
        <v>229</v>
      </c>
      <c r="C372" s="81" t="s">
        <v>1007</v>
      </c>
      <c r="D372" s="108" t="s">
        <v>1890</v>
      </c>
      <c r="E372" s="94">
        <v>1156926428</v>
      </c>
      <c r="F372" s="80" t="s">
        <v>120</v>
      </c>
      <c r="G372" s="84">
        <v>4</v>
      </c>
      <c r="H372" s="84">
        <v>1</v>
      </c>
      <c r="I372" s="93" t="s">
        <v>203</v>
      </c>
      <c r="J372" s="85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34"/>
    </row>
    <row r="373" spans="1:49" s="135" customFormat="1" ht="15.75">
      <c r="A373" s="94" t="s">
        <v>22</v>
      </c>
      <c r="B373" s="90" t="s">
        <v>217</v>
      </c>
      <c r="C373" s="81" t="s">
        <v>550</v>
      </c>
      <c r="D373" s="108" t="s">
        <v>1891</v>
      </c>
      <c r="E373" s="94">
        <v>4125961807</v>
      </c>
      <c r="F373" s="80" t="s">
        <v>126</v>
      </c>
      <c r="G373" s="84">
        <v>4</v>
      </c>
      <c r="H373" s="84">
        <v>1</v>
      </c>
      <c r="I373" s="93" t="s">
        <v>203</v>
      </c>
      <c r="J373" s="85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34"/>
    </row>
    <row r="374" spans="1:49" s="135" customFormat="1" ht="15.75">
      <c r="A374" s="94" t="s">
        <v>22</v>
      </c>
      <c r="B374" s="90" t="s">
        <v>229</v>
      </c>
      <c r="C374" s="81" t="s">
        <v>1007</v>
      </c>
      <c r="D374" s="108" t="s">
        <v>1892</v>
      </c>
      <c r="E374" s="94">
        <v>2353091966</v>
      </c>
      <c r="F374" s="80" t="s">
        <v>120</v>
      </c>
      <c r="G374" s="84">
        <v>4</v>
      </c>
      <c r="H374" s="84">
        <v>1</v>
      </c>
      <c r="I374" s="93" t="s">
        <v>46</v>
      </c>
      <c r="J374" s="85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 t="e">
        <f>AVERAGE(J374:AF374)</f>
        <v>#DIV/0!</v>
      </c>
      <c r="AH374" s="143" t="e">
        <f>IF(AG374= "", "", IF(AG374&gt;= 89.5, "ممتاز", IF(AG374&gt;= 79.5, "جيد جدا", IF(AG374&gt;= 69.5, "جيد", "راسب"))))</f>
        <v>#DIV/0!</v>
      </c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34"/>
    </row>
    <row r="375" spans="1:49" s="135" customFormat="1" ht="15.75">
      <c r="A375" s="94" t="s">
        <v>13</v>
      </c>
      <c r="B375" s="90" t="s">
        <v>229</v>
      </c>
      <c r="C375" s="81" t="s">
        <v>887</v>
      </c>
      <c r="D375" s="108" t="s">
        <v>1893</v>
      </c>
      <c r="E375" s="94">
        <v>1055704538</v>
      </c>
      <c r="F375" s="80" t="s">
        <v>1305</v>
      </c>
      <c r="G375" s="84" t="s">
        <v>1290</v>
      </c>
      <c r="H375" s="84">
        <v>1</v>
      </c>
      <c r="I375" s="93"/>
      <c r="J375" s="85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34"/>
    </row>
    <row r="376" spans="1:49" s="135" customFormat="1" ht="15.75">
      <c r="A376" s="94" t="s">
        <v>13</v>
      </c>
      <c r="B376" s="90" t="s">
        <v>884</v>
      </c>
      <c r="C376" s="81" t="s">
        <v>885</v>
      </c>
      <c r="D376" s="108" t="s">
        <v>1894</v>
      </c>
      <c r="E376" s="94">
        <v>1003084421</v>
      </c>
      <c r="F376" s="80" t="s">
        <v>337</v>
      </c>
      <c r="G376" s="84">
        <v>4</v>
      </c>
      <c r="H376" s="84">
        <v>11</v>
      </c>
      <c r="I376" s="93" t="s">
        <v>197</v>
      </c>
      <c r="J376" s="85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34"/>
    </row>
    <row r="377" spans="1:49" s="135" customFormat="1" ht="15.75">
      <c r="A377" s="94" t="s">
        <v>13</v>
      </c>
      <c r="B377" s="90" t="s">
        <v>670</v>
      </c>
      <c r="C377" s="81" t="s">
        <v>888</v>
      </c>
      <c r="D377" s="108" t="s">
        <v>1895</v>
      </c>
      <c r="E377" s="94">
        <v>1097816456</v>
      </c>
      <c r="F377" s="80" t="s">
        <v>45</v>
      </c>
      <c r="G377" s="84">
        <v>6</v>
      </c>
      <c r="H377" s="84">
        <v>1</v>
      </c>
      <c r="I377" s="93" t="s">
        <v>197</v>
      </c>
      <c r="J377" s="85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34"/>
    </row>
    <row r="378" spans="1:49" s="135" customFormat="1" ht="15.75">
      <c r="A378" s="94" t="s">
        <v>13</v>
      </c>
      <c r="B378" s="90" t="s">
        <v>884</v>
      </c>
      <c r="C378" s="81" t="s">
        <v>885</v>
      </c>
      <c r="D378" s="108" t="s">
        <v>750</v>
      </c>
      <c r="E378" s="94">
        <v>1073519769</v>
      </c>
      <c r="F378" s="80" t="s">
        <v>91</v>
      </c>
      <c r="G378" s="84">
        <v>3</v>
      </c>
      <c r="H378" s="84">
        <v>9</v>
      </c>
      <c r="I378" s="93" t="s">
        <v>476</v>
      </c>
      <c r="J378" s="85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34"/>
    </row>
    <row r="379" spans="1:49" s="135" customFormat="1" ht="15.75">
      <c r="A379" s="89" t="s">
        <v>13</v>
      </c>
      <c r="B379" s="80" t="s">
        <v>891</v>
      </c>
      <c r="C379" s="80" t="s">
        <v>892</v>
      </c>
      <c r="D379" s="108" t="s">
        <v>1896</v>
      </c>
      <c r="E379" s="94">
        <v>1028913547</v>
      </c>
      <c r="F379" s="99" t="s">
        <v>78</v>
      </c>
      <c r="G379" s="92">
        <v>2</v>
      </c>
      <c r="H379" s="92">
        <v>1</v>
      </c>
      <c r="I379" s="99" t="s">
        <v>46</v>
      </c>
      <c r="J379" s="88" t="s">
        <v>203</v>
      </c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AR379" s="136"/>
      <c r="AW379" s="134"/>
    </row>
    <row r="380" spans="1:49" ht="15.75">
      <c r="A380" s="80" t="s">
        <v>16</v>
      </c>
      <c r="B380" s="141" t="s">
        <v>685</v>
      </c>
      <c r="C380" s="141" t="s">
        <v>115</v>
      </c>
      <c r="D380" s="213" t="s">
        <v>1897</v>
      </c>
      <c r="E380" s="141">
        <v>1092323938</v>
      </c>
      <c r="F380" s="80" t="s">
        <v>91</v>
      </c>
      <c r="G380" s="84">
        <v>1</v>
      </c>
      <c r="H380" s="84">
        <v>1</v>
      </c>
      <c r="I380" s="80" t="s">
        <v>46</v>
      </c>
      <c r="J380" s="88"/>
    </row>
    <row r="381" spans="1:49" s="135" customFormat="1" ht="15.75">
      <c r="A381" s="89" t="s">
        <v>12</v>
      </c>
      <c r="B381" s="80" t="s">
        <v>790</v>
      </c>
      <c r="C381" s="80" t="s">
        <v>791</v>
      </c>
      <c r="D381" s="109" t="s">
        <v>1898</v>
      </c>
      <c r="E381" s="94">
        <v>1155965872</v>
      </c>
      <c r="F381" s="81" t="s">
        <v>120</v>
      </c>
      <c r="G381" s="84">
        <v>6</v>
      </c>
      <c r="H381" s="84">
        <v>11</v>
      </c>
      <c r="I381" s="94" t="s">
        <v>46</v>
      </c>
      <c r="J381" s="10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AR381" s="136"/>
      <c r="AW381" s="134"/>
    </row>
    <row r="382" spans="1:49" s="135" customFormat="1" ht="15.75">
      <c r="A382" s="89" t="s">
        <v>12</v>
      </c>
      <c r="B382" s="80" t="s">
        <v>790</v>
      </c>
      <c r="C382" s="80" t="s">
        <v>791</v>
      </c>
      <c r="D382" s="109" t="s">
        <v>1899</v>
      </c>
      <c r="E382" s="94">
        <v>1163664459</v>
      </c>
      <c r="F382" s="81" t="s">
        <v>120</v>
      </c>
      <c r="G382" s="84">
        <v>4</v>
      </c>
      <c r="H382" s="84">
        <v>2</v>
      </c>
      <c r="I382" s="94" t="s">
        <v>46</v>
      </c>
      <c r="J382" s="10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AR382" s="136"/>
      <c r="AW382" s="134"/>
    </row>
    <row r="383" spans="1:49" s="135" customFormat="1" ht="15.75">
      <c r="A383" s="89" t="s">
        <v>12</v>
      </c>
      <c r="B383" s="80" t="s">
        <v>810</v>
      </c>
      <c r="C383" s="80" t="s">
        <v>827</v>
      </c>
      <c r="D383" s="109" t="s">
        <v>1900</v>
      </c>
      <c r="E383" s="94">
        <v>1037285168</v>
      </c>
      <c r="F383" s="81" t="s">
        <v>45</v>
      </c>
      <c r="G383" s="84">
        <v>6</v>
      </c>
      <c r="H383" s="84">
        <v>1</v>
      </c>
      <c r="I383" s="94" t="s">
        <v>46</v>
      </c>
      <c r="J383" s="10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AR383" s="136"/>
      <c r="AW383" s="134"/>
    </row>
    <row r="384" spans="1:49" s="135" customFormat="1" ht="15.75">
      <c r="A384" s="80" t="s">
        <v>25</v>
      </c>
      <c r="B384" s="204" t="s">
        <v>1004</v>
      </c>
      <c r="C384" s="80" t="s">
        <v>1788</v>
      </c>
      <c r="D384" s="283" t="s">
        <v>1901</v>
      </c>
      <c r="E384" s="94">
        <v>7778957</v>
      </c>
      <c r="F384" s="94" t="s">
        <v>120</v>
      </c>
      <c r="G384" s="84">
        <v>4</v>
      </c>
      <c r="H384" s="84">
        <v>1</v>
      </c>
      <c r="I384" s="94" t="s">
        <v>46</v>
      </c>
      <c r="J384" s="106"/>
    </row>
    <row r="385" spans="1:49" s="135" customFormat="1" ht="15.75">
      <c r="A385" s="80" t="s">
        <v>25</v>
      </c>
      <c r="B385" s="80" t="s">
        <v>1354</v>
      </c>
      <c r="C385" s="202" t="s">
        <v>1355</v>
      </c>
      <c r="D385" s="108" t="s">
        <v>1902</v>
      </c>
      <c r="E385" s="94">
        <v>1001513975</v>
      </c>
      <c r="F385" s="94" t="s">
        <v>256</v>
      </c>
      <c r="G385" s="84" t="s">
        <v>1357</v>
      </c>
      <c r="H385" s="84">
        <v>1</v>
      </c>
      <c r="I385" s="94" t="s">
        <v>46</v>
      </c>
      <c r="J385" s="106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  <c r="AN385" s="148"/>
      <c r="AO385" s="148"/>
      <c r="AP385" s="148"/>
      <c r="AQ385" s="148"/>
      <c r="AR385" s="148"/>
      <c r="AS385" s="148"/>
      <c r="AT385" s="148"/>
      <c r="AU385" s="148"/>
      <c r="AV385" s="148"/>
    </row>
    <row r="386" spans="1:49" s="135" customFormat="1" ht="15.75">
      <c r="A386" s="80" t="s">
        <v>25</v>
      </c>
      <c r="B386" s="204" t="s">
        <v>1004</v>
      </c>
      <c r="C386" s="80" t="s">
        <v>1788</v>
      </c>
      <c r="D386" s="283" t="s">
        <v>1903</v>
      </c>
      <c r="E386" s="94">
        <v>1155540766</v>
      </c>
      <c r="F386" s="94" t="s">
        <v>120</v>
      </c>
      <c r="G386" s="84">
        <v>4</v>
      </c>
      <c r="H386" s="84">
        <v>1</v>
      </c>
      <c r="I386" s="94" t="s">
        <v>46</v>
      </c>
      <c r="J386" s="106"/>
    </row>
    <row r="387" spans="1:49" s="135" customFormat="1" ht="15.75">
      <c r="A387" s="80" t="s">
        <v>25</v>
      </c>
      <c r="B387" s="203" t="s">
        <v>889</v>
      </c>
      <c r="C387" s="80" t="s">
        <v>719</v>
      </c>
      <c r="D387" s="281" t="s">
        <v>1904</v>
      </c>
      <c r="E387" s="212">
        <v>1168802427</v>
      </c>
      <c r="F387" s="94" t="s">
        <v>120</v>
      </c>
      <c r="G387" s="84">
        <v>5</v>
      </c>
      <c r="H387" s="84">
        <v>5</v>
      </c>
      <c r="I387" s="94" t="s">
        <v>46</v>
      </c>
      <c r="J387" s="230"/>
    </row>
    <row r="388" spans="1:49" s="135" customFormat="1" ht="15.75">
      <c r="A388" s="80" t="s">
        <v>25</v>
      </c>
      <c r="B388" s="262" t="s">
        <v>685</v>
      </c>
      <c r="C388" s="141" t="s">
        <v>962</v>
      </c>
      <c r="D388" s="284" t="s">
        <v>1905</v>
      </c>
      <c r="E388" s="264">
        <v>1172151027</v>
      </c>
      <c r="F388" s="80" t="s">
        <v>120</v>
      </c>
      <c r="G388" s="84">
        <v>4</v>
      </c>
      <c r="H388" s="84">
        <v>2</v>
      </c>
      <c r="I388" s="80" t="s">
        <v>49</v>
      </c>
      <c r="J388" s="88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</row>
    <row r="389" spans="1:49" s="135" customFormat="1" ht="15.75">
      <c r="A389" s="80" t="s">
        <v>25</v>
      </c>
      <c r="B389" s="203" t="s">
        <v>1354</v>
      </c>
      <c r="C389" s="80" t="s">
        <v>1355</v>
      </c>
      <c r="D389" s="283" t="s">
        <v>1906</v>
      </c>
      <c r="E389" s="94">
        <v>1183205788</v>
      </c>
      <c r="F389" s="94" t="s">
        <v>256</v>
      </c>
      <c r="G389" s="84" t="s">
        <v>1357</v>
      </c>
      <c r="H389" s="84">
        <v>1</v>
      </c>
      <c r="I389" s="94" t="s">
        <v>46</v>
      </c>
      <c r="J389" s="106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  <c r="AN389" s="148"/>
      <c r="AO389" s="148"/>
      <c r="AP389" s="148"/>
      <c r="AQ389" s="148"/>
      <c r="AR389" s="148"/>
      <c r="AS389" s="148"/>
      <c r="AT389" s="148"/>
      <c r="AU389" s="148"/>
      <c r="AV389" s="148"/>
    </row>
    <row r="390" spans="1:49" s="135" customFormat="1" ht="15.75">
      <c r="A390" s="80" t="s">
        <v>25</v>
      </c>
      <c r="B390" s="262" t="s">
        <v>1354</v>
      </c>
      <c r="C390" s="141" t="s">
        <v>1355</v>
      </c>
      <c r="D390" s="284" t="s">
        <v>1907</v>
      </c>
      <c r="E390" s="264">
        <v>1188494478</v>
      </c>
      <c r="F390" s="80" t="s">
        <v>256</v>
      </c>
      <c r="G390" s="84" t="s">
        <v>1357</v>
      </c>
      <c r="H390" s="84">
        <v>1</v>
      </c>
      <c r="I390" s="80" t="s">
        <v>46</v>
      </c>
      <c r="J390" s="88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</row>
    <row r="391" spans="1:49" s="135" customFormat="1" ht="15.75">
      <c r="A391" s="80" t="s">
        <v>25</v>
      </c>
      <c r="B391" s="203" t="s">
        <v>1354</v>
      </c>
      <c r="C391" s="80" t="s">
        <v>1355</v>
      </c>
      <c r="D391" s="281" t="s">
        <v>1908</v>
      </c>
      <c r="E391" s="212">
        <v>1196169518</v>
      </c>
      <c r="F391" s="94" t="s">
        <v>256</v>
      </c>
      <c r="G391" s="84" t="s">
        <v>1357</v>
      </c>
      <c r="H391" s="84">
        <v>1</v>
      </c>
      <c r="I391" s="94" t="s">
        <v>46</v>
      </c>
      <c r="J391" s="106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  <c r="AA391" s="148"/>
      <c r="AB391" s="148"/>
      <c r="AC391" s="148"/>
      <c r="AD391" s="148"/>
      <c r="AE391" s="148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48"/>
      <c r="AV391" s="148"/>
    </row>
    <row r="392" spans="1:49" s="135" customFormat="1" ht="15.75">
      <c r="A392" s="80" t="s">
        <v>25</v>
      </c>
      <c r="B392" s="262" t="s">
        <v>1006</v>
      </c>
      <c r="C392" s="141" t="s">
        <v>1909</v>
      </c>
      <c r="D392" s="282" t="s">
        <v>1910</v>
      </c>
      <c r="E392" s="141">
        <v>2342627060</v>
      </c>
      <c r="F392" s="80" t="s">
        <v>120</v>
      </c>
      <c r="G392" s="84">
        <v>4</v>
      </c>
      <c r="H392" s="84">
        <v>1</v>
      </c>
      <c r="I392" s="80" t="s">
        <v>46</v>
      </c>
      <c r="J392" s="88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</row>
    <row r="393" spans="1:49" s="135" customFormat="1" ht="15.75">
      <c r="A393" s="80" t="s">
        <v>25</v>
      </c>
      <c r="B393" s="262" t="s">
        <v>1688</v>
      </c>
      <c r="C393" s="141" t="s">
        <v>1261</v>
      </c>
      <c r="D393" s="284" t="s">
        <v>1911</v>
      </c>
      <c r="E393" s="264">
        <v>2391447212</v>
      </c>
      <c r="F393" s="80" t="s">
        <v>120</v>
      </c>
      <c r="G393" s="84">
        <v>4</v>
      </c>
      <c r="H393" s="84">
        <v>1</v>
      </c>
      <c r="I393" s="80" t="s">
        <v>46</v>
      </c>
      <c r="J393" s="88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>
        <f>K393</f>
        <v>0</v>
      </c>
      <c r="AT393" s="143">
        <f>K393</f>
        <v>0</v>
      </c>
      <c r="AU393" s="143">
        <f>AVERAGE(AS393:AT393)</f>
        <v>0</v>
      </c>
      <c r="AV393" s="143" t="str">
        <f>IF(AU393= "", "", IF(AU393&gt;= 89.5, "ممتاز", IF(AU393&gt;= 79.5, "جيد جدا", IF(AU393&gt;= 69.5, "جيد", "راسب"))))</f>
        <v>راسب</v>
      </c>
    </row>
    <row r="394" spans="1:49" s="135" customFormat="1" ht="15.75">
      <c r="A394" s="80" t="s">
        <v>25</v>
      </c>
      <c r="B394" s="203" t="s">
        <v>1006</v>
      </c>
      <c r="C394" s="80" t="s">
        <v>1909</v>
      </c>
      <c r="D394" s="281" t="s">
        <v>1912</v>
      </c>
      <c r="E394" s="212">
        <v>2476067752</v>
      </c>
      <c r="F394" s="94" t="s">
        <v>120</v>
      </c>
      <c r="G394" s="84">
        <v>3</v>
      </c>
      <c r="H394" s="84">
        <v>1</v>
      </c>
      <c r="I394" s="94" t="s">
        <v>46</v>
      </c>
      <c r="J394" s="106"/>
    </row>
    <row r="395" spans="1:49" s="147" customFormat="1" ht="15.75">
      <c r="A395" s="89" t="s">
        <v>12</v>
      </c>
      <c r="B395" s="80" t="s">
        <v>591</v>
      </c>
      <c r="C395" s="80" t="s">
        <v>1913</v>
      </c>
      <c r="D395" s="109" t="s">
        <v>1914</v>
      </c>
      <c r="E395" s="94">
        <v>10725602</v>
      </c>
      <c r="F395" s="81" t="s">
        <v>120</v>
      </c>
      <c r="G395" s="84">
        <v>6</v>
      </c>
      <c r="H395" s="84">
        <v>1</v>
      </c>
      <c r="I395" s="94" t="s">
        <v>46</v>
      </c>
      <c r="J395" s="106"/>
      <c r="K395" s="135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AR395" s="136"/>
      <c r="AS395" s="135"/>
      <c r="AT395" s="135"/>
      <c r="AU395" s="135"/>
      <c r="AV395" s="135"/>
      <c r="AW395" s="146"/>
    </row>
    <row r="396" spans="1:49" s="135" customFormat="1" ht="15.75">
      <c r="A396" s="80" t="s">
        <v>22</v>
      </c>
      <c r="B396" s="80" t="s">
        <v>217</v>
      </c>
      <c r="C396" s="80" t="s">
        <v>550</v>
      </c>
      <c r="D396" s="108" t="s">
        <v>1915</v>
      </c>
      <c r="E396" s="94">
        <v>2192815518</v>
      </c>
      <c r="F396" s="94" t="s">
        <v>89</v>
      </c>
      <c r="G396" s="84">
        <v>1</v>
      </c>
      <c r="H396" s="84">
        <v>5</v>
      </c>
      <c r="I396" s="94" t="s">
        <v>46</v>
      </c>
      <c r="J396" s="88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AR396" s="136"/>
      <c r="AS396" s="137" t="e">
        <f>AVERAGE(L396:AR396)</f>
        <v>#DIV/0!</v>
      </c>
      <c r="AT396" s="138">
        <f>K396</f>
        <v>0</v>
      </c>
      <c r="AU396" s="139" t="e">
        <f>AVERAGE(AS396:AT396)</f>
        <v>#DIV/0!</v>
      </c>
      <c r="AV396" s="140" t="e">
        <f>IF(AU396= "", "", IF(AU396&gt;= 89.5, "ممتاز", IF(AU396&gt;= 79.5, "جيد جدا", IF(AU396&gt;= 69.5, "جيد", "راسب"))))</f>
        <v>#DIV/0!</v>
      </c>
      <c r="AW396" s="134"/>
    </row>
    <row r="397" spans="1:49" ht="15.75">
      <c r="A397" s="89" t="s">
        <v>19</v>
      </c>
      <c r="B397" s="90" t="s">
        <v>1669</v>
      </c>
      <c r="C397" s="90" t="s">
        <v>510</v>
      </c>
      <c r="D397" s="108" t="s">
        <v>1916</v>
      </c>
      <c r="E397" s="94">
        <v>1154098899</v>
      </c>
      <c r="F397" s="99" t="s">
        <v>126</v>
      </c>
      <c r="G397" s="91">
        <v>4</v>
      </c>
      <c r="H397" s="91">
        <v>6</v>
      </c>
      <c r="I397" s="99" t="s">
        <v>49</v>
      </c>
      <c r="J397" s="88" t="s">
        <v>747</v>
      </c>
    </row>
    <row r="398" spans="1:49" s="135" customFormat="1" ht="31.5">
      <c r="A398" s="171" t="s">
        <v>21</v>
      </c>
      <c r="B398" s="172" t="s">
        <v>57</v>
      </c>
      <c r="C398" s="173" t="s">
        <v>58</v>
      </c>
      <c r="D398" s="287" t="s">
        <v>995</v>
      </c>
      <c r="E398" s="174">
        <v>1050523586</v>
      </c>
      <c r="F398" s="172" t="s">
        <v>45</v>
      </c>
      <c r="G398" s="175">
        <v>4</v>
      </c>
      <c r="H398" s="175">
        <v>9</v>
      </c>
      <c r="I398" s="251" t="s">
        <v>46</v>
      </c>
      <c r="J398" s="176" t="s">
        <v>562</v>
      </c>
      <c r="K398" s="157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34"/>
    </row>
    <row r="399" spans="1:49" s="135" customFormat="1" ht="15.75">
      <c r="A399" s="80" t="s">
        <v>24</v>
      </c>
      <c r="B399" s="80" t="s">
        <v>771</v>
      </c>
      <c r="C399" s="80" t="s">
        <v>671</v>
      </c>
      <c r="D399" s="287" t="s">
        <v>1917</v>
      </c>
      <c r="E399" s="94">
        <v>1126603289</v>
      </c>
      <c r="F399" s="94" t="s">
        <v>91</v>
      </c>
      <c r="G399" s="84">
        <v>1</v>
      </c>
      <c r="H399" s="84">
        <v>2</v>
      </c>
      <c r="I399" s="94" t="s">
        <v>46</v>
      </c>
      <c r="J399" s="88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AR399" s="136"/>
      <c r="AS399" s="137">
        <f>K399</f>
        <v>0</v>
      </c>
      <c r="AT399" s="138">
        <f>K399</f>
        <v>0</v>
      </c>
      <c r="AU399" s="139">
        <f>AVERAGE(AS399:AT399)</f>
        <v>0</v>
      </c>
      <c r="AV399" s="140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13</v>
      </c>
      <c r="B400" s="4" t="s">
        <v>229</v>
      </c>
      <c r="C400" s="4" t="s">
        <v>887</v>
      </c>
      <c r="D400" s="55" t="s">
        <v>1893</v>
      </c>
      <c r="E400" s="4">
        <v>1055704538</v>
      </c>
      <c r="F400" s="238" t="s">
        <v>1305</v>
      </c>
      <c r="G400" s="26" t="s">
        <v>1290</v>
      </c>
      <c r="H400" s="26">
        <v>1</v>
      </c>
      <c r="I400" s="30"/>
      <c r="J400" s="29"/>
      <c r="K400" s="30"/>
      <c r="L400" s="10"/>
    </row>
    <row r="401" spans="1:48" s="135" customFormat="1" ht="15.75">
      <c r="A401" s="80" t="s">
        <v>23</v>
      </c>
      <c r="B401" s="141" t="s">
        <v>223</v>
      </c>
      <c r="C401" s="141" t="s">
        <v>1023</v>
      </c>
      <c r="D401" s="108" t="s">
        <v>1918</v>
      </c>
      <c r="E401" s="94">
        <v>1174631341</v>
      </c>
      <c r="F401" s="99" t="s">
        <v>120</v>
      </c>
      <c r="G401" s="91">
        <v>4</v>
      </c>
      <c r="H401" s="91">
        <v>1</v>
      </c>
      <c r="I401" s="99" t="s">
        <v>203</v>
      </c>
      <c r="J401" s="10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AR401" s="136"/>
    </row>
    <row r="402" spans="1:48" s="135" customFormat="1" ht="15.75">
      <c r="A402" s="89" t="s">
        <v>23</v>
      </c>
      <c r="B402" s="141" t="s">
        <v>919</v>
      </c>
      <c r="C402" s="141" t="s">
        <v>1026</v>
      </c>
      <c r="D402" s="108" t="s">
        <v>1919</v>
      </c>
      <c r="E402" s="94">
        <v>1112867054</v>
      </c>
      <c r="F402" s="81" t="s">
        <v>91</v>
      </c>
      <c r="G402" s="91">
        <v>2</v>
      </c>
      <c r="H402" s="91">
        <v>3</v>
      </c>
      <c r="I402" s="99" t="s">
        <v>49</v>
      </c>
      <c r="J402" s="88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AR402" s="136"/>
    </row>
    <row r="403" spans="1:48" s="135" customFormat="1" ht="15.75">
      <c r="A403" s="99" t="s">
        <v>23</v>
      </c>
      <c r="B403" s="141" t="s">
        <v>1004</v>
      </c>
      <c r="C403" s="141" t="s">
        <v>1028</v>
      </c>
      <c r="D403" s="108" t="s">
        <v>1013</v>
      </c>
      <c r="E403" s="94">
        <v>1027055688</v>
      </c>
      <c r="F403" s="99" t="s">
        <v>45</v>
      </c>
      <c r="G403" s="84">
        <v>6</v>
      </c>
      <c r="H403" s="84">
        <v>1</v>
      </c>
      <c r="I403" s="94" t="s">
        <v>203</v>
      </c>
      <c r="J403" s="88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AR403" s="136"/>
      <c r="AS403" s="137"/>
      <c r="AT403" s="138"/>
      <c r="AU403" s="139"/>
      <c r="AV403" s="140"/>
    </row>
    <row r="404" spans="1:48" s="135" customFormat="1" ht="15.75">
      <c r="A404" s="80" t="s">
        <v>23</v>
      </c>
      <c r="B404" s="141" t="s">
        <v>891</v>
      </c>
      <c r="C404" s="141" t="s">
        <v>1010</v>
      </c>
      <c r="D404" s="108" t="s">
        <v>1920</v>
      </c>
      <c r="E404" s="94" t="s">
        <v>1921</v>
      </c>
      <c r="F404" s="81" t="s">
        <v>80</v>
      </c>
      <c r="G404" s="84">
        <v>3</v>
      </c>
      <c r="H404" s="84">
        <v>6</v>
      </c>
      <c r="I404" s="94" t="s">
        <v>203</v>
      </c>
      <c r="J404" s="88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AR404" s="136"/>
      <c r="AS404" s="137"/>
      <c r="AT404" s="138"/>
      <c r="AU404" s="139"/>
      <c r="AV404" s="140"/>
    </row>
    <row r="405" spans="1:48" s="135" customFormat="1" ht="15.75">
      <c r="A405" s="99" t="s">
        <v>23</v>
      </c>
      <c r="B405" s="141" t="s">
        <v>1004</v>
      </c>
      <c r="C405" s="141" t="s">
        <v>1028</v>
      </c>
      <c r="D405" s="108" t="s">
        <v>1922</v>
      </c>
      <c r="E405" s="94">
        <v>2144374978</v>
      </c>
      <c r="F405" s="99" t="s">
        <v>45</v>
      </c>
      <c r="G405" s="84">
        <v>6</v>
      </c>
      <c r="H405" s="84">
        <v>8</v>
      </c>
      <c r="I405" s="94" t="s">
        <v>46</v>
      </c>
      <c r="J405" s="88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AR405" s="136"/>
      <c r="AS405" s="137"/>
      <c r="AT405" s="138"/>
      <c r="AU405" s="139"/>
      <c r="AV405" s="140"/>
    </row>
    <row r="406" spans="1:48" s="135" customFormat="1" ht="15.75">
      <c r="A406" s="5" t="s">
        <v>23</v>
      </c>
      <c r="B406" s="141" t="s">
        <v>223</v>
      </c>
      <c r="C406" s="141" t="s">
        <v>1023</v>
      </c>
      <c r="D406" s="36" t="s">
        <v>1708</v>
      </c>
      <c r="E406" s="255">
        <v>1175163425</v>
      </c>
      <c r="F406" s="33" t="s">
        <v>120</v>
      </c>
      <c r="G406" s="20">
        <v>4</v>
      </c>
      <c r="H406" s="20">
        <v>1</v>
      </c>
      <c r="I406" s="5" t="s">
        <v>49</v>
      </c>
      <c r="J406" s="57"/>
      <c r="K406" s="250"/>
      <c r="L406" s="250"/>
      <c r="M406" s="250"/>
      <c r="N406" s="250"/>
      <c r="O406" s="250"/>
      <c r="P406" s="250"/>
      <c r="Q406" s="250"/>
      <c r="R406" s="250"/>
      <c r="S406" s="250"/>
      <c r="T406" s="250"/>
      <c r="U406" s="250"/>
      <c r="V406" s="250"/>
      <c r="W406" s="250"/>
      <c r="X406" s="250"/>
      <c r="Y406" s="250"/>
      <c r="Z406" s="250"/>
      <c r="AA406" s="250"/>
      <c r="AB406" s="250"/>
      <c r="AC406" s="250"/>
      <c r="AD406" s="250"/>
      <c r="AE406" s="250"/>
      <c r="AF406" s="250"/>
      <c r="AG406" s="250"/>
      <c r="AH406" s="250"/>
      <c r="AI406" s="250"/>
      <c r="AJ406" s="250"/>
      <c r="AK406" s="250"/>
      <c r="AL406" s="250"/>
      <c r="AM406" s="250"/>
      <c r="AN406" s="250"/>
      <c r="AO406" s="250"/>
      <c r="AP406" s="250"/>
      <c r="AQ406" s="250"/>
      <c r="AR406" s="250"/>
      <c r="AS406" s="250"/>
      <c r="AT406" s="250"/>
      <c r="AU406" s="250"/>
      <c r="AV406" s="250"/>
    </row>
    <row r="407" spans="1:48" s="135" customFormat="1" ht="15.75">
      <c r="A407" s="80" t="s">
        <v>23</v>
      </c>
      <c r="B407" s="141" t="s">
        <v>670</v>
      </c>
      <c r="C407" s="141" t="s">
        <v>1024</v>
      </c>
      <c r="D407" s="108" t="s">
        <v>1923</v>
      </c>
      <c r="E407" s="94">
        <v>1052114277</v>
      </c>
      <c r="F407" s="81" t="s">
        <v>1030</v>
      </c>
      <c r="G407" s="84">
        <v>1</v>
      </c>
      <c r="H407" s="84">
        <v>1</v>
      </c>
      <c r="I407" s="94" t="s">
        <v>203</v>
      </c>
      <c r="J407" s="88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AR407" s="136"/>
      <c r="AS407" s="137"/>
      <c r="AT407" s="138"/>
      <c r="AU407" s="139"/>
      <c r="AV407" s="140"/>
    </row>
    <row r="408" spans="1:48" ht="15.75">
      <c r="A408" s="99" t="s">
        <v>23</v>
      </c>
      <c r="B408" s="141" t="s">
        <v>1004</v>
      </c>
      <c r="C408" s="141" t="s">
        <v>1028</v>
      </c>
      <c r="D408" s="108" t="s">
        <v>1924</v>
      </c>
      <c r="E408" s="94">
        <v>1008889063</v>
      </c>
      <c r="F408" s="99" t="s">
        <v>45</v>
      </c>
      <c r="G408" s="84">
        <v>6</v>
      </c>
      <c r="H408" s="263">
        <v>1</v>
      </c>
      <c r="I408" s="94" t="s">
        <v>203</v>
      </c>
      <c r="J408" s="88"/>
      <c r="K408" s="147"/>
      <c r="L408" s="291"/>
      <c r="M408" s="291"/>
      <c r="N408" s="291"/>
      <c r="O408" s="291"/>
      <c r="P408" s="291"/>
      <c r="Q408" s="291"/>
      <c r="R408" s="291"/>
      <c r="S408" s="291"/>
      <c r="T408" s="291"/>
      <c r="U408" s="291"/>
      <c r="V408" s="291"/>
      <c r="W408" s="291"/>
      <c r="X408" s="291"/>
      <c r="Y408" s="291"/>
      <c r="Z408" s="291"/>
      <c r="AA408" s="291"/>
      <c r="AB408" s="291"/>
      <c r="AC408" s="291"/>
      <c r="AD408" s="291"/>
      <c r="AE408" s="291"/>
      <c r="AF408" s="291"/>
      <c r="AG408" s="291"/>
      <c r="AH408" s="291"/>
      <c r="AI408" s="291"/>
      <c r="AJ408" s="291"/>
      <c r="AK408" s="291"/>
      <c r="AL408" s="291"/>
      <c r="AM408" s="291"/>
      <c r="AN408" s="291"/>
      <c r="AO408" s="291"/>
      <c r="AP408" s="291"/>
      <c r="AQ408" s="291"/>
      <c r="AR408" s="291"/>
      <c r="AS408" s="292"/>
      <c r="AT408" s="293"/>
      <c r="AU408" s="294"/>
      <c r="AV408" s="295"/>
    </row>
    <row r="409" spans="1:48" s="135" customFormat="1" ht="15.75">
      <c r="A409" s="4" t="s">
        <v>23</v>
      </c>
      <c r="B409" s="141" t="s">
        <v>223</v>
      </c>
      <c r="C409" s="141" t="s">
        <v>1023</v>
      </c>
      <c r="D409" s="36" t="s">
        <v>1925</v>
      </c>
      <c r="E409" s="255">
        <v>1179593783</v>
      </c>
      <c r="F409" s="5" t="s">
        <v>1034</v>
      </c>
      <c r="G409" s="20">
        <v>6</v>
      </c>
      <c r="H409" s="20">
        <v>1</v>
      </c>
      <c r="I409" s="5" t="s">
        <v>49</v>
      </c>
      <c r="J409" s="57" t="s">
        <v>753</v>
      </c>
      <c r="K409" s="250"/>
      <c r="L409" s="250"/>
      <c r="M409" s="250"/>
      <c r="N409" s="250"/>
      <c r="O409" s="250"/>
      <c r="P409" s="250"/>
      <c r="Q409" s="250"/>
      <c r="R409" s="250"/>
      <c r="S409" s="250"/>
      <c r="T409" s="250"/>
      <c r="U409" s="250"/>
      <c r="V409" s="250"/>
      <c r="W409" s="250"/>
      <c r="X409" s="250"/>
      <c r="Y409" s="250"/>
      <c r="Z409" s="250"/>
      <c r="AA409" s="250"/>
      <c r="AB409" s="250"/>
      <c r="AC409" s="250"/>
      <c r="AD409" s="250"/>
      <c r="AE409" s="250"/>
      <c r="AF409" s="250"/>
      <c r="AG409" s="250"/>
      <c r="AH409" s="250"/>
      <c r="AI409" s="250"/>
      <c r="AJ409" s="250"/>
      <c r="AK409" s="250"/>
      <c r="AL409" s="250"/>
      <c r="AM409" s="250"/>
      <c r="AN409" s="250"/>
      <c r="AO409" s="250"/>
      <c r="AP409" s="250"/>
      <c r="AQ409" s="250"/>
      <c r="AR409" s="250"/>
      <c r="AS409" s="250"/>
      <c r="AT409" s="250"/>
      <c r="AU409" s="250"/>
      <c r="AV409" s="250"/>
    </row>
    <row r="410" spans="1:48" s="135" customFormat="1" ht="15.75">
      <c r="A410" s="257" t="s">
        <v>23</v>
      </c>
      <c r="B410" s="141" t="s">
        <v>670</v>
      </c>
      <c r="C410" s="141" t="s">
        <v>1024</v>
      </c>
      <c r="D410" s="36" t="s">
        <v>1926</v>
      </c>
      <c r="E410" s="255">
        <v>2130479369</v>
      </c>
      <c r="F410" s="257" t="s">
        <v>78</v>
      </c>
      <c r="G410" s="20">
        <v>4</v>
      </c>
      <c r="H410" s="256">
        <v>28</v>
      </c>
      <c r="I410" s="5" t="s">
        <v>49</v>
      </c>
      <c r="J410" s="16" t="s">
        <v>747</v>
      </c>
      <c r="K410" s="250"/>
      <c r="L410" s="250"/>
      <c r="M410" s="250"/>
      <c r="N410" s="250"/>
      <c r="O410" s="250"/>
      <c r="P410" s="250"/>
      <c r="Q410" s="250"/>
      <c r="R410" s="250"/>
      <c r="S410" s="250"/>
      <c r="T410" s="250"/>
      <c r="U410" s="250"/>
      <c r="V410" s="250"/>
      <c r="W410" s="250"/>
      <c r="X410" s="250"/>
      <c r="Y410" s="250"/>
      <c r="Z410" s="250"/>
      <c r="AA410" s="250"/>
      <c r="AB410" s="250"/>
      <c r="AC410" s="250"/>
      <c r="AD410" s="250"/>
      <c r="AE410" s="250"/>
      <c r="AF410" s="250"/>
      <c r="AG410" s="250"/>
      <c r="AH410" s="250"/>
      <c r="AI410" s="250"/>
      <c r="AJ410" s="250"/>
      <c r="AK410" s="250"/>
      <c r="AL410" s="250"/>
      <c r="AM410" s="250"/>
      <c r="AN410" s="250"/>
      <c r="AO410" s="250"/>
      <c r="AP410" s="250"/>
      <c r="AQ410" s="250"/>
      <c r="AR410" s="250"/>
      <c r="AS410" s="250"/>
      <c r="AT410" s="250"/>
      <c r="AU410" s="250"/>
      <c r="AV410" s="250"/>
    </row>
    <row r="411" spans="1:48" s="135" customFormat="1" ht="15.75">
      <c r="A411" s="99" t="s">
        <v>23</v>
      </c>
      <c r="B411" s="141" t="s">
        <v>925</v>
      </c>
      <c r="C411" s="141" t="s">
        <v>1025</v>
      </c>
      <c r="D411" s="108" t="s">
        <v>1927</v>
      </c>
      <c r="E411" s="94">
        <v>1161123052</v>
      </c>
      <c r="F411" s="99" t="s">
        <v>120</v>
      </c>
      <c r="G411" s="91">
        <v>5</v>
      </c>
      <c r="H411" s="91">
        <v>9</v>
      </c>
      <c r="I411" s="99" t="s">
        <v>46</v>
      </c>
      <c r="J411" s="88"/>
      <c r="AG411" s="137"/>
      <c r="AH411" s="140"/>
    </row>
    <row r="412" spans="1:48" s="135" customFormat="1" ht="15.75">
      <c r="A412" s="99" t="s">
        <v>23</v>
      </c>
      <c r="B412" s="141" t="s">
        <v>925</v>
      </c>
      <c r="C412" s="141" t="s">
        <v>1025</v>
      </c>
      <c r="D412" s="108" t="s">
        <v>1928</v>
      </c>
      <c r="E412" s="94">
        <v>1160098297</v>
      </c>
      <c r="F412" s="99" t="s">
        <v>120</v>
      </c>
      <c r="G412" s="91">
        <v>5</v>
      </c>
      <c r="H412" s="91">
        <v>9</v>
      </c>
      <c r="I412" s="99" t="s">
        <v>203</v>
      </c>
      <c r="J412" s="88"/>
      <c r="AG412" s="137"/>
      <c r="AH412" s="140"/>
    </row>
    <row r="413" spans="1:48" s="135" customFormat="1" ht="15.75">
      <c r="A413" s="99" t="s">
        <v>26</v>
      </c>
      <c r="B413" s="141" t="s">
        <v>1048</v>
      </c>
      <c r="C413" s="141" t="s">
        <v>1049</v>
      </c>
      <c r="D413" s="108" t="s">
        <v>1929</v>
      </c>
      <c r="E413" s="94">
        <v>1098090069</v>
      </c>
      <c r="F413" s="99" t="s">
        <v>91</v>
      </c>
      <c r="G413" s="91">
        <v>1</v>
      </c>
      <c r="H413" s="91">
        <v>1</v>
      </c>
      <c r="I413" s="99" t="s">
        <v>49</v>
      </c>
      <c r="J413" s="88"/>
      <c r="AG413" s="137"/>
      <c r="AH413" s="140"/>
    </row>
    <row r="414" spans="1:48" ht="15.75">
      <c r="A414" s="214" t="s">
        <v>26</v>
      </c>
      <c r="B414" s="296" t="s">
        <v>1052</v>
      </c>
      <c r="C414" s="296" t="s">
        <v>1049</v>
      </c>
      <c r="D414" s="216" t="s">
        <v>1050</v>
      </c>
      <c r="E414" s="229">
        <v>1110147756</v>
      </c>
      <c r="F414" s="228" t="s">
        <v>91</v>
      </c>
      <c r="G414" s="263">
        <v>4</v>
      </c>
      <c r="H414" s="263">
        <v>2</v>
      </c>
      <c r="I414" s="229" t="s">
        <v>46</v>
      </c>
    </row>
    <row r="415" spans="1:48" ht="15.75">
      <c r="A415" s="89" t="s">
        <v>26</v>
      </c>
      <c r="B415" s="141" t="s">
        <v>1051</v>
      </c>
      <c r="C415" s="141" t="s">
        <v>1049</v>
      </c>
      <c r="D415" s="108" t="s">
        <v>1930</v>
      </c>
      <c r="E415" s="94">
        <v>1115348953</v>
      </c>
      <c r="F415" s="99" t="s">
        <v>91</v>
      </c>
      <c r="G415" s="91">
        <v>1</v>
      </c>
      <c r="H415" s="92">
        <v>1</v>
      </c>
      <c r="I415" s="99" t="s">
        <v>49</v>
      </c>
    </row>
    <row r="416" spans="1:48" ht="15.75">
      <c r="A416" s="80" t="s">
        <v>26</v>
      </c>
      <c r="B416" s="141" t="s">
        <v>1044</v>
      </c>
      <c r="C416" s="141" t="s">
        <v>1045</v>
      </c>
      <c r="D416" s="108" t="s">
        <v>1479</v>
      </c>
      <c r="E416" s="94">
        <v>1108737675</v>
      </c>
      <c r="F416" s="94" t="s">
        <v>91</v>
      </c>
      <c r="G416" s="84">
        <v>3</v>
      </c>
      <c r="H416" s="84">
        <v>1</v>
      </c>
      <c r="I416" s="94" t="s">
        <v>46</v>
      </c>
    </row>
    <row r="417" spans="1:9" ht="15.75">
      <c r="A417" s="89" t="s">
        <v>26</v>
      </c>
      <c r="B417" s="141" t="s">
        <v>1044</v>
      </c>
      <c r="C417" s="141" t="s">
        <v>1045</v>
      </c>
      <c r="D417" s="108" t="s">
        <v>1931</v>
      </c>
      <c r="E417" s="94">
        <v>1117712966</v>
      </c>
      <c r="F417" s="99" t="s">
        <v>91</v>
      </c>
      <c r="G417" s="91">
        <v>3</v>
      </c>
      <c r="H417" s="91">
        <v>2</v>
      </c>
      <c r="I417" s="99" t="s">
        <v>49</v>
      </c>
    </row>
    <row r="418" spans="1:9" ht="15.75">
      <c r="A418" s="80" t="s">
        <v>26</v>
      </c>
      <c r="B418" s="141" t="s">
        <v>1052</v>
      </c>
      <c r="C418" s="141" t="s">
        <v>1049</v>
      </c>
      <c r="D418" s="108" t="s">
        <v>1932</v>
      </c>
      <c r="E418" s="94">
        <v>1108382662</v>
      </c>
      <c r="F418" s="81" t="s">
        <v>91</v>
      </c>
      <c r="G418" s="84">
        <v>3</v>
      </c>
      <c r="H418" s="84">
        <v>2</v>
      </c>
      <c r="I418" s="94" t="s">
        <v>46</v>
      </c>
    </row>
    <row r="419" spans="1:9" ht="15.75">
      <c r="A419" s="80" t="s">
        <v>26</v>
      </c>
      <c r="B419" s="141"/>
      <c r="C419" s="141"/>
      <c r="D419" s="108" t="s">
        <v>1509</v>
      </c>
      <c r="E419" s="94">
        <v>1108054816</v>
      </c>
      <c r="F419" s="81" t="s">
        <v>91</v>
      </c>
      <c r="G419" s="84">
        <v>4</v>
      </c>
      <c r="H419" s="84">
        <v>2</v>
      </c>
      <c r="I419" s="94" t="s">
        <v>46</v>
      </c>
    </row>
    <row r="420" spans="1:9" ht="15.75">
      <c r="A420" s="80" t="s">
        <v>26</v>
      </c>
      <c r="B420" s="141"/>
      <c r="C420" s="141"/>
      <c r="D420" s="108" t="s">
        <v>1933</v>
      </c>
      <c r="E420" s="94">
        <v>1104604572</v>
      </c>
      <c r="F420" s="81" t="s">
        <v>91</v>
      </c>
      <c r="G420" s="84">
        <v>3</v>
      </c>
      <c r="H420" s="84">
        <v>1</v>
      </c>
      <c r="I420" s="94" t="s">
        <v>46</v>
      </c>
    </row>
    <row r="421" spans="1:9" ht="15.75">
      <c r="A421" s="80" t="s">
        <v>26</v>
      </c>
      <c r="B421" s="141" t="s">
        <v>1044</v>
      </c>
      <c r="C421" s="141" t="s">
        <v>1045</v>
      </c>
      <c r="D421" s="108" t="s">
        <v>1513</v>
      </c>
      <c r="E421" s="94">
        <v>1134963725</v>
      </c>
      <c r="F421" s="81" t="s">
        <v>91</v>
      </c>
      <c r="G421" s="84">
        <v>1</v>
      </c>
      <c r="H421" s="84">
        <v>2</v>
      </c>
      <c r="I421" s="94" t="s">
        <v>46</v>
      </c>
    </row>
    <row r="422" spans="1:9" ht="15.75">
      <c r="A422" s="80" t="s">
        <v>26</v>
      </c>
      <c r="B422" s="141" t="s">
        <v>1044</v>
      </c>
      <c r="C422" s="141" t="s">
        <v>1045</v>
      </c>
      <c r="D422" s="108" t="s">
        <v>1934</v>
      </c>
      <c r="E422" s="94">
        <v>1124573989</v>
      </c>
      <c r="F422" s="81" t="s">
        <v>91</v>
      </c>
      <c r="G422" s="84">
        <v>2</v>
      </c>
      <c r="H422" s="84">
        <v>2</v>
      </c>
      <c r="I422" s="94" t="s">
        <v>46</v>
      </c>
    </row>
    <row r="423" spans="1:9" ht="15.75">
      <c r="A423" s="89" t="s">
        <v>26</v>
      </c>
      <c r="B423" s="141"/>
      <c r="C423" s="141"/>
      <c r="D423" s="108" t="s">
        <v>1141</v>
      </c>
      <c r="E423" s="94">
        <v>1011399928</v>
      </c>
      <c r="F423" s="99" t="s">
        <v>91</v>
      </c>
      <c r="G423" s="91">
        <v>3</v>
      </c>
      <c r="H423" s="91">
        <v>7</v>
      </c>
      <c r="I423" s="99" t="s">
        <v>49</v>
      </c>
    </row>
    <row r="424" spans="1:9" ht="15.75">
      <c r="A424" s="80" t="s">
        <v>26</v>
      </c>
      <c r="B424" s="141" t="s">
        <v>1048</v>
      </c>
      <c r="C424" s="141" t="s">
        <v>1049</v>
      </c>
      <c r="D424" s="108" t="s">
        <v>1935</v>
      </c>
      <c r="E424" s="94">
        <v>1119545174</v>
      </c>
      <c r="F424" s="81" t="s">
        <v>91</v>
      </c>
      <c r="G424" s="151">
        <v>3</v>
      </c>
      <c r="H424" s="151">
        <v>1</v>
      </c>
      <c r="I424" s="94" t="s">
        <v>46</v>
      </c>
    </row>
    <row r="425" spans="1:9" ht="15.75">
      <c r="A425" s="89" t="s">
        <v>26</v>
      </c>
      <c r="B425" s="141"/>
      <c r="C425" s="141"/>
      <c r="D425" s="108" t="s">
        <v>1936</v>
      </c>
      <c r="E425" s="94">
        <v>1031467234</v>
      </c>
      <c r="F425" s="99" t="s">
        <v>91</v>
      </c>
      <c r="G425" s="91">
        <v>3</v>
      </c>
      <c r="H425" s="91">
        <v>25</v>
      </c>
      <c r="I425" s="99" t="s">
        <v>49</v>
      </c>
    </row>
    <row r="426" spans="1:9" ht="15.75">
      <c r="A426" s="89" t="s">
        <v>26</v>
      </c>
      <c r="B426" s="141"/>
      <c r="C426" s="141"/>
      <c r="D426" s="108" t="s">
        <v>1937</v>
      </c>
      <c r="E426" s="94">
        <v>1007030602</v>
      </c>
      <c r="F426" s="99" t="s">
        <v>91</v>
      </c>
      <c r="G426" s="91">
        <v>1</v>
      </c>
      <c r="H426" s="91">
        <v>9</v>
      </c>
      <c r="I426" s="99" t="s">
        <v>49</v>
      </c>
    </row>
    <row r="427" spans="1:9" ht="15.75">
      <c r="A427" s="89" t="s">
        <v>26</v>
      </c>
      <c r="B427" s="141" t="s">
        <v>1051</v>
      </c>
      <c r="C427" s="141" t="s">
        <v>1049</v>
      </c>
      <c r="D427" s="108" t="s">
        <v>1938</v>
      </c>
      <c r="E427" s="94">
        <v>1108408566</v>
      </c>
      <c r="F427" s="99" t="s">
        <v>91</v>
      </c>
      <c r="G427" s="91">
        <v>2</v>
      </c>
      <c r="H427" s="92">
        <v>1</v>
      </c>
      <c r="I427" s="99" t="s">
        <v>49</v>
      </c>
    </row>
    <row r="428" spans="1:9" ht="15.75">
      <c r="A428" s="80" t="s">
        <v>26</v>
      </c>
      <c r="B428" s="141" t="s">
        <v>1052</v>
      </c>
      <c r="C428" s="141" t="s">
        <v>1049</v>
      </c>
      <c r="D428" s="108" t="s">
        <v>1939</v>
      </c>
      <c r="E428" s="94">
        <v>1048732000</v>
      </c>
      <c r="F428" s="81" t="s">
        <v>91</v>
      </c>
      <c r="G428" s="84">
        <v>4</v>
      </c>
      <c r="H428" s="84">
        <v>2</v>
      </c>
      <c r="I428" s="94" t="s">
        <v>46</v>
      </c>
    </row>
    <row r="429" spans="1:9" ht="15.75">
      <c r="A429" s="89" t="s">
        <v>26</v>
      </c>
      <c r="B429" s="141" t="s">
        <v>1051</v>
      </c>
      <c r="C429" s="141" t="s">
        <v>1049</v>
      </c>
      <c r="D429" s="108" t="s">
        <v>1940</v>
      </c>
      <c r="E429" s="94">
        <v>1105422891</v>
      </c>
      <c r="F429" s="99" t="s">
        <v>91</v>
      </c>
      <c r="G429" s="91">
        <v>3</v>
      </c>
      <c r="H429" s="92">
        <v>1</v>
      </c>
      <c r="I429" s="99" t="s">
        <v>49</v>
      </c>
    </row>
    <row r="430" spans="1:9" ht="15.75">
      <c r="A430" s="89" t="s">
        <v>26</v>
      </c>
      <c r="B430" s="141"/>
      <c r="C430" s="141"/>
      <c r="D430" s="108" t="s">
        <v>1941</v>
      </c>
      <c r="E430" s="94">
        <v>1042071157</v>
      </c>
      <c r="F430" s="99" t="s">
        <v>91</v>
      </c>
      <c r="G430" s="91">
        <v>2</v>
      </c>
      <c r="H430" s="91">
        <v>5</v>
      </c>
      <c r="I430" s="99" t="s">
        <v>49</v>
      </c>
    </row>
    <row r="431" spans="1:9" ht="15.75">
      <c r="A431" s="89" t="s">
        <v>26</v>
      </c>
      <c r="B431" s="141"/>
      <c r="C431" s="141"/>
      <c r="D431" s="108" t="s">
        <v>1942</v>
      </c>
      <c r="E431" s="94">
        <v>1019548237</v>
      </c>
      <c r="F431" s="99" t="s">
        <v>91</v>
      </c>
      <c r="G431" s="91">
        <v>3</v>
      </c>
      <c r="H431" s="91">
        <v>4</v>
      </c>
      <c r="I431" s="99" t="s">
        <v>49</v>
      </c>
    </row>
    <row r="432" spans="1:9" ht="15.75">
      <c r="A432" s="80" t="s">
        <v>26</v>
      </c>
      <c r="B432" s="141" t="s">
        <v>1052</v>
      </c>
      <c r="C432" s="141" t="s">
        <v>1049</v>
      </c>
      <c r="D432" s="213" t="s">
        <v>1943</v>
      </c>
      <c r="E432" s="141">
        <v>1113530339</v>
      </c>
      <c r="F432" s="80" t="s">
        <v>91</v>
      </c>
      <c r="G432" s="84">
        <v>1</v>
      </c>
      <c r="H432" s="84">
        <v>1</v>
      </c>
      <c r="I432" s="80" t="s">
        <v>49</v>
      </c>
    </row>
    <row r="433" spans="1:49" ht="15.75">
      <c r="A433" s="80" t="s">
        <v>26</v>
      </c>
      <c r="B433" s="141" t="s">
        <v>1473</v>
      </c>
      <c r="C433" s="141" t="s">
        <v>1272</v>
      </c>
      <c r="D433" s="108" t="s">
        <v>1944</v>
      </c>
      <c r="E433" s="141">
        <v>1109822450</v>
      </c>
      <c r="F433" s="80" t="s">
        <v>91</v>
      </c>
      <c r="G433" s="84">
        <v>2</v>
      </c>
      <c r="H433" s="84">
        <v>6</v>
      </c>
      <c r="I433" s="80" t="s">
        <v>46</v>
      </c>
    </row>
    <row r="434" spans="1:49" ht="15.75">
      <c r="A434" s="89" t="s">
        <v>26</v>
      </c>
      <c r="B434" s="141"/>
      <c r="C434" s="141"/>
      <c r="D434" s="108" t="s">
        <v>1945</v>
      </c>
      <c r="E434" s="94">
        <v>1007144106</v>
      </c>
      <c r="F434" s="99" t="s">
        <v>91</v>
      </c>
      <c r="G434" s="91">
        <v>2</v>
      </c>
      <c r="H434" s="91">
        <v>10</v>
      </c>
      <c r="I434" s="99" t="s">
        <v>49</v>
      </c>
    </row>
    <row r="435" spans="1:49" ht="15.75">
      <c r="A435" s="80" t="s">
        <v>26</v>
      </c>
      <c r="B435" s="141"/>
      <c r="C435" s="141"/>
      <c r="D435" s="108" t="s">
        <v>1533</v>
      </c>
      <c r="E435" s="94">
        <v>1106163908</v>
      </c>
      <c r="F435" s="81" t="s">
        <v>91</v>
      </c>
      <c r="G435" s="84">
        <v>4</v>
      </c>
      <c r="H435" s="84">
        <v>2</v>
      </c>
      <c r="I435" s="94" t="s">
        <v>46</v>
      </c>
    </row>
    <row r="436" spans="1:49" ht="15.75">
      <c r="A436" s="80" t="s">
        <v>26</v>
      </c>
      <c r="B436" s="141" t="s">
        <v>1044</v>
      </c>
      <c r="C436" s="141" t="s">
        <v>1045</v>
      </c>
      <c r="D436" s="108" t="s">
        <v>1534</v>
      </c>
      <c r="E436" s="94">
        <v>1121884439</v>
      </c>
      <c r="F436" s="81" t="s">
        <v>91</v>
      </c>
      <c r="G436" s="84">
        <v>3</v>
      </c>
      <c r="H436" s="84">
        <v>2</v>
      </c>
      <c r="I436" s="94" t="s">
        <v>46</v>
      </c>
    </row>
    <row r="437" spans="1:49" ht="15.75">
      <c r="A437" s="89" t="s">
        <v>26</v>
      </c>
      <c r="B437" s="141"/>
      <c r="C437" s="141"/>
      <c r="D437" s="108" t="s">
        <v>1195</v>
      </c>
      <c r="E437" s="94">
        <v>1024813782</v>
      </c>
      <c r="F437" s="99" t="s">
        <v>91</v>
      </c>
      <c r="G437" s="91">
        <v>2</v>
      </c>
      <c r="H437" s="91">
        <v>5</v>
      </c>
      <c r="I437" s="99" t="s">
        <v>49</v>
      </c>
    </row>
    <row r="438" spans="1:49" ht="15.75">
      <c r="A438" s="89" t="s">
        <v>26</v>
      </c>
      <c r="B438" s="141" t="s">
        <v>1052</v>
      </c>
      <c r="C438" s="141" t="s">
        <v>1049</v>
      </c>
      <c r="D438" s="108" t="s">
        <v>1946</v>
      </c>
      <c r="E438" s="94">
        <v>1116891662</v>
      </c>
      <c r="F438" s="99" t="s">
        <v>91</v>
      </c>
      <c r="G438" s="91">
        <v>3</v>
      </c>
      <c r="H438" s="92" t="s">
        <v>1947</v>
      </c>
      <c r="I438" s="99" t="s">
        <v>49</v>
      </c>
    </row>
    <row r="439" spans="1:49" ht="15.75">
      <c r="A439" s="89" t="s">
        <v>26</v>
      </c>
      <c r="B439" s="141"/>
      <c r="C439" s="141"/>
      <c r="D439" s="108" t="s">
        <v>1948</v>
      </c>
      <c r="E439" s="94">
        <v>1005113798</v>
      </c>
      <c r="F439" s="99" t="s">
        <v>91</v>
      </c>
      <c r="G439" s="91">
        <v>2</v>
      </c>
      <c r="H439" s="91">
        <v>9</v>
      </c>
      <c r="I439" s="99" t="s">
        <v>49</v>
      </c>
    </row>
    <row r="440" spans="1:49" ht="15.75">
      <c r="A440" s="80" t="s">
        <v>26</v>
      </c>
      <c r="B440" s="141" t="s">
        <v>1048</v>
      </c>
      <c r="C440" s="141" t="s">
        <v>1049</v>
      </c>
      <c r="D440" s="108" t="s">
        <v>1949</v>
      </c>
      <c r="E440" s="94">
        <v>1026946663</v>
      </c>
      <c r="F440" s="81" t="s">
        <v>89</v>
      </c>
      <c r="G440" s="151">
        <v>3</v>
      </c>
      <c r="H440" s="151">
        <v>1</v>
      </c>
      <c r="I440" s="94" t="s">
        <v>46</v>
      </c>
    </row>
    <row r="441" spans="1:49" s="159" customFormat="1" ht="15.75">
      <c r="A441" s="80" t="s">
        <v>19</v>
      </c>
      <c r="B441" s="141" t="s">
        <v>957</v>
      </c>
      <c r="C441" s="141" t="s">
        <v>958</v>
      </c>
      <c r="D441" s="108" t="s">
        <v>1950</v>
      </c>
      <c r="E441" s="94">
        <v>1038486054</v>
      </c>
      <c r="F441" s="81" t="s">
        <v>45</v>
      </c>
      <c r="G441" s="84">
        <v>4</v>
      </c>
      <c r="H441" s="84">
        <v>9</v>
      </c>
      <c r="I441" s="94" t="s">
        <v>46</v>
      </c>
      <c r="J441" s="88"/>
      <c r="K441" s="135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AR441" s="136"/>
      <c r="AS441" s="137" t="e">
        <f>AVERAGE(L441:AR441)</f>
        <v>#DIV/0!</v>
      </c>
      <c r="AT441" s="138">
        <f>K441</f>
        <v>0</v>
      </c>
      <c r="AU441" s="139" t="e">
        <f>AVERAGE(AS441:AT441)</f>
        <v>#DIV/0!</v>
      </c>
      <c r="AV441" s="140" t="e">
        <f>IF(AU441= "", "", IF(AU441&gt;= 89.5, "ممتاز", IF(AU441&gt;= 79.5, "جيد جدا", IF(AU441&gt;= 69.5, "جيد", "راسب"))))</f>
        <v>#DIV/0!</v>
      </c>
      <c r="AW441" s="158"/>
    </row>
    <row r="442" spans="1:49" s="159" customFormat="1" ht="15.75">
      <c r="A442" s="89" t="s">
        <v>19</v>
      </c>
      <c r="B442" s="141" t="s">
        <v>957</v>
      </c>
      <c r="C442" s="141" t="s">
        <v>958</v>
      </c>
      <c r="D442" s="108" t="s">
        <v>959</v>
      </c>
      <c r="E442" s="94">
        <v>1025854116</v>
      </c>
      <c r="F442" s="99" t="s">
        <v>45</v>
      </c>
      <c r="G442" s="91">
        <v>6</v>
      </c>
      <c r="H442" s="91">
        <v>1</v>
      </c>
      <c r="I442" s="99" t="s">
        <v>203</v>
      </c>
      <c r="J442" s="88"/>
      <c r="K442" s="135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AR442" s="136"/>
      <c r="AS442" s="135"/>
      <c r="AT442" s="135"/>
      <c r="AU442" s="135"/>
      <c r="AV442" s="135"/>
      <c r="AW442" s="158"/>
    </row>
    <row r="443" spans="1:49" ht="15.75">
      <c r="A443" s="99" t="s">
        <v>6</v>
      </c>
      <c r="B443" s="89" t="s">
        <v>703</v>
      </c>
      <c r="C443" s="89" t="s">
        <v>704</v>
      </c>
      <c r="D443" s="108" t="s">
        <v>1951</v>
      </c>
      <c r="E443" s="94">
        <v>1158848984</v>
      </c>
      <c r="F443" s="94" t="s">
        <v>120</v>
      </c>
      <c r="G443" s="91">
        <v>5</v>
      </c>
      <c r="H443" s="91">
        <v>9</v>
      </c>
      <c r="I443" s="99" t="s">
        <v>46</v>
      </c>
      <c r="J443" s="88"/>
    </row>
    <row r="444" spans="1:49" ht="15.75">
      <c r="A444" s="94" t="s">
        <v>6</v>
      </c>
      <c r="B444" s="80" t="s">
        <v>670</v>
      </c>
      <c r="C444" s="80" t="s">
        <v>746</v>
      </c>
      <c r="D444" s="108" t="s">
        <v>1952</v>
      </c>
      <c r="E444" s="198">
        <v>2241513650</v>
      </c>
      <c r="F444" s="94" t="s">
        <v>126</v>
      </c>
      <c r="G444" s="84">
        <v>4</v>
      </c>
      <c r="H444" s="84">
        <v>20</v>
      </c>
      <c r="I444" s="94" t="s">
        <v>46</v>
      </c>
      <c r="J444" s="88" t="s">
        <v>748</v>
      </c>
    </row>
    <row r="445" spans="1:49" ht="15.75">
      <c r="A445" s="94" t="s">
        <v>6</v>
      </c>
      <c r="B445" s="89" t="s">
        <v>703</v>
      </c>
      <c r="C445" s="89" t="s">
        <v>704</v>
      </c>
      <c r="D445" s="108" t="s">
        <v>1953</v>
      </c>
      <c r="E445" s="94">
        <v>1168068771</v>
      </c>
      <c r="F445" s="94" t="s">
        <v>120</v>
      </c>
      <c r="G445" s="84">
        <v>5</v>
      </c>
      <c r="H445" s="84">
        <v>5</v>
      </c>
      <c r="I445" s="94" t="s">
        <v>46</v>
      </c>
      <c r="J445" s="88"/>
    </row>
    <row r="446" spans="1:49" ht="15.75">
      <c r="A446" s="94" t="s">
        <v>6</v>
      </c>
      <c r="B446" s="90" t="s">
        <v>710</v>
      </c>
      <c r="C446" s="90" t="s">
        <v>711</v>
      </c>
      <c r="D446" s="108" t="s">
        <v>1954</v>
      </c>
      <c r="E446" s="94">
        <v>1005010655</v>
      </c>
      <c r="F446" s="81" t="s">
        <v>45</v>
      </c>
      <c r="G446" s="84">
        <v>6</v>
      </c>
      <c r="H446" s="84">
        <v>11</v>
      </c>
      <c r="I446" s="94" t="s">
        <v>46</v>
      </c>
      <c r="J446" s="88" t="s">
        <v>747</v>
      </c>
    </row>
    <row r="447" spans="1:49" ht="15.75">
      <c r="A447" s="99" t="s">
        <v>6</v>
      </c>
      <c r="B447" s="89" t="s">
        <v>703</v>
      </c>
      <c r="C447" s="89" t="s">
        <v>704</v>
      </c>
      <c r="D447" s="108" t="s">
        <v>1955</v>
      </c>
      <c r="E447" s="94">
        <v>1174146348</v>
      </c>
      <c r="F447" s="94" t="s">
        <v>120</v>
      </c>
      <c r="G447" s="91">
        <v>4</v>
      </c>
      <c r="H447" s="91">
        <v>1</v>
      </c>
      <c r="I447" s="99" t="s">
        <v>49</v>
      </c>
      <c r="J447" s="106"/>
    </row>
    <row r="448" spans="1:49" s="135" customFormat="1" ht="15.75">
      <c r="A448" s="80" t="s">
        <v>14</v>
      </c>
      <c r="B448" s="80" t="s">
        <v>755</v>
      </c>
      <c r="C448" s="80" t="s">
        <v>893</v>
      </c>
      <c r="D448" s="108" t="s">
        <v>1956</v>
      </c>
      <c r="E448" s="94">
        <v>2133439477</v>
      </c>
      <c r="F448" s="86"/>
      <c r="G448" s="91">
        <v>1</v>
      </c>
      <c r="H448" s="91">
        <v>1</v>
      </c>
      <c r="I448" s="99" t="s">
        <v>439</v>
      </c>
      <c r="J448" s="10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AR448" s="136"/>
    </row>
    <row r="449" spans="1:49" s="135" customFormat="1" ht="15.75">
      <c r="A449" s="80" t="s">
        <v>14</v>
      </c>
      <c r="B449" s="80" t="s">
        <v>670</v>
      </c>
      <c r="C449" s="80" t="s">
        <v>894</v>
      </c>
      <c r="D449" s="108" t="s">
        <v>1957</v>
      </c>
      <c r="E449" s="94" t="s">
        <v>896</v>
      </c>
      <c r="F449" s="94" t="s">
        <v>120</v>
      </c>
      <c r="G449" s="91">
        <v>6</v>
      </c>
      <c r="H449" s="91">
        <v>1</v>
      </c>
      <c r="I449" s="99" t="s">
        <v>46</v>
      </c>
      <c r="J449" s="10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AR449" s="136"/>
    </row>
    <row r="450" spans="1:49" s="135" customFormat="1" ht="15.75">
      <c r="A450" s="80" t="s">
        <v>14</v>
      </c>
      <c r="B450" s="80" t="s">
        <v>891</v>
      </c>
      <c r="C450" s="80" t="s">
        <v>895</v>
      </c>
      <c r="D450" s="108" t="s">
        <v>1958</v>
      </c>
      <c r="E450" s="94">
        <v>1005051261</v>
      </c>
      <c r="F450" s="99" t="s">
        <v>45</v>
      </c>
      <c r="G450" s="91">
        <v>6</v>
      </c>
      <c r="H450" s="91">
        <v>1</v>
      </c>
      <c r="I450" s="99" t="s">
        <v>46</v>
      </c>
      <c r="J450" s="10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AR450" s="136"/>
    </row>
    <row r="451" spans="1:49" s="159" customFormat="1" ht="15.75">
      <c r="A451" s="80" t="s">
        <v>16</v>
      </c>
      <c r="B451" s="81" t="s">
        <v>217</v>
      </c>
      <c r="C451" s="80" t="s">
        <v>399</v>
      </c>
      <c r="D451" s="108" t="s">
        <v>1959</v>
      </c>
      <c r="E451" s="94">
        <v>1054946940</v>
      </c>
      <c r="F451" s="81" t="s">
        <v>45</v>
      </c>
      <c r="G451" s="84">
        <v>6</v>
      </c>
      <c r="H451" s="84">
        <v>3</v>
      </c>
      <c r="I451" s="94" t="s">
        <v>46</v>
      </c>
      <c r="J451" s="88" t="s">
        <v>748</v>
      </c>
      <c r="K451" s="135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AR451" s="136"/>
      <c r="AS451" s="138">
        <f>K451</f>
        <v>0</v>
      </c>
      <c r="AT451" s="138">
        <f>K451</f>
        <v>0</v>
      </c>
      <c r="AU451" s="139">
        <f>AVERAGE(AS451:AT451)</f>
        <v>0</v>
      </c>
      <c r="AV451" s="140" t="str">
        <f>IF(AU451= "", "", IF(AU451&gt;= 89.5, "ممتاز", IF(AU451&gt;= 79.5, "جيد جدا", IF(AU451&gt;= 69.5, "جيد", "راسب"))))</f>
        <v>راسب</v>
      </c>
      <c r="AW451" s="158"/>
    </row>
    <row r="452" spans="1:49" s="159" customFormat="1" ht="15.75">
      <c r="A452" s="152" t="s">
        <v>16</v>
      </c>
      <c r="B452" s="152" t="s">
        <v>223</v>
      </c>
      <c r="C452" s="152" t="s">
        <v>394</v>
      </c>
      <c r="D452" s="773" t="s">
        <v>395</v>
      </c>
      <c r="E452" s="94">
        <v>1087853386</v>
      </c>
      <c r="F452" s="152" t="s">
        <v>91</v>
      </c>
      <c r="G452" s="153">
        <v>3</v>
      </c>
      <c r="H452" s="153">
        <v>4</v>
      </c>
      <c r="I452" s="152" t="s">
        <v>46</v>
      </c>
      <c r="J452" s="88"/>
      <c r="K452" s="135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AR452" s="136"/>
      <c r="AS452" s="135"/>
      <c r="AT452" s="135"/>
      <c r="AU452" s="135"/>
      <c r="AV452" s="135"/>
      <c r="AW452" s="158"/>
    </row>
    <row r="453" spans="1:49" s="159" customFormat="1" ht="15.75">
      <c r="A453" s="152" t="s">
        <v>16</v>
      </c>
      <c r="B453" s="152" t="s">
        <v>217</v>
      </c>
      <c r="C453" s="152" t="s">
        <v>399</v>
      </c>
      <c r="D453" s="773" t="s">
        <v>1960</v>
      </c>
      <c r="E453" s="94">
        <v>1056886037</v>
      </c>
      <c r="F453" s="152" t="s">
        <v>45</v>
      </c>
      <c r="G453" s="153">
        <v>6</v>
      </c>
      <c r="H453" s="153">
        <v>1</v>
      </c>
      <c r="I453" s="152" t="s">
        <v>203</v>
      </c>
      <c r="J453" s="88"/>
      <c r="K453" s="135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AR453" s="136"/>
      <c r="AS453" s="135"/>
      <c r="AT453" s="135"/>
      <c r="AU453" s="135"/>
      <c r="AV453" s="135"/>
      <c r="AW453" s="158"/>
    </row>
    <row r="454" spans="1:49" s="159" customFormat="1" ht="15.75">
      <c r="A454" s="152" t="s">
        <v>16</v>
      </c>
      <c r="B454" s="152" t="s">
        <v>670</v>
      </c>
      <c r="C454" s="152" t="s">
        <v>916</v>
      </c>
      <c r="D454" s="773" t="s">
        <v>1961</v>
      </c>
      <c r="E454" s="94">
        <v>1069429874</v>
      </c>
      <c r="F454" s="152" t="s">
        <v>45</v>
      </c>
      <c r="G454" s="153">
        <v>6</v>
      </c>
      <c r="H454" s="153">
        <v>1</v>
      </c>
      <c r="I454" s="152" t="s">
        <v>203</v>
      </c>
      <c r="J454" s="88"/>
      <c r="K454" s="135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AR454" s="136"/>
      <c r="AS454" s="135"/>
      <c r="AT454" s="135"/>
      <c r="AU454" s="135"/>
      <c r="AV454" s="135"/>
      <c r="AW454" s="158"/>
    </row>
    <row r="455" spans="1:49" s="159" customFormat="1" ht="15.75">
      <c r="A455" s="152" t="s">
        <v>16</v>
      </c>
      <c r="B455" s="152" t="s">
        <v>223</v>
      </c>
      <c r="C455" s="152" t="s">
        <v>394</v>
      </c>
      <c r="D455" s="773" t="s">
        <v>1962</v>
      </c>
      <c r="E455" s="94">
        <v>1152342133</v>
      </c>
      <c r="F455" s="94" t="s">
        <v>120</v>
      </c>
      <c r="G455" s="153">
        <v>6</v>
      </c>
      <c r="H455" s="153">
        <v>1</v>
      </c>
      <c r="I455" s="152" t="s">
        <v>203</v>
      </c>
      <c r="J455" s="88"/>
      <c r="K455" s="135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AR455" s="136"/>
      <c r="AS455" s="135"/>
      <c r="AT455" s="135"/>
      <c r="AU455" s="135"/>
      <c r="AV455" s="135"/>
      <c r="AW455" s="158"/>
    </row>
    <row r="456" spans="1:49" s="159" customFormat="1" ht="15.75">
      <c r="A456" s="152" t="s">
        <v>16</v>
      </c>
      <c r="B456" s="152" t="s">
        <v>223</v>
      </c>
      <c r="C456" s="152" t="s">
        <v>394</v>
      </c>
      <c r="D456" s="773" t="s">
        <v>1963</v>
      </c>
      <c r="E456" s="94">
        <v>1159178456</v>
      </c>
      <c r="F456" s="94" t="s">
        <v>120</v>
      </c>
      <c r="G456" s="153">
        <v>6</v>
      </c>
      <c r="H456" s="153">
        <v>1</v>
      </c>
      <c r="I456" s="152" t="s">
        <v>203</v>
      </c>
      <c r="J456" s="88"/>
      <c r="K456" s="135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AR456" s="136"/>
      <c r="AS456" s="135"/>
      <c r="AT456" s="135"/>
      <c r="AU456" s="135"/>
      <c r="AV456" s="135"/>
      <c r="AW456" s="158"/>
    </row>
    <row r="457" spans="1:49" s="159" customFormat="1" ht="15.75">
      <c r="A457" s="152" t="s">
        <v>16</v>
      </c>
      <c r="B457" s="152" t="s">
        <v>223</v>
      </c>
      <c r="C457" s="152" t="s">
        <v>394</v>
      </c>
      <c r="D457" s="773" t="s">
        <v>1964</v>
      </c>
      <c r="E457" s="94">
        <v>1169615406</v>
      </c>
      <c r="F457" s="94" t="s">
        <v>120</v>
      </c>
      <c r="G457" s="153">
        <v>6</v>
      </c>
      <c r="H457" s="153">
        <v>1</v>
      </c>
      <c r="I457" s="152" t="s">
        <v>203</v>
      </c>
      <c r="J457" s="88"/>
      <c r="K457" s="135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AR457" s="136"/>
      <c r="AS457" s="135"/>
      <c r="AT457" s="135"/>
      <c r="AU457" s="135"/>
      <c r="AV457" s="135"/>
      <c r="AW457" s="158"/>
    </row>
    <row r="458" spans="1:49" s="159" customFormat="1" ht="15.75">
      <c r="A458" s="152" t="s">
        <v>16</v>
      </c>
      <c r="B458" s="152" t="s">
        <v>223</v>
      </c>
      <c r="C458" s="152" t="s">
        <v>394</v>
      </c>
      <c r="D458" s="773" t="s">
        <v>1965</v>
      </c>
      <c r="E458" s="774">
        <v>1181739002</v>
      </c>
      <c r="F458" s="94" t="s">
        <v>120</v>
      </c>
      <c r="G458" s="153">
        <v>6</v>
      </c>
      <c r="H458" s="153">
        <v>1</v>
      </c>
      <c r="I458" s="152" t="s">
        <v>203</v>
      </c>
      <c r="J458" s="88"/>
      <c r="K458" s="135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AR458" s="136"/>
      <c r="AS458" s="135"/>
      <c r="AT458" s="135"/>
      <c r="AU458" s="135"/>
      <c r="AV458" s="135"/>
      <c r="AW458" s="158"/>
    </row>
    <row r="459" spans="1:49" s="159" customFormat="1" ht="15.75">
      <c r="A459" s="80" t="s">
        <v>16</v>
      </c>
      <c r="B459" s="80" t="s">
        <v>889</v>
      </c>
      <c r="C459" s="80" t="s">
        <v>915</v>
      </c>
      <c r="D459" s="108" t="s">
        <v>1966</v>
      </c>
      <c r="E459" s="94">
        <v>1053862056</v>
      </c>
      <c r="F459" s="89" t="s">
        <v>78</v>
      </c>
      <c r="G459" s="91">
        <v>6</v>
      </c>
      <c r="H459" s="91">
        <v>3</v>
      </c>
      <c r="I459" s="89" t="s">
        <v>49</v>
      </c>
      <c r="J459" s="82" t="s">
        <v>748</v>
      </c>
      <c r="K459" s="250"/>
      <c r="L459" s="250"/>
      <c r="M459" s="250"/>
      <c r="N459" s="250"/>
      <c r="O459" s="250"/>
      <c r="P459" s="250"/>
      <c r="Q459" s="250"/>
      <c r="R459" s="250"/>
      <c r="S459" s="250"/>
      <c r="T459" s="250"/>
      <c r="U459" s="250"/>
      <c r="V459" s="250"/>
      <c r="W459" s="250"/>
      <c r="X459" s="250"/>
      <c r="Y459" s="250"/>
      <c r="Z459" s="250"/>
      <c r="AA459" s="250"/>
      <c r="AB459" s="250"/>
      <c r="AC459" s="250"/>
      <c r="AD459" s="250"/>
      <c r="AE459" s="250"/>
      <c r="AF459" s="250"/>
      <c r="AG459" s="250"/>
      <c r="AH459" s="250"/>
      <c r="AI459" s="250"/>
      <c r="AJ459" s="250"/>
      <c r="AK459" s="250"/>
      <c r="AL459" s="250"/>
      <c r="AM459" s="250"/>
      <c r="AN459" s="250"/>
      <c r="AO459" s="250"/>
      <c r="AP459" s="250"/>
      <c r="AQ459" s="250"/>
      <c r="AR459" s="250"/>
      <c r="AS459" s="250"/>
      <c r="AT459" s="250"/>
      <c r="AU459" s="250"/>
      <c r="AV459" s="250"/>
      <c r="AW459" s="158"/>
    </row>
    <row r="460" spans="1:49" ht="15.75">
      <c r="A460" s="80" t="s">
        <v>18</v>
      </c>
      <c r="B460" s="141" t="s">
        <v>935</v>
      </c>
      <c r="C460" s="141" t="s">
        <v>936</v>
      </c>
      <c r="D460" s="773" t="s">
        <v>1967</v>
      </c>
      <c r="E460" s="152">
        <v>1056353653</v>
      </c>
      <c r="F460" s="166" t="s">
        <v>45</v>
      </c>
      <c r="G460" s="153">
        <v>6</v>
      </c>
      <c r="H460" s="153">
        <v>1</v>
      </c>
      <c r="I460" s="152" t="s">
        <v>439</v>
      </c>
      <c r="J460" s="88"/>
    </row>
    <row r="461" spans="1:49" ht="15.75">
      <c r="A461" s="89" t="s">
        <v>18</v>
      </c>
      <c r="B461" s="80" t="s">
        <v>229</v>
      </c>
      <c r="C461" s="81" t="s">
        <v>949</v>
      </c>
      <c r="D461" s="108" t="s">
        <v>1968</v>
      </c>
      <c r="E461" s="107">
        <v>1038967285</v>
      </c>
      <c r="F461" s="89" t="s">
        <v>45</v>
      </c>
      <c r="G461" s="165">
        <v>6</v>
      </c>
      <c r="H461" s="165">
        <v>11</v>
      </c>
      <c r="I461" s="89" t="s">
        <v>49</v>
      </c>
      <c r="J461" s="106"/>
    </row>
    <row r="462" spans="1:49" ht="15.75">
      <c r="A462" s="89" t="s">
        <v>18</v>
      </c>
      <c r="B462" s="90" t="s">
        <v>946</v>
      </c>
      <c r="C462" s="89" t="s">
        <v>947</v>
      </c>
      <c r="D462" s="108" t="s">
        <v>1969</v>
      </c>
      <c r="E462" s="152">
        <v>1066297365</v>
      </c>
      <c r="F462" s="89" t="s">
        <v>45</v>
      </c>
      <c r="G462" s="91">
        <v>6</v>
      </c>
      <c r="H462" s="91">
        <v>5</v>
      </c>
      <c r="I462" s="89" t="s">
        <v>49</v>
      </c>
      <c r="J462" s="106" t="s">
        <v>748</v>
      </c>
    </row>
  </sheetData>
  <autoFilter ref="A1:JC370" xr:uid="{D9BFF127-753F-4A19-A041-C840B398C453}"/>
  <conditionalFormatting sqref="K2:K4 K40:K47">
    <cfRule type="cellIs" dxfId="570" priority="603" operator="between">
      <formula>1</formula>
      <formula>69</formula>
    </cfRule>
    <cfRule type="cellIs" dxfId="569" priority="604" operator="greaterThan">
      <formula>0</formula>
    </cfRule>
  </conditionalFormatting>
  <conditionalFormatting sqref="L2:AR4 L40:AR47 L197:AR204">
    <cfRule type="cellIs" dxfId="568" priority="601" operator="between">
      <formula>1</formula>
      <formula>69</formula>
    </cfRule>
    <cfRule type="cellIs" dxfId="567" priority="602" operator="greaterThan">
      <formula>0</formula>
    </cfRule>
  </conditionalFormatting>
  <conditionalFormatting sqref="AV2:AV4">
    <cfRule type="cellIs" dxfId="566" priority="600" operator="equal">
      <formula>"راسب"</formula>
    </cfRule>
  </conditionalFormatting>
  <conditionalFormatting sqref="M3:Q3">
    <cfRule type="cellIs" dxfId="565" priority="595" operator="between">
      <formula>1</formula>
      <formula>69</formula>
    </cfRule>
    <cfRule type="cellIs" dxfId="564" priority="596" operator="greaterThan">
      <formula>0</formula>
    </cfRule>
  </conditionalFormatting>
  <conditionalFormatting sqref="K4">
    <cfRule type="cellIs" dxfId="563" priority="593" operator="between">
      <formula>1</formula>
      <formula>69</formula>
    </cfRule>
    <cfRule type="cellIs" dxfId="562" priority="594" operator="greaterThan">
      <formula>0</formula>
    </cfRule>
  </conditionalFormatting>
  <conditionalFormatting sqref="K5:K7">
    <cfRule type="cellIs" dxfId="561" priority="591" operator="between">
      <formula>1</formula>
      <formula>69</formula>
    </cfRule>
    <cfRule type="cellIs" dxfId="560" priority="592" operator="greaterThan">
      <formula>0</formula>
    </cfRule>
  </conditionalFormatting>
  <conditionalFormatting sqref="L5:AR7">
    <cfRule type="cellIs" dxfId="559" priority="589" operator="between">
      <formula>1</formula>
      <formula>69</formula>
    </cfRule>
    <cfRule type="cellIs" dxfId="558" priority="590" operator="greaterThan">
      <formula>0</formula>
    </cfRule>
  </conditionalFormatting>
  <conditionalFormatting sqref="AV5:AV7">
    <cfRule type="cellIs" dxfId="557" priority="588" operator="equal">
      <formula>"راسب"</formula>
    </cfRule>
  </conditionalFormatting>
  <conditionalFormatting sqref="M5:Q5">
    <cfRule type="cellIs" dxfId="556" priority="586" operator="between">
      <formula>1</formula>
      <formula>69</formula>
    </cfRule>
    <cfRule type="cellIs" dxfId="555" priority="587" operator="greaterThan">
      <formula>0</formula>
    </cfRule>
  </conditionalFormatting>
  <conditionalFormatting sqref="K6">
    <cfRule type="cellIs" dxfId="554" priority="581" operator="between">
      <formula>1</formula>
      <formula>69</formula>
    </cfRule>
    <cfRule type="cellIs" dxfId="553" priority="582" operator="greaterThan">
      <formula>0</formula>
    </cfRule>
  </conditionalFormatting>
  <conditionalFormatting sqref="K8:K13">
    <cfRule type="cellIs" dxfId="552" priority="579" operator="between">
      <formula>1</formula>
      <formula>69</formula>
    </cfRule>
    <cfRule type="cellIs" dxfId="551" priority="580" operator="greaterThan">
      <formula>0</formula>
    </cfRule>
  </conditionalFormatting>
  <conditionalFormatting sqref="L8:AR13">
    <cfRule type="cellIs" dxfId="550" priority="577" operator="between">
      <formula>1</formula>
      <formula>69</formula>
    </cfRule>
    <cfRule type="cellIs" dxfId="549" priority="578" operator="greaterThan">
      <formula>0</formula>
    </cfRule>
  </conditionalFormatting>
  <conditionalFormatting sqref="AV8:AV13">
    <cfRule type="cellIs" dxfId="548" priority="576" operator="equal">
      <formula>"راسب"</formula>
    </cfRule>
  </conditionalFormatting>
  <conditionalFormatting sqref="K8">
    <cfRule type="cellIs" dxfId="547" priority="574" operator="between">
      <formula>1</formula>
      <formula>69</formula>
    </cfRule>
    <cfRule type="cellIs" dxfId="546" priority="575" operator="greaterThan">
      <formula>0</formula>
    </cfRule>
  </conditionalFormatting>
  <conditionalFormatting sqref="M8:Q8">
    <cfRule type="cellIs" dxfId="545" priority="572" operator="between">
      <formula>1</formula>
      <formula>69</formula>
    </cfRule>
    <cfRule type="cellIs" dxfId="544" priority="573" operator="greaterThan">
      <formula>0</formula>
    </cfRule>
  </conditionalFormatting>
  <conditionalFormatting sqref="K14:K20">
    <cfRule type="cellIs" dxfId="543" priority="567" operator="between">
      <formula>1</formula>
      <formula>69</formula>
    </cfRule>
    <cfRule type="cellIs" dxfId="542" priority="568" operator="greaterThan">
      <formula>0</formula>
    </cfRule>
  </conditionalFormatting>
  <conditionalFormatting sqref="L14:AR20">
    <cfRule type="cellIs" dxfId="541" priority="565" operator="between">
      <formula>1</formula>
      <formula>69</formula>
    </cfRule>
    <cfRule type="cellIs" dxfId="540" priority="566" operator="greaterThan">
      <formula>0</formula>
    </cfRule>
  </conditionalFormatting>
  <conditionalFormatting sqref="AV14:AV20">
    <cfRule type="cellIs" dxfId="539" priority="564" operator="equal">
      <formula>"راسب"</formula>
    </cfRule>
  </conditionalFormatting>
  <conditionalFormatting sqref="K27:K31 K21:K24">
    <cfRule type="cellIs" dxfId="538" priority="559" operator="between">
      <formula>1</formula>
      <formula>69</formula>
    </cfRule>
    <cfRule type="cellIs" dxfId="537" priority="560" operator="greaterThan">
      <formula>0</formula>
    </cfRule>
  </conditionalFormatting>
  <conditionalFormatting sqref="L27:AR31 U26:AR26 L24:AR24 R23:AR23 L21:AR22">
    <cfRule type="cellIs" dxfId="536" priority="557" operator="between">
      <formula>1</formula>
      <formula>69</formula>
    </cfRule>
    <cfRule type="cellIs" dxfId="535" priority="558" operator="greaterThan">
      <formula>0</formula>
    </cfRule>
  </conditionalFormatting>
  <conditionalFormatting sqref="AV26:AV31 AV21:AV24">
    <cfRule type="cellIs" dxfId="534" priority="556" operator="equal">
      <formula>"راسب"</formula>
    </cfRule>
  </conditionalFormatting>
  <conditionalFormatting sqref="L23">
    <cfRule type="cellIs" dxfId="533" priority="551" operator="between">
      <formula>1</formula>
      <formula>69</formula>
    </cfRule>
    <cfRule type="cellIs" dxfId="532" priority="552" operator="greaterThan">
      <formula>0</formula>
    </cfRule>
  </conditionalFormatting>
  <conditionalFormatting sqref="L23:Q23">
    <cfRule type="cellIs" dxfId="531" priority="549" operator="between">
      <formula>1</formula>
      <formula>69</formula>
    </cfRule>
    <cfRule type="cellIs" dxfId="530" priority="550" operator="greaterThan">
      <formula>0</formula>
    </cfRule>
  </conditionalFormatting>
  <conditionalFormatting sqref="Q23">
    <cfRule type="cellIs" dxfId="529" priority="547" operator="between">
      <formula>1</formula>
      <formula>69</formula>
    </cfRule>
    <cfRule type="cellIs" dxfId="528" priority="548" operator="greaterThan">
      <formula>0</formula>
    </cfRule>
  </conditionalFormatting>
  <conditionalFormatting sqref="K24">
    <cfRule type="cellIs" dxfId="527" priority="545" operator="between">
      <formula>1</formula>
      <formula>69</formula>
    </cfRule>
    <cfRule type="cellIs" dxfId="526" priority="546" operator="greaterThan">
      <formula>0</formula>
    </cfRule>
  </conditionalFormatting>
  <conditionalFormatting sqref="M24:Q24">
    <cfRule type="cellIs" dxfId="525" priority="543" operator="between">
      <formula>1</formula>
      <formula>69</formula>
    </cfRule>
    <cfRule type="cellIs" dxfId="524" priority="544" operator="greaterThan">
      <formula>0</formula>
    </cfRule>
  </conditionalFormatting>
  <conditionalFormatting sqref="K26">
    <cfRule type="cellIs" dxfId="523" priority="541" operator="between">
      <formula>1</formula>
      <formula>69</formula>
    </cfRule>
    <cfRule type="cellIs" dxfId="522" priority="542" operator="greaterThan">
      <formula>0</formula>
    </cfRule>
  </conditionalFormatting>
  <conditionalFormatting sqref="L26:T26">
    <cfRule type="cellIs" dxfId="521" priority="539" operator="between">
      <formula>1</formula>
      <formula>69</formula>
    </cfRule>
    <cfRule type="cellIs" dxfId="520" priority="540" operator="greaterThan">
      <formula>0</formula>
    </cfRule>
  </conditionalFormatting>
  <conditionalFormatting sqref="M27:Q27">
    <cfRule type="cellIs" dxfId="519" priority="537" operator="between">
      <formula>1</formula>
      <formula>69</formula>
    </cfRule>
    <cfRule type="cellIs" dxfId="518" priority="538" operator="greaterThan">
      <formula>0</formula>
    </cfRule>
  </conditionalFormatting>
  <conditionalFormatting sqref="K32">
    <cfRule type="cellIs" dxfId="517" priority="535" operator="between">
      <formula>1</formula>
      <formula>69</formula>
    </cfRule>
    <cfRule type="cellIs" dxfId="516" priority="536" operator="greaterThan">
      <formula>0</formula>
    </cfRule>
  </conditionalFormatting>
  <conditionalFormatting sqref="L32:AR32">
    <cfRule type="cellIs" dxfId="515" priority="533" operator="between">
      <formula>1</formula>
      <formula>69</formula>
    </cfRule>
    <cfRule type="cellIs" dxfId="514" priority="534" operator="greaterThan">
      <formula>0</formula>
    </cfRule>
  </conditionalFormatting>
  <conditionalFormatting sqref="K39 K33:K37">
    <cfRule type="cellIs" dxfId="513" priority="528" operator="between">
      <formula>1</formula>
      <formula>69</formula>
    </cfRule>
    <cfRule type="cellIs" dxfId="512" priority="529" operator="greaterThan">
      <formula>0</formula>
    </cfRule>
  </conditionalFormatting>
  <conditionalFormatting sqref="L39:AR39 L33:AR37">
    <cfRule type="cellIs" dxfId="511" priority="526" operator="between">
      <formula>1</formula>
      <formula>69</formula>
    </cfRule>
    <cfRule type="cellIs" dxfId="510" priority="527" operator="greaterThan">
      <formula>0</formula>
    </cfRule>
  </conditionalFormatting>
  <conditionalFormatting sqref="AV39 AV33:AV37">
    <cfRule type="cellIs" dxfId="509" priority="525" operator="equal">
      <formula>"راسب"</formula>
    </cfRule>
  </conditionalFormatting>
  <conditionalFormatting sqref="K37">
    <cfRule type="cellIs" dxfId="508" priority="520" operator="between">
      <formula>1</formula>
      <formula>69</formula>
    </cfRule>
    <cfRule type="cellIs" dxfId="507" priority="521" operator="greaterThan">
      <formula>0</formula>
    </cfRule>
  </conditionalFormatting>
  <conditionalFormatting sqref="K38:AF38">
    <cfRule type="cellIs" dxfId="506" priority="518" operator="between">
      <formula>1</formula>
      <formula>69</formula>
    </cfRule>
    <cfRule type="cellIs" dxfId="505" priority="519" operator="greaterThan">
      <formula>0</formula>
    </cfRule>
  </conditionalFormatting>
  <conditionalFormatting sqref="AH38">
    <cfRule type="cellIs" dxfId="504" priority="517" operator="equal">
      <formula>"راسب"</formula>
    </cfRule>
  </conditionalFormatting>
  <conditionalFormatting sqref="AV40:AV46">
    <cfRule type="cellIs" dxfId="503" priority="512" operator="equal">
      <formula>"راسب"</formula>
    </cfRule>
  </conditionalFormatting>
  <conditionalFormatting sqref="K48:K54">
    <cfRule type="cellIs" dxfId="502" priority="507" operator="between">
      <formula>1</formula>
      <formula>69</formula>
    </cfRule>
    <cfRule type="cellIs" dxfId="501" priority="508" operator="greaterThan">
      <formula>0</formula>
    </cfRule>
  </conditionalFormatting>
  <conditionalFormatting sqref="L48:AR54">
    <cfRule type="cellIs" dxfId="500" priority="505" operator="between">
      <formula>1</formula>
      <formula>69</formula>
    </cfRule>
    <cfRule type="cellIs" dxfId="499" priority="506" operator="greaterThan">
      <formula>0</formula>
    </cfRule>
  </conditionalFormatting>
  <conditionalFormatting sqref="AN50:AR50">
    <cfRule type="cellIs" dxfId="498" priority="500" operator="between">
      <formula>1</formula>
      <formula>69</formula>
    </cfRule>
    <cfRule type="cellIs" dxfId="497" priority="501" operator="greaterThan">
      <formula>0</formula>
    </cfRule>
  </conditionalFormatting>
  <conditionalFormatting sqref="M50:Q50 AE50:AM50">
    <cfRule type="cellIs" dxfId="496" priority="498" operator="greaterThan">
      <formula>0</formula>
    </cfRule>
  </conditionalFormatting>
  <conditionalFormatting sqref="M50:Q50 AE50:AM50">
    <cfRule type="cellIs" dxfId="495" priority="499" operator="between">
      <formula>69</formula>
      <formula>1</formula>
    </cfRule>
  </conditionalFormatting>
  <conditionalFormatting sqref="M50:Q50">
    <cfRule type="cellIs" dxfId="494" priority="496" operator="between">
      <formula>69</formula>
      <formula>1</formula>
    </cfRule>
    <cfRule type="cellIs" dxfId="493" priority="497" operator="greaterThan">
      <formula>1</formula>
    </cfRule>
  </conditionalFormatting>
  <conditionalFormatting sqref="K50">
    <cfRule type="cellIs" dxfId="492" priority="494" operator="between">
      <formula>1</formula>
      <formula>69</formula>
    </cfRule>
    <cfRule type="cellIs" dxfId="491" priority="495" operator="greaterThan">
      <formula>0</formula>
    </cfRule>
  </conditionalFormatting>
  <conditionalFormatting sqref="K55:K61">
    <cfRule type="cellIs" dxfId="490" priority="492" operator="between">
      <formula>1</formula>
      <formula>69</formula>
    </cfRule>
    <cfRule type="cellIs" dxfId="489" priority="493" operator="greaterThan">
      <formula>0</formula>
    </cfRule>
  </conditionalFormatting>
  <conditionalFormatting sqref="L55:AR61">
    <cfRule type="cellIs" dxfId="488" priority="490" operator="between">
      <formula>1</formula>
      <formula>69</formula>
    </cfRule>
    <cfRule type="cellIs" dxfId="487" priority="491" operator="greaterThan">
      <formula>0</formula>
    </cfRule>
  </conditionalFormatting>
  <conditionalFormatting sqref="K64:K70 K62">
    <cfRule type="cellIs" dxfId="486" priority="485" operator="between">
      <formula>1</formula>
      <formula>69</formula>
    </cfRule>
    <cfRule type="cellIs" dxfId="485" priority="486" operator="greaterThan">
      <formula>0</formula>
    </cfRule>
  </conditionalFormatting>
  <conditionalFormatting sqref="L64:AR70 L62:AR62">
    <cfRule type="cellIs" dxfId="484" priority="483" operator="between">
      <formula>1</formula>
      <formula>69</formula>
    </cfRule>
    <cfRule type="cellIs" dxfId="483" priority="484" operator="greaterThan">
      <formula>0</formula>
    </cfRule>
  </conditionalFormatting>
  <conditionalFormatting sqref="K71:K83">
    <cfRule type="cellIs" dxfId="482" priority="478" operator="between">
      <formula>1</formula>
      <formula>69</formula>
    </cfRule>
    <cfRule type="cellIs" dxfId="481" priority="479" operator="greaterThan">
      <formula>0</formula>
    </cfRule>
  </conditionalFormatting>
  <conditionalFormatting sqref="L71:AR83">
    <cfRule type="cellIs" dxfId="480" priority="476" operator="between">
      <formula>1</formula>
      <formula>69</formula>
    </cfRule>
    <cfRule type="cellIs" dxfId="479" priority="477" operator="greaterThan">
      <formula>0</formula>
    </cfRule>
  </conditionalFormatting>
  <conditionalFormatting sqref="K94:K98 K91 K85">
    <cfRule type="cellIs" dxfId="478" priority="468" operator="between">
      <formula>1</formula>
      <formula>69</formula>
    </cfRule>
    <cfRule type="cellIs" dxfId="477" priority="469" operator="greaterThan">
      <formula>0</formula>
    </cfRule>
  </conditionalFormatting>
  <conditionalFormatting sqref="L94:AR98 L91:AR91 L85:AR85">
    <cfRule type="cellIs" dxfId="476" priority="466" operator="between">
      <formula>1</formula>
      <formula>69</formula>
    </cfRule>
    <cfRule type="cellIs" dxfId="475" priority="467" operator="greaterThan">
      <formula>0</formula>
    </cfRule>
  </conditionalFormatting>
  <conditionalFormatting sqref="K103:K107">
    <cfRule type="cellIs" dxfId="474" priority="461" operator="between">
      <formula>1</formula>
      <formula>69</formula>
    </cfRule>
    <cfRule type="cellIs" dxfId="473" priority="462" operator="greaterThan">
      <formula>0</formula>
    </cfRule>
  </conditionalFormatting>
  <conditionalFormatting sqref="L103:AR107">
    <cfRule type="cellIs" dxfId="472" priority="459" operator="between">
      <formula>1</formula>
      <formula>69</formula>
    </cfRule>
    <cfRule type="cellIs" dxfId="471" priority="460" operator="greaterThan">
      <formula>0</formula>
    </cfRule>
  </conditionalFormatting>
  <conditionalFormatting sqref="K112:K116">
    <cfRule type="cellIs" dxfId="470" priority="454" operator="between">
      <formula>1</formula>
      <formula>69</formula>
    </cfRule>
    <cfRule type="cellIs" dxfId="469" priority="455" operator="greaterThan">
      <formula>0</formula>
    </cfRule>
  </conditionalFormatting>
  <conditionalFormatting sqref="L112:AR116">
    <cfRule type="cellIs" dxfId="468" priority="452" operator="between">
      <formula>1</formula>
      <formula>69</formula>
    </cfRule>
    <cfRule type="cellIs" dxfId="467" priority="453" operator="greaterThan">
      <formula>0</formula>
    </cfRule>
  </conditionalFormatting>
  <conditionalFormatting sqref="K117:K122">
    <cfRule type="cellIs" dxfId="466" priority="450" operator="between">
      <formula>1</formula>
      <formula>69</formula>
    </cfRule>
    <cfRule type="cellIs" dxfId="465" priority="451" operator="greaterThan">
      <formula>0</formula>
    </cfRule>
  </conditionalFormatting>
  <conditionalFormatting sqref="L117:AR122">
    <cfRule type="cellIs" dxfId="464" priority="448" operator="between">
      <formula>1</formula>
      <formula>69</formula>
    </cfRule>
    <cfRule type="cellIs" dxfId="463" priority="449" operator="greaterThan">
      <formula>0</formula>
    </cfRule>
  </conditionalFormatting>
  <conditionalFormatting sqref="K123:K128">
    <cfRule type="cellIs" dxfId="462" priority="432" operator="between">
      <formula>1</formula>
      <formula>69</formula>
    </cfRule>
    <cfRule type="cellIs" dxfId="461" priority="433" operator="greaterThan">
      <formula>0</formula>
    </cfRule>
  </conditionalFormatting>
  <conditionalFormatting sqref="L123:AR128">
    <cfRule type="cellIs" dxfId="460" priority="430" operator="between">
      <formula>1</formula>
      <formula>69</formula>
    </cfRule>
    <cfRule type="cellIs" dxfId="459" priority="431" operator="greaterThan">
      <formula>0</formula>
    </cfRule>
  </conditionalFormatting>
  <conditionalFormatting sqref="K129:K132">
    <cfRule type="cellIs" dxfId="458" priority="424" operator="between">
      <formula>1</formula>
      <formula>69</formula>
    </cfRule>
    <cfRule type="cellIs" dxfId="457" priority="425" operator="greaterThan">
      <formula>0</formula>
    </cfRule>
  </conditionalFormatting>
  <conditionalFormatting sqref="L129:AR132">
    <cfRule type="cellIs" dxfId="456" priority="422" operator="between">
      <formula>1</formula>
      <formula>69</formula>
    </cfRule>
    <cfRule type="cellIs" dxfId="455" priority="423" operator="greaterThan">
      <formula>0</formula>
    </cfRule>
  </conditionalFormatting>
  <conditionalFormatting sqref="K137:K139 K133:K134">
    <cfRule type="cellIs" dxfId="454" priority="417" operator="between">
      <formula>1</formula>
      <formula>69</formula>
    </cfRule>
    <cfRule type="cellIs" dxfId="453" priority="418" operator="greaterThan">
      <formula>0</formula>
    </cfRule>
  </conditionalFormatting>
  <conditionalFormatting sqref="L137:AR139 L133:AR134">
    <cfRule type="cellIs" dxfId="452" priority="415" operator="between">
      <formula>1</formula>
      <formula>69</formula>
    </cfRule>
    <cfRule type="cellIs" dxfId="451" priority="416" operator="greaterThan">
      <formula>0</formula>
    </cfRule>
  </conditionalFormatting>
  <conditionalFormatting sqref="K140:K152">
    <cfRule type="cellIs" dxfId="450" priority="408" operator="between">
      <formula>1</formula>
      <formula>69</formula>
    </cfRule>
    <cfRule type="cellIs" dxfId="449" priority="409" operator="greaterThan">
      <formula>0</formula>
    </cfRule>
  </conditionalFormatting>
  <conditionalFormatting sqref="L140:AR152">
    <cfRule type="cellIs" dxfId="448" priority="406" operator="between">
      <formula>1</formula>
      <formula>69</formula>
    </cfRule>
    <cfRule type="cellIs" dxfId="447" priority="407" operator="greaterThan">
      <formula>0</formula>
    </cfRule>
  </conditionalFormatting>
  <conditionalFormatting sqref="K153:K156">
    <cfRule type="cellIs" dxfId="446" priority="399" operator="between">
      <formula>1</formula>
      <formula>69</formula>
    </cfRule>
    <cfRule type="cellIs" dxfId="445" priority="400" operator="greaterThan">
      <formula>0</formula>
    </cfRule>
  </conditionalFormatting>
  <conditionalFormatting sqref="L153:AR156">
    <cfRule type="cellIs" dxfId="444" priority="397" operator="between">
      <formula>1</formula>
      <formula>69</formula>
    </cfRule>
    <cfRule type="cellIs" dxfId="443" priority="398" operator="greaterThan">
      <formula>0</formula>
    </cfRule>
  </conditionalFormatting>
  <conditionalFormatting sqref="AF155:AM156">
    <cfRule type="cellIs" dxfId="442" priority="393" operator="greaterThan">
      <formula>0</formula>
    </cfRule>
  </conditionalFormatting>
  <conditionalFormatting sqref="AF155:AM156">
    <cfRule type="cellIs" dxfId="441" priority="394" operator="between">
      <formula>69</formula>
      <formula>1</formula>
    </cfRule>
  </conditionalFormatting>
  <conditionalFormatting sqref="AV155:AV156">
    <cfRule type="cellIs" dxfId="440" priority="392" operator="equal">
      <formula>"راسب"</formula>
    </cfRule>
  </conditionalFormatting>
  <conditionalFormatting sqref="K163 K157:K159">
    <cfRule type="cellIs" dxfId="439" priority="388" operator="between">
      <formula>1</formula>
      <formula>69</formula>
    </cfRule>
    <cfRule type="cellIs" dxfId="438" priority="389" operator="greaterThan">
      <formula>0</formula>
    </cfRule>
  </conditionalFormatting>
  <conditionalFormatting sqref="L163:AR163 L157:AR159">
    <cfRule type="cellIs" dxfId="437" priority="386" operator="between">
      <formula>1</formula>
      <formula>69</formula>
    </cfRule>
    <cfRule type="cellIs" dxfId="436" priority="387" operator="greaterThan">
      <formula>0</formula>
    </cfRule>
  </conditionalFormatting>
  <conditionalFormatting sqref="AF163:AM163 AF157:AM159">
    <cfRule type="cellIs" dxfId="435" priority="384" operator="greaterThan">
      <formula>0</formula>
    </cfRule>
  </conditionalFormatting>
  <conditionalFormatting sqref="AF163:AM163 AF157:AM159">
    <cfRule type="cellIs" dxfId="434" priority="385" operator="between">
      <formula>69</formula>
      <formula>1</formula>
    </cfRule>
  </conditionalFormatting>
  <conditionalFormatting sqref="AV163 AV157:AV159">
    <cfRule type="cellIs" dxfId="433" priority="383" operator="equal">
      <formula>"راسب"</formula>
    </cfRule>
  </conditionalFormatting>
  <conditionalFormatting sqref="K164:K173">
    <cfRule type="cellIs" dxfId="432" priority="377" operator="between">
      <formula>1</formula>
      <formula>69</formula>
    </cfRule>
    <cfRule type="cellIs" dxfId="431" priority="378" operator="greaterThan">
      <formula>0</formula>
    </cfRule>
  </conditionalFormatting>
  <conditionalFormatting sqref="L164:AR173">
    <cfRule type="cellIs" dxfId="430" priority="375" operator="between">
      <formula>1</formula>
      <formula>69</formula>
    </cfRule>
    <cfRule type="cellIs" dxfId="429" priority="376" operator="greaterThan">
      <formula>0</formula>
    </cfRule>
  </conditionalFormatting>
  <conditionalFormatting sqref="AF164:AM173">
    <cfRule type="cellIs" dxfId="428" priority="373" operator="greaterThan">
      <formula>0</formula>
    </cfRule>
  </conditionalFormatting>
  <conditionalFormatting sqref="AF164:AM173">
    <cfRule type="cellIs" dxfId="427" priority="374" operator="between">
      <formula>69</formula>
      <formula>1</formula>
    </cfRule>
  </conditionalFormatting>
  <conditionalFormatting sqref="AV164:AV173">
    <cfRule type="cellIs" dxfId="426" priority="372" operator="equal">
      <formula>"راسب"</formula>
    </cfRule>
  </conditionalFormatting>
  <conditionalFormatting sqref="K174:K178">
    <cfRule type="cellIs" dxfId="425" priority="367" operator="between">
      <formula>1</formula>
      <formula>69</formula>
    </cfRule>
    <cfRule type="cellIs" dxfId="424" priority="368" operator="greaterThan">
      <formula>0</formula>
    </cfRule>
  </conditionalFormatting>
  <conditionalFormatting sqref="L174:AR178">
    <cfRule type="cellIs" dxfId="423" priority="365" operator="between">
      <formula>1</formula>
      <formula>69</formula>
    </cfRule>
    <cfRule type="cellIs" dxfId="422" priority="366" operator="greaterThan">
      <formula>0</formula>
    </cfRule>
  </conditionalFormatting>
  <conditionalFormatting sqref="AF174:AM178">
    <cfRule type="cellIs" dxfId="421" priority="363" operator="greaterThan">
      <formula>0</formula>
    </cfRule>
  </conditionalFormatting>
  <conditionalFormatting sqref="AF174:AM178">
    <cfRule type="cellIs" dxfId="420" priority="364" operator="between">
      <formula>69</formula>
      <formula>1</formula>
    </cfRule>
  </conditionalFormatting>
  <conditionalFormatting sqref="AV174:AV178">
    <cfRule type="cellIs" dxfId="419" priority="362" operator="equal">
      <formula>"راسب"</formula>
    </cfRule>
  </conditionalFormatting>
  <conditionalFormatting sqref="J186:AF186">
    <cfRule type="cellIs" dxfId="418" priority="350" operator="between">
      <formula>1</formula>
      <formula>69</formula>
    </cfRule>
    <cfRule type="cellIs" dxfId="417" priority="351" operator="greaterThan">
      <formula>0</formula>
    </cfRule>
  </conditionalFormatting>
  <conditionalFormatting sqref="AH186">
    <cfRule type="cellIs" dxfId="416" priority="349" operator="equal">
      <formula>"راسب"</formula>
    </cfRule>
  </conditionalFormatting>
  <conditionalFormatting sqref="L187:AR189">
    <cfRule type="cellIs" dxfId="415" priority="345" operator="between">
      <formula>1</formula>
      <formula>69</formula>
    </cfRule>
    <cfRule type="cellIs" dxfId="414" priority="346" operator="greaterThan">
      <formula>0</formula>
    </cfRule>
  </conditionalFormatting>
  <conditionalFormatting sqref="L190:AR196">
    <cfRule type="cellIs" dxfId="413" priority="342" operator="between">
      <formula>1</formula>
      <formula>69</formula>
    </cfRule>
    <cfRule type="cellIs" dxfId="412" priority="343" operator="greaterThan">
      <formula>0</formula>
    </cfRule>
  </conditionalFormatting>
  <conditionalFormatting sqref="K205:K213">
    <cfRule type="cellIs" dxfId="411" priority="333" operator="between">
      <formula>1</formula>
      <formula>69</formula>
    </cfRule>
    <cfRule type="cellIs" dxfId="410" priority="334" operator="greaterThan">
      <formula>0</formula>
    </cfRule>
  </conditionalFormatting>
  <conditionalFormatting sqref="L205:AR213">
    <cfRule type="cellIs" dxfId="409" priority="331" operator="between">
      <formula>1</formula>
      <formula>69</formula>
    </cfRule>
    <cfRule type="cellIs" dxfId="408" priority="332" operator="greaterThan">
      <formula>0</formula>
    </cfRule>
  </conditionalFormatting>
  <conditionalFormatting sqref="K228">
    <cfRule type="cellIs" dxfId="407" priority="313" operator="between">
      <formula>1</formula>
      <formula>69</formula>
    </cfRule>
    <cfRule type="cellIs" dxfId="406" priority="314" operator="greaterThan">
      <formula>0</formula>
    </cfRule>
  </conditionalFormatting>
  <conditionalFormatting sqref="K229:K237">
    <cfRule type="cellIs" dxfId="405" priority="311" operator="between">
      <formula>1</formula>
      <formula>69</formula>
    </cfRule>
    <cfRule type="cellIs" dxfId="404" priority="312" operator="greaterThan">
      <formula>0</formula>
    </cfRule>
  </conditionalFormatting>
  <conditionalFormatting sqref="L229:AR237">
    <cfRule type="cellIs" dxfId="403" priority="309" operator="between">
      <formula>1</formula>
      <formula>69</formula>
    </cfRule>
    <cfRule type="cellIs" dxfId="402" priority="310" operator="greaterThan">
      <formula>0</formula>
    </cfRule>
  </conditionalFormatting>
  <conditionalFormatting sqref="K238:K253">
    <cfRule type="cellIs" dxfId="401" priority="304" operator="between">
      <formula>1</formula>
      <formula>69</formula>
    </cfRule>
    <cfRule type="cellIs" dxfId="400" priority="305" operator="greaterThan">
      <formula>0</formula>
    </cfRule>
  </conditionalFormatting>
  <conditionalFormatting sqref="L238:AR253">
    <cfRule type="cellIs" dxfId="399" priority="302" operator="between">
      <formula>1</formula>
      <formula>69</formula>
    </cfRule>
    <cfRule type="cellIs" dxfId="398" priority="303" operator="greaterThan">
      <formula>0</formula>
    </cfRule>
  </conditionalFormatting>
  <conditionalFormatting sqref="K254:K260">
    <cfRule type="cellIs" dxfId="397" priority="297" operator="between">
      <formula>1</formula>
      <formula>69</formula>
    </cfRule>
    <cfRule type="cellIs" dxfId="396" priority="298" operator="greaterThan">
      <formula>0</formula>
    </cfRule>
  </conditionalFormatting>
  <conditionalFormatting sqref="L254:AR267">
    <cfRule type="cellIs" dxfId="395" priority="295" operator="between">
      <formula>1</formula>
      <formula>69</formula>
    </cfRule>
    <cfRule type="cellIs" dxfId="394" priority="296" operator="greaterThan">
      <formula>0</formula>
    </cfRule>
  </conditionalFormatting>
  <conditionalFormatting sqref="L268:AR280">
    <cfRule type="cellIs" dxfId="393" priority="289" operator="between">
      <formula>1</formula>
      <formula>69</formula>
    </cfRule>
    <cfRule type="cellIs" dxfId="392" priority="290" operator="greaterThan">
      <formula>0</formula>
    </cfRule>
  </conditionalFormatting>
  <conditionalFormatting sqref="K281:K288">
    <cfRule type="cellIs" dxfId="391" priority="285" operator="between">
      <formula>1</formula>
      <formula>69</formula>
    </cfRule>
    <cfRule type="cellIs" dxfId="390" priority="286" operator="greaterThan">
      <formula>0</formula>
    </cfRule>
  </conditionalFormatting>
  <conditionalFormatting sqref="L281:AR288">
    <cfRule type="cellIs" dxfId="389" priority="283" operator="between">
      <formula>1</formula>
      <formula>69</formula>
    </cfRule>
    <cfRule type="cellIs" dxfId="388" priority="284" operator="greaterThan">
      <formula>0</formula>
    </cfRule>
  </conditionalFormatting>
  <conditionalFormatting sqref="AF286:AM286">
    <cfRule type="cellIs" dxfId="387" priority="278" operator="greaterThan">
      <formula>0</formula>
    </cfRule>
  </conditionalFormatting>
  <conditionalFormatting sqref="AF286:AM286">
    <cfRule type="cellIs" dxfId="386" priority="279" operator="between">
      <formula>69</formula>
      <formula>1</formula>
    </cfRule>
  </conditionalFormatting>
  <conditionalFormatting sqref="AV286">
    <cfRule type="cellIs" dxfId="385" priority="277" operator="equal">
      <formula>"راسب"</formula>
    </cfRule>
  </conditionalFormatting>
  <conditionalFormatting sqref="K289">
    <cfRule type="cellIs" dxfId="384" priority="275" operator="between">
      <formula>1</formula>
      <formula>69</formula>
    </cfRule>
    <cfRule type="cellIs" dxfId="383" priority="276" operator="greaterThan">
      <formula>0</formula>
    </cfRule>
  </conditionalFormatting>
  <conditionalFormatting sqref="L289:AR289">
    <cfRule type="cellIs" dxfId="382" priority="273" operator="between">
      <formula>1</formula>
      <formula>69</formula>
    </cfRule>
    <cfRule type="cellIs" dxfId="381" priority="274" operator="greaterThan">
      <formula>0</formula>
    </cfRule>
  </conditionalFormatting>
  <conditionalFormatting sqref="K290">
    <cfRule type="cellIs" dxfId="380" priority="268" operator="between">
      <formula>1</formula>
      <formula>69</formula>
    </cfRule>
    <cfRule type="cellIs" dxfId="379" priority="269" operator="greaterThan">
      <formula>0</formula>
    </cfRule>
  </conditionalFormatting>
  <conditionalFormatting sqref="L290:AR290">
    <cfRule type="cellIs" dxfId="378" priority="266" operator="between">
      <formula>1</formula>
      <formula>69</formula>
    </cfRule>
    <cfRule type="cellIs" dxfId="377" priority="267" operator="greaterThan">
      <formula>0</formula>
    </cfRule>
  </conditionalFormatting>
  <conditionalFormatting sqref="AV290">
    <cfRule type="cellIs" dxfId="376" priority="265" operator="equal">
      <formula>"راسب"</formula>
    </cfRule>
  </conditionalFormatting>
  <conditionalFormatting sqref="E1:E290 E463:E1048576">
    <cfRule type="cellIs" dxfId="375" priority="261" operator="between">
      <formula>9999999999</formula>
      <formula>1000000000</formula>
    </cfRule>
  </conditionalFormatting>
  <conditionalFormatting sqref="E463:E1048576 E1:E290">
    <cfRule type="duplicateValues" dxfId="374" priority="260"/>
  </conditionalFormatting>
  <conditionalFormatting sqref="K291">
    <cfRule type="cellIs" dxfId="373" priority="258" operator="between">
      <formula>1</formula>
      <formula>69</formula>
    </cfRule>
    <cfRule type="cellIs" dxfId="372" priority="259" operator="greaterThan">
      <formula>0</formula>
    </cfRule>
  </conditionalFormatting>
  <conditionalFormatting sqref="L291:AR291">
    <cfRule type="cellIs" dxfId="371" priority="256" operator="between">
      <formula>1</formula>
      <formula>69</formula>
    </cfRule>
    <cfRule type="cellIs" dxfId="370" priority="257" operator="greaterThan">
      <formula>0</formula>
    </cfRule>
  </conditionalFormatting>
  <conditionalFormatting sqref="AV291">
    <cfRule type="cellIs" dxfId="369" priority="255" operator="equal">
      <formula>"راسب"</formula>
    </cfRule>
  </conditionalFormatting>
  <conditionalFormatting sqref="E291">
    <cfRule type="cellIs" dxfId="368" priority="254" operator="between">
      <formula>9999999999</formula>
      <formula>1000000000</formula>
    </cfRule>
  </conditionalFormatting>
  <conditionalFormatting sqref="E291">
    <cfRule type="duplicateValues" dxfId="367" priority="253"/>
  </conditionalFormatting>
  <conditionalFormatting sqref="K292">
    <cfRule type="cellIs" dxfId="366" priority="251" operator="between">
      <formula>1</formula>
      <formula>69</formula>
    </cfRule>
    <cfRule type="cellIs" dxfId="365" priority="252" operator="greaterThan">
      <formula>0</formula>
    </cfRule>
  </conditionalFormatting>
  <conditionalFormatting sqref="L292:AR292">
    <cfRule type="cellIs" dxfId="364" priority="249" operator="between">
      <formula>1</formula>
      <formula>69</formula>
    </cfRule>
    <cfRule type="cellIs" dxfId="363" priority="250" operator="greaterThan">
      <formula>0</formula>
    </cfRule>
  </conditionalFormatting>
  <conditionalFormatting sqref="AV292">
    <cfRule type="cellIs" dxfId="362" priority="248" operator="equal">
      <formula>"راسب"</formula>
    </cfRule>
  </conditionalFormatting>
  <conditionalFormatting sqref="E292">
    <cfRule type="cellIs" dxfId="361" priority="247" operator="between">
      <formula>9999999999</formula>
      <formula>1000000000</formula>
    </cfRule>
  </conditionalFormatting>
  <conditionalFormatting sqref="E292">
    <cfRule type="duplicateValues" dxfId="360" priority="246"/>
  </conditionalFormatting>
  <conditionalFormatting sqref="E293">
    <cfRule type="cellIs" dxfId="359" priority="245" operator="between">
      <formula>9999999999</formula>
      <formula>1000000000</formula>
    </cfRule>
  </conditionalFormatting>
  <conditionalFormatting sqref="E293">
    <cfRule type="duplicateValues" dxfId="358" priority="244"/>
  </conditionalFormatting>
  <conditionalFormatting sqref="K342 K336 K329 K332 K338:K340 K320:K321 K294:K318 K323:K325">
    <cfRule type="cellIs" dxfId="357" priority="242" operator="between">
      <formula>1</formula>
      <formula>69</formula>
    </cfRule>
    <cfRule type="cellIs" dxfId="356" priority="243" operator="greaterThan">
      <formula>0</formula>
    </cfRule>
  </conditionalFormatting>
  <conditionalFormatting sqref="L336:AR336 L329:AR329 L332:AR332 L339:AR340 L320:AR321 L294:AR299 L301:AR318 L323:AR325">
    <cfRule type="cellIs" dxfId="355" priority="240" operator="between">
      <formula>1</formula>
      <formula>69</formula>
    </cfRule>
    <cfRule type="cellIs" dxfId="354" priority="241" operator="greaterThan">
      <formula>0</formula>
    </cfRule>
  </conditionalFormatting>
  <conditionalFormatting sqref="K311">
    <cfRule type="cellIs" dxfId="353" priority="238" operator="between">
      <formula>1</formula>
      <formula>69</formula>
    </cfRule>
    <cfRule type="cellIs" dxfId="352" priority="239" operator="greaterThan">
      <formula>0</formula>
    </cfRule>
  </conditionalFormatting>
  <conditionalFormatting sqref="K298">
    <cfRule type="cellIs" dxfId="351" priority="236" operator="between">
      <formula>1</formula>
      <formula>69</formula>
    </cfRule>
    <cfRule type="cellIs" dxfId="350" priority="237" operator="greaterThan">
      <formula>0</formula>
    </cfRule>
  </conditionalFormatting>
  <conditionalFormatting sqref="AV342 AV336 AV329 AV332 AV338:AV340 AV320:AV321 AV294:AV318 AV323:AV325">
    <cfRule type="cellIs" dxfId="349" priority="235" operator="equal">
      <formula>"راسب"</formula>
    </cfRule>
  </conditionalFormatting>
  <conditionalFormatting sqref="K310">
    <cfRule type="cellIs" dxfId="348" priority="233" operator="between">
      <formula>1</formula>
      <formula>69</formula>
    </cfRule>
    <cfRule type="cellIs" dxfId="347" priority="234" operator="greaterThan">
      <formula>0</formula>
    </cfRule>
  </conditionalFormatting>
  <conditionalFormatting sqref="M324 O324 Q324">
    <cfRule type="cellIs" dxfId="346" priority="231" operator="between">
      <formula>1</formula>
      <formula>69</formula>
    </cfRule>
    <cfRule type="cellIs" dxfId="345" priority="232" operator="greaterThan">
      <formula>0</formula>
    </cfRule>
  </conditionalFormatting>
  <conditionalFormatting sqref="K324">
    <cfRule type="cellIs" dxfId="344" priority="229" operator="between">
      <formula>1</formula>
      <formula>69</formula>
    </cfRule>
    <cfRule type="cellIs" dxfId="343" priority="230" operator="greaterThan">
      <formula>0</formula>
    </cfRule>
  </conditionalFormatting>
  <conditionalFormatting sqref="N324 P324">
    <cfRule type="cellIs" dxfId="342" priority="227" operator="between">
      <formula>1</formula>
      <formula>69</formula>
    </cfRule>
    <cfRule type="cellIs" dxfId="341" priority="228" operator="greaterThan">
      <formula>0</formula>
    </cfRule>
  </conditionalFormatting>
  <conditionalFormatting sqref="L338:AR338">
    <cfRule type="cellIs" dxfId="340" priority="225" operator="between">
      <formula>1</formula>
      <formula>69</formula>
    </cfRule>
    <cfRule type="cellIs" dxfId="339" priority="226" operator="greaterThan">
      <formula>0</formula>
    </cfRule>
  </conditionalFormatting>
  <conditionalFormatting sqref="L342:AR342">
    <cfRule type="cellIs" dxfId="338" priority="223" operator="between">
      <formula>1</formula>
      <formula>69</formula>
    </cfRule>
    <cfRule type="cellIs" dxfId="337" priority="224" operator="greaterThan">
      <formula>0</formula>
    </cfRule>
  </conditionalFormatting>
  <conditionalFormatting sqref="L300:AR300">
    <cfRule type="cellIs" dxfId="336" priority="221" operator="between">
      <formula>1</formula>
      <formula>69</formula>
    </cfRule>
    <cfRule type="cellIs" dxfId="335" priority="222" operator="greaterThan">
      <formula>0</formula>
    </cfRule>
  </conditionalFormatting>
  <conditionalFormatting sqref="E294:E343">
    <cfRule type="cellIs" dxfId="334" priority="220" operator="between">
      <formula>9999999999</formula>
      <formula>1000000000</formula>
    </cfRule>
  </conditionalFormatting>
  <conditionalFormatting sqref="E294:E343">
    <cfRule type="duplicateValues" dxfId="333" priority="219"/>
  </conditionalFormatting>
  <conditionalFormatting sqref="L344:AR344">
    <cfRule type="cellIs" dxfId="332" priority="217" operator="between">
      <formula>1</formula>
      <formula>69</formula>
    </cfRule>
    <cfRule type="cellIs" dxfId="331" priority="218" operator="greaterThan">
      <formula>0</formula>
    </cfRule>
  </conditionalFormatting>
  <conditionalFormatting sqref="E344">
    <cfRule type="cellIs" dxfId="330" priority="216" operator="between">
      <formula>9999999999</formula>
      <formula>1000000000</formula>
    </cfRule>
  </conditionalFormatting>
  <conditionalFormatting sqref="E344">
    <cfRule type="duplicateValues" dxfId="329" priority="215"/>
  </conditionalFormatting>
  <conditionalFormatting sqref="K345">
    <cfRule type="cellIs" dxfId="328" priority="213" operator="between">
      <formula>1</formula>
      <formula>69</formula>
    </cfRule>
    <cfRule type="cellIs" dxfId="327" priority="214" operator="greaterThan">
      <formula>0</formula>
    </cfRule>
  </conditionalFormatting>
  <conditionalFormatting sqref="L345:AR345">
    <cfRule type="cellIs" dxfId="326" priority="211" operator="between">
      <formula>1</formula>
      <formula>69</formula>
    </cfRule>
    <cfRule type="cellIs" dxfId="325" priority="212" operator="greaterThan">
      <formula>0</formula>
    </cfRule>
  </conditionalFormatting>
  <conditionalFormatting sqref="E345">
    <cfRule type="duplicateValues" dxfId="324" priority="210"/>
  </conditionalFormatting>
  <conditionalFormatting sqref="E346">
    <cfRule type="cellIs" dxfId="323" priority="209" operator="between">
      <formula>9999999999</formula>
      <formula>1000000000</formula>
    </cfRule>
  </conditionalFormatting>
  <conditionalFormatting sqref="E346">
    <cfRule type="duplicateValues" dxfId="322" priority="208"/>
  </conditionalFormatting>
  <conditionalFormatting sqref="E347">
    <cfRule type="cellIs" dxfId="321" priority="207" operator="between">
      <formula>9999999999</formula>
      <formula>1000000000</formula>
    </cfRule>
  </conditionalFormatting>
  <conditionalFormatting sqref="E347">
    <cfRule type="duplicateValues" dxfId="320" priority="206"/>
  </conditionalFormatting>
  <conditionalFormatting sqref="K348">
    <cfRule type="cellIs" dxfId="319" priority="204" operator="between">
      <formula>1</formula>
      <formula>69</formula>
    </cfRule>
    <cfRule type="cellIs" dxfId="318" priority="205" operator="greaterThan">
      <formula>0</formula>
    </cfRule>
  </conditionalFormatting>
  <conditionalFormatting sqref="L348:AR348">
    <cfRule type="cellIs" dxfId="317" priority="202" operator="between">
      <formula>1</formula>
      <formula>69</formula>
    </cfRule>
    <cfRule type="cellIs" dxfId="316" priority="203" operator="greaterThan">
      <formula>0</formula>
    </cfRule>
  </conditionalFormatting>
  <conditionalFormatting sqref="E348">
    <cfRule type="cellIs" dxfId="315" priority="201" operator="between">
      <formula>9999999999</formula>
      <formula>1000000000</formula>
    </cfRule>
  </conditionalFormatting>
  <conditionalFormatting sqref="E348">
    <cfRule type="duplicateValues" dxfId="314" priority="200"/>
  </conditionalFormatting>
  <conditionalFormatting sqref="K352:K364">
    <cfRule type="cellIs" dxfId="313" priority="163" operator="between">
      <formula>1</formula>
      <formula>69</formula>
    </cfRule>
    <cfRule type="cellIs" dxfId="312" priority="164" operator="greaterThan">
      <formula>0</formula>
    </cfRule>
  </conditionalFormatting>
  <conditionalFormatting sqref="L359:AR363">
    <cfRule type="cellIs" dxfId="311" priority="161" operator="between">
      <formula>1</formula>
      <formula>69</formula>
    </cfRule>
    <cfRule type="cellIs" dxfId="310" priority="162" operator="greaterThan">
      <formula>0</formula>
    </cfRule>
  </conditionalFormatting>
  <conditionalFormatting sqref="E361 E363:E364 E352:E359">
    <cfRule type="duplicateValues" dxfId="309" priority="160"/>
  </conditionalFormatting>
  <conditionalFormatting sqref="K365">
    <cfRule type="cellIs" dxfId="308" priority="155" operator="between">
      <formula>1</formula>
      <formula>69</formula>
    </cfRule>
    <cfRule type="cellIs" dxfId="307" priority="156" operator="greaterThan">
      <formula>0</formula>
    </cfRule>
  </conditionalFormatting>
  <conditionalFormatting sqref="L365:AR365">
    <cfRule type="cellIs" dxfId="306" priority="153" operator="between">
      <formula>1</formula>
      <formula>69</formula>
    </cfRule>
    <cfRule type="cellIs" dxfId="305" priority="154" operator="greaterThan">
      <formula>0</formula>
    </cfRule>
  </conditionalFormatting>
  <conditionalFormatting sqref="E365">
    <cfRule type="cellIs" dxfId="304" priority="152" operator="between">
      <formula>9999999999</formula>
      <formula>1000000000</formula>
    </cfRule>
  </conditionalFormatting>
  <conditionalFormatting sqref="E365">
    <cfRule type="duplicateValues" dxfId="303" priority="151"/>
  </conditionalFormatting>
  <conditionalFormatting sqref="K366">
    <cfRule type="cellIs" dxfId="302" priority="149" operator="between">
      <formula>1</formula>
      <formula>69</formula>
    </cfRule>
    <cfRule type="cellIs" dxfId="301" priority="150" operator="greaterThan">
      <formula>0</formula>
    </cfRule>
  </conditionalFormatting>
  <conditionalFormatting sqref="L366:AR366">
    <cfRule type="cellIs" dxfId="300" priority="147" operator="between">
      <formula>1</formula>
      <formula>69</formula>
    </cfRule>
    <cfRule type="cellIs" dxfId="299" priority="148" operator="greaterThan">
      <formula>0</formula>
    </cfRule>
  </conditionalFormatting>
  <conditionalFormatting sqref="E366">
    <cfRule type="cellIs" dxfId="298" priority="146" operator="between">
      <formula>9999999999</formula>
      <formula>1000000000</formula>
    </cfRule>
  </conditionalFormatting>
  <conditionalFormatting sqref="E366">
    <cfRule type="duplicateValues" dxfId="297" priority="145"/>
  </conditionalFormatting>
  <conditionalFormatting sqref="K367">
    <cfRule type="cellIs" dxfId="296" priority="143" operator="between">
      <formula>1</formula>
      <formula>69</formula>
    </cfRule>
    <cfRule type="cellIs" dxfId="295" priority="144" operator="greaterThan">
      <formula>0</formula>
    </cfRule>
  </conditionalFormatting>
  <conditionalFormatting sqref="L367:AR367">
    <cfRule type="cellIs" dxfId="294" priority="141" operator="between">
      <formula>1</formula>
      <formula>69</formula>
    </cfRule>
    <cfRule type="cellIs" dxfId="293" priority="142" operator="greaterThan">
      <formula>0</formula>
    </cfRule>
  </conditionalFormatting>
  <conditionalFormatting sqref="E367">
    <cfRule type="cellIs" dxfId="292" priority="140" operator="between">
      <formula>9999999999</formula>
      <formula>1000000000</formula>
    </cfRule>
  </conditionalFormatting>
  <conditionalFormatting sqref="E367">
    <cfRule type="duplicateValues" dxfId="291" priority="139"/>
  </conditionalFormatting>
  <conditionalFormatting sqref="K368">
    <cfRule type="cellIs" dxfId="290" priority="137" operator="between">
      <formula>1</formula>
      <formula>69</formula>
    </cfRule>
    <cfRule type="cellIs" dxfId="289" priority="138" operator="greaterThan">
      <formula>0</formula>
    </cfRule>
  </conditionalFormatting>
  <conditionalFormatting sqref="L368:AR368">
    <cfRule type="cellIs" dxfId="288" priority="135" operator="between">
      <formula>1</formula>
      <formula>69</formula>
    </cfRule>
    <cfRule type="cellIs" dxfId="287" priority="136" operator="greaterThan">
      <formula>0</formula>
    </cfRule>
  </conditionalFormatting>
  <conditionalFormatting sqref="E368">
    <cfRule type="cellIs" dxfId="286" priority="134" operator="between">
      <formula>9999999999</formula>
      <formula>1000000000</formula>
    </cfRule>
  </conditionalFormatting>
  <conditionalFormatting sqref="E368">
    <cfRule type="duplicateValues" dxfId="285" priority="133"/>
  </conditionalFormatting>
  <conditionalFormatting sqref="K369">
    <cfRule type="cellIs" dxfId="284" priority="131" operator="between">
      <formula>1</formula>
      <formula>69</formula>
    </cfRule>
    <cfRule type="cellIs" dxfId="283" priority="132" operator="greaterThan">
      <formula>0</formula>
    </cfRule>
  </conditionalFormatting>
  <conditionalFormatting sqref="L369:AR370">
    <cfRule type="cellIs" dxfId="282" priority="129" operator="between">
      <formula>1</formula>
      <formula>69</formula>
    </cfRule>
    <cfRule type="cellIs" dxfId="281" priority="130" operator="greaterThan">
      <formula>0</formula>
    </cfRule>
  </conditionalFormatting>
  <conditionalFormatting sqref="E369:E378">
    <cfRule type="cellIs" dxfId="280" priority="128" operator="between">
      <formula>9999999999</formula>
      <formula>1000000000</formula>
    </cfRule>
  </conditionalFormatting>
  <conditionalFormatting sqref="E369:E378">
    <cfRule type="duplicateValues" dxfId="279" priority="127"/>
  </conditionalFormatting>
  <conditionalFormatting sqref="K379">
    <cfRule type="cellIs" dxfId="278" priority="104" operator="between">
      <formula>1</formula>
      <formula>69</formula>
    </cfRule>
    <cfRule type="cellIs" dxfId="277" priority="105" operator="greaterThan">
      <formula>0</formula>
    </cfRule>
  </conditionalFormatting>
  <conditionalFormatting sqref="L379:AR379">
    <cfRule type="cellIs" dxfId="276" priority="102" operator="between">
      <formula>1</formula>
      <formula>69</formula>
    </cfRule>
    <cfRule type="cellIs" dxfId="275" priority="103" operator="greaterThan">
      <formula>0</formula>
    </cfRule>
  </conditionalFormatting>
  <conditionalFormatting sqref="E379">
    <cfRule type="cellIs" dxfId="274" priority="101" operator="between">
      <formula>9999999999</formula>
      <formula>1000000000</formula>
    </cfRule>
  </conditionalFormatting>
  <conditionalFormatting sqref="E379">
    <cfRule type="duplicateValues" dxfId="273" priority="100"/>
  </conditionalFormatting>
  <conditionalFormatting sqref="E380">
    <cfRule type="cellIs" dxfId="272" priority="99" operator="between">
      <formula>9999999999</formula>
      <formula>1000000000</formula>
    </cfRule>
  </conditionalFormatting>
  <conditionalFormatting sqref="E380">
    <cfRule type="duplicateValues" dxfId="271" priority="98"/>
  </conditionalFormatting>
  <conditionalFormatting sqref="K381">
    <cfRule type="cellIs" dxfId="270" priority="96" operator="between">
      <formula>1</formula>
      <formula>69</formula>
    </cfRule>
    <cfRule type="cellIs" dxfId="269" priority="97" operator="greaterThan">
      <formula>0</formula>
    </cfRule>
  </conditionalFormatting>
  <conditionalFormatting sqref="L381:AR381">
    <cfRule type="cellIs" dxfId="268" priority="94" operator="between">
      <formula>1</formula>
      <formula>69</formula>
    </cfRule>
    <cfRule type="cellIs" dxfId="267" priority="95" operator="greaterThan">
      <formula>0</formula>
    </cfRule>
  </conditionalFormatting>
  <conditionalFormatting sqref="E381">
    <cfRule type="cellIs" dxfId="266" priority="93" operator="between">
      <formula>9999999999</formula>
      <formula>1000000000</formula>
    </cfRule>
  </conditionalFormatting>
  <conditionalFormatting sqref="E381">
    <cfRule type="duplicateValues" dxfId="265" priority="92"/>
  </conditionalFormatting>
  <conditionalFormatting sqref="K382">
    <cfRule type="cellIs" dxfId="264" priority="90" operator="between">
      <formula>1</formula>
      <formula>69</formula>
    </cfRule>
    <cfRule type="cellIs" dxfId="263" priority="91" operator="greaterThan">
      <formula>0</formula>
    </cfRule>
  </conditionalFormatting>
  <conditionalFormatting sqref="L382:AR382">
    <cfRule type="cellIs" dxfId="262" priority="88" operator="between">
      <formula>1</formula>
      <formula>69</formula>
    </cfRule>
    <cfRule type="cellIs" dxfId="261" priority="89" operator="greaterThan">
      <formula>0</formula>
    </cfRule>
  </conditionalFormatting>
  <conditionalFormatting sqref="E382">
    <cfRule type="cellIs" dxfId="260" priority="87" operator="between">
      <formula>9999999999</formula>
      <formula>1000000000</formula>
    </cfRule>
  </conditionalFormatting>
  <conditionalFormatting sqref="E382">
    <cfRule type="duplicateValues" dxfId="259" priority="86"/>
  </conditionalFormatting>
  <conditionalFormatting sqref="K383">
    <cfRule type="cellIs" dxfId="258" priority="84" operator="between">
      <formula>1</formula>
      <formula>69</formula>
    </cfRule>
    <cfRule type="cellIs" dxfId="257" priority="85" operator="greaterThan">
      <formula>0</formula>
    </cfRule>
  </conditionalFormatting>
  <conditionalFormatting sqref="L383:AR383">
    <cfRule type="cellIs" dxfId="256" priority="82" operator="between">
      <formula>1</formula>
      <formula>69</formula>
    </cfRule>
    <cfRule type="cellIs" dxfId="255" priority="83" operator="greaterThan">
      <formula>0</formula>
    </cfRule>
  </conditionalFormatting>
  <conditionalFormatting sqref="E383">
    <cfRule type="cellIs" dxfId="254" priority="81" operator="between">
      <formula>9999999999</formula>
      <formula>1000000000</formula>
    </cfRule>
  </conditionalFormatting>
  <conditionalFormatting sqref="E383">
    <cfRule type="duplicateValues" dxfId="253" priority="80"/>
  </conditionalFormatting>
  <conditionalFormatting sqref="K384:K394">
    <cfRule type="cellIs" dxfId="252" priority="78" operator="between">
      <formula>1</formula>
      <formula>69</formula>
    </cfRule>
    <cfRule type="cellIs" dxfId="251" priority="79" operator="greaterThan">
      <formula>0</formula>
    </cfRule>
  </conditionalFormatting>
  <conditionalFormatting sqref="L384:AR394">
    <cfRule type="cellIs" dxfId="250" priority="76" operator="between">
      <formula>1</formula>
      <formula>69</formula>
    </cfRule>
    <cfRule type="cellIs" dxfId="249" priority="77" operator="greaterThan">
      <formula>0</formula>
    </cfRule>
  </conditionalFormatting>
  <conditionalFormatting sqref="E384:E385">
    <cfRule type="duplicateValues" dxfId="248" priority="75"/>
  </conditionalFormatting>
  <conditionalFormatting sqref="E395">
    <cfRule type="cellIs" dxfId="247" priority="74" operator="between">
      <formula>9999999999</formula>
      <formula>1000000000</formula>
    </cfRule>
  </conditionalFormatting>
  <conditionalFormatting sqref="E395">
    <cfRule type="duplicateValues" dxfId="246" priority="73"/>
  </conditionalFormatting>
  <conditionalFormatting sqref="L396:AR396">
    <cfRule type="cellIs" dxfId="245" priority="71" operator="between">
      <formula>1</formula>
      <formula>69</formula>
    </cfRule>
    <cfRule type="cellIs" dxfId="244" priority="72" operator="greaterThan">
      <formula>0</formula>
    </cfRule>
  </conditionalFormatting>
  <conditionalFormatting sqref="E396">
    <cfRule type="cellIs" dxfId="243" priority="70" operator="between">
      <formula>9999999999</formula>
      <formula>1000000000</formula>
    </cfRule>
  </conditionalFormatting>
  <conditionalFormatting sqref="E396">
    <cfRule type="duplicateValues" dxfId="242" priority="69"/>
  </conditionalFormatting>
  <conditionalFormatting sqref="E397">
    <cfRule type="cellIs" dxfId="241" priority="68" operator="between">
      <formula>9999999999</formula>
      <formula>1000000000</formula>
    </cfRule>
  </conditionalFormatting>
  <conditionalFormatting sqref="E397">
    <cfRule type="duplicateValues" dxfId="240" priority="67"/>
  </conditionalFormatting>
  <conditionalFormatting sqref="L398:AR398">
    <cfRule type="cellIs" dxfId="239" priority="65" operator="between">
      <formula>1</formula>
      <formula>69</formula>
    </cfRule>
    <cfRule type="cellIs" dxfId="238" priority="66" operator="greaterThan">
      <formula>0</formula>
    </cfRule>
  </conditionalFormatting>
  <conditionalFormatting sqref="E398">
    <cfRule type="cellIs" dxfId="237" priority="64" operator="between">
      <formula>9999999999</formula>
      <formula>1000000000</formula>
    </cfRule>
  </conditionalFormatting>
  <conditionalFormatting sqref="E398">
    <cfRule type="duplicateValues" dxfId="236" priority="63"/>
  </conditionalFormatting>
  <conditionalFormatting sqref="K399">
    <cfRule type="cellIs" dxfId="235" priority="60" operator="between">
      <formula>1</formula>
      <formula>69</formula>
    </cfRule>
    <cfRule type="cellIs" dxfId="234" priority="61" operator="greaterThan">
      <formula>0</formula>
    </cfRule>
  </conditionalFormatting>
  <conditionalFormatting sqref="L399:AR399">
    <cfRule type="cellIs" dxfId="233" priority="58" operator="between">
      <formula>1</formula>
      <formula>69</formula>
    </cfRule>
    <cfRule type="cellIs" dxfId="232" priority="59" operator="greaterThan">
      <formula>0</formula>
    </cfRule>
  </conditionalFormatting>
  <conditionalFormatting sqref="E399">
    <cfRule type="duplicateValues" dxfId="231" priority="62"/>
  </conditionalFormatting>
  <conditionalFormatting sqref="L400">
    <cfRule type="cellIs" dxfId="230" priority="55" operator="equal">
      <formula>"راسب"</formula>
    </cfRule>
  </conditionalFormatting>
  <conditionalFormatting sqref="E400">
    <cfRule type="duplicateValues" dxfId="229" priority="56"/>
    <cfRule type="cellIs" dxfId="228" priority="57" operator="between">
      <formula>1000000000</formula>
      <formula>9999999999</formula>
    </cfRule>
  </conditionalFormatting>
  <conditionalFormatting sqref="K401:K407 K409:K411">
    <cfRule type="cellIs" dxfId="227" priority="52" operator="between">
      <formula>1</formula>
      <formula>69</formula>
    </cfRule>
    <cfRule type="cellIs" dxfId="226" priority="53" operator="greaterThan">
      <formula>0</formula>
    </cfRule>
  </conditionalFormatting>
  <conditionalFormatting sqref="L401:AR407 L409:AR411">
    <cfRule type="cellIs" dxfId="225" priority="50" operator="between">
      <formula>1</formula>
      <formula>69</formula>
    </cfRule>
    <cfRule type="cellIs" dxfId="224" priority="51" operator="greaterThan">
      <formula>0</formula>
    </cfRule>
  </conditionalFormatting>
  <conditionalFormatting sqref="E408">
    <cfRule type="duplicateValues" dxfId="223" priority="49"/>
  </conditionalFormatting>
  <conditionalFormatting sqref="E405:E407 E409:E411">
    <cfRule type="duplicateValues" dxfId="222" priority="54"/>
  </conditionalFormatting>
  <conditionalFormatting sqref="K412:K413">
    <cfRule type="cellIs" dxfId="221" priority="47" operator="between">
      <formula>1</formula>
      <formula>69</formula>
    </cfRule>
    <cfRule type="cellIs" dxfId="220" priority="48" operator="greaterThan">
      <formula>0</formula>
    </cfRule>
  </conditionalFormatting>
  <conditionalFormatting sqref="L412:AR412">
    <cfRule type="cellIs" dxfId="219" priority="45" operator="between">
      <formula>1</formula>
      <formula>69</formula>
    </cfRule>
    <cfRule type="cellIs" dxfId="218" priority="46" operator="greaterThan">
      <formula>0</formula>
    </cfRule>
  </conditionalFormatting>
  <conditionalFormatting sqref="E412:E413">
    <cfRule type="duplicateValues" dxfId="217" priority="44"/>
  </conditionalFormatting>
  <conditionalFormatting sqref="L413:AR413">
    <cfRule type="cellIs" dxfId="216" priority="40" operator="between">
      <formula>1</formula>
      <formula>69</formula>
    </cfRule>
    <cfRule type="cellIs" dxfId="215" priority="41" operator="greaterThan">
      <formula>0</formula>
    </cfRule>
  </conditionalFormatting>
  <conditionalFormatting sqref="E414:E440">
    <cfRule type="cellIs" dxfId="214" priority="39" operator="between">
      <formula>9999999999</formula>
      <formula>1000000000</formula>
    </cfRule>
  </conditionalFormatting>
  <conditionalFormatting sqref="E414:E440">
    <cfRule type="duplicateValues" dxfId="213" priority="38"/>
  </conditionalFormatting>
  <conditionalFormatting sqref="L364:AR364">
    <cfRule type="cellIs" dxfId="212" priority="36" operator="between">
      <formula>1</formula>
      <formula>69</formula>
    </cfRule>
    <cfRule type="cellIs" dxfId="211" priority="37" operator="greaterThan">
      <formula>0</formula>
    </cfRule>
  </conditionalFormatting>
  <conditionalFormatting sqref="L352:AR358">
    <cfRule type="cellIs" dxfId="210" priority="34" operator="between">
      <formula>1</formula>
      <formula>69</formula>
    </cfRule>
    <cfRule type="cellIs" dxfId="209" priority="35" operator="greaterThan">
      <formula>0</formula>
    </cfRule>
  </conditionalFormatting>
  <conditionalFormatting sqref="K349:K351">
    <cfRule type="cellIs" dxfId="208" priority="32" operator="between">
      <formula>1</formula>
      <formula>69</formula>
    </cfRule>
    <cfRule type="cellIs" dxfId="207" priority="33" operator="greaterThan">
      <formula>0</formula>
    </cfRule>
  </conditionalFormatting>
  <conditionalFormatting sqref="E349:E351">
    <cfRule type="duplicateValues" dxfId="206" priority="31"/>
  </conditionalFormatting>
  <conditionalFormatting sqref="L349:AR350">
    <cfRule type="cellIs" dxfId="205" priority="29" operator="between">
      <formula>1</formula>
      <formula>69</formula>
    </cfRule>
    <cfRule type="cellIs" dxfId="204" priority="30" operator="greaterThan">
      <formula>0</formula>
    </cfRule>
  </conditionalFormatting>
  <conditionalFormatting sqref="L351:AR351">
    <cfRule type="cellIs" dxfId="203" priority="27" operator="between">
      <formula>1</formula>
      <formula>69</formula>
    </cfRule>
    <cfRule type="cellIs" dxfId="202" priority="28" operator="greaterThan">
      <formula>0</formula>
    </cfRule>
  </conditionalFormatting>
  <conditionalFormatting sqref="L371:AR378">
    <cfRule type="cellIs" dxfId="201" priority="25" operator="between">
      <formula>1</formula>
      <formula>69</formula>
    </cfRule>
    <cfRule type="cellIs" dxfId="200" priority="26" operator="greaterThan">
      <formula>0</formula>
    </cfRule>
  </conditionalFormatting>
  <conditionalFormatting sqref="K441">
    <cfRule type="cellIs" dxfId="199" priority="23" operator="between">
      <formula>1</formula>
      <formula>69</formula>
    </cfRule>
    <cfRule type="cellIs" dxfId="198" priority="24" operator="greaterThan">
      <formula>0</formula>
    </cfRule>
  </conditionalFormatting>
  <conditionalFormatting sqref="L441:AR441">
    <cfRule type="cellIs" dxfId="197" priority="21" operator="between">
      <formula>1</formula>
      <formula>69</formula>
    </cfRule>
    <cfRule type="cellIs" dxfId="196" priority="22" operator="greaterThan">
      <formula>0</formula>
    </cfRule>
  </conditionalFormatting>
  <conditionalFormatting sqref="E441">
    <cfRule type="cellIs" dxfId="195" priority="20" operator="between">
      <formula>9999999999</formula>
      <formula>1000000000</formula>
    </cfRule>
  </conditionalFormatting>
  <conditionalFormatting sqref="E441">
    <cfRule type="duplicateValues" dxfId="194" priority="19"/>
  </conditionalFormatting>
  <conditionalFormatting sqref="K442">
    <cfRule type="cellIs" dxfId="193" priority="17" operator="between">
      <formula>1</formula>
      <formula>69</formula>
    </cfRule>
    <cfRule type="cellIs" dxfId="192" priority="18" operator="greaterThan">
      <formula>0</formula>
    </cfRule>
  </conditionalFormatting>
  <conditionalFormatting sqref="L442:AR442">
    <cfRule type="cellIs" dxfId="191" priority="15" operator="between">
      <formula>1</formula>
      <formula>69</formula>
    </cfRule>
    <cfRule type="cellIs" dxfId="190" priority="16" operator="greaterThan">
      <formula>0</formula>
    </cfRule>
  </conditionalFormatting>
  <conditionalFormatting sqref="E442">
    <cfRule type="cellIs" dxfId="189" priority="14" operator="between">
      <formula>9999999999</formula>
      <formula>1000000000</formula>
    </cfRule>
  </conditionalFormatting>
  <conditionalFormatting sqref="E442">
    <cfRule type="duplicateValues" dxfId="188" priority="13"/>
  </conditionalFormatting>
  <conditionalFormatting sqref="E443:E447">
    <cfRule type="cellIs" dxfId="187" priority="12" operator="between">
      <formula>9999999999</formula>
      <formula>1000000000</formula>
    </cfRule>
  </conditionalFormatting>
  <conditionalFormatting sqref="E443:E447">
    <cfRule type="duplicateValues" dxfId="186" priority="11"/>
  </conditionalFormatting>
  <conditionalFormatting sqref="K448:K450">
    <cfRule type="cellIs" dxfId="185" priority="9" operator="between">
      <formula>1</formula>
      <formula>69</formula>
    </cfRule>
    <cfRule type="cellIs" dxfId="184" priority="10" operator="greaterThan">
      <formula>0</formula>
    </cfRule>
  </conditionalFormatting>
  <conditionalFormatting sqref="L448:AR450">
    <cfRule type="cellIs" dxfId="183" priority="7" operator="between">
      <formula>1</formula>
      <formula>69</formula>
    </cfRule>
    <cfRule type="cellIs" dxfId="182" priority="8" operator="greaterThan">
      <formula>0</formula>
    </cfRule>
  </conditionalFormatting>
  <conditionalFormatting sqref="E448:E450">
    <cfRule type="cellIs" dxfId="181" priority="6" operator="between">
      <formula>9999999999</formula>
      <formula>1000000000</formula>
    </cfRule>
  </conditionalFormatting>
  <conditionalFormatting sqref="E448:E450">
    <cfRule type="duplicateValues" dxfId="180" priority="5"/>
  </conditionalFormatting>
  <conditionalFormatting sqref="E451:E459">
    <cfRule type="cellIs" dxfId="179" priority="4" operator="between">
      <formula>9999999999</formula>
      <formula>1000000000</formula>
    </cfRule>
  </conditionalFormatting>
  <conditionalFormatting sqref="E451:E459">
    <cfRule type="duplicateValues" dxfId="178" priority="3"/>
  </conditionalFormatting>
  <conditionalFormatting sqref="E460:E462">
    <cfRule type="cellIs" dxfId="177" priority="2" operator="between">
      <formula>9999999999</formula>
      <formula>1000000000</formula>
    </cfRule>
  </conditionalFormatting>
  <conditionalFormatting sqref="E460:E462">
    <cfRule type="duplicateValues" dxfId="176" priority="1"/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E15-5B70-4929-921B-84BB8322DEBE}">
  <sheetPr>
    <tabColor rgb="FFFF0000"/>
  </sheetPr>
  <dimension ref="A1:S263"/>
  <sheetViews>
    <sheetView rightToLeft="1" topLeftCell="A117" workbookViewId="0">
      <selection activeCell="D147" sqref="D147"/>
    </sheetView>
  </sheetViews>
  <sheetFormatPr defaultRowHeight="14.25"/>
  <cols>
    <col min="1" max="1" width="19.125" bestFit="1" customWidth="1"/>
    <col min="2" max="2" width="35.75" bestFit="1" customWidth="1"/>
    <col min="3" max="3" width="15.875" bestFit="1" customWidth="1"/>
    <col min="4" max="4" width="20.25" bestFit="1" customWidth="1"/>
    <col min="5" max="5" width="26.125" bestFit="1" customWidth="1"/>
    <col min="6" max="6" width="11.5" bestFit="1" customWidth="1"/>
    <col min="7" max="7" width="33" bestFit="1" customWidth="1"/>
    <col min="8" max="8" width="30.375" bestFit="1" customWidth="1"/>
    <col min="9" max="9" width="18.375" bestFit="1" customWidth="1"/>
    <col min="10" max="10" width="11.125" bestFit="1" customWidth="1"/>
    <col min="11" max="18" width="9" bestFit="1" customWidth="1"/>
    <col min="19" max="19" width="7.375" bestFit="1" customWidth="1"/>
  </cols>
  <sheetData>
    <row r="1" spans="1:19" s="567" customFormat="1" ht="18.75">
      <c r="A1" s="568" t="s">
        <v>1970</v>
      </c>
      <c r="B1" s="568" t="s">
        <v>1971</v>
      </c>
      <c r="C1" s="568" t="s">
        <v>1972</v>
      </c>
      <c r="D1" s="568" t="s">
        <v>1973</v>
      </c>
      <c r="E1" s="568" t="s">
        <v>1974</v>
      </c>
      <c r="F1" s="568" t="s">
        <v>1975</v>
      </c>
      <c r="G1" s="568" t="s">
        <v>33</v>
      </c>
      <c r="H1" s="568" t="s">
        <v>37</v>
      </c>
      <c r="I1" s="568" t="s">
        <v>1976</v>
      </c>
      <c r="J1" s="568" t="s">
        <v>1977</v>
      </c>
    </row>
    <row r="2" spans="1:19" s="567" customFormat="1" ht="18.75">
      <c r="A2" s="490" t="s">
        <v>6</v>
      </c>
      <c r="B2" s="569" t="s">
        <v>1954</v>
      </c>
      <c r="C2" s="570">
        <v>1005010655</v>
      </c>
      <c r="D2" s="570">
        <v>503137321</v>
      </c>
      <c r="E2" s="571">
        <v>505147750</v>
      </c>
      <c r="F2" s="572" t="s">
        <v>1978</v>
      </c>
      <c r="G2" s="573" t="s">
        <v>375</v>
      </c>
      <c r="H2" s="573" t="s">
        <v>1979</v>
      </c>
      <c r="I2" s="574" t="s">
        <v>1980</v>
      </c>
      <c r="J2" s="507" t="s">
        <v>1981</v>
      </c>
    </row>
    <row r="3" spans="1:19" s="567" customFormat="1" ht="18.75">
      <c r="A3" s="490" t="s">
        <v>6</v>
      </c>
      <c r="B3" s="575" t="s">
        <v>1982</v>
      </c>
      <c r="C3" s="576">
        <v>1174146348</v>
      </c>
      <c r="D3" s="577">
        <v>561107877</v>
      </c>
      <c r="E3" s="578">
        <v>561107877</v>
      </c>
      <c r="F3" s="578" t="s">
        <v>1983</v>
      </c>
      <c r="G3" s="579" t="s">
        <v>1984</v>
      </c>
      <c r="H3" s="579" t="s">
        <v>120</v>
      </c>
      <c r="I3" s="579" t="s">
        <v>1985</v>
      </c>
      <c r="J3" s="507" t="s">
        <v>1981</v>
      </c>
    </row>
    <row r="4" spans="1:19" s="567" customFormat="1" ht="18.75">
      <c r="A4" s="490" t="s">
        <v>6</v>
      </c>
      <c r="B4" s="580" t="s">
        <v>1986</v>
      </c>
      <c r="C4" s="533">
        <v>1158848984</v>
      </c>
      <c r="D4" s="533">
        <v>542364434</v>
      </c>
      <c r="E4" s="533">
        <v>542364434</v>
      </c>
      <c r="F4" s="581" t="s">
        <v>1983</v>
      </c>
      <c r="G4" s="582" t="s">
        <v>1984</v>
      </c>
      <c r="H4" s="558" t="s">
        <v>120</v>
      </c>
      <c r="I4" s="515" t="s">
        <v>1987</v>
      </c>
      <c r="J4" s="507" t="s">
        <v>1981</v>
      </c>
    </row>
    <row r="5" spans="1:19" s="567" customFormat="1" ht="18.75">
      <c r="A5" s="490" t="s">
        <v>6</v>
      </c>
      <c r="B5" s="580" t="s">
        <v>1988</v>
      </c>
      <c r="C5" s="533">
        <v>1168068771</v>
      </c>
      <c r="D5" s="533">
        <v>530097777</v>
      </c>
      <c r="E5" s="533">
        <v>505488826</v>
      </c>
      <c r="F5" s="581" t="s">
        <v>1989</v>
      </c>
      <c r="G5" s="582" t="s">
        <v>1984</v>
      </c>
      <c r="H5" s="558" t="s">
        <v>120</v>
      </c>
      <c r="I5" s="515" t="s">
        <v>1990</v>
      </c>
      <c r="J5" s="507" t="s">
        <v>1981</v>
      </c>
      <c r="S5" s="567" t="s">
        <v>1981</v>
      </c>
    </row>
    <row r="6" spans="1:19" s="567" customFormat="1" ht="18.75">
      <c r="A6" s="490" t="s">
        <v>6</v>
      </c>
      <c r="B6" s="583" t="s">
        <v>1538</v>
      </c>
      <c r="C6" s="584">
        <v>636635</v>
      </c>
      <c r="D6" s="584">
        <v>550945936</v>
      </c>
      <c r="E6" s="584">
        <v>538728591</v>
      </c>
      <c r="F6" s="533" t="s">
        <v>1991</v>
      </c>
      <c r="G6" s="582" t="s">
        <v>372</v>
      </c>
      <c r="H6" s="558" t="s">
        <v>1979</v>
      </c>
      <c r="I6" s="514" t="s">
        <v>1992</v>
      </c>
      <c r="J6" s="507" t="s">
        <v>1981</v>
      </c>
      <c r="S6" s="567" t="s">
        <v>397</v>
      </c>
    </row>
    <row r="7" spans="1:19" s="567" customFormat="1" ht="18.75">
      <c r="A7" s="490" t="s">
        <v>6</v>
      </c>
      <c r="B7" s="583" t="s">
        <v>1797</v>
      </c>
      <c r="C7" s="584">
        <v>1057540807</v>
      </c>
      <c r="D7" s="584">
        <v>502646294</v>
      </c>
      <c r="E7" s="584">
        <v>555856226</v>
      </c>
      <c r="F7" s="584" t="s">
        <v>1989</v>
      </c>
      <c r="G7" s="584" t="s">
        <v>375</v>
      </c>
      <c r="H7" s="504" t="s">
        <v>1979</v>
      </c>
      <c r="I7" s="515" t="s">
        <v>1993</v>
      </c>
      <c r="J7" s="507" t="s">
        <v>1981</v>
      </c>
      <c r="S7" s="567" t="s">
        <v>402</v>
      </c>
    </row>
    <row r="8" spans="1:19" s="567" customFormat="1" ht="18.75">
      <c r="A8" s="490" t="s">
        <v>6</v>
      </c>
      <c r="B8" s="583" t="s">
        <v>1540</v>
      </c>
      <c r="C8" s="584">
        <v>4398943</v>
      </c>
      <c r="D8" s="584">
        <v>552753382</v>
      </c>
      <c r="E8" s="584">
        <v>509962931</v>
      </c>
      <c r="F8" s="533" t="s">
        <v>1991</v>
      </c>
      <c r="G8" s="582" t="s">
        <v>375</v>
      </c>
      <c r="H8" s="558" t="s">
        <v>1979</v>
      </c>
      <c r="I8" s="515" t="s">
        <v>1992</v>
      </c>
      <c r="J8" s="507" t="s">
        <v>1981</v>
      </c>
      <c r="S8" s="567" t="s">
        <v>1994</v>
      </c>
    </row>
    <row r="9" spans="1:19" s="567" customFormat="1" ht="18.75">
      <c r="A9" s="490" t="s">
        <v>6</v>
      </c>
      <c r="B9" s="583" t="s">
        <v>1995</v>
      </c>
      <c r="C9" s="584">
        <v>2459471104</v>
      </c>
      <c r="D9" s="584">
        <v>581947378</v>
      </c>
      <c r="E9" s="584">
        <v>591238656</v>
      </c>
      <c r="F9" s="533" t="s">
        <v>1991</v>
      </c>
      <c r="G9" s="582" t="s">
        <v>1996</v>
      </c>
      <c r="H9" s="558" t="s">
        <v>1979</v>
      </c>
      <c r="I9" s="515" t="s">
        <v>1997</v>
      </c>
      <c r="J9" s="507" t="s">
        <v>1981</v>
      </c>
    </row>
    <row r="10" spans="1:19" s="567" customFormat="1" ht="18.75">
      <c r="A10" s="490" t="s">
        <v>6</v>
      </c>
      <c r="B10" s="583" t="s">
        <v>1575</v>
      </c>
      <c r="C10" s="584">
        <v>1031181793</v>
      </c>
      <c r="D10" s="584">
        <v>550604984</v>
      </c>
      <c r="E10" s="584">
        <v>550604984</v>
      </c>
      <c r="F10" s="584" t="s">
        <v>1978</v>
      </c>
      <c r="G10" s="584" t="s">
        <v>375</v>
      </c>
      <c r="H10" s="504" t="s">
        <v>91</v>
      </c>
      <c r="I10" s="515" t="s">
        <v>1998</v>
      </c>
      <c r="J10" s="507" t="s">
        <v>1981</v>
      </c>
    </row>
    <row r="11" spans="1:19" s="567" customFormat="1" ht="18.75">
      <c r="A11" s="490" t="s">
        <v>6</v>
      </c>
      <c r="B11" s="583" t="s">
        <v>1999</v>
      </c>
      <c r="C11" s="584">
        <v>2241513650</v>
      </c>
      <c r="D11" s="584">
        <v>500580333</v>
      </c>
      <c r="E11" s="584">
        <v>500580333</v>
      </c>
      <c r="F11" s="584" t="s">
        <v>1991</v>
      </c>
      <c r="G11" s="584" t="s">
        <v>136</v>
      </c>
      <c r="H11" s="504" t="s">
        <v>126</v>
      </c>
      <c r="I11" s="515" t="s">
        <v>2000</v>
      </c>
      <c r="J11" s="507" t="s">
        <v>1981</v>
      </c>
    </row>
    <row r="12" spans="1:19" s="567" customFormat="1" ht="18.75">
      <c r="A12" s="490" t="s">
        <v>6</v>
      </c>
      <c r="B12" s="583" t="s">
        <v>1705</v>
      </c>
      <c r="C12" s="584">
        <v>1171318023</v>
      </c>
      <c r="D12" s="585">
        <v>509946665</v>
      </c>
      <c r="E12" s="584">
        <v>509946665</v>
      </c>
      <c r="F12" s="586" t="s">
        <v>1978</v>
      </c>
      <c r="G12" s="586" t="s">
        <v>1984</v>
      </c>
      <c r="H12" s="504" t="s">
        <v>120</v>
      </c>
      <c r="I12" s="504" t="s">
        <v>2001</v>
      </c>
      <c r="J12" s="504" t="s">
        <v>1981</v>
      </c>
    </row>
    <row r="13" spans="1:19" s="567" customFormat="1" ht="18.75">
      <c r="A13" s="490" t="s">
        <v>6</v>
      </c>
      <c r="B13" s="583" t="s">
        <v>1696</v>
      </c>
      <c r="C13" s="584">
        <v>1161501778</v>
      </c>
      <c r="D13" s="585">
        <v>503975616</v>
      </c>
      <c r="E13" s="587">
        <v>503975616</v>
      </c>
      <c r="F13" s="588" t="s">
        <v>1978</v>
      </c>
      <c r="G13" s="588" t="s">
        <v>1984</v>
      </c>
      <c r="H13" s="504" t="s">
        <v>120</v>
      </c>
      <c r="I13" s="515" t="s">
        <v>1987</v>
      </c>
      <c r="J13" s="507" t="s">
        <v>1981</v>
      </c>
    </row>
    <row r="14" spans="1:19" s="567" customFormat="1" ht="18.75">
      <c r="A14" s="490" t="s">
        <v>6</v>
      </c>
      <c r="B14" s="589" t="s">
        <v>1753</v>
      </c>
      <c r="C14" s="586">
        <v>2367238794</v>
      </c>
      <c r="D14" s="590">
        <v>533520094</v>
      </c>
      <c r="E14" s="588">
        <v>533520094</v>
      </c>
      <c r="F14" s="547" t="s">
        <v>1991</v>
      </c>
      <c r="G14" s="591" t="s">
        <v>1984</v>
      </c>
      <c r="H14" s="558" t="s">
        <v>120</v>
      </c>
      <c r="I14" s="515" t="s">
        <v>2002</v>
      </c>
      <c r="J14" s="507" t="s">
        <v>1981</v>
      </c>
    </row>
    <row r="15" spans="1:19" s="567" customFormat="1" ht="18.75">
      <c r="A15" s="490" t="s">
        <v>6</v>
      </c>
      <c r="B15" s="515" t="s">
        <v>2003</v>
      </c>
      <c r="C15" s="519">
        <v>1167775343</v>
      </c>
      <c r="D15" s="519">
        <v>568407774</v>
      </c>
      <c r="E15" s="519">
        <v>568407774</v>
      </c>
      <c r="F15" s="519" t="s">
        <v>1989</v>
      </c>
      <c r="G15" s="564" t="s">
        <v>1984</v>
      </c>
      <c r="H15" s="564" t="s">
        <v>120</v>
      </c>
      <c r="I15" s="592" t="s">
        <v>2000</v>
      </c>
      <c r="J15" s="507" t="s">
        <v>1981</v>
      </c>
    </row>
    <row r="16" spans="1:19" s="567" customFormat="1" ht="18.75">
      <c r="A16" s="490" t="s">
        <v>6</v>
      </c>
      <c r="B16" s="593" t="s">
        <v>2004</v>
      </c>
      <c r="C16" s="588">
        <v>1162783102</v>
      </c>
      <c r="D16" s="588">
        <v>532666122</v>
      </c>
      <c r="E16" s="588">
        <v>532666122</v>
      </c>
      <c r="F16" s="588" t="s">
        <v>1978</v>
      </c>
      <c r="G16" s="588" t="s">
        <v>1984</v>
      </c>
      <c r="H16" s="588" t="s">
        <v>120</v>
      </c>
      <c r="I16" s="594" t="s">
        <v>2005</v>
      </c>
      <c r="J16" s="507" t="s">
        <v>1981</v>
      </c>
    </row>
    <row r="17" spans="1:10" s="567" customFormat="1" ht="18.75">
      <c r="A17" s="490" t="s">
        <v>7</v>
      </c>
      <c r="B17" s="525" t="s">
        <v>2006</v>
      </c>
      <c r="C17" s="547">
        <v>2061775512</v>
      </c>
      <c r="D17" s="547">
        <v>532426992</v>
      </c>
      <c r="E17" s="547">
        <v>563298461</v>
      </c>
      <c r="F17" s="547" t="s">
        <v>2007</v>
      </c>
      <c r="G17" s="562" t="s">
        <v>1651</v>
      </c>
      <c r="H17" s="562" t="s">
        <v>384</v>
      </c>
      <c r="I17" s="595" t="s">
        <v>2008</v>
      </c>
      <c r="J17" s="507" t="s">
        <v>1981</v>
      </c>
    </row>
    <row r="18" spans="1:10" s="567" customFormat="1" ht="37.5">
      <c r="A18" s="490" t="s">
        <v>7</v>
      </c>
      <c r="B18" s="596" t="s">
        <v>2009</v>
      </c>
      <c r="C18" s="533">
        <v>1093806394</v>
      </c>
      <c r="D18" s="597">
        <v>549118408</v>
      </c>
      <c r="E18" s="597">
        <v>555171123</v>
      </c>
      <c r="F18" s="547" t="s">
        <v>1978</v>
      </c>
      <c r="G18" s="562" t="s">
        <v>2010</v>
      </c>
      <c r="H18" s="562" t="s">
        <v>91</v>
      </c>
      <c r="I18" s="595" t="s">
        <v>2011</v>
      </c>
      <c r="J18" s="507" t="s">
        <v>1981</v>
      </c>
    </row>
    <row r="19" spans="1:10" s="567" customFormat="1" ht="37.5">
      <c r="A19" s="490" t="s">
        <v>7</v>
      </c>
      <c r="B19" s="596" t="s">
        <v>2012</v>
      </c>
      <c r="C19" s="533">
        <v>1113044984</v>
      </c>
      <c r="D19" s="533">
        <v>508126433</v>
      </c>
      <c r="E19" s="597">
        <v>503977211</v>
      </c>
      <c r="F19" s="547" t="s">
        <v>1978</v>
      </c>
      <c r="G19" s="562" t="s">
        <v>2010</v>
      </c>
      <c r="H19" s="562" t="s">
        <v>950</v>
      </c>
      <c r="I19" s="595" t="s">
        <v>2013</v>
      </c>
      <c r="J19" s="507" t="s">
        <v>1981</v>
      </c>
    </row>
    <row r="20" spans="1:10" s="567" customFormat="1" ht="37.5">
      <c r="A20" s="490" t="s">
        <v>7</v>
      </c>
      <c r="B20" s="596" t="s">
        <v>2014</v>
      </c>
      <c r="C20" s="533">
        <v>1157036003</v>
      </c>
      <c r="D20" s="533">
        <v>503277377</v>
      </c>
      <c r="E20" s="597">
        <v>568811916</v>
      </c>
      <c r="F20" s="547" t="s">
        <v>1978</v>
      </c>
      <c r="G20" s="562" t="s">
        <v>2015</v>
      </c>
      <c r="H20" s="562" t="s">
        <v>2016</v>
      </c>
      <c r="I20" s="595" t="s">
        <v>2017</v>
      </c>
      <c r="J20" s="507" t="s">
        <v>1981</v>
      </c>
    </row>
    <row r="21" spans="1:10" s="567" customFormat="1" ht="37.5">
      <c r="A21" s="490" t="s">
        <v>7</v>
      </c>
      <c r="B21" s="596" t="s">
        <v>2018</v>
      </c>
      <c r="C21" s="533">
        <v>1103586986</v>
      </c>
      <c r="D21" s="533">
        <v>569896699</v>
      </c>
      <c r="E21" s="597">
        <v>554910658</v>
      </c>
      <c r="F21" s="547" t="s">
        <v>1978</v>
      </c>
      <c r="G21" s="562" t="s">
        <v>2010</v>
      </c>
      <c r="H21" s="562" t="s">
        <v>91</v>
      </c>
      <c r="I21" s="595" t="s">
        <v>2008</v>
      </c>
      <c r="J21" s="507" t="s">
        <v>1981</v>
      </c>
    </row>
    <row r="22" spans="1:10" s="567" customFormat="1" ht="18.75">
      <c r="A22" s="490" t="s">
        <v>7</v>
      </c>
      <c r="B22" s="596" t="s">
        <v>2019</v>
      </c>
      <c r="C22" s="533">
        <v>1036209243</v>
      </c>
      <c r="D22" s="533">
        <v>505135061</v>
      </c>
      <c r="E22" s="547">
        <v>505135061</v>
      </c>
      <c r="F22" s="547" t="s">
        <v>1978</v>
      </c>
      <c r="G22" s="562" t="s">
        <v>200</v>
      </c>
      <c r="H22" s="562" t="s">
        <v>2020</v>
      </c>
      <c r="I22" s="595" t="s">
        <v>2021</v>
      </c>
      <c r="J22" s="507" t="s">
        <v>1981</v>
      </c>
    </row>
    <row r="23" spans="1:10" s="567" customFormat="1" ht="18.75">
      <c r="A23" s="490" t="s">
        <v>7</v>
      </c>
      <c r="B23" s="598" t="s">
        <v>2022</v>
      </c>
      <c r="C23" s="599">
        <v>1160391170</v>
      </c>
      <c r="D23" s="599">
        <v>504700983</v>
      </c>
      <c r="E23" s="599">
        <v>504700983</v>
      </c>
      <c r="F23" s="599" t="s">
        <v>1978</v>
      </c>
      <c r="G23" s="600" t="s">
        <v>2015</v>
      </c>
      <c r="H23" s="601" t="s">
        <v>2016</v>
      </c>
      <c r="I23" s="595" t="s">
        <v>2023</v>
      </c>
      <c r="J23" s="507" t="s">
        <v>1981</v>
      </c>
    </row>
    <row r="24" spans="1:10" s="567" customFormat="1" ht="37.5">
      <c r="A24" s="490" t="s">
        <v>7</v>
      </c>
      <c r="B24" s="525" t="s">
        <v>2024</v>
      </c>
      <c r="C24" s="547">
        <v>1170920175</v>
      </c>
      <c r="D24" s="547">
        <v>503277377</v>
      </c>
      <c r="E24" s="547">
        <v>568811916</v>
      </c>
      <c r="F24" s="547" t="s">
        <v>1978</v>
      </c>
      <c r="G24" s="562" t="s">
        <v>2015</v>
      </c>
      <c r="H24" s="562" t="s">
        <v>2016</v>
      </c>
      <c r="I24" s="595" t="s">
        <v>2017</v>
      </c>
      <c r="J24" s="507" t="s">
        <v>1981</v>
      </c>
    </row>
    <row r="25" spans="1:10" s="567" customFormat="1" ht="37.5">
      <c r="A25" s="490" t="s">
        <v>7</v>
      </c>
      <c r="B25" s="598" t="s">
        <v>2025</v>
      </c>
      <c r="C25" s="599">
        <v>1173543529</v>
      </c>
      <c r="D25" s="599">
        <v>555651092</v>
      </c>
      <c r="E25" s="599">
        <v>555651092</v>
      </c>
      <c r="F25" s="547" t="s">
        <v>1978</v>
      </c>
      <c r="G25" s="562" t="s">
        <v>2015</v>
      </c>
      <c r="H25" s="562" t="s">
        <v>2016</v>
      </c>
      <c r="I25" s="595" t="s">
        <v>2026</v>
      </c>
      <c r="J25" s="507" t="s">
        <v>1981</v>
      </c>
    </row>
    <row r="26" spans="1:10" s="567" customFormat="1" ht="37.5">
      <c r="A26" s="490" t="s">
        <v>7</v>
      </c>
      <c r="B26" s="525" t="s">
        <v>2027</v>
      </c>
      <c r="C26" s="547">
        <v>1151634092</v>
      </c>
      <c r="D26" s="547">
        <v>550795958</v>
      </c>
      <c r="E26" s="547">
        <v>530035477</v>
      </c>
      <c r="F26" s="547" t="s">
        <v>1978</v>
      </c>
      <c r="G26" s="562" t="s">
        <v>2028</v>
      </c>
      <c r="H26" s="562" t="s">
        <v>2029</v>
      </c>
      <c r="I26" s="595" t="s">
        <v>2030</v>
      </c>
      <c r="J26" s="507" t="s">
        <v>1981</v>
      </c>
    </row>
    <row r="27" spans="1:10" s="567" customFormat="1" ht="37.5">
      <c r="A27" s="490" t="s">
        <v>7</v>
      </c>
      <c r="B27" s="525" t="s">
        <v>2031</v>
      </c>
      <c r="C27" s="547">
        <v>1156624544</v>
      </c>
      <c r="D27" s="547">
        <v>567435859</v>
      </c>
      <c r="E27" s="547">
        <v>567435859</v>
      </c>
      <c r="F27" s="547" t="s">
        <v>1978</v>
      </c>
      <c r="G27" s="562" t="s">
        <v>2015</v>
      </c>
      <c r="H27" s="562" t="s">
        <v>2016</v>
      </c>
      <c r="I27" s="595" t="s">
        <v>2017</v>
      </c>
      <c r="J27" s="507" t="s">
        <v>1981</v>
      </c>
    </row>
    <row r="28" spans="1:10" s="567" customFormat="1" ht="37.5">
      <c r="A28" s="490" t="s">
        <v>7</v>
      </c>
      <c r="B28" s="525" t="s">
        <v>2032</v>
      </c>
      <c r="C28" s="547">
        <v>1148848029</v>
      </c>
      <c r="D28" s="547">
        <v>567435859</v>
      </c>
      <c r="E28" s="547">
        <v>567435859</v>
      </c>
      <c r="F28" s="547" t="s">
        <v>1978</v>
      </c>
      <c r="G28" s="562" t="s">
        <v>2028</v>
      </c>
      <c r="H28" s="562" t="s">
        <v>2029</v>
      </c>
      <c r="I28" s="595" t="s">
        <v>2017</v>
      </c>
      <c r="J28" s="507" t="s">
        <v>1981</v>
      </c>
    </row>
    <row r="29" spans="1:10" s="567" customFormat="1" ht="37.5">
      <c r="A29" s="490" t="s">
        <v>7</v>
      </c>
      <c r="B29" s="525" t="s">
        <v>2033</v>
      </c>
      <c r="C29" s="547">
        <v>1019976941</v>
      </c>
      <c r="D29" s="547">
        <v>548840552</v>
      </c>
      <c r="E29" s="547">
        <v>505136827</v>
      </c>
      <c r="F29" s="547" t="s">
        <v>1978</v>
      </c>
      <c r="G29" s="562" t="s">
        <v>200</v>
      </c>
      <c r="H29" s="562" t="s">
        <v>2020</v>
      </c>
      <c r="I29" s="595" t="s">
        <v>2034</v>
      </c>
      <c r="J29" s="507" t="s">
        <v>1981</v>
      </c>
    </row>
    <row r="30" spans="1:10" s="567" customFormat="1" ht="37.5">
      <c r="A30" s="490" t="s">
        <v>7</v>
      </c>
      <c r="B30" s="525" t="s">
        <v>2035</v>
      </c>
      <c r="C30" s="547">
        <v>1032883306</v>
      </c>
      <c r="D30" s="547">
        <v>550758894</v>
      </c>
      <c r="E30" s="547">
        <v>550758894</v>
      </c>
      <c r="F30" s="547" t="s">
        <v>1978</v>
      </c>
      <c r="G30" s="562" t="s">
        <v>2036</v>
      </c>
      <c r="H30" s="562" t="s">
        <v>2020</v>
      </c>
      <c r="I30" s="595" t="s">
        <v>2037</v>
      </c>
      <c r="J30" s="507" t="s">
        <v>1981</v>
      </c>
    </row>
    <row r="31" spans="1:10" s="567" customFormat="1" ht="18.75">
      <c r="A31" s="490" t="s">
        <v>7</v>
      </c>
      <c r="B31" s="596" t="s">
        <v>1542</v>
      </c>
      <c r="C31" s="533">
        <v>1000361079</v>
      </c>
      <c r="D31" s="533">
        <v>554105133</v>
      </c>
      <c r="E31" s="533">
        <v>557739553</v>
      </c>
      <c r="F31" s="597" t="s">
        <v>1978</v>
      </c>
      <c r="G31" s="562" t="s">
        <v>2038</v>
      </c>
      <c r="H31" s="562" t="s">
        <v>2020</v>
      </c>
      <c r="I31" s="595" t="s">
        <v>2039</v>
      </c>
      <c r="J31" s="507" t="s">
        <v>1981</v>
      </c>
    </row>
    <row r="32" spans="1:10" s="567" customFormat="1" ht="18.75">
      <c r="A32" s="490" t="s">
        <v>8</v>
      </c>
      <c r="B32" s="602" t="s">
        <v>2040</v>
      </c>
      <c r="C32" s="532">
        <v>1156393470</v>
      </c>
      <c r="D32" s="553">
        <v>500616966</v>
      </c>
      <c r="E32" s="553">
        <v>50016966</v>
      </c>
      <c r="F32" s="553" t="s">
        <v>1989</v>
      </c>
      <c r="G32" s="553" t="s">
        <v>2041</v>
      </c>
      <c r="H32" s="603" t="s">
        <v>1034</v>
      </c>
      <c r="I32" s="604" t="s">
        <v>2042</v>
      </c>
      <c r="J32" s="527" t="s">
        <v>1981</v>
      </c>
    </row>
    <row r="33" spans="1:10" s="567" customFormat="1" ht="18.75">
      <c r="A33" s="490" t="s">
        <v>8</v>
      </c>
      <c r="B33" s="596" t="s">
        <v>2043</v>
      </c>
      <c r="C33" s="533">
        <v>1178966832</v>
      </c>
      <c r="D33" s="533">
        <v>535736658</v>
      </c>
      <c r="E33" s="533">
        <v>535736668</v>
      </c>
      <c r="F33" s="533" t="s">
        <v>1978</v>
      </c>
      <c r="G33" s="600" t="s">
        <v>2041</v>
      </c>
      <c r="H33" s="562" t="s">
        <v>1034</v>
      </c>
      <c r="I33" s="595" t="s">
        <v>2042</v>
      </c>
      <c r="J33" s="507" t="s">
        <v>1981</v>
      </c>
    </row>
    <row r="34" spans="1:10" s="567" customFormat="1" ht="18.75">
      <c r="A34" s="490" t="s">
        <v>11</v>
      </c>
      <c r="B34" s="605" t="s">
        <v>1840</v>
      </c>
      <c r="C34" s="534">
        <v>1233591483</v>
      </c>
      <c r="D34" s="534">
        <v>554750916</v>
      </c>
      <c r="E34" s="606">
        <v>507821669</v>
      </c>
      <c r="F34" s="548" t="s">
        <v>2044</v>
      </c>
      <c r="G34" s="607" t="s">
        <v>2045</v>
      </c>
      <c r="H34" s="549" t="s">
        <v>2046</v>
      </c>
      <c r="I34" s="608" t="s">
        <v>2047</v>
      </c>
      <c r="J34" s="507" t="s">
        <v>1981</v>
      </c>
    </row>
    <row r="35" spans="1:10" s="567" customFormat="1" ht="18.75">
      <c r="A35" s="490" t="s">
        <v>11</v>
      </c>
      <c r="B35" s="609" t="s">
        <v>2048</v>
      </c>
      <c r="C35" s="501">
        <v>1014860801</v>
      </c>
      <c r="D35" s="610">
        <v>548788550</v>
      </c>
      <c r="E35" s="611">
        <v>505903618</v>
      </c>
      <c r="F35" s="548" t="s">
        <v>1978</v>
      </c>
      <c r="G35" s="607" t="s">
        <v>2049</v>
      </c>
      <c r="H35" s="549" t="s">
        <v>2050</v>
      </c>
      <c r="I35" s="549" t="s">
        <v>2051</v>
      </c>
      <c r="J35" s="507" t="s">
        <v>1981</v>
      </c>
    </row>
    <row r="36" spans="1:10" s="567" customFormat="1" ht="18.75">
      <c r="A36" s="490" t="s">
        <v>11</v>
      </c>
      <c r="B36" s="498" t="s">
        <v>2052</v>
      </c>
      <c r="C36" s="497">
        <v>2088220146</v>
      </c>
      <c r="D36" s="499">
        <v>544403705</v>
      </c>
      <c r="E36" s="611">
        <v>536777794</v>
      </c>
      <c r="F36" s="548" t="s">
        <v>2044</v>
      </c>
      <c r="G36" s="548" t="s">
        <v>2053</v>
      </c>
      <c r="H36" s="549" t="s">
        <v>2050</v>
      </c>
      <c r="I36" s="549" t="s">
        <v>2051</v>
      </c>
      <c r="J36" s="507" t="s">
        <v>1981</v>
      </c>
    </row>
    <row r="37" spans="1:10" s="567" customFormat="1" ht="18.75">
      <c r="A37" s="490" t="s">
        <v>11</v>
      </c>
      <c r="B37" s="605" t="s">
        <v>2054</v>
      </c>
      <c r="C37" s="501">
        <v>4759981683</v>
      </c>
      <c r="D37" s="502">
        <v>560352929</v>
      </c>
      <c r="E37" s="610">
        <v>544083665</v>
      </c>
      <c r="F37" s="548" t="s">
        <v>2044</v>
      </c>
      <c r="G37" s="607" t="s">
        <v>2049</v>
      </c>
      <c r="H37" s="549" t="s">
        <v>2050</v>
      </c>
      <c r="I37" s="549" t="s">
        <v>2051</v>
      </c>
      <c r="J37" s="507" t="s">
        <v>1981</v>
      </c>
    </row>
    <row r="38" spans="1:10" s="567" customFormat="1" ht="18.75">
      <c r="A38" s="490" t="s">
        <v>11</v>
      </c>
      <c r="B38" s="612" t="s">
        <v>2055</v>
      </c>
      <c r="C38" s="501">
        <v>1029342399</v>
      </c>
      <c r="D38" s="501">
        <v>163648854</v>
      </c>
      <c r="E38" s="501">
        <v>505170710</v>
      </c>
      <c r="F38" s="613" t="s">
        <v>1978</v>
      </c>
      <c r="G38" s="607" t="s">
        <v>2056</v>
      </c>
      <c r="H38" s="549" t="s">
        <v>2046</v>
      </c>
      <c r="I38" s="548" t="s">
        <v>2051</v>
      </c>
      <c r="J38" s="507" t="s">
        <v>1981</v>
      </c>
    </row>
    <row r="39" spans="1:10" s="567" customFormat="1" ht="18.75">
      <c r="A39" s="490" t="s">
        <v>11</v>
      </c>
      <c r="B39" s="605" t="s">
        <v>2057</v>
      </c>
      <c r="C39" s="501">
        <v>2148661958</v>
      </c>
      <c r="D39" s="534">
        <v>507834487</v>
      </c>
      <c r="E39" s="534">
        <v>507834487</v>
      </c>
      <c r="F39" s="613" t="s">
        <v>2044</v>
      </c>
      <c r="G39" s="607" t="s">
        <v>2058</v>
      </c>
      <c r="H39" s="549" t="s">
        <v>2046</v>
      </c>
      <c r="I39" s="608" t="s">
        <v>2059</v>
      </c>
      <c r="J39" s="507" t="s">
        <v>1981</v>
      </c>
    </row>
    <row r="40" spans="1:10" s="567" customFormat="1" ht="18.75">
      <c r="A40" s="490" t="s">
        <v>11</v>
      </c>
      <c r="B40" s="609" t="s">
        <v>2060</v>
      </c>
      <c r="C40" s="501">
        <v>1012348031</v>
      </c>
      <c r="D40" s="502">
        <v>503136275</v>
      </c>
      <c r="E40" s="502">
        <v>555146275</v>
      </c>
      <c r="F40" s="614" t="s">
        <v>1978</v>
      </c>
      <c r="G40" s="607" t="s">
        <v>2058</v>
      </c>
      <c r="H40" s="549" t="s">
        <v>2050</v>
      </c>
      <c r="I40" s="548" t="s">
        <v>2061</v>
      </c>
      <c r="J40" s="507" t="s">
        <v>1981</v>
      </c>
    </row>
    <row r="41" spans="1:10" s="567" customFormat="1" ht="18.75">
      <c r="A41" s="490" t="s">
        <v>11</v>
      </c>
      <c r="B41" s="605" t="s">
        <v>2062</v>
      </c>
      <c r="C41" s="501">
        <v>2395635309</v>
      </c>
      <c r="D41" s="502">
        <v>542374350</v>
      </c>
      <c r="E41" s="502">
        <v>541371591</v>
      </c>
      <c r="F41" s="613" t="s">
        <v>2044</v>
      </c>
      <c r="G41" s="607" t="s">
        <v>2058</v>
      </c>
      <c r="H41" s="549" t="s">
        <v>2050</v>
      </c>
      <c r="I41" s="608" t="s">
        <v>2061</v>
      </c>
      <c r="J41" s="507" t="s">
        <v>1981</v>
      </c>
    </row>
    <row r="42" spans="1:10" s="567" customFormat="1" ht="18.75">
      <c r="A42" s="490" t="s">
        <v>11</v>
      </c>
      <c r="B42" s="615" t="s">
        <v>1446</v>
      </c>
      <c r="C42" s="606">
        <v>1045193156</v>
      </c>
      <c r="D42" s="606">
        <v>506109577</v>
      </c>
      <c r="E42" s="606">
        <v>505143168</v>
      </c>
      <c r="F42" s="608" t="s">
        <v>1989</v>
      </c>
      <c r="G42" s="607" t="s">
        <v>2063</v>
      </c>
      <c r="H42" s="549" t="s">
        <v>2046</v>
      </c>
      <c r="I42" s="608" t="s">
        <v>2047</v>
      </c>
      <c r="J42" s="507" t="s">
        <v>1981</v>
      </c>
    </row>
    <row r="43" spans="1:10" s="567" customFormat="1" ht="18.75">
      <c r="A43" s="490" t="s">
        <v>11</v>
      </c>
      <c r="B43" s="616" t="s">
        <v>2064</v>
      </c>
      <c r="C43" s="611">
        <v>1113977720</v>
      </c>
      <c r="D43" s="611">
        <v>536039755</v>
      </c>
      <c r="E43" s="611">
        <v>509994254</v>
      </c>
      <c r="F43" s="611" t="s">
        <v>1989</v>
      </c>
      <c r="G43" s="607" t="s">
        <v>2065</v>
      </c>
      <c r="H43" s="611" t="s">
        <v>950</v>
      </c>
      <c r="I43" s="611" t="s">
        <v>2066</v>
      </c>
      <c r="J43" s="507" t="s">
        <v>1981</v>
      </c>
    </row>
    <row r="44" spans="1:10" s="567" customFormat="1" ht="18.75">
      <c r="A44" s="490" t="s">
        <v>11</v>
      </c>
      <c r="B44" s="617" t="s">
        <v>2067</v>
      </c>
      <c r="C44" s="548">
        <v>4722845361</v>
      </c>
      <c r="D44" s="548">
        <v>596364573</v>
      </c>
      <c r="E44" s="548">
        <v>59019787</v>
      </c>
      <c r="F44" s="618" t="s">
        <v>1991</v>
      </c>
      <c r="G44" s="607" t="s">
        <v>2068</v>
      </c>
      <c r="H44" s="611" t="s">
        <v>938</v>
      </c>
      <c r="I44" s="548"/>
      <c r="J44" s="507" t="s">
        <v>1981</v>
      </c>
    </row>
    <row r="45" spans="1:10" s="567" customFormat="1" ht="18.75">
      <c r="A45" s="490" t="s">
        <v>11</v>
      </c>
      <c r="B45" s="617" t="s">
        <v>2069</v>
      </c>
      <c r="C45" s="548">
        <v>2421451333</v>
      </c>
      <c r="D45" s="611">
        <v>505923504</v>
      </c>
      <c r="E45" s="611">
        <v>53535459</v>
      </c>
      <c r="F45" s="618" t="s">
        <v>1991</v>
      </c>
      <c r="G45" s="607" t="s">
        <v>2068</v>
      </c>
      <c r="H45" s="611" t="s">
        <v>938</v>
      </c>
      <c r="I45" s="548" t="s">
        <v>2070</v>
      </c>
      <c r="J45" s="507" t="s">
        <v>1981</v>
      </c>
    </row>
    <row r="46" spans="1:10" s="567" customFormat="1" ht="18.75">
      <c r="A46" s="490" t="s">
        <v>11</v>
      </c>
      <c r="B46" s="619" t="s">
        <v>2071</v>
      </c>
      <c r="C46" s="611">
        <v>1129550529</v>
      </c>
      <c r="D46" s="611">
        <v>568805061</v>
      </c>
      <c r="E46" s="611">
        <v>504283862</v>
      </c>
      <c r="F46" s="548" t="s">
        <v>1989</v>
      </c>
      <c r="G46" s="607" t="s">
        <v>2068</v>
      </c>
      <c r="H46" s="611" t="s">
        <v>938</v>
      </c>
      <c r="I46" s="611" t="s">
        <v>2072</v>
      </c>
      <c r="J46" s="507" t="s">
        <v>1981</v>
      </c>
    </row>
    <row r="47" spans="1:10" s="567" customFormat="1" ht="18.75">
      <c r="A47" s="490" t="s">
        <v>11</v>
      </c>
      <c r="B47" s="619" t="s">
        <v>2073</v>
      </c>
      <c r="C47" s="611">
        <v>1132088400</v>
      </c>
      <c r="D47" s="611">
        <v>532423383</v>
      </c>
      <c r="E47" s="611">
        <v>504286579</v>
      </c>
      <c r="F47" s="548" t="s">
        <v>1989</v>
      </c>
      <c r="G47" s="607" t="s">
        <v>2068</v>
      </c>
      <c r="H47" s="611" t="s">
        <v>938</v>
      </c>
      <c r="I47" s="611" t="s">
        <v>2074</v>
      </c>
      <c r="J47" s="507" t="s">
        <v>1981</v>
      </c>
    </row>
    <row r="48" spans="1:10" s="567" customFormat="1" ht="18.75">
      <c r="A48" s="490" t="s">
        <v>11</v>
      </c>
      <c r="B48" s="620" t="s">
        <v>2075</v>
      </c>
      <c r="C48" s="621">
        <v>1153473275</v>
      </c>
      <c r="D48" s="622">
        <v>553678034</v>
      </c>
      <c r="E48" s="623">
        <v>503607490</v>
      </c>
      <c r="F48" s="550" t="s">
        <v>1978</v>
      </c>
      <c r="G48" s="624" t="s">
        <v>2076</v>
      </c>
      <c r="H48" s="625" t="s">
        <v>126</v>
      </c>
      <c r="I48" s="625" t="s">
        <v>2077</v>
      </c>
      <c r="J48" s="507" t="s">
        <v>1981</v>
      </c>
    </row>
    <row r="49" spans="1:10" s="567" customFormat="1" ht="18.75">
      <c r="A49" s="490" t="s">
        <v>11</v>
      </c>
      <c r="B49" s="626" t="s">
        <v>2078</v>
      </c>
      <c r="C49" s="502">
        <v>2278620717</v>
      </c>
      <c r="D49" s="502">
        <v>564944022</v>
      </c>
      <c r="E49" s="610">
        <v>544998447</v>
      </c>
      <c r="F49" s="618" t="s">
        <v>1991</v>
      </c>
      <c r="G49" s="607" t="s">
        <v>2076</v>
      </c>
      <c r="H49" s="548" t="s">
        <v>126</v>
      </c>
      <c r="I49" s="548" t="s">
        <v>2079</v>
      </c>
      <c r="J49" s="507" t="s">
        <v>1981</v>
      </c>
    </row>
    <row r="50" spans="1:10" s="567" customFormat="1" ht="18.75">
      <c r="A50" s="490" t="s">
        <v>11</v>
      </c>
      <c r="B50" s="626" t="s">
        <v>2080</v>
      </c>
      <c r="C50" s="502">
        <v>1147958290</v>
      </c>
      <c r="D50" s="502">
        <v>543217224</v>
      </c>
      <c r="E50" s="502">
        <v>568924880</v>
      </c>
      <c r="F50" s="613" t="s">
        <v>2081</v>
      </c>
      <c r="G50" s="607" t="s">
        <v>2076</v>
      </c>
      <c r="H50" s="611" t="s">
        <v>126</v>
      </c>
      <c r="I50" s="548" t="s">
        <v>2059</v>
      </c>
      <c r="J50" s="507" t="s">
        <v>1981</v>
      </c>
    </row>
    <row r="51" spans="1:10" s="567" customFormat="1" ht="18.75">
      <c r="A51" s="490" t="s">
        <v>11</v>
      </c>
      <c r="B51" s="627" t="s">
        <v>2082</v>
      </c>
      <c r="C51" s="502">
        <v>1163882713</v>
      </c>
      <c r="D51" s="503">
        <v>567447212</v>
      </c>
      <c r="E51" s="503">
        <v>540792409</v>
      </c>
      <c r="F51" s="628" t="s">
        <v>1989</v>
      </c>
      <c r="G51" s="607" t="s">
        <v>2083</v>
      </c>
      <c r="H51" s="611" t="s">
        <v>2084</v>
      </c>
      <c r="I51" s="548" t="s">
        <v>2051</v>
      </c>
      <c r="J51" s="507" t="s">
        <v>1981</v>
      </c>
    </row>
    <row r="52" spans="1:10" s="567" customFormat="1" ht="18.75">
      <c r="A52" s="490" t="s">
        <v>11</v>
      </c>
      <c r="B52" s="627" t="s">
        <v>2085</v>
      </c>
      <c r="C52" s="501">
        <v>1164549626</v>
      </c>
      <c r="D52" s="497">
        <v>567447212</v>
      </c>
      <c r="E52" s="497">
        <v>540792409</v>
      </c>
      <c r="F52" s="628" t="s">
        <v>1989</v>
      </c>
      <c r="G52" s="607" t="s">
        <v>2083</v>
      </c>
      <c r="H52" s="611" t="s">
        <v>2084</v>
      </c>
      <c r="I52" s="548" t="s">
        <v>2051</v>
      </c>
      <c r="J52" s="507" t="s">
        <v>1981</v>
      </c>
    </row>
    <row r="53" spans="1:10" s="567" customFormat="1" ht="18.75">
      <c r="A53" s="490" t="s">
        <v>11</v>
      </c>
      <c r="B53" s="629" t="s">
        <v>2086</v>
      </c>
      <c r="C53" s="630">
        <v>4717553723</v>
      </c>
      <c r="D53" s="630">
        <v>538749829</v>
      </c>
      <c r="E53" s="548">
        <v>538749829</v>
      </c>
      <c r="F53" s="548" t="s">
        <v>2087</v>
      </c>
      <c r="G53" s="607" t="s">
        <v>2083</v>
      </c>
      <c r="H53" s="611" t="s">
        <v>2084</v>
      </c>
      <c r="I53" s="548" t="s">
        <v>2077</v>
      </c>
      <c r="J53" s="507" t="s">
        <v>1981</v>
      </c>
    </row>
    <row r="54" spans="1:10" s="567" customFormat="1" ht="18.75">
      <c r="A54" s="490" t="s">
        <v>11</v>
      </c>
      <c r="B54" s="619" t="s">
        <v>2088</v>
      </c>
      <c r="C54" s="548">
        <v>1045193172</v>
      </c>
      <c r="D54" s="548">
        <v>506109577</v>
      </c>
      <c r="E54" s="548">
        <v>506109577</v>
      </c>
      <c r="F54" s="548" t="s">
        <v>1989</v>
      </c>
      <c r="G54" s="611" t="s">
        <v>2089</v>
      </c>
      <c r="H54" s="549" t="s">
        <v>2090</v>
      </c>
      <c r="I54" s="549" t="s">
        <v>2051</v>
      </c>
      <c r="J54" s="507" t="s">
        <v>1981</v>
      </c>
    </row>
    <row r="55" spans="1:10" s="567" customFormat="1" ht="18.75">
      <c r="A55" s="490" t="s">
        <v>11</v>
      </c>
      <c r="B55" s="619" t="s">
        <v>2091</v>
      </c>
      <c r="C55" s="548">
        <v>1171290925</v>
      </c>
      <c r="D55" s="548">
        <v>532312172</v>
      </c>
      <c r="E55" s="548">
        <v>505147445</v>
      </c>
      <c r="F55" s="548" t="s">
        <v>1989</v>
      </c>
      <c r="G55" s="607" t="s">
        <v>2092</v>
      </c>
      <c r="H55" s="549" t="s">
        <v>2090</v>
      </c>
      <c r="I55" s="548" t="s">
        <v>2093</v>
      </c>
      <c r="J55" s="507" t="s">
        <v>1981</v>
      </c>
    </row>
    <row r="56" spans="1:10" s="567" customFormat="1" ht="18.75">
      <c r="A56" s="490" t="s">
        <v>11</v>
      </c>
      <c r="B56" s="616" t="s">
        <v>2094</v>
      </c>
      <c r="C56" s="548">
        <v>1175528981</v>
      </c>
      <c r="D56" s="631">
        <v>567447212</v>
      </c>
      <c r="E56" s="610">
        <v>540792409</v>
      </c>
      <c r="F56" s="548" t="s">
        <v>2095</v>
      </c>
      <c r="G56" s="607" t="s">
        <v>2092</v>
      </c>
      <c r="H56" s="549" t="s">
        <v>2090</v>
      </c>
      <c r="I56" s="549" t="s">
        <v>2096</v>
      </c>
      <c r="J56" s="507" t="s">
        <v>1981</v>
      </c>
    </row>
    <row r="57" spans="1:10" s="567" customFormat="1" ht="18.75">
      <c r="A57" s="490" t="s">
        <v>11</v>
      </c>
      <c r="B57" s="619" t="s">
        <v>2097</v>
      </c>
      <c r="C57" s="548">
        <v>1166914539</v>
      </c>
      <c r="D57" s="630">
        <v>500963566</v>
      </c>
      <c r="E57" s="548">
        <v>505138999</v>
      </c>
      <c r="F57" s="548" t="s">
        <v>2081</v>
      </c>
      <c r="G57" s="548" t="s">
        <v>2098</v>
      </c>
      <c r="H57" s="611" t="s">
        <v>2084</v>
      </c>
      <c r="I57" s="548" t="s">
        <v>2093</v>
      </c>
      <c r="J57" s="507" t="s">
        <v>1981</v>
      </c>
    </row>
    <row r="58" spans="1:10" s="567" customFormat="1" ht="18.75">
      <c r="A58" s="490" t="s">
        <v>11</v>
      </c>
      <c r="B58" s="619" t="s">
        <v>2099</v>
      </c>
      <c r="C58" s="548">
        <v>1171304239</v>
      </c>
      <c r="D58" s="548">
        <v>553644331</v>
      </c>
      <c r="E58" s="548">
        <v>553644331</v>
      </c>
      <c r="F58" s="548" t="s">
        <v>2081</v>
      </c>
      <c r="G58" s="548" t="s">
        <v>2098</v>
      </c>
      <c r="H58" s="611" t="s">
        <v>2084</v>
      </c>
      <c r="I58" s="548" t="s">
        <v>2093</v>
      </c>
      <c r="J58" s="507" t="s">
        <v>1981</v>
      </c>
    </row>
    <row r="59" spans="1:10" s="567" customFormat="1" ht="18.75">
      <c r="A59" s="490" t="s">
        <v>12</v>
      </c>
      <c r="B59" s="593" t="s">
        <v>2100</v>
      </c>
      <c r="C59" s="588">
        <v>1100971439</v>
      </c>
      <c r="D59" s="588">
        <v>501161193</v>
      </c>
      <c r="E59" s="588">
        <v>531878286</v>
      </c>
      <c r="F59" s="588" t="s">
        <v>1989</v>
      </c>
      <c r="G59" s="588" t="s">
        <v>2101</v>
      </c>
      <c r="H59" s="588" t="s">
        <v>2102</v>
      </c>
      <c r="I59" s="588" t="s">
        <v>2103</v>
      </c>
      <c r="J59" s="515" t="s">
        <v>1981</v>
      </c>
    </row>
    <row r="60" spans="1:10" s="567" customFormat="1" ht="18.75">
      <c r="A60" s="490" t="s">
        <v>12</v>
      </c>
      <c r="B60" s="632" t="s">
        <v>2104</v>
      </c>
      <c r="C60" s="547">
        <v>1109575629</v>
      </c>
      <c r="D60" s="547">
        <v>593327039</v>
      </c>
      <c r="E60" s="547">
        <v>591269303</v>
      </c>
      <c r="F60" s="547" t="s">
        <v>1989</v>
      </c>
      <c r="G60" s="591" t="s">
        <v>2101</v>
      </c>
      <c r="H60" s="591" t="s">
        <v>2102</v>
      </c>
      <c r="I60" s="594" t="s">
        <v>2103</v>
      </c>
      <c r="J60" s="515" t="s">
        <v>1981</v>
      </c>
    </row>
    <row r="61" spans="1:10" s="567" customFormat="1" ht="18.75">
      <c r="A61" s="490" t="s">
        <v>12</v>
      </c>
      <c r="B61" s="593" t="s">
        <v>2105</v>
      </c>
      <c r="C61" s="588">
        <v>1037285168</v>
      </c>
      <c r="D61" s="588">
        <v>502742923</v>
      </c>
      <c r="E61" s="588">
        <v>507815062</v>
      </c>
      <c r="F61" s="588" t="s">
        <v>1989</v>
      </c>
      <c r="G61" s="588" t="s">
        <v>2106</v>
      </c>
      <c r="H61" s="588" t="s">
        <v>1979</v>
      </c>
      <c r="I61" s="588" t="s">
        <v>2107</v>
      </c>
      <c r="J61" s="515" t="s">
        <v>1981</v>
      </c>
    </row>
    <row r="62" spans="1:10" s="567" customFormat="1" ht="18.75">
      <c r="A62" s="490" t="s">
        <v>12</v>
      </c>
      <c r="B62" s="593" t="s">
        <v>2108</v>
      </c>
      <c r="C62" s="588">
        <v>1037285176</v>
      </c>
      <c r="D62" s="588">
        <v>581010444</v>
      </c>
      <c r="E62" s="588">
        <v>599199881</v>
      </c>
      <c r="F62" s="588" t="s">
        <v>1989</v>
      </c>
      <c r="G62" s="588" t="s">
        <v>2106</v>
      </c>
      <c r="H62" s="588" t="s">
        <v>1979</v>
      </c>
      <c r="I62" s="588" t="s">
        <v>2107</v>
      </c>
      <c r="J62" s="515" t="s">
        <v>1981</v>
      </c>
    </row>
    <row r="63" spans="1:10" s="567" customFormat="1" ht="18.75">
      <c r="A63" s="490" t="s">
        <v>12</v>
      </c>
      <c r="B63" s="593" t="s">
        <v>2109</v>
      </c>
      <c r="C63" s="588">
        <v>1021119720</v>
      </c>
      <c r="D63" s="633">
        <v>557427367</v>
      </c>
      <c r="E63" s="588">
        <v>554887646</v>
      </c>
      <c r="F63" s="588" t="s">
        <v>1989</v>
      </c>
      <c r="G63" s="588" t="s">
        <v>2106</v>
      </c>
      <c r="H63" s="588" t="s">
        <v>1979</v>
      </c>
      <c r="I63" s="588" t="s">
        <v>2103</v>
      </c>
      <c r="J63" s="515" t="s">
        <v>1981</v>
      </c>
    </row>
    <row r="64" spans="1:10" s="567" customFormat="1" ht="18.75">
      <c r="A64" s="490" t="s">
        <v>12</v>
      </c>
      <c r="B64" s="583" t="s">
        <v>2110</v>
      </c>
      <c r="C64" s="584">
        <v>1011401864</v>
      </c>
      <c r="D64" s="492">
        <v>599932972</v>
      </c>
      <c r="E64" s="492">
        <v>505143043</v>
      </c>
      <c r="F64" s="588" t="s">
        <v>1989</v>
      </c>
      <c r="G64" s="588" t="s">
        <v>2106</v>
      </c>
      <c r="H64" s="588" t="s">
        <v>1979</v>
      </c>
      <c r="I64" s="588" t="s">
        <v>2111</v>
      </c>
      <c r="J64" s="515" t="s">
        <v>1981</v>
      </c>
    </row>
    <row r="65" spans="1:10" s="567" customFormat="1" ht="18.75">
      <c r="A65" s="490" t="s">
        <v>12</v>
      </c>
      <c r="B65" s="583" t="s">
        <v>2112</v>
      </c>
      <c r="C65" s="584">
        <v>1004304497</v>
      </c>
      <c r="D65" s="587">
        <v>502377317</v>
      </c>
      <c r="E65" s="587">
        <v>555177619</v>
      </c>
      <c r="F65" s="588" t="s">
        <v>1989</v>
      </c>
      <c r="G65" s="588" t="s">
        <v>2106</v>
      </c>
      <c r="H65" s="588" t="s">
        <v>1979</v>
      </c>
      <c r="I65" s="588" t="s">
        <v>2113</v>
      </c>
      <c r="J65" s="515" t="s">
        <v>1981</v>
      </c>
    </row>
    <row r="66" spans="1:10" s="567" customFormat="1" ht="18.75">
      <c r="A66" s="490" t="s">
        <v>12</v>
      </c>
      <c r="B66" s="583" t="s">
        <v>1549</v>
      </c>
      <c r="C66" s="584">
        <v>1083378768</v>
      </c>
      <c r="D66" s="587">
        <v>536565731</v>
      </c>
      <c r="E66" s="587">
        <v>534195561</v>
      </c>
      <c r="F66" s="633" t="s">
        <v>1989</v>
      </c>
      <c r="G66" s="588" t="s">
        <v>2106</v>
      </c>
      <c r="H66" s="588" t="s">
        <v>1979</v>
      </c>
      <c r="I66" s="588" t="s">
        <v>2103</v>
      </c>
      <c r="J66" s="515" t="s">
        <v>1981</v>
      </c>
    </row>
    <row r="67" spans="1:10" s="567" customFormat="1" ht="18.75">
      <c r="A67" s="490" t="s">
        <v>12</v>
      </c>
      <c r="B67" s="583" t="s">
        <v>2114</v>
      </c>
      <c r="C67" s="584">
        <v>1163664459</v>
      </c>
      <c r="D67" s="584">
        <v>507432492</v>
      </c>
      <c r="E67" s="584">
        <v>503109601</v>
      </c>
      <c r="F67" s="492" t="s">
        <v>1989</v>
      </c>
      <c r="G67" s="634" t="s">
        <v>785</v>
      </c>
      <c r="H67" s="588" t="s">
        <v>120</v>
      </c>
      <c r="I67" s="588" t="s">
        <v>2115</v>
      </c>
      <c r="J67" s="515" t="s">
        <v>1981</v>
      </c>
    </row>
    <row r="68" spans="1:10" s="567" customFormat="1" ht="18.75">
      <c r="A68" s="490" t="s">
        <v>12</v>
      </c>
      <c r="B68" s="583" t="s">
        <v>2116</v>
      </c>
      <c r="C68" s="584">
        <v>1155965872</v>
      </c>
      <c r="D68" s="584">
        <v>532248817</v>
      </c>
      <c r="E68" s="584">
        <v>582189236</v>
      </c>
      <c r="F68" s="492" t="s">
        <v>1989</v>
      </c>
      <c r="G68" s="634" t="s">
        <v>785</v>
      </c>
      <c r="H68" s="588" t="s">
        <v>120</v>
      </c>
      <c r="I68" s="588" t="s">
        <v>2103</v>
      </c>
      <c r="J68" s="515" t="s">
        <v>1981</v>
      </c>
    </row>
    <row r="69" spans="1:10" s="567" customFormat="1" ht="18.75">
      <c r="A69" s="490" t="s">
        <v>12</v>
      </c>
      <c r="B69" s="583" t="s">
        <v>2117</v>
      </c>
      <c r="C69" s="584">
        <v>1161104110</v>
      </c>
      <c r="D69" s="584">
        <v>565350664</v>
      </c>
      <c r="E69" s="584">
        <v>562025525</v>
      </c>
      <c r="F69" s="492" t="s">
        <v>1989</v>
      </c>
      <c r="G69" s="634" t="s">
        <v>785</v>
      </c>
      <c r="H69" s="588" t="s">
        <v>120</v>
      </c>
      <c r="I69" s="588" t="s">
        <v>2115</v>
      </c>
      <c r="J69" s="515" t="s">
        <v>1981</v>
      </c>
    </row>
    <row r="70" spans="1:10" s="567" customFormat="1" ht="18.75">
      <c r="A70" s="490" t="s">
        <v>12</v>
      </c>
      <c r="B70" s="580" t="s">
        <v>1716</v>
      </c>
      <c r="C70" s="533">
        <v>1183582392</v>
      </c>
      <c r="D70" s="533">
        <v>553467017</v>
      </c>
      <c r="E70" s="533">
        <v>553467017</v>
      </c>
      <c r="F70" s="516" t="s">
        <v>1989</v>
      </c>
      <c r="G70" s="635" t="s">
        <v>785</v>
      </c>
      <c r="H70" s="591" t="s">
        <v>120</v>
      </c>
      <c r="I70" s="594" t="s">
        <v>2103</v>
      </c>
      <c r="J70" s="515" t="s">
        <v>1981</v>
      </c>
    </row>
    <row r="71" spans="1:10" s="567" customFormat="1" ht="18.75">
      <c r="A71" s="490" t="s">
        <v>12</v>
      </c>
      <c r="B71" s="580" t="s">
        <v>2118</v>
      </c>
      <c r="C71" s="533">
        <v>1177312368</v>
      </c>
      <c r="D71" s="533">
        <v>562266322</v>
      </c>
      <c r="E71" s="533">
        <v>553640055</v>
      </c>
      <c r="F71" s="516" t="s">
        <v>1989</v>
      </c>
      <c r="G71" s="635" t="s">
        <v>785</v>
      </c>
      <c r="H71" s="591" t="s">
        <v>120</v>
      </c>
      <c r="I71" s="594" t="s">
        <v>2115</v>
      </c>
      <c r="J71" s="515" t="s">
        <v>1981</v>
      </c>
    </row>
    <row r="72" spans="1:10" s="567" customFormat="1" ht="18.75">
      <c r="A72" s="490" t="s">
        <v>12</v>
      </c>
      <c r="B72" s="589" t="s">
        <v>2119</v>
      </c>
      <c r="C72" s="586">
        <v>1139136871</v>
      </c>
      <c r="D72" s="586">
        <v>557523760</v>
      </c>
      <c r="E72" s="586">
        <v>500888481</v>
      </c>
      <c r="F72" s="492" t="s">
        <v>1989</v>
      </c>
      <c r="G72" s="635" t="s">
        <v>2120</v>
      </c>
      <c r="H72" s="591" t="s">
        <v>2121</v>
      </c>
      <c r="I72" s="594" t="s">
        <v>2115</v>
      </c>
      <c r="J72" s="515" t="s">
        <v>1981</v>
      </c>
    </row>
    <row r="73" spans="1:10" s="567" customFormat="1" ht="18.75">
      <c r="A73" s="490" t="s">
        <v>12</v>
      </c>
      <c r="B73" s="515" t="s">
        <v>2122</v>
      </c>
      <c r="C73" s="542"/>
      <c r="D73" s="542"/>
      <c r="E73" s="636">
        <v>506141954</v>
      </c>
      <c r="F73" s="541" t="s">
        <v>1989</v>
      </c>
      <c r="G73" s="558" t="s">
        <v>2120</v>
      </c>
      <c r="H73" s="558" t="s">
        <v>2121</v>
      </c>
      <c r="I73" s="515"/>
      <c r="J73" s="515" t="s">
        <v>1981</v>
      </c>
    </row>
    <row r="74" spans="1:10" s="567" customFormat="1" ht="18.75">
      <c r="A74" s="490" t="s">
        <v>12</v>
      </c>
      <c r="B74" s="504" t="s">
        <v>1914</v>
      </c>
      <c r="C74" s="504">
        <v>10725602</v>
      </c>
      <c r="D74" s="536">
        <v>578748466</v>
      </c>
      <c r="E74" s="492">
        <v>578748466</v>
      </c>
      <c r="F74" s="637" t="s">
        <v>2123</v>
      </c>
      <c r="G74" s="504" t="s">
        <v>313</v>
      </c>
      <c r="H74" s="504" t="s">
        <v>120</v>
      </c>
      <c r="I74" s="504" t="s">
        <v>2077</v>
      </c>
      <c r="J74" s="515" t="s">
        <v>1981</v>
      </c>
    </row>
    <row r="75" spans="1:10" s="567" customFormat="1" ht="18.75">
      <c r="A75" s="490" t="s">
        <v>12</v>
      </c>
      <c r="B75" s="504" t="s">
        <v>2124</v>
      </c>
      <c r="C75" s="638">
        <v>1172441212</v>
      </c>
      <c r="D75" s="504">
        <v>501519680</v>
      </c>
      <c r="E75" s="639">
        <v>503437688</v>
      </c>
      <c r="F75" s="492" t="s">
        <v>1989</v>
      </c>
      <c r="G75" s="640" t="s">
        <v>313</v>
      </c>
      <c r="H75" s="504" t="s">
        <v>120</v>
      </c>
      <c r="I75" s="504" t="s">
        <v>2125</v>
      </c>
      <c r="J75" s="515" t="s">
        <v>1981</v>
      </c>
    </row>
    <row r="76" spans="1:10" s="567" customFormat="1" ht="18.75">
      <c r="A76" s="490" t="s">
        <v>12</v>
      </c>
      <c r="B76" s="515" t="s">
        <v>2126</v>
      </c>
      <c r="C76" s="542">
        <v>1102765854</v>
      </c>
      <c r="D76" s="542">
        <v>544581436</v>
      </c>
      <c r="E76" s="519"/>
      <c r="F76" s="516" t="s">
        <v>1989</v>
      </c>
      <c r="G76" s="641" t="s">
        <v>2101</v>
      </c>
      <c r="H76" s="558" t="s">
        <v>2102</v>
      </c>
      <c r="I76" s="515" t="s">
        <v>2111</v>
      </c>
      <c r="J76" s="515" t="s">
        <v>1981</v>
      </c>
    </row>
    <row r="77" spans="1:10" s="567" customFormat="1" ht="18.75">
      <c r="A77" s="490" t="s">
        <v>12</v>
      </c>
      <c r="B77" s="515" t="s">
        <v>2127</v>
      </c>
      <c r="C77" s="542"/>
      <c r="D77" s="542">
        <v>530036353</v>
      </c>
      <c r="E77" s="542"/>
      <c r="F77" s="516" t="s">
        <v>1989</v>
      </c>
      <c r="G77" s="641" t="s">
        <v>2101</v>
      </c>
      <c r="H77" s="558" t="s">
        <v>2102</v>
      </c>
      <c r="I77" s="515"/>
      <c r="J77" s="515" t="s">
        <v>1981</v>
      </c>
    </row>
    <row r="78" spans="1:10" s="567" customFormat="1" ht="18.75">
      <c r="A78" s="490" t="s">
        <v>14</v>
      </c>
      <c r="B78" s="504" t="s">
        <v>1958</v>
      </c>
      <c r="C78" s="504">
        <v>1005051261</v>
      </c>
      <c r="D78" s="504">
        <v>553783040</v>
      </c>
      <c r="E78" s="642">
        <v>503133301</v>
      </c>
      <c r="F78" s="492" t="s">
        <v>1978</v>
      </c>
      <c r="G78" s="643" t="s">
        <v>2128</v>
      </c>
      <c r="H78" s="504" t="s">
        <v>1979</v>
      </c>
      <c r="I78" s="504" t="s">
        <v>2039</v>
      </c>
      <c r="J78" s="507" t="s">
        <v>1981</v>
      </c>
    </row>
    <row r="79" spans="1:10" s="567" customFormat="1" ht="18.75">
      <c r="A79" s="490" t="s">
        <v>14</v>
      </c>
      <c r="B79" s="504" t="s">
        <v>1957</v>
      </c>
      <c r="C79" s="504" t="s">
        <v>2129</v>
      </c>
      <c r="D79" s="504">
        <v>551813602</v>
      </c>
      <c r="E79" s="642">
        <v>557305367</v>
      </c>
      <c r="F79" s="492" t="s">
        <v>1978</v>
      </c>
      <c r="G79" s="640" t="s">
        <v>1031</v>
      </c>
      <c r="H79" s="504" t="s">
        <v>1034</v>
      </c>
      <c r="I79" s="504" t="s">
        <v>2130</v>
      </c>
      <c r="J79" s="507" t="s">
        <v>1981</v>
      </c>
    </row>
    <row r="80" spans="1:10" s="567" customFormat="1" ht="18.75">
      <c r="A80" s="490" t="s">
        <v>14</v>
      </c>
      <c r="B80" s="504" t="s">
        <v>2131</v>
      </c>
      <c r="C80" s="504" t="s">
        <v>2129</v>
      </c>
      <c r="D80" s="504">
        <v>553417763</v>
      </c>
      <c r="E80" s="642">
        <v>553417763</v>
      </c>
      <c r="F80" s="492" t="s">
        <v>1978</v>
      </c>
      <c r="G80" s="643" t="s">
        <v>1031</v>
      </c>
      <c r="H80" s="504" t="s">
        <v>1034</v>
      </c>
      <c r="I80" s="504" t="s">
        <v>2132</v>
      </c>
      <c r="J80" s="507" t="s">
        <v>1981</v>
      </c>
    </row>
    <row r="81" spans="1:10" s="567" customFormat="1" ht="37.5">
      <c r="A81" s="490" t="s">
        <v>14</v>
      </c>
      <c r="B81" s="507" t="s">
        <v>2133</v>
      </c>
      <c r="C81" s="542">
        <v>1165294511</v>
      </c>
      <c r="D81" s="542">
        <v>537033777</v>
      </c>
      <c r="E81" s="542">
        <v>537033777</v>
      </c>
      <c r="F81" s="492" t="s">
        <v>1978</v>
      </c>
      <c r="G81" s="643" t="s">
        <v>1031</v>
      </c>
      <c r="H81" s="504" t="s">
        <v>1034</v>
      </c>
      <c r="I81" s="507" t="s">
        <v>2134</v>
      </c>
      <c r="J81" s="507" t="s">
        <v>1981</v>
      </c>
    </row>
    <row r="82" spans="1:10" s="567" customFormat="1" ht="18.75">
      <c r="A82" s="490" t="s">
        <v>14</v>
      </c>
      <c r="B82" s="504" t="s">
        <v>2135</v>
      </c>
      <c r="C82" s="504">
        <v>1046872279</v>
      </c>
      <c r="D82" s="504">
        <v>505139339</v>
      </c>
      <c r="E82" s="642">
        <v>505139339</v>
      </c>
      <c r="F82" s="492" t="s">
        <v>1978</v>
      </c>
      <c r="G82" s="643" t="s">
        <v>2136</v>
      </c>
      <c r="H82" s="504" t="s">
        <v>849</v>
      </c>
      <c r="I82" s="507" t="s">
        <v>2137</v>
      </c>
      <c r="J82" s="507" t="s">
        <v>1981</v>
      </c>
    </row>
    <row r="83" spans="1:10" s="567" customFormat="1" ht="18.75">
      <c r="A83" s="490" t="s">
        <v>14</v>
      </c>
      <c r="B83" s="504" t="s">
        <v>2138</v>
      </c>
      <c r="C83" s="504">
        <v>1063858425</v>
      </c>
      <c r="D83" s="504">
        <v>537033777</v>
      </c>
      <c r="E83" s="504">
        <v>537033777</v>
      </c>
      <c r="F83" s="593" t="s">
        <v>1978</v>
      </c>
      <c r="G83" s="504" t="s">
        <v>2139</v>
      </c>
      <c r="H83" s="504" t="s">
        <v>1034</v>
      </c>
      <c r="I83" s="507" t="s">
        <v>2134</v>
      </c>
      <c r="J83" s="507" t="s">
        <v>1981</v>
      </c>
    </row>
    <row r="84" spans="1:10" s="567" customFormat="1" ht="18.75">
      <c r="A84" s="490" t="s">
        <v>14</v>
      </c>
      <c r="B84" s="492" t="s">
        <v>2140</v>
      </c>
      <c r="C84" s="492">
        <v>4151391002</v>
      </c>
      <c r="D84" s="492">
        <v>559122605</v>
      </c>
      <c r="E84" s="492">
        <v>559122609</v>
      </c>
      <c r="F84" s="504" t="s">
        <v>1978</v>
      </c>
      <c r="G84" s="523" t="s">
        <v>1031</v>
      </c>
      <c r="H84" s="504" t="s">
        <v>1034</v>
      </c>
      <c r="I84" s="507" t="s">
        <v>2141</v>
      </c>
      <c r="J84" s="507" t="s">
        <v>1981</v>
      </c>
    </row>
    <row r="85" spans="1:10" s="567" customFormat="1" ht="18.75">
      <c r="A85" s="490" t="s">
        <v>14</v>
      </c>
      <c r="B85" s="492" t="s">
        <v>2142</v>
      </c>
      <c r="C85" s="492">
        <v>1003537543</v>
      </c>
      <c r="D85" s="492">
        <v>568413334</v>
      </c>
      <c r="E85" s="492">
        <v>568413334</v>
      </c>
      <c r="F85" s="492" t="s">
        <v>1978</v>
      </c>
      <c r="G85" s="517" t="s">
        <v>2143</v>
      </c>
      <c r="H85" s="492" t="s">
        <v>1979</v>
      </c>
      <c r="I85" s="504" t="s">
        <v>2144</v>
      </c>
      <c r="J85" s="507" t="s">
        <v>1981</v>
      </c>
    </row>
    <row r="86" spans="1:10" s="567" customFormat="1" ht="18.75">
      <c r="A86" s="491" t="s">
        <v>15</v>
      </c>
      <c r="B86" s="644" t="s">
        <v>911</v>
      </c>
      <c r="C86" s="645">
        <v>1152290860</v>
      </c>
      <c r="D86" s="645" t="s">
        <v>2145</v>
      </c>
      <c r="E86" s="645">
        <v>566894193</v>
      </c>
      <c r="F86" s="646" t="s">
        <v>1978</v>
      </c>
      <c r="G86" s="555" t="s">
        <v>2146</v>
      </c>
      <c r="H86" s="555" t="s">
        <v>126</v>
      </c>
      <c r="I86" s="647" t="s">
        <v>2147</v>
      </c>
      <c r="J86" s="647" t="s">
        <v>1981</v>
      </c>
    </row>
    <row r="87" spans="1:10" s="567" customFormat="1" ht="18.75">
      <c r="A87" s="491" t="s">
        <v>15</v>
      </c>
      <c r="B87" s="648" t="s">
        <v>910</v>
      </c>
      <c r="C87" s="739" t="s">
        <v>2148</v>
      </c>
      <c r="D87" s="650" t="s">
        <v>2149</v>
      </c>
      <c r="E87" s="650">
        <v>545730535</v>
      </c>
      <c r="F87" s="646" t="s">
        <v>1978</v>
      </c>
      <c r="G87" s="555" t="s">
        <v>2146</v>
      </c>
      <c r="H87" s="555" t="s">
        <v>120</v>
      </c>
      <c r="I87" s="647" t="s">
        <v>2147</v>
      </c>
      <c r="J87" s="647" t="s">
        <v>1981</v>
      </c>
    </row>
    <row r="88" spans="1:10" s="567" customFormat="1" ht="18.75">
      <c r="A88" s="491" t="s">
        <v>15</v>
      </c>
      <c r="B88" s="644" t="s">
        <v>912</v>
      </c>
      <c r="C88" s="649">
        <v>500372889</v>
      </c>
      <c r="D88" s="645" t="s">
        <v>2150</v>
      </c>
      <c r="E88" s="645" t="s">
        <v>2151</v>
      </c>
      <c r="F88" s="645" t="s">
        <v>1978</v>
      </c>
      <c r="G88" s="651" t="s">
        <v>2146</v>
      </c>
      <c r="H88" s="651" t="s">
        <v>120</v>
      </c>
      <c r="I88" s="647" t="s">
        <v>2147</v>
      </c>
      <c r="J88" s="647" t="s">
        <v>1981</v>
      </c>
    </row>
    <row r="89" spans="1:10" s="567" customFormat="1" ht="18.75">
      <c r="A89" s="491" t="s">
        <v>15</v>
      </c>
      <c r="B89" s="644" t="s">
        <v>1885</v>
      </c>
      <c r="C89" s="649">
        <v>507630013</v>
      </c>
      <c r="D89" s="645" t="s">
        <v>2149</v>
      </c>
      <c r="E89" s="740" t="s">
        <v>2152</v>
      </c>
      <c r="F89" s="645" t="s">
        <v>1978</v>
      </c>
      <c r="G89" s="555" t="s">
        <v>2146</v>
      </c>
      <c r="H89" s="555" t="s">
        <v>120</v>
      </c>
      <c r="I89" s="647" t="s">
        <v>2147</v>
      </c>
      <c r="J89" s="647" t="s">
        <v>1981</v>
      </c>
    </row>
    <row r="90" spans="1:10" s="567" customFormat="1" ht="18.75">
      <c r="A90" s="491" t="s">
        <v>15</v>
      </c>
      <c r="B90" s="537" t="s">
        <v>2153</v>
      </c>
      <c r="C90" s="537">
        <v>1002846804</v>
      </c>
      <c r="D90" s="652">
        <v>537525668</v>
      </c>
      <c r="E90" s="652">
        <v>535791413</v>
      </c>
      <c r="F90" s="652" t="s">
        <v>1978</v>
      </c>
      <c r="G90" s="653" t="s">
        <v>2154</v>
      </c>
      <c r="H90" s="653" t="s">
        <v>91</v>
      </c>
      <c r="I90" s="654" t="s">
        <v>2147</v>
      </c>
      <c r="J90" s="647" t="s">
        <v>1981</v>
      </c>
    </row>
    <row r="91" spans="1:10" s="567" customFormat="1" ht="18.75">
      <c r="A91" s="491" t="s">
        <v>15</v>
      </c>
      <c r="B91" s="655" t="s">
        <v>1884</v>
      </c>
      <c r="C91" s="655">
        <v>1043470622</v>
      </c>
      <c r="D91" s="741" t="s">
        <v>2152</v>
      </c>
      <c r="E91" s="656" t="s">
        <v>2155</v>
      </c>
      <c r="F91" s="656" t="s">
        <v>1978</v>
      </c>
      <c r="G91" s="657" t="s">
        <v>1669</v>
      </c>
      <c r="H91" s="657" t="s">
        <v>91</v>
      </c>
      <c r="I91" s="658" t="s">
        <v>2147</v>
      </c>
      <c r="J91" s="658" t="s">
        <v>1981</v>
      </c>
    </row>
    <row r="92" spans="1:10" s="567" customFormat="1" ht="18.75">
      <c r="A92" s="491" t="s">
        <v>15</v>
      </c>
      <c r="B92" s="655" t="s">
        <v>1888</v>
      </c>
      <c r="C92" s="655">
        <v>1091878874</v>
      </c>
      <c r="D92" s="741" t="s">
        <v>2156</v>
      </c>
      <c r="E92" s="656" t="s">
        <v>2155</v>
      </c>
      <c r="F92" s="656" t="s">
        <v>1978</v>
      </c>
      <c r="G92" s="657" t="s">
        <v>1669</v>
      </c>
      <c r="H92" s="657" t="s">
        <v>91</v>
      </c>
      <c r="I92" s="658" t="s">
        <v>2157</v>
      </c>
      <c r="J92" s="658" t="s">
        <v>1981</v>
      </c>
    </row>
    <row r="93" spans="1:10" s="567" customFormat="1" ht="18.75">
      <c r="A93" s="491" t="s">
        <v>15</v>
      </c>
      <c r="B93" s="505" t="s">
        <v>913</v>
      </c>
      <c r="C93" s="538">
        <v>2073228112</v>
      </c>
      <c r="D93" s="742" t="s">
        <v>2158</v>
      </c>
      <c r="E93" s="659" t="s">
        <v>2155</v>
      </c>
      <c r="F93" s="659" t="s">
        <v>2007</v>
      </c>
      <c r="G93" s="660" t="s">
        <v>375</v>
      </c>
      <c r="H93" s="661" t="s">
        <v>345</v>
      </c>
      <c r="I93" s="662" t="s">
        <v>2037</v>
      </c>
      <c r="J93" s="663" t="s">
        <v>1981</v>
      </c>
    </row>
    <row r="94" spans="1:10" s="567" customFormat="1" ht="18.75">
      <c r="A94" s="491" t="s">
        <v>15</v>
      </c>
      <c r="B94" s="664" t="s">
        <v>2159</v>
      </c>
      <c r="C94" s="665">
        <v>1036577482</v>
      </c>
      <c r="D94" s="743" t="s">
        <v>2160</v>
      </c>
      <c r="E94" s="666" t="s">
        <v>2155</v>
      </c>
      <c r="F94" s="666" t="s">
        <v>1978</v>
      </c>
      <c r="G94" s="665" t="s">
        <v>907</v>
      </c>
      <c r="H94" s="667" t="s">
        <v>345</v>
      </c>
      <c r="I94" s="668" t="s">
        <v>2147</v>
      </c>
      <c r="J94" s="668" t="s">
        <v>1981</v>
      </c>
    </row>
    <row r="95" spans="1:10" s="567" customFormat="1" ht="18.75">
      <c r="A95" s="491" t="s">
        <v>15</v>
      </c>
      <c r="B95" s="665" t="s">
        <v>999</v>
      </c>
      <c r="C95" s="665">
        <v>1035417615</v>
      </c>
      <c r="D95" s="743" t="s">
        <v>2161</v>
      </c>
      <c r="E95" s="744" t="s">
        <v>2162</v>
      </c>
      <c r="F95" s="669" t="s">
        <v>1978</v>
      </c>
      <c r="G95" s="506" t="s">
        <v>907</v>
      </c>
      <c r="H95" s="670" t="s">
        <v>345</v>
      </c>
      <c r="I95" s="668" t="s">
        <v>2037</v>
      </c>
      <c r="J95" s="668" t="s">
        <v>1981</v>
      </c>
    </row>
    <row r="96" spans="1:10" s="567" customFormat="1" ht="18.75">
      <c r="A96" s="490" t="s">
        <v>16</v>
      </c>
      <c r="B96" s="510" t="s">
        <v>1959</v>
      </c>
      <c r="C96" s="510">
        <v>1054946940</v>
      </c>
      <c r="D96" s="510">
        <v>559478953</v>
      </c>
      <c r="E96" s="510">
        <v>559478953</v>
      </c>
      <c r="F96" s="671" t="s">
        <v>1978</v>
      </c>
      <c r="G96" s="510" t="s">
        <v>2163</v>
      </c>
      <c r="H96" s="672" t="s">
        <v>401</v>
      </c>
      <c r="I96" s="509" t="s">
        <v>2164</v>
      </c>
      <c r="J96" s="507" t="s">
        <v>1981</v>
      </c>
    </row>
    <row r="97" spans="1:19" s="567" customFormat="1" ht="18.75">
      <c r="A97" s="490" t="s">
        <v>16</v>
      </c>
      <c r="B97" s="508" t="s">
        <v>1960</v>
      </c>
      <c r="C97" s="540">
        <v>1056886037</v>
      </c>
      <c r="D97" s="512">
        <v>552131047</v>
      </c>
      <c r="E97" s="512">
        <v>552131047</v>
      </c>
      <c r="F97" s="513" t="s">
        <v>1978</v>
      </c>
      <c r="G97" s="556" t="s">
        <v>2163</v>
      </c>
      <c r="H97" s="557" t="s">
        <v>401</v>
      </c>
      <c r="I97" s="509" t="s">
        <v>2130</v>
      </c>
      <c r="J97" s="507" t="s">
        <v>1981</v>
      </c>
    </row>
    <row r="98" spans="1:19" s="567" customFormat="1" ht="18.75">
      <c r="A98" s="490" t="s">
        <v>16</v>
      </c>
      <c r="B98" s="673" t="s">
        <v>1961</v>
      </c>
      <c r="C98" s="540">
        <v>1069429874</v>
      </c>
      <c r="D98" s="540">
        <v>507540857</v>
      </c>
      <c r="E98" s="540">
        <v>534371245</v>
      </c>
      <c r="F98" s="674" t="s">
        <v>1978</v>
      </c>
      <c r="G98" s="511" t="s">
        <v>2165</v>
      </c>
      <c r="H98" s="556" t="s">
        <v>401</v>
      </c>
      <c r="I98" s="509" t="s">
        <v>2130</v>
      </c>
      <c r="J98" s="507" t="s">
        <v>1981</v>
      </c>
    </row>
    <row r="99" spans="1:19" s="567" customFormat="1" ht="18.75">
      <c r="A99" s="490" t="s">
        <v>16</v>
      </c>
      <c r="B99" s="540" t="s">
        <v>1962</v>
      </c>
      <c r="C99" s="540">
        <v>1152342133</v>
      </c>
      <c r="D99" s="540">
        <v>557953205</v>
      </c>
      <c r="E99" s="540">
        <v>557953205</v>
      </c>
      <c r="F99" s="674" t="s">
        <v>1978</v>
      </c>
      <c r="G99" s="511" t="s">
        <v>917</v>
      </c>
      <c r="H99" s="556" t="s">
        <v>2166</v>
      </c>
      <c r="I99" s="509" t="s">
        <v>2026</v>
      </c>
      <c r="J99" s="507" t="s">
        <v>1981</v>
      </c>
    </row>
    <row r="100" spans="1:19" s="567" customFormat="1" ht="18.75">
      <c r="A100" s="490" t="s">
        <v>16</v>
      </c>
      <c r="B100" s="540" t="s">
        <v>395</v>
      </c>
      <c r="C100" s="540">
        <v>1087853386</v>
      </c>
      <c r="D100" s="540">
        <v>566890101</v>
      </c>
      <c r="E100" s="540">
        <v>533341881</v>
      </c>
      <c r="F100" s="674" t="s">
        <v>1978</v>
      </c>
      <c r="G100" s="511" t="s">
        <v>917</v>
      </c>
      <c r="H100" s="556" t="s">
        <v>396</v>
      </c>
      <c r="I100" s="509" t="s">
        <v>2130</v>
      </c>
      <c r="J100" s="507" t="s">
        <v>1981</v>
      </c>
    </row>
    <row r="101" spans="1:19" s="567" customFormat="1" ht="18.75">
      <c r="A101" s="490" t="s">
        <v>16</v>
      </c>
      <c r="B101" s="540" t="s">
        <v>2167</v>
      </c>
      <c r="C101" s="540">
        <v>1148170473</v>
      </c>
      <c r="D101" s="540">
        <v>530319032</v>
      </c>
      <c r="E101" s="540">
        <v>530319032</v>
      </c>
      <c r="F101" s="674" t="s">
        <v>1978</v>
      </c>
      <c r="G101" s="511" t="s">
        <v>917</v>
      </c>
      <c r="H101" s="556" t="s">
        <v>2168</v>
      </c>
      <c r="I101" s="509" t="s">
        <v>2169</v>
      </c>
      <c r="J101" s="507" t="s">
        <v>1981</v>
      </c>
    </row>
    <row r="102" spans="1:19" s="567" customFormat="1" ht="18.75">
      <c r="A102" s="490" t="s">
        <v>16</v>
      </c>
      <c r="B102" s="675" t="s">
        <v>2170</v>
      </c>
      <c r="C102" s="676">
        <v>1053862056</v>
      </c>
      <c r="D102" s="677">
        <v>553404602</v>
      </c>
      <c r="E102" s="677">
        <v>558127931</v>
      </c>
      <c r="F102" s="678" t="s">
        <v>1978</v>
      </c>
      <c r="G102" s="679" t="s">
        <v>372</v>
      </c>
      <c r="H102" s="679" t="s">
        <v>2171</v>
      </c>
      <c r="I102" s="680" t="s">
        <v>2172</v>
      </c>
      <c r="J102" s="507" t="s">
        <v>1981</v>
      </c>
    </row>
    <row r="103" spans="1:19" s="567" customFormat="1" ht="18.75">
      <c r="A103" s="490" t="s">
        <v>17</v>
      </c>
      <c r="B103" s="496" t="s">
        <v>1180</v>
      </c>
      <c r="C103" s="681">
        <v>2166571717</v>
      </c>
      <c r="D103" s="681">
        <v>548621141</v>
      </c>
      <c r="E103" s="681">
        <v>542641141</v>
      </c>
      <c r="F103" s="681" t="s">
        <v>2044</v>
      </c>
      <c r="G103" s="681" t="s">
        <v>2173</v>
      </c>
      <c r="H103" s="681" t="s">
        <v>2174</v>
      </c>
      <c r="I103" s="682" t="s">
        <v>2175</v>
      </c>
      <c r="J103" s="681" t="s">
        <v>1981</v>
      </c>
    </row>
    <row r="104" spans="1:19" s="567" customFormat="1" ht="18.75">
      <c r="A104" s="490" t="s">
        <v>17</v>
      </c>
      <c r="B104" s="683" t="s">
        <v>934</v>
      </c>
      <c r="C104" s="683">
        <v>2433233984</v>
      </c>
      <c r="D104" s="683">
        <v>530120438</v>
      </c>
      <c r="E104" s="683">
        <v>507158763</v>
      </c>
      <c r="F104" s="683" t="s">
        <v>2044</v>
      </c>
      <c r="G104" s="684" t="s">
        <v>2173</v>
      </c>
      <c r="H104" s="684" t="s">
        <v>2174</v>
      </c>
      <c r="I104" s="566" t="s">
        <v>2175</v>
      </c>
      <c r="J104" s="515" t="s">
        <v>1981</v>
      </c>
    </row>
    <row r="105" spans="1:19" s="567" customFormat="1" ht="18.75">
      <c r="A105" s="490" t="s">
        <v>17</v>
      </c>
      <c r="B105" s="515" t="s">
        <v>2176</v>
      </c>
      <c r="C105" s="542">
        <v>1031779190</v>
      </c>
      <c r="D105" s="542">
        <v>553312068</v>
      </c>
      <c r="E105" s="542">
        <v>506190556</v>
      </c>
      <c r="F105" s="542" t="s">
        <v>1978</v>
      </c>
      <c r="G105" s="542" t="s">
        <v>2177</v>
      </c>
      <c r="H105" s="558" t="s">
        <v>2178</v>
      </c>
      <c r="I105" s="515" t="s">
        <v>2179</v>
      </c>
      <c r="J105" s="515" t="s">
        <v>1981</v>
      </c>
    </row>
    <row r="106" spans="1:19" s="567" customFormat="1" ht="18.75">
      <c r="A106" s="490" t="s">
        <v>17</v>
      </c>
      <c r="B106" s="515" t="s">
        <v>1520</v>
      </c>
      <c r="C106" s="542">
        <v>2279302679</v>
      </c>
      <c r="D106" s="542">
        <v>163618216</v>
      </c>
      <c r="E106" s="542">
        <v>564112681</v>
      </c>
      <c r="F106" s="542" t="s">
        <v>2044</v>
      </c>
      <c r="G106" s="542" t="s">
        <v>2177</v>
      </c>
      <c r="H106" s="542" t="s">
        <v>2178</v>
      </c>
      <c r="I106" s="515" t="s">
        <v>2180</v>
      </c>
      <c r="J106" s="515" t="s">
        <v>1981</v>
      </c>
      <c r="S106" s="567" t="s">
        <v>1981</v>
      </c>
    </row>
    <row r="107" spans="1:19" s="567" customFormat="1" ht="18.75">
      <c r="A107" s="490" t="s">
        <v>17</v>
      </c>
      <c r="B107" s="515" t="s">
        <v>2181</v>
      </c>
      <c r="C107" s="515">
        <v>1114818808</v>
      </c>
      <c r="D107" s="542">
        <v>503447863</v>
      </c>
      <c r="E107" s="542">
        <v>559318393</v>
      </c>
      <c r="F107" s="542" t="s">
        <v>2044</v>
      </c>
      <c r="G107" s="558" t="s">
        <v>2182</v>
      </c>
      <c r="H107" s="558" t="s">
        <v>2178</v>
      </c>
      <c r="I107" s="536" t="s">
        <v>2179</v>
      </c>
      <c r="J107" s="515" t="s">
        <v>1981</v>
      </c>
      <c r="S107" s="567" t="s">
        <v>397</v>
      </c>
    </row>
    <row r="108" spans="1:19" s="567" customFormat="1" ht="18.75">
      <c r="A108" s="490" t="s">
        <v>17</v>
      </c>
      <c r="B108" s="515" t="s">
        <v>2183</v>
      </c>
      <c r="C108" s="515">
        <v>3180025287</v>
      </c>
      <c r="D108" s="542">
        <v>501888042</v>
      </c>
      <c r="E108" s="542">
        <v>504111085</v>
      </c>
      <c r="F108" s="542" t="s">
        <v>2044</v>
      </c>
      <c r="G108" s="558" t="s">
        <v>2182</v>
      </c>
      <c r="H108" s="558" t="s">
        <v>2184</v>
      </c>
      <c r="I108" s="515" t="s">
        <v>2185</v>
      </c>
      <c r="J108" s="515" t="s">
        <v>1981</v>
      </c>
      <c r="S108" s="567" t="s">
        <v>402</v>
      </c>
    </row>
    <row r="109" spans="1:19" s="567" customFormat="1" ht="18.75">
      <c r="A109" s="490" t="s">
        <v>17</v>
      </c>
      <c r="B109" s="542" t="s">
        <v>2186</v>
      </c>
      <c r="C109" s="542">
        <v>2811217150</v>
      </c>
      <c r="D109" s="542">
        <v>570073458</v>
      </c>
      <c r="E109" s="542">
        <v>568124715</v>
      </c>
      <c r="F109" s="542" t="s">
        <v>2044</v>
      </c>
      <c r="G109" s="558" t="s">
        <v>2154</v>
      </c>
      <c r="H109" s="558" t="s">
        <v>2178</v>
      </c>
      <c r="I109" s="515" t="s">
        <v>2187</v>
      </c>
      <c r="J109" s="507" t="s">
        <v>1981</v>
      </c>
      <c r="S109" s="567" t="s">
        <v>1994</v>
      </c>
    </row>
    <row r="110" spans="1:19" s="567" customFormat="1" ht="18.75">
      <c r="A110" s="490" t="s">
        <v>17</v>
      </c>
      <c r="B110" s="685" t="s">
        <v>928</v>
      </c>
      <c r="C110" s="685">
        <v>2256555224</v>
      </c>
      <c r="D110" s="685">
        <v>533546479</v>
      </c>
      <c r="E110" s="685">
        <v>502722005</v>
      </c>
      <c r="F110" s="685" t="s">
        <v>2044</v>
      </c>
      <c r="G110" s="686" t="s">
        <v>458</v>
      </c>
      <c r="H110" s="687" t="s">
        <v>126</v>
      </c>
      <c r="I110" s="687" t="s">
        <v>2188</v>
      </c>
      <c r="J110" s="688" t="s">
        <v>1981</v>
      </c>
    </row>
    <row r="111" spans="1:19" s="567" customFormat="1" ht="18.75">
      <c r="A111" s="490" t="s">
        <v>17</v>
      </c>
      <c r="B111" s="542" t="s">
        <v>933</v>
      </c>
      <c r="C111" s="542">
        <v>3150509150</v>
      </c>
      <c r="D111" s="542"/>
      <c r="E111" s="542" t="s">
        <v>2189</v>
      </c>
      <c r="F111" s="542" t="s">
        <v>2044</v>
      </c>
      <c r="G111" s="559" t="s">
        <v>441</v>
      </c>
      <c r="H111" s="515" t="s">
        <v>2190</v>
      </c>
      <c r="I111" s="515" t="s">
        <v>2187</v>
      </c>
      <c r="J111" s="507" t="s">
        <v>1981</v>
      </c>
    </row>
    <row r="112" spans="1:19" s="567" customFormat="1" ht="18.75">
      <c r="A112" s="490" t="s">
        <v>17</v>
      </c>
      <c r="B112" s="542" t="s">
        <v>2191</v>
      </c>
      <c r="C112" s="542">
        <v>1170581993</v>
      </c>
      <c r="D112" s="542"/>
      <c r="E112" s="542" t="s">
        <v>2192</v>
      </c>
      <c r="F112" s="542" t="s">
        <v>1978</v>
      </c>
      <c r="G112" s="559" t="s">
        <v>441</v>
      </c>
      <c r="H112" s="515" t="s">
        <v>2190</v>
      </c>
      <c r="I112" s="515" t="s">
        <v>2193</v>
      </c>
      <c r="J112" s="507" t="s">
        <v>1981</v>
      </c>
    </row>
    <row r="113" spans="1:10" s="567" customFormat="1" ht="18.75">
      <c r="A113" s="490" t="s">
        <v>17</v>
      </c>
      <c r="B113" s="542" t="s">
        <v>2194</v>
      </c>
      <c r="C113" s="542">
        <v>1173039783</v>
      </c>
      <c r="D113" s="542"/>
      <c r="E113" s="542">
        <v>562023666</v>
      </c>
      <c r="F113" s="542" t="s">
        <v>2095</v>
      </c>
      <c r="G113" s="558" t="s">
        <v>449</v>
      </c>
      <c r="H113" s="558" t="s">
        <v>120</v>
      </c>
      <c r="I113" s="515" t="s">
        <v>2180</v>
      </c>
      <c r="J113" s="507" t="s">
        <v>1981</v>
      </c>
    </row>
    <row r="114" spans="1:10" s="567" customFormat="1" ht="18.75">
      <c r="A114" s="490" t="s">
        <v>18</v>
      </c>
      <c r="B114" s="544" t="s">
        <v>1968</v>
      </c>
      <c r="C114" s="544">
        <v>1038967285</v>
      </c>
      <c r="D114" s="19">
        <v>2392430209</v>
      </c>
      <c r="E114" s="544">
        <v>508220204</v>
      </c>
      <c r="F114" s="544" t="s">
        <v>1978</v>
      </c>
      <c r="G114" s="544" t="s">
        <v>2038</v>
      </c>
      <c r="H114" s="544" t="s">
        <v>2195</v>
      </c>
      <c r="I114" s="507" t="s">
        <v>2196</v>
      </c>
      <c r="J114" s="507" t="s">
        <v>1981</v>
      </c>
    </row>
    <row r="115" spans="1:10" s="567" customFormat="1" ht="18.75">
      <c r="A115" s="490" t="s">
        <v>18</v>
      </c>
      <c r="B115" s="520" t="s">
        <v>2197</v>
      </c>
      <c r="C115" s="520">
        <v>1067086858</v>
      </c>
      <c r="D115" s="689">
        <v>54156431</v>
      </c>
      <c r="E115" s="689">
        <v>54156431</v>
      </c>
      <c r="F115" s="542" t="s">
        <v>2095</v>
      </c>
      <c r="G115" s="554" t="s">
        <v>2198</v>
      </c>
      <c r="H115" s="544" t="s">
        <v>2195</v>
      </c>
      <c r="I115" s="507" t="s">
        <v>2196</v>
      </c>
      <c r="J115" s="507" t="s">
        <v>1981</v>
      </c>
    </row>
    <row r="116" spans="1:10" s="567" customFormat="1" ht="18.75">
      <c r="A116" s="490" t="s">
        <v>18</v>
      </c>
      <c r="B116" s="510" t="s">
        <v>1969</v>
      </c>
      <c r="C116" s="545">
        <v>1066297365</v>
      </c>
      <c r="D116" s="542">
        <v>5676836487</v>
      </c>
      <c r="E116" s="542">
        <v>5676836487</v>
      </c>
      <c r="F116" s="542" t="s">
        <v>2095</v>
      </c>
      <c r="G116" s="542" t="s">
        <v>2095</v>
      </c>
      <c r="H116" s="554" t="s">
        <v>2195</v>
      </c>
      <c r="I116" s="507" t="s">
        <v>2196</v>
      </c>
      <c r="J116" s="507" t="s">
        <v>1981</v>
      </c>
    </row>
    <row r="117" spans="1:10" s="567" customFormat="1" ht="18.75">
      <c r="A117" s="490" t="s">
        <v>19</v>
      </c>
      <c r="B117" s="515" t="s">
        <v>2199</v>
      </c>
      <c r="C117" s="523">
        <v>1038486054</v>
      </c>
      <c r="D117" s="551">
        <v>553027348</v>
      </c>
      <c r="E117" s="551">
        <v>533658712</v>
      </c>
      <c r="F117" s="542" t="s">
        <v>1978</v>
      </c>
      <c r="G117" s="558" t="s">
        <v>2200</v>
      </c>
      <c r="H117" s="558" t="s">
        <v>2201</v>
      </c>
      <c r="I117" s="515" t="s">
        <v>2202</v>
      </c>
      <c r="J117" s="515" t="s">
        <v>1981</v>
      </c>
    </row>
    <row r="118" spans="1:10" s="567" customFormat="1" ht="18.75">
      <c r="A118" s="490" t="s">
        <v>19</v>
      </c>
      <c r="B118" s="515" t="s">
        <v>2203</v>
      </c>
      <c r="C118" s="496">
        <v>1154098899</v>
      </c>
      <c r="D118" s="551">
        <v>530577636</v>
      </c>
      <c r="E118" s="690">
        <v>558448478</v>
      </c>
      <c r="F118" s="542" t="s">
        <v>1978</v>
      </c>
      <c r="G118" s="558" t="s">
        <v>2204</v>
      </c>
      <c r="H118" s="558" t="s">
        <v>126</v>
      </c>
      <c r="I118" s="515" t="s">
        <v>2205</v>
      </c>
      <c r="J118" s="515" t="s">
        <v>1981</v>
      </c>
    </row>
    <row r="119" spans="1:10" s="567" customFormat="1" ht="18.75">
      <c r="A119" s="490" t="s">
        <v>20</v>
      </c>
      <c r="B119" s="521" t="s">
        <v>1577</v>
      </c>
      <c r="C119" s="523">
        <v>1037142799</v>
      </c>
      <c r="D119" s="523">
        <v>556144570</v>
      </c>
      <c r="E119" s="523">
        <v>556144570</v>
      </c>
      <c r="F119" s="542" t="s">
        <v>1978</v>
      </c>
      <c r="G119" s="558" t="s">
        <v>977</v>
      </c>
      <c r="H119" s="558" t="s">
        <v>2206</v>
      </c>
      <c r="I119" s="515" t="s">
        <v>2026</v>
      </c>
      <c r="J119" s="507" t="s">
        <v>1981</v>
      </c>
    </row>
    <row r="120" spans="1:10" s="567" customFormat="1" ht="18.75">
      <c r="A120" s="490" t="s">
        <v>20</v>
      </c>
      <c r="B120" s="521" t="s">
        <v>2207</v>
      </c>
      <c r="C120" s="523">
        <v>1011931738</v>
      </c>
      <c r="D120" s="523">
        <v>503149780</v>
      </c>
      <c r="E120" s="523">
        <v>503149780</v>
      </c>
      <c r="F120" s="542" t="s">
        <v>1978</v>
      </c>
      <c r="G120" s="558" t="s">
        <v>2208</v>
      </c>
      <c r="H120" s="558" t="s">
        <v>2206</v>
      </c>
      <c r="I120" s="515" t="s">
        <v>2180</v>
      </c>
      <c r="J120" s="507" t="s">
        <v>1981</v>
      </c>
    </row>
    <row r="121" spans="1:10" s="567" customFormat="1" ht="18.75">
      <c r="A121" s="490" t="s">
        <v>20</v>
      </c>
      <c r="B121" s="521" t="s">
        <v>2209</v>
      </c>
      <c r="C121" s="691">
        <v>1066593243</v>
      </c>
      <c r="D121" s="523">
        <v>504883210</v>
      </c>
      <c r="E121" s="523">
        <v>504883210</v>
      </c>
      <c r="F121" s="542" t="s">
        <v>1978</v>
      </c>
      <c r="G121" s="558" t="s">
        <v>2210</v>
      </c>
      <c r="H121" s="558" t="s">
        <v>2206</v>
      </c>
      <c r="I121" s="515" t="s">
        <v>2211</v>
      </c>
      <c r="J121" s="507" t="s">
        <v>1981</v>
      </c>
    </row>
    <row r="122" spans="1:10" s="567" customFormat="1" ht="18.75">
      <c r="A122" s="490" t="s">
        <v>20</v>
      </c>
      <c r="B122" s="521" t="s">
        <v>2212</v>
      </c>
      <c r="C122" s="691">
        <v>1077933115</v>
      </c>
      <c r="D122" s="523">
        <v>503986461</v>
      </c>
      <c r="E122" s="523">
        <v>503986461</v>
      </c>
      <c r="F122" s="542" t="s">
        <v>1978</v>
      </c>
      <c r="G122" s="558" t="s">
        <v>2213</v>
      </c>
      <c r="H122" s="558" t="s">
        <v>2206</v>
      </c>
      <c r="I122" s="515" t="s">
        <v>2175</v>
      </c>
      <c r="J122" s="507" t="s">
        <v>1981</v>
      </c>
    </row>
    <row r="123" spans="1:10" s="567" customFormat="1" ht="18.75">
      <c r="A123" s="490" t="s">
        <v>20</v>
      </c>
      <c r="B123" s="521" t="s">
        <v>2214</v>
      </c>
      <c r="C123" s="691">
        <v>1030965436</v>
      </c>
      <c r="D123" s="523">
        <v>561558800</v>
      </c>
      <c r="E123" s="523">
        <v>561558800</v>
      </c>
      <c r="F123" s="542" t="s">
        <v>1978</v>
      </c>
      <c r="G123" s="558" t="s">
        <v>2213</v>
      </c>
      <c r="H123" s="558" t="s">
        <v>2206</v>
      </c>
      <c r="I123" s="515" t="s">
        <v>2215</v>
      </c>
      <c r="J123" s="507" t="s">
        <v>1981</v>
      </c>
    </row>
    <row r="124" spans="1:10" s="567" customFormat="1" ht="18.75">
      <c r="A124" s="490" t="s">
        <v>20</v>
      </c>
      <c r="B124" s="521" t="s">
        <v>2216</v>
      </c>
      <c r="C124" s="523">
        <v>1102523949</v>
      </c>
      <c r="D124" s="523">
        <v>568386116</v>
      </c>
      <c r="E124" s="523">
        <v>544498964</v>
      </c>
      <c r="F124" s="542" t="s">
        <v>1978</v>
      </c>
      <c r="G124" s="558" t="s">
        <v>2217</v>
      </c>
      <c r="H124" s="558" t="s">
        <v>91</v>
      </c>
      <c r="I124" s="515" t="s">
        <v>2218</v>
      </c>
      <c r="J124" s="507" t="s">
        <v>1981</v>
      </c>
    </row>
    <row r="125" spans="1:10" s="567" customFormat="1" ht="18.75">
      <c r="A125" s="490" t="s">
        <v>20</v>
      </c>
      <c r="B125" s="521" t="s">
        <v>2219</v>
      </c>
      <c r="C125" s="523">
        <v>1095723183</v>
      </c>
      <c r="D125" s="523">
        <v>599467014</v>
      </c>
      <c r="E125" s="523">
        <v>543643020</v>
      </c>
      <c r="F125" s="542" t="s">
        <v>1978</v>
      </c>
      <c r="G125" s="558" t="s">
        <v>2217</v>
      </c>
      <c r="H125" s="558" t="s">
        <v>91</v>
      </c>
      <c r="I125" s="515" t="s">
        <v>2218</v>
      </c>
      <c r="J125" s="507" t="s">
        <v>1981</v>
      </c>
    </row>
    <row r="126" spans="1:10" s="567" customFormat="1" ht="18.75">
      <c r="A126" s="490" t="s">
        <v>20</v>
      </c>
      <c r="B126" s="521" t="s">
        <v>1866</v>
      </c>
      <c r="C126" s="523">
        <v>1112813462</v>
      </c>
      <c r="D126" s="523">
        <v>5611936344</v>
      </c>
      <c r="E126" s="523">
        <v>554736866</v>
      </c>
      <c r="F126" s="542" t="s">
        <v>1978</v>
      </c>
      <c r="G126" s="558" t="s">
        <v>2217</v>
      </c>
      <c r="H126" s="558" t="s">
        <v>91</v>
      </c>
      <c r="I126" s="515" t="s">
        <v>2218</v>
      </c>
      <c r="J126" s="507" t="s">
        <v>1981</v>
      </c>
    </row>
    <row r="127" spans="1:10" s="567" customFormat="1" ht="18.75">
      <c r="A127" s="490" t="s">
        <v>20</v>
      </c>
      <c r="B127" s="521" t="s">
        <v>1869</v>
      </c>
      <c r="C127" s="523">
        <v>1083377281</v>
      </c>
      <c r="D127" s="523">
        <v>552127214</v>
      </c>
      <c r="E127" s="523">
        <v>530527720</v>
      </c>
      <c r="F127" s="542" t="s">
        <v>1978</v>
      </c>
      <c r="G127" s="558" t="s">
        <v>2220</v>
      </c>
      <c r="H127" s="558" t="s">
        <v>91</v>
      </c>
      <c r="I127" s="515" t="s">
        <v>2211</v>
      </c>
      <c r="J127" s="507" t="s">
        <v>1981</v>
      </c>
    </row>
    <row r="128" spans="1:10" s="567" customFormat="1" ht="18.75">
      <c r="A128" s="490" t="s">
        <v>20</v>
      </c>
      <c r="B128" s="521" t="s">
        <v>224</v>
      </c>
      <c r="C128" s="523">
        <v>1070728686</v>
      </c>
      <c r="D128" s="523">
        <v>552854312</v>
      </c>
      <c r="E128" s="523">
        <v>552854312</v>
      </c>
      <c r="F128" s="542" t="s">
        <v>1978</v>
      </c>
      <c r="G128" s="558" t="s">
        <v>2220</v>
      </c>
      <c r="H128" s="558" t="s">
        <v>91</v>
      </c>
      <c r="I128" s="515" t="s">
        <v>2030</v>
      </c>
      <c r="J128" s="507" t="s">
        <v>1981</v>
      </c>
    </row>
    <row r="129" spans="1:10" s="567" customFormat="1" ht="18.75">
      <c r="A129" s="490" t="s">
        <v>20</v>
      </c>
      <c r="B129" s="521" t="s">
        <v>2221</v>
      </c>
      <c r="C129" s="523">
        <v>1005413081</v>
      </c>
      <c r="D129" s="523">
        <v>55295891</v>
      </c>
      <c r="E129" s="523">
        <v>55295891</v>
      </c>
      <c r="F129" s="542" t="s">
        <v>1978</v>
      </c>
      <c r="G129" s="558" t="s">
        <v>2222</v>
      </c>
      <c r="H129" s="558" t="s">
        <v>2206</v>
      </c>
      <c r="I129" s="515" t="s">
        <v>2223</v>
      </c>
      <c r="J129" s="507" t="s">
        <v>1981</v>
      </c>
    </row>
    <row r="130" spans="1:10" s="567" customFormat="1" ht="18.75">
      <c r="A130" s="490" t="s">
        <v>20</v>
      </c>
      <c r="B130" s="521" t="s">
        <v>2224</v>
      </c>
      <c r="C130" s="523">
        <v>1024693310</v>
      </c>
      <c r="D130" s="523">
        <v>503974384</v>
      </c>
      <c r="E130" s="523">
        <v>503974384</v>
      </c>
      <c r="F130" s="542" t="s">
        <v>1978</v>
      </c>
      <c r="G130" s="558" t="s">
        <v>2222</v>
      </c>
      <c r="H130" s="558" t="s">
        <v>2206</v>
      </c>
      <c r="I130" s="515" t="s">
        <v>2215</v>
      </c>
      <c r="J130" s="507" t="s">
        <v>1981</v>
      </c>
    </row>
    <row r="131" spans="1:10" s="567" customFormat="1" ht="18.75">
      <c r="A131" s="490" t="s">
        <v>20</v>
      </c>
      <c r="B131" s="521" t="s">
        <v>2225</v>
      </c>
      <c r="C131" s="691">
        <v>1035517364</v>
      </c>
      <c r="D131" s="523">
        <v>555132260</v>
      </c>
      <c r="E131" s="523">
        <v>555132260</v>
      </c>
      <c r="F131" s="542" t="s">
        <v>1978</v>
      </c>
      <c r="G131" s="558" t="s">
        <v>2222</v>
      </c>
      <c r="H131" s="558" t="s">
        <v>2206</v>
      </c>
      <c r="I131" s="515" t="s">
        <v>2026</v>
      </c>
      <c r="J131" s="507" t="s">
        <v>1981</v>
      </c>
    </row>
    <row r="132" spans="1:10" s="567" customFormat="1" ht="18.75">
      <c r="A132" s="490" t="s">
        <v>20</v>
      </c>
      <c r="B132" s="521" t="s">
        <v>2226</v>
      </c>
      <c r="C132" s="691">
        <v>1012364442</v>
      </c>
      <c r="D132" s="523">
        <v>541434885</v>
      </c>
      <c r="E132" s="523">
        <v>541434885</v>
      </c>
      <c r="F132" s="542" t="s">
        <v>1978</v>
      </c>
      <c r="G132" s="558" t="s">
        <v>2222</v>
      </c>
      <c r="H132" s="558" t="s">
        <v>2206</v>
      </c>
      <c r="I132" s="515" t="s">
        <v>2227</v>
      </c>
      <c r="J132" s="507" t="s">
        <v>1981</v>
      </c>
    </row>
    <row r="133" spans="1:10" s="567" customFormat="1" ht="18.75">
      <c r="A133" s="490" t="s">
        <v>20</v>
      </c>
      <c r="B133" s="521" t="s">
        <v>1945</v>
      </c>
      <c r="C133" s="691">
        <v>1007144106</v>
      </c>
      <c r="D133" s="523">
        <v>504909223</v>
      </c>
      <c r="E133" s="523">
        <v>504909223</v>
      </c>
      <c r="F133" s="542" t="s">
        <v>1978</v>
      </c>
      <c r="G133" s="558" t="s">
        <v>2222</v>
      </c>
      <c r="H133" s="558" t="s">
        <v>2206</v>
      </c>
      <c r="I133" s="515" t="s">
        <v>2227</v>
      </c>
      <c r="J133" s="507" t="s">
        <v>1981</v>
      </c>
    </row>
    <row r="134" spans="1:10" s="567" customFormat="1" ht="18.75">
      <c r="A134" s="490" t="s">
        <v>20</v>
      </c>
      <c r="B134" s="521" t="s">
        <v>1560</v>
      </c>
      <c r="C134" s="523">
        <v>1019976941</v>
      </c>
      <c r="D134" s="523">
        <v>555809217</v>
      </c>
      <c r="E134" s="523">
        <v>555809217</v>
      </c>
      <c r="F134" s="542" t="s">
        <v>1978</v>
      </c>
      <c r="G134" s="558" t="s">
        <v>963</v>
      </c>
      <c r="H134" s="558" t="s">
        <v>964</v>
      </c>
      <c r="I134" s="515" t="s">
        <v>2228</v>
      </c>
      <c r="J134" s="507" t="s">
        <v>1981</v>
      </c>
    </row>
    <row r="135" spans="1:10" s="567" customFormat="1" ht="18.75">
      <c r="A135" s="490" t="s">
        <v>20</v>
      </c>
      <c r="B135" s="521" t="s">
        <v>918</v>
      </c>
      <c r="C135" s="523">
        <v>1051115507</v>
      </c>
      <c r="D135" s="523">
        <v>552096996</v>
      </c>
      <c r="E135" s="523">
        <v>500620400</v>
      </c>
      <c r="F135" s="542" t="s">
        <v>1978</v>
      </c>
      <c r="G135" s="558" t="s">
        <v>2222</v>
      </c>
      <c r="H135" s="558" t="s">
        <v>2206</v>
      </c>
      <c r="I135" s="515" t="s">
        <v>2147</v>
      </c>
      <c r="J135" s="507" t="s">
        <v>1981</v>
      </c>
    </row>
    <row r="136" spans="1:10" s="567" customFormat="1" ht="18.75">
      <c r="A136" s="490" t="s">
        <v>20</v>
      </c>
      <c r="B136" s="515" t="s">
        <v>2229</v>
      </c>
      <c r="C136" s="542">
        <v>1029664842</v>
      </c>
      <c r="D136" s="542">
        <v>501063893</v>
      </c>
      <c r="E136" s="542">
        <v>501063893</v>
      </c>
      <c r="F136" s="542" t="s">
        <v>1978</v>
      </c>
      <c r="G136" s="558" t="s">
        <v>963</v>
      </c>
      <c r="H136" s="558" t="s">
        <v>964</v>
      </c>
      <c r="I136" s="515" t="s">
        <v>2230</v>
      </c>
      <c r="J136" s="507" t="s">
        <v>1981</v>
      </c>
    </row>
    <row r="137" spans="1:10" s="567" customFormat="1" ht="18.75">
      <c r="A137" s="490" t="s">
        <v>21</v>
      </c>
      <c r="B137" s="522" t="s">
        <v>989</v>
      </c>
      <c r="C137" s="522">
        <v>1021237415</v>
      </c>
      <c r="D137" s="546">
        <v>554467753</v>
      </c>
      <c r="E137" s="546">
        <v>554467753</v>
      </c>
      <c r="F137" s="546" t="s">
        <v>1978</v>
      </c>
      <c r="G137" s="546" t="s">
        <v>57</v>
      </c>
      <c r="H137" s="565" t="s">
        <v>384</v>
      </c>
      <c r="I137" s="546" t="s">
        <v>2172</v>
      </c>
      <c r="J137" s="515" t="s">
        <v>1981</v>
      </c>
    </row>
    <row r="138" spans="1:10" s="567" customFormat="1" ht="18.75">
      <c r="A138" s="490" t="s">
        <v>21</v>
      </c>
      <c r="B138" s="692" t="s">
        <v>969</v>
      </c>
      <c r="C138" s="693">
        <v>1055359697</v>
      </c>
      <c r="D138" s="693">
        <v>564728858</v>
      </c>
      <c r="E138" s="693">
        <v>564728858</v>
      </c>
      <c r="F138" s="546" t="s">
        <v>1978</v>
      </c>
      <c r="G138" s="546" t="s">
        <v>57</v>
      </c>
      <c r="H138" s="558" t="s">
        <v>384</v>
      </c>
      <c r="I138" s="546" t="s">
        <v>2231</v>
      </c>
      <c r="J138" s="515" t="s">
        <v>1981</v>
      </c>
    </row>
    <row r="139" spans="1:10" s="567" customFormat="1" ht="18.75">
      <c r="A139" s="490" t="s">
        <v>21</v>
      </c>
      <c r="B139" s="522" t="s">
        <v>886</v>
      </c>
      <c r="C139" s="522">
        <v>1063338410</v>
      </c>
      <c r="D139" s="546">
        <v>548363822</v>
      </c>
      <c r="E139" s="546">
        <v>599153000</v>
      </c>
      <c r="F139" s="546" t="s">
        <v>1978</v>
      </c>
      <c r="G139" s="546" t="s">
        <v>2232</v>
      </c>
      <c r="H139" s="558" t="s">
        <v>384</v>
      </c>
      <c r="I139" s="546" t="s">
        <v>2233</v>
      </c>
      <c r="J139" s="515" t="s">
        <v>1981</v>
      </c>
    </row>
    <row r="140" spans="1:10" s="567" customFormat="1" ht="18.75">
      <c r="A140" s="490" t="s">
        <v>21</v>
      </c>
      <c r="B140" s="692" t="s">
        <v>544</v>
      </c>
      <c r="C140" s="693">
        <v>1030120727</v>
      </c>
      <c r="D140" s="693">
        <v>535998295</v>
      </c>
      <c r="E140" s="693">
        <v>535998295</v>
      </c>
      <c r="F140" s="546" t="s">
        <v>1978</v>
      </c>
      <c r="G140" s="546" t="s">
        <v>2232</v>
      </c>
      <c r="H140" s="558" t="s">
        <v>384</v>
      </c>
      <c r="I140" s="546" t="s">
        <v>2234</v>
      </c>
      <c r="J140" s="515" t="s">
        <v>1981</v>
      </c>
    </row>
    <row r="141" spans="1:10" s="567" customFormat="1" ht="18.75">
      <c r="A141" s="490" t="s">
        <v>21</v>
      </c>
      <c r="B141" s="522" t="s">
        <v>2235</v>
      </c>
      <c r="C141" s="546">
        <v>1021194145</v>
      </c>
      <c r="D141" s="546">
        <v>565419703</v>
      </c>
      <c r="E141" s="546">
        <v>565419703</v>
      </c>
      <c r="F141" s="546" t="s">
        <v>1978</v>
      </c>
      <c r="G141" s="546" t="s">
        <v>2232</v>
      </c>
      <c r="H141" s="558" t="s">
        <v>384</v>
      </c>
      <c r="I141" s="546" t="s">
        <v>2236</v>
      </c>
      <c r="J141" s="515" t="s">
        <v>1981</v>
      </c>
    </row>
    <row r="142" spans="1:10" s="567" customFormat="1" ht="18.75">
      <c r="A142" s="490" t="s">
        <v>21</v>
      </c>
      <c r="B142" s="522" t="s">
        <v>2237</v>
      </c>
      <c r="C142" s="496">
        <v>1114896325</v>
      </c>
      <c r="D142" s="496">
        <v>567944315</v>
      </c>
      <c r="E142" s="496">
        <v>567950661</v>
      </c>
      <c r="F142" s="496" t="s">
        <v>1978</v>
      </c>
      <c r="G142" s="546" t="s">
        <v>973</v>
      </c>
      <c r="H142" s="558" t="s">
        <v>950</v>
      </c>
      <c r="I142" s="496" t="s">
        <v>2238</v>
      </c>
      <c r="J142" s="515" t="s">
        <v>1981</v>
      </c>
    </row>
    <row r="143" spans="1:10" s="567" customFormat="1" ht="18.75">
      <c r="A143" s="490" t="s">
        <v>21</v>
      </c>
      <c r="B143" s="522" t="s">
        <v>979</v>
      </c>
      <c r="C143" s="546">
        <v>10352037144</v>
      </c>
      <c r="D143" s="546">
        <v>904049439</v>
      </c>
      <c r="E143" s="546">
        <v>915386203</v>
      </c>
      <c r="F143" s="546" t="s">
        <v>2007</v>
      </c>
      <c r="G143" s="546" t="s">
        <v>973</v>
      </c>
      <c r="H143" s="558" t="s">
        <v>950</v>
      </c>
      <c r="I143" s="546" t="s">
        <v>2239</v>
      </c>
      <c r="J143" s="515" t="s">
        <v>1981</v>
      </c>
    </row>
    <row r="144" spans="1:10" s="567" customFormat="1" ht="18.75">
      <c r="A144" s="490" t="s">
        <v>21</v>
      </c>
      <c r="B144" s="522" t="s">
        <v>2240</v>
      </c>
      <c r="C144" s="496">
        <v>1082525310</v>
      </c>
      <c r="D144" s="496">
        <v>545879884</v>
      </c>
      <c r="E144" s="496">
        <v>545879884</v>
      </c>
      <c r="F144" s="496" t="s">
        <v>1978</v>
      </c>
      <c r="G144" s="546" t="s">
        <v>973</v>
      </c>
      <c r="H144" s="558" t="s">
        <v>950</v>
      </c>
      <c r="I144" s="496" t="s">
        <v>2241</v>
      </c>
      <c r="J144" s="515" t="s">
        <v>1981</v>
      </c>
    </row>
    <row r="145" spans="1:10" s="567" customFormat="1" ht="18.75">
      <c r="A145" s="490" t="s">
        <v>21</v>
      </c>
      <c r="B145" s="522" t="s">
        <v>2242</v>
      </c>
      <c r="C145" s="496">
        <v>1148241399</v>
      </c>
      <c r="D145" s="496">
        <v>502541371</v>
      </c>
      <c r="E145" s="496">
        <v>535998295</v>
      </c>
      <c r="F145" s="496" t="s">
        <v>1978</v>
      </c>
      <c r="G145" s="546" t="s">
        <v>971</v>
      </c>
      <c r="H145" s="558" t="s">
        <v>972</v>
      </c>
      <c r="I145" s="496" t="s">
        <v>2243</v>
      </c>
      <c r="J145" s="515" t="s">
        <v>1981</v>
      </c>
    </row>
    <row r="146" spans="1:10" s="567" customFormat="1" ht="18.75">
      <c r="A146" s="490" t="s">
        <v>21</v>
      </c>
      <c r="B146" s="522" t="s">
        <v>978</v>
      </c>
      <c r="C146" s="500">
        <v>1082673870</v>
      </c>
      <c r="D146" s="546">
        <v>534223652</v>
      </c>
      <c r="E146" s="546">
        <v>551370094</v>
      </c>
      <c r="F146" s="546" t="s">
        <v>1978</v>
      </c>
      <c r="G146" s="546" t="s">
        <v>977</v>
      </c>
      <c r="H146" s="558" t="s">
        <v>950</v>
      </c>
      <c r="I146" s="546" t="s">
        <v>2244</v>
      </c>
      <c r="J146" s="515" t="s">
        <v>1981</v>
      </c>
    </row>
    <row r="147" spans="1:10" s="567" customFormat="1" ht="18.75">
      <c r="A147" s="490" t="s">
        <v>21</v>
      </c>
      <c r="B147" s="500" t="s">
        <v>2245</v>
      </c>
      <c r="C147" s="500">
        <v>1048355315</v>
      </c>
      <c r="D147" s="546">
        <v>508697459</v>
      </c>
      <c r="E147" s="546">
        <v>507274382</v>
      </c>
      <c r="F147" s="546" t="s">
        <v>1978</v>
      </c>
      <c r="G147" s="546" t="s">
        <v>975</v>
      </c>
      <c r="H147" s="558" t="s">
        <v>384</v>
      </c>
      <c r="I147" s="546" t="s">
        <v>2172</v>
      </c>
      <c r="J147" s="515" t="s">
        <v>1981</v>
      </c>
    </row>
    <row r="148" spans="1:10" s="567" customFormat="1" ht="18.75">
      <c r="A148" s="490" t="s">
        <v>21</v>
      </c>
      <c r="B148" s="522" t="s">
        <v>2246</v>
      </c>
      <c r="C148" s="500">
        <v>1015397357</v>
      </c>
      <c r="D148" s="546">
        <v>553647888</v>
      </c>
      <c r="E148" s="546">
        <v>553647888</v>
      </c>
      <c r="F148" s="546" t="s">
        <v>1978</v>
      </c>
      <c r="G148" s="546" t="s">
        <v>975</v>
      </c>
      <c r="H148" s="558" t="s">
        <v>384</v>
      </c>
      <c r="I148" s="546" t="s">
        <v>2247</v>
      </c>
      <c r="J148" s="515" t="s">
        <v>1981</v>
      </c>
    </row>
    <row r="149" spans="1:10" s="567" customFormat="1" ht="18.75">
      <c r="A149" s="490" t="s">
        <v>21</v>
      </c>
      <c r="B149" s="522" t="s">
        <v>2248</v>
      </c>
      <c r="C149" s="500">
        <v>1075008191</v>
      </c>
      <c r="D149" s="546">
        <v>530480959</v>
      </c>
      <c r="E149" s="546">
        <v>530480959</v>
      </c>
      <c r="F149" s="546" t="s">
        <v>1978</v>
      </c>
      <c r="G149" s="546" t="s">
        <v>2249</v>
      </c>
      <c r="H149" s="558" t="s">
        <v>950</v>
      </c>
      <c r="I149" s="546" t="s">
        <v>2250</v>
      </c>
      <c r="J149" s="515" t="s">
        <v>1981</v>
      </c>
    </row>
    <row r="150" spans="1:10" s="567" customFormat="1" ht="18.75">
      <c r="A150" s="490" t="s">
        <v>21</v>
      </c>
      <c r="B150" s="522" t="s">
        <v>2251</v>
      </c>
      <c r="C150" s="546">
        <v>2320081785</v>
      </c>
      <c r="D150" s="546">
        <v>542439005</v>
      </c>
      <c r="E150" s="546">
        <v>542439005</v>
      </c>
      <c r="F150" s="546" t="s">
        <v>2007</v>
      </c>
      <c r="G150" s="546" t="s">
        <v>2249</v>
      </c>
      <c r="H150" s="558" t="s">
        <v>950</v>
      </c>
      <c r="I150" s="546" t="s">
        <v>2252</v>
      </c>
      <c r="J150" s="515" t="s">
        <v>1981</v>
      </c>
    </row>
    <row r="151" spans="1:10" s="567" customFormat="1" ht="18.75">
      <c r="A151" s="490" t="s">
        <v>21</v>
      </c>
      <c r="B151" s="560" t="s">
        <v>2253</v>
      </c>
      <c r="C151" s="694">
        <v>2457582985</v>
      </c>
      <c r="D151" s="694">
        <v>201229150044</v>
      </c>
      <c r="E151" s="694">
        <v>201229150044</v>
      </c>
      <c r="F151" s="542" t="s">
        <v>2007</v>
      </c>
      <c r="G151" s="546" t="s">
        <v>980</v>
      </c>
      <c r="H151" s="558" t="s">
        <v>981</v>
      </c>
      <c r="I151" s="515" t="s">
        <v>2211</v>
      </c>
      <c r="J151" s="515" t="s">
        <v>1981</v>
      </c>
    </row>
    <row r="152" spans="1:10" s="567" customFormat="1" ht="18.75">
      <c r="A152" s="490" t="s">
        <v>21</v>
      </c>
      <c r="B152" s="522" t="s">
        <v>2254</v>
      </c>
      <c r="C152" s="546">
        <v>1004522577</v>
      </c>
      <c r="D152" s="546">
        <v>503988633</v>
      </c>
      <c r="E152" s="546">
        <v>503988633</v>
      </c>
      <c r="F152" s="546" t="s">
        <v>1978</v>
      </c>
      <c r="G152" s="560" t="s">
        <v>980</v>
      </c>
      <c r="H152" s="558" t="s">
        <v>981</v>
      </c>
      <c r="I152" s="546" t="s">
        <v>2255</v>
      </c>
      <c r="J152" s="515" t="s">
        <v>1981</v>
      </c>
    </row>
    <row r="153" spans="1:10" s="567" customFormat="1" ht="18.75">
      <c r="A153" s="490" t="s">
        <v>21</v>
      </c>
      <c r="B153" s="522" t="s">
        <v>1552</v>
      </c>
      <c r="C153" s="546">
        <v>1009411040</v>
      </c>
      <c r="D153" s="546">
        <v>544686110</v>
      </c>
      <c r="E153" s="546">
        <v>544686110</v>
      </c>
      <c r="F153" s="546" t="s">
        <v>1978</v>
      </c>
      <c r="G153" s="560" t="s">
        <v>980</v>
      </c>
      <c r="H153" s="558" t="s">
        <v>981</v>
      </c>
      <c r="I153" s="546" t="s">
        <v>2030</v>
      </c>
      <c r="J153" s="515" t="s">
        <v>1981</v>
      </c>
    </row>
    <row r="154" spans="1:10" s="567" customFormat="1" ht="18.75">
      <c r="A154" s="490" t="s">
        <v>21</v>
      </c>
      <c r="B154" s="522" t="s">
        <v>970</v>
      </c>
      <c r="C154" s="546">
        <v>1067510576</v>
      </c>
      <c r="D154" s="546">
        <v>561400095</v>
      </c>
      <c r="E154" s="546">
        <v>561400095</v>
      </c>
      <c r="F154" s="546" t="s">
        <v>1978</v>
      </c>
      <c r="G154" s="560" t="s">
        <v>2256</v>
      </c>
      <c r="H154" s="558" t="s">
        <v>2206</v>
      </c>
      <c r="I154" s="546" t="s">
        <v>2257</v>
      </c>
      <c r="J154" s="515" t="s">
        <v>1981</v>
      </c>
    </row>
    <row r="155" spans="1:10" s="567" customFormat="1" ht="18.75">
      <c r="A155" s="490" t="s">
        <v>21</v>
      </c>
      <c r="B155" s="522" t="s">
        <v>2258</v>
      </c>
      <c r="C155" s="546">
        <v>1004626022</v>
      </c>
      <c r="D155" s="546">
        <v>542491550</v>
      </c>
      <c r="E155" s="546">
        <v>542491550</v>
      </c>
      <c r="F155" s="546" t="s">
        <v>1978</v>
      </c>
      <c r="G155" s="560" t="s">
        <v>2256</v>
      </c>
      <c r="H155" s="558" t="s">
        <v>2206</v>
      </c>
      <c r="I155" s="546" t="s">
        <v>2026</v>
      </c>
      <c r="J155" s="515" t="s">
        <v>1981</v>
      </c>
    </row>
    <row r="156" spans="1:10" s="567" customFormat="1" ht="18.75">
      <c r="A156" s="490" t="s">
        <v>21</v>
      </c>
      <c r="B156" s="523" t="s">
        <v>2259</v>
      </c>
      <c r="C156" s="546">
        <v>1042855419</v>
      </c>
      <c r="D156" s="546">
        <v>500188772</v>
      </c>
      <c r="E156" s="546">
        <v>500188772</v>
      </c>
      <c r="F156" s="546" t="s">
        <v>1978</v>
      </c>
      <c r="G156" s="560" t="s">
        <v>2256</v>
      </c>
      <c r="H156" s="558" t="s">
        <v>2206</v>
      </c>
      <c r="I156" s="515" t="s">
        <v>2260</v>
      </c>
      <c r="J156" s="515" t="s">
        <v>1981</v>
      </c>
    </row>
    <row r="157" spans="1:10" s="567" customFormat="1" ht="18.75">
      <c r="A157" s="490" t="s">
        <v>21</v>
      </c>
      <c r="B157" s="523" t="s">
        <v>2261</v>
      </c>
      <c r="C157" s="546">
        <v>1078631973</v>
      </c>
      <c r="D157" s="546">
        <v>554578453</v>
      </c>
      <c r="E157" s="546">
        <v>537581255</v>
      </c>
      <c r="F157" s="500" t="s">
        <v>1978</v>
      </c>
      <c r="G157" s="560" t="s">
        <v>2256</v>
      </c>
      <c r="H157" s="558" t="s">
        <v>2206</v>
      </c>
      <c r="I157" s="515" t="s">
        <v>2262</v>
      </c>
      <c r="J157" s="515" t="s">
        <v>1981</v>
      </c>
    </row>
    <row r="158" spans="1:10" s="567" customFormat="1" ht="18.75">
      <c r="A158" s="490" t="s">
        <v>21</v>
      </c>
      <c r="B158" s="522" t="s">
        <v>982</v>
      </c>
      <c r="C158" s="522">
        <v>1041863471</v>
      </c>
      <c r="D158" s="546">
        <v>501006643</v>
      </c>
      <c r="E158" s="546">
        <v>502751010</v>
      </c>
      <c r="F158" s="546" t="s">
        <v>1978</v>
      </c>
      <c r="G158" s="561" t="s">
        <v>963</v>
      </c>
      <c r="H158" s="558" t="s">
        <v>981</v>
      </c>
      <c r="I158" s="546" t="s">
        <v>2179</v>
      </c>
      <c r="J158" s="515" t="s">
        <v>1981</v>
      </c>
    </row>
    <row r="159" spans="1:10" s="567" customFormat="1" ht="18.75">
      <c r="A159" s="490" t="s">
        <v>21</v>
      </c>
      <c r="B159" s="522" t="s">
        <v>2263</v>
      </c>
      <c r="C159" s="542"/>
      <c r="D159" s="542">
        <v>201014660563</v>
      </c>
      <c r="E159" s="542">
        <v>201014660563</v>
      </c>
      <c r="F159" s="542" t="s">
        <v>2007</v>
      </c>
      <c r="G159" s="561" t="s">
        <v>963</v>
      </c>
      <c r="H159" s="558" t="s">
        <v>981</v>
      </c>
      <c r="I159" s="515" t="s">
        <v>2211</v>
      </c>
      <c r="J159" s="515" t="s">
        <v>1981</v>
      </c>
    </row>
    <row r="160" spans="1:10" s="567" customFormat="1" ht="18.75">
      <c r="A160" s="490" t="s">
        <v>21</v>
      </c>
      <c r="B160" s="500" t="s">
        <v>1572</v>
      </c>
      <c r="C160" s="546">
        <v>1029956693</v>
      </c>
      <c r="D160" s="546">
        <v>570873238</v>
      </c>
      <c r="E160" s="546">
        <v>570873238</v>
      </c>
      <c r="F160" s="546" t="s">
        <v>1978</v>
      </c>
      <c r="G160" s="546" t="s">
        <v>2264</v>
      </c>
      <c r="H160" s="558" t="s">
        <v>981</v>
      </c>
      <c r="I160" s="546" t="s">
        <v>2238</v>
      </c>
      <c r="J160" s="515" t="s">
        <v>1981</v>
      </c>
    </row>
    <row r="161" spans="1:10" s="567" customFormat="1" ht="18.75">
      <c r="A161" s="490" t="s">
        <v>21</v>
      </c>
      <c r="B161" s="500" t="s">
        <v>2265</v>
      </c>
      <c r="C161" s="500">
        <v>1024461152</v>
      </c>
      <c r="D161" s="546">
        <v>553642061</v>
      </c>
      <c r="E161" s="546">
        <v>553642061</v>
      </c>
      <c r="F161" s="542" t="s">
        <v>1978</v>
      </c>
      <c r="G161" s="558" t="s">
        <v>2264</v>
      </c>
      <c r="H161" s="558" t="s">
        <v>981</v>
      </c>
      <c r="I161" s="546" t="s">
        <v>2113</v>
      </c>
      <c r="J161" s="515" t="s">
        <v>1981</v>
      </c>
    </row>
    <row r="162" spans="1:10" s="567" customFormat="1" ht="18.75">
      <c r="A162" s="490" t="s">
        <v>21</v>
      </c>
      <c r="B162" s="500" t="s">
        <v>2266</v>
      </c>
      <c r="C162" s="500">
        <v>1124039270</v>
      </c>
      <c r="D162" s="546">
        <v>568204533</v>
      </c>
      <c r="E162" s="546">
        <v>555542773</v>
      </c>
      <c r="F162" s="542" t="s">
        <v>1978</v>
      </c>
      <c r="G162" s="558" t="s">
        <v>2267</v>
      </c>
      <c r="H162" s="558" t="s">
        <v>972</v>
      </c>
      <c r="I162" s="546" t="s">
        <v>2211</v>
      </c>
      <c r="J162" s="515" t="s">
        <v>1981</v>
      </c>
    </row>
    <row r="163" spans="1:10" s="567" customFormat="1" ht="18.75">
      <c r="A163" s="490" t="s">
        <v>21</v>
      </c>
      <c r="B163" s="523" t="s">
        <v>2268</v>
      </c>
      <c r="C163" s="546">
        <v>2212988345</v>
      </c>
      <c r="D163" s="546">
        <v>533490840</v>
      </c>
      <c r="E163" s="546">
        <v>554130302</v>
      </c>
      <c r="F163" s="542" t="s">
        <v>2007</v>
      </c>
      <c r="G163" s="558" t="s">
        <v>2267</v>
      </c>
      <c r="H163" s="558" t="s">
        <v>972</v>
      </c>
      <c r="I163" s="546" t="s">
        <v>2238</v>
      </c>
      <c r="J163" s="515" t="s">
        <v>1981</v>
      </c>
    </row>
    <row r="164" spans="1:10" s="567" customFormat="1" ht="18.75">
      <c r="A164" s="490" t="s">
        <v>21</v>
      </c>
      <c r="B164" s="523" t="s">
        <v>2269</v>
      </c>
      <c r="C164" s="546">
        <v>2419546821</v>
      </c>
      <c r="D164" s="546">
        <v>542809618</v>
      </c>
      <c r="E164" s="546">
        <v>542809618</v>
      </c>
      <c r="F164" s="542" t="s">
        <v>2007</v>
      </c>
      <c r="G164" s="558" t="s">
        <v>2267</v>
      </c>
      <c r="H164" s="558" t="s">
        <v>972</v>
      </c>
      <c r="I164" s="546" t="s">
        <v>2270</v>
      </c>
      <c r="J164" s="515" t="s">
        <v>1981</v>
      </c>
    </row>
    <row r="165" spans="1:10" s="567" customFormat="1" ht="18.75">
      <c r="A165" s="490" t="s">
        <v>21</v>
      </c>
      <c r="B165" s="500" t="s">
        <v>2271</v>
      </c>
      <c r="C165" s="500">
        <v>2245924754</v>
      </c>
      <c r="D165" s="546">
        <v>547398656</v>
      </c>
      <c r="E165" s="546">
        <v>547398656</v>
      </c>
      <c r="F165" s="546" t="s">
        <v>2007</v>
      </c>
      <c r="G165" s="558" t="s">
        <v>2267</v>
      </c>
      <c r="H165" s="558" t="s">
        <v>972</v>
      </c>
      <c r="I165" s="546" t="s">
        <v>2272</v>
      </c>
      <c r="J165" s="515" t="s">
        <v>1981</v>
      </c>
    </row>
    <row r="166" spans="1:10" s="567" customFormat="1" ht="18.75">
      <c r="A166" s="490" t="s">
        <v>21</v>
      </c>
      <c r="B166" s="500" t="s">
        <v>2273</v>
      </c>
      <c r="C166" s="500">
        <v>1100144532</v>
      </c>
      <c r="D166" s="546">
        <v>541816066</v>
      </c>
      <c r="E166" s="546">
        <v>541293019</v>
      </c>
      <c r="F166" s="546" t="s">
        <v>1978</v>
      </c>
      <c r="G166" s="558" t="s">
        <v>2267</v>
      </c>
      <c r="H166" s="558" t="s">
        <v>972</v>
      </c>
      <c r="I166" s="500" t="s">
        <v>2037</v>
      </c>
      <c r="J166" s="515" t="s">
        <v>1981</v>
      </c>
    </row>
    <row r="167" spans="1:10" s="567" customFormat="1" ht="18.75">
      <c r="A167" s="490" t="s">
        <v>21</v>
      </c>
      <c r="B167" s="500" t="s">
        <v>2274</v>
      </c>
      <c r="C167" s="500">
        <v>1172775940</v>
      </c>
      <c r="D167" s="546" t="s">
        <v>2275</v>
      </c>
      <c r="E167" s="546">
        <v>551147782</v>
      </c>
      <c r="F167" s="546" t="s">
        <v>1978</v>
      </c>
      <c r="G167" s="558" t="s">
        <v>2267</v>
      </c>
      <c r="H167" s="558" t="s">
        <v>972</v>
      </c>
      <c r="I167" s="546" t="s">
        <v>2276</v>
      </c>
      <c r="J167" s="515" t="s">
        <v>1981</v>
      </c>
    </row>
    <row r="168" spans="1:10" s="567" customFormat="1" ht="18.75">
      <c r="A168" s="490" t="s">
        <v>21</v>
      </c>
      <c r="B168" s="500" t="s">
        <v>2277</v>
      </c>
      <c r="C168" s="500">
        <v>2468887714</v>
      </c>
      <c r="D168" s="546" t="s">
        <v>2275</v>
      </c>
      <c r="E168" s="546">
        <v>534954976</v>
      </c>
      <c r="F168" s="546" t="s">
        <v>2007</v>
      </c>
      <c r="G168" s="558" t="s">
        <v>2267</v>
      </c>
      <c r="H168" s="558" t="s">
        <v>972</v>
      </c>
      <c r="I168" s="546" t="s">
        <v>2278</v>
      </c>
      <c r="J168" s="515" t="s">
        <v>1981</v>
      </c>
    </row>
    <row r="169" spans="1:10" s="567" customFormat="1" ht="18.75">
      <c r="A169" s="490" t="s">
        <v>21</v>
      </c>
      <c r="B169" s="500" t="s">
        <v>976</v>
      </c>
      <c r="C169" s="500">
        <v>1079642391</v>
      </c>
      <c r="D169" s="546">
        <v>531141457</v>
      </c>
      <c r="E169" s="546">
        <v>531141457</v>
      </c>
      <c r="F169" s="546" t="s">
        <v>1978</v>
      </c>
      <c r="G169" s="558" t="s">
        <v>2217</v>
      </c>
      <c r="H169" s="558" t="s">
        <v>981</v>
      </c>
      <c r="I169" s="546" t="s">
        <v>2179</v>
      </c>
      <c r="J169" s="515" t="s">
        <v>1981</v>
      </c>
    </row>
    <row r="170" spans="1:10" s="567" customFormat="1" ht="18.75">
      <c r="A170" s="490" t="s">
        <v>21</v>
      </c>
      <c r="B170" s="500" t="s">
        <v>974</v>
      </c>
      <c r="C170" s="500">
        <v>1078622535</v>
      </c>
      <c r="D170" s="546">
        <v>536382862</v>
      </c>
      <c r="E170" s="546">
        <v>502128859</v>
      </c>
      <c r="F170" s="546" t="s">
        <v>1978</v>
      </c>
      <c r="G170" s="558" t="s">
        <v>2217</v>
      </c>
      <c r="H170" s="558" t="s">
        <v>981</v>
      </c>
      <c r="I170" s="546" t="s">
        <v>2180</v>
      </c>
      <c r="J170" s="515" t="s">
        <v>1981</v>
      </c>
    </row>
    <row r="171" spans="1:10" s="567" customFormat="1" ht="18.75">
      <c r="A171" s="490" t="s">
        <v>21</v>
      </c>
      <c r="B171" s="500" t="s">
        <v>2279</v>
      </c>
      <c r="C171" s="546">
        <v>2180489599</v>
      </c>
      <c r="D171" s="546">
        <v>571374810</v>
      </c>
      <c r="E171" s="546">
        <v>571374810</v>
      </c>
      <c r="F171" s="500" t="s">
        <v>2007</v>
      </c>
      <c r="G171" s="558" t="s">
        <v>2213</v>
      </c>
      <c r="H171" s="558" t="s">
        <v>384</v>
      </c>
      <c r="I171" s="500" t="s">
        <v>2280</v>
      </c>
      <c r="J171" s="515" t="s">
        <v>1981</v>
      </c>
    </row>
    <row r="172" spans="1:10" s="567" customFormat="1" ht="18.75">
      <c r="A172" s="490" t="s">
        <v>21</v>
      </c>
      <c r="B172" s="500" t="s">
        <v>2281</v>
      </c>
      <c r="C172" s="500">
        <v>1045966312</v>
      </c>
      <c r="D172" s="500">
        <v>505151787</v>
      </c>
      <c r="E172" s="500">
        <v>505151787</v>
      </c>
      <c r="F172" s="500" t="s">
        <v>1978</v>
      </c>
      <c r="G172" s="558" t="s">
        <v>2213</v>
      </c>
      <c r="H172" s="558" t="s">
        <v>384</v>
      </c>
      <c r="I172" s="500" t="s">
        <v>2175</v>
      </c>
      <c r="J172" s="515" t="s">
        <v>1981</v>
      </c>
    </row>
    <row r="173" spans="1:10" s="567" customFormat="1" ht="18.75">
      <c r="A173" s="490" t="s">
        <v>21</v>
      </c>
      <c r="B173" s="522" t="s">
        <v>1610</v>
      </c>
      <c r="C173" s="546">
        <v>1070729494</v>
      </c>
      <c r="D173" s="546">
        <v>553799225</v>
      </c>
      <c r="E173" s="546">
        <v>500906674</v>
      </c>
      <c r="F173" s="546" t="s">
        <v>1978</v>
      </c>
      <c r="G173" s="558" t="s">
        <v>2213</v>
      </c>
      <c r="H173" s="558" t="s">
        <v>384</v>
      </c>
      <c r="I173" s="546" t="s">
        <v>2179</v>
      </c>
      <c r="J173" s="515" t="s">
        <v>1981</v>
      </c>
    </row>
    <row r="174" spans="1:10" s="567" customFormat="1" ht="18.75">
      <c r="A174" s="490" t="s">
        <v>21</v>
      </c>
      <c r="B174" s="515" t="s">
        <v>2282</v>
      </c>
      <c r="C174" s="542">
        <v>1003537543</v>
      </c>
      <c r="D174" s="542">
        <v>568413334</v>
      </c>
      <c r="E174" s="542">
        <v>568413334</v>
      </c>
      <c r="F174" s="542" t="s">
        <v>1978</v>
      </c>
      <c r="G174" s="558" t="s">
        <v>2213</v>
      </c>
      <c r="H174" s="558" t="s">
        <v>384</v>
      </c>
      <c r="I174" s="515" t="s">
        <v>2230</v>
      </c>
      <c r="J174" s="515" t="s">
        <v>1981</v>
      </c>
    </row>
    <row r="175" spans="1:10" s="567" customFormat="1" ht="18.75">
      <c r="A175" s="490" t="s">
        <v>13</v>
      </c>
      <c r="B175" s="507" t="s">
        <v>2283</v>
      </c>
      <c r="C175" s="542">
        <v>1097816456</v>
      </c>
      <c r="D175" s="542">
        <v>531388877</v>
      </c>
      <c r="E175" s="542">
        <v>503138887</v>
      </c>
      <c r="F175" s="542" t="s">
        <v>2007</v>
      </c>
      <c r="G175" s="554" t="s">
        <v>136</v>
      </c>
      <c r="H175" s="554" t="s">
        <v>45</v>
      </c>
      <c r="I175" s="507" t="s">
        <v>2284</v>
      </c>
      <c r="J175" s="507" t="s">
        <v>1981</v>
      </c>
    </row>
    <row r="176" spans="1:10" s="567" customFormat="1" ht="18.75">
      <c r="A176" s="490" t="s">
        <v>13</v>
      </c>
      <c r="B176" s="507" t="s">
        <v>1896</v>
      </c>
      <c r="C176" s="542">
        <v>1028913547</v>
      </c>
      <c r="D176" s="542">
        <v>503675333</v>
      </c>
      <c r="E176" s="542">
        <v>503675333</v>
      </c>
      <c r="F176" s="542" t="s">
        <v>1978</v>
      </c>
      <c r="G176" s="554" t="s">
        <v>2285</v>
      </c>
      <c r="H176" s="554" t="s">
        <v>78</v>
      </c>
      <c r="I176" s="507" t="s">
        <v>1990</v>
      </c>
      <c r="J176" s="507" t="s">
        <v>1981</v>
      </c>
    </row>
    <row r="177" spans="1:10" s="567" customFormat="1" ht="18.75">
      <c r="A177" s="490" t="s">
        <v>13</v>
      </c>
      <c r="B177" s="507" t="s">
        <v>2286</v>
      </c>
      <c r="C177" s="542">
        <v>1024370015</v>
      </c>
      <c r="D177" s="542">
        <v>555137430</v>
      </c>
      <c r="E177" s="542">
        <v>500166173</v>
      </c>
      <c r="F177" s="542" t="s">
        <v>1978</v>
      </c>
      <c r="G177" s="554" t="s">
        <v>2285</v>
      </c>
      <c r="H177" s="554" t="s">
        <v>337</v>
      </c>
      <c r="I177" s="507" t="s">
        <v>2077</v>
      </c>
      <c r="J177" s="507" t="s">
        <v>1981</v>
      </c>
    </row>
    <row r="178" spans="1:10" s="567" customFormat="1" ht="18.75">
      <c r="A178" s="490" t="s">
        <v>13</v>
      </c>
      <c r="B178" s="507" t="s">
        <v>2287</v>
      </c>
      <c r="C178" s="542">
        <v>1004276745</v>
      </c>
      <c r="D178" s="542">
        <v>555901598</v>
      </c>
      <c r="E178" s="542">
        <v>505901598</v>
      </c>
      <c r="F178" s="542" t="s">
        <v>1978</v>
      </c>
      <c r="G178" s="554" t="s">
        <v>2285</v>
      </c>
      <c r="H178" s="554" t="s">
        <v>337</v>
      </c>
      <c r="I178" s="507" t="s">
        <v>2288</v>
      </c>
      <c r="J178" s="507" t="s">
        <v>1981</v>
      </c>
    </row>
    <row r="179" spans="1:10" s="567" customFormat="1" ht="18.75">
      <c r="A179" s="490" t="s">
        <v>13</v>
      </c>
      <c r="B179" s="507" t="s">
        <v>1894</v>
      </c>
      <c r="C179" s="542">
        <v>1003084421</v>
      </c>
      <c r="D179" s="542">
        <v>504469405</v>
      </c>
      <c r="E179" s="542">
        <v>505423405</v>
      </c>
      <c r="F179" s="542" t="s">
        <v>1978</v>
      </c>
      <c r="G179" s="554" t="s">
        <v>100</v>
      </c>
      <c r="H179" s="554" t="s">
        <v>337</v>
      </c>
      <c r="I179" s="507" t="s">
        <v>2289</v>
      </c>
      <c r="J179" s="507" t="s">
        <v>1981</v>
      </c>
    </row>
    <row r="180" spans="1:10" s="567" customFormat="1" ht="18.75">
      <c r="A180" s="490" t="s">
        <v>13</v>
      </c>
      <c r="B180" s="507" t="s">
        <v>1555</v>
      </c>
      <c r="C180" s="542">
        <v>1013622301</v>
      </c>
      <c r="D180" s="542">
        <v>541851777</v>
      </c>
      <c r="E180" s="542">
        <v>555134439</v>
      </c>
      <c r="F180" s="542" t="s">
        <v>1978</v>
      </c>
      <c r="G180" s="554" t="s">
        <v>2154</v>
      </c>
      <c r="H180" s="554" t="s">
        <v>89</v>
      </c>
      <c r="I180" s="507" t="s">
        <v>1990</v>
      </c>
      <c r="J180" s="507" t="s">
        <v>1981</v>
      </c>
    </row>
    <row r="181" spans="1:10" s="567" customFormat="1" ht="18.75">
      <c r="A181" s="490" t="s">
        <v>13</v>
      </c>
      <c r="B181" s="507" t="s">
        <v>2290</v>
      </c>
      <c r="C181" s="542">
        <v>1029882063</v>
      </c>
      <c r="D181" s="542">
        <v>505178571</v>
      </c>
      <c r="E181" s="542">
        <v>505130188</v>
      </c>
      <c r="F181" s="542" t="s">
        <v>1978</v>
      </c>
      <c r="G181" s="554" t="s">
        <v>2291</v>
      </c>
      <c r="H181" s="554" t="s">
        <v>337</v>
      </c>
      <c r="I181" s="507" t="s">
        <v>2093</v>
      </c>
      <c r="J181" s="507" t="s">
        <v>1981</v>
      </c>
    </row>
    <row r="182" spans="1:10" s="567" customFormat="1" ht="18.75">
      <c r="A182" s="490" t="s">
        <v>13</v>
      </c>
      <c r="B182" s="507" t="s">
        <v>1893</v>
      </c>
      <c r="C182" s="542">
        <v>1055704538</v>
      </c>
      <c r="D182" s="542">
        <v>505174948</v>
      </c>
      <c r="E182" s="542">
        <v>555174948</v>
      </c>
      <c r="F182" s="542" t="s">
        <v>1978</v>
      </c>
      <c r="G182" s="554" t="s">
        <v>2291</v>
      </c>
      <c r="H182" s="554" t="s">
        <v>89</v>
      </c>
      <c r="I182" s="507" t="s">
        <v>2115</v>
      </c>
      <c r="J182" s="507" t="s">
        <v>1981</v>
      </c>
    </row>
    <row r="183" spans="1:10" s="567" customFormat="1" ht="18.75">
      <c r="A183" s="490" t="s">
        <v>1002</v>
      </c>
      <c r="B183" s="695" t="s">
        <v>2292</v>
      </c>
      <c r="C183" s="542">
        <v>1179435506</v>
      </c>
      <c r="D183" s="696">
        <v>542653202</v>
      </c>
      <c r="E183" s="697">
        <v>562993544</v>
      </c>
      <c r="F183" s="542" t="s">
        <v>1978</v>
      </c>
      <c r="G183" s="696" t="s">
        <v>372</v>
      </c>
      <c r="H183" s="554" t="s">
        <v>120</v>
      </c>
      <c r="I183" s="507" t="s">
        <v>2262</v>
      </c>
      <c r="J183" s="507" t="s">
        <v>1981</v>
      </c>
    </row>
    <row r="184" spans="1:10" s="567" customFormat="1" ht="18.75">
      <c r="A184" s="490" t="s">
        <v>1002</v>
      </c>
      <c r="B184" s="695" t="s">
        <v>2293</v>
      </c>
      <c r="C184" s="542" t="s">
        <v>2294</v>
      </c>
      <c r="D184" s="696">
        <v>561012998</v>
      </c>
      <c r="E184" s="697">
        <v>556211119</v>
      </c>
      <c r="F184" s="542" t="s">
        <v>1978</v>
      </c>
      <c r="G184" s="696" t="s">
        <v>372</v>
      </c>
      <c r="H184" s="554" t="s">
        <v>120</v>
      </c>
      <c r="I184" s="507" t="s">
        <v>2289</v>
      </c>
      <c r="J184" s="507" t="s">
        <v>1981</v>
      </c>
    </row>
    <row r="185" spans="1:10" s="567" customFormat="1" ht="18.75">
      <c r="A185" s="490" t="s">
        <v>1002</v>
      </c>
      <c r="B185" s="695" t="s">
        <v>2295</v>
      </c>
      <c r="C185" s="542" t="s">
        <v>2294</v>
      </c>
      <c r="D185" s="698">
        <v>544994050</v>
      </c>
      <c r="E185" s="697">
        <v>556211119</v>
      </c>
      <c r="F185" s="542" t="s">
        <v>1978</v>
      </c>
      <c r="G185" s="696" t="s">
        <v>372</v>
      </c>
      <c r="H185" s="554" t="s">
        <v>120</v>
      </c>
      <c r="I185" s="507" t="s">
        <v>2289</v>
      </c>
      <c r="J185" s="507" t="s">
        <v>1981</v>
      </c>
    </row>
    <row r="186" spans="1:10" s="567" customFormat="1" ht="18.75">
      <c r="A186" s="490" t="s">
        <v>1002</v>
      </c>
      <c r="B186" s="695" t="s">
        <v>2296</v>
      </c>
      <c r="C186" s="542" t="s">
        <v>2294</v>
      </c>
      <c r="D186" s="698">
        <v>535447307</v>
      </c>
      <c r="E186" s="697">
        <v>507630013</v>
      </c>
      <c r="F186" s="542" t="s">
        <v>1978</v>
      </c>
      <c r="G186" s="696" t="s">
        <v>372</v>
      </c>
      <c r="H186" s="554" t="s">
        <v>120</v>
      </c>
      <c r="I186" s="507" t="s">
        <v>2294</v>
      </c>
      <c r="J186" s="507" t="s">
        <v>1981</v>
      </c>
    </row>
    <row r="187" spans="1:10" s="567" customFormat="1" ht="18.75">
      <c r="A187" s="490" t="s">
        <v>1002</v>
      </c>
      <c r="B187" s="695" t="s">
        <v>2297</v>
      </c>
      <c r="C187" s="542">
        <v>1154947830</v>
      </c>
      <c r="D187" s="698">
        <v>596177636</v>
      </c>
      <c r="E187" s="697">
        <v>568111638</v>
      </c>
      <c r="F187" s="542" t="s">
        <v>1978</v>
      </c>
      <c r="G187" s="696" t="s">
        <v>2163</v>
      </c>
      <c r="H187" s="554" t="s">
        <v>120</v>
      </c>
      <c r="I187" s="507" t="s">
        <v>2115</v>
      </c>
      <c r="J187" s="507" t="s">
        <v>1981</v>
      </c>
    </row>
    <row r="188" spans="1:10" s="567" customFormat="1" ht="18.75">
      <c r="A188" s="490" t="s">
        <v>1002</v>
      </c>
      <c r="B188" s="695" t="s">
        <v>2298</v>
      </c>
      <c r="C188" s="542">
        <v>1170598740</v>
      </c>
      <c r="D188" s="698">
        <v>535599781</v>
      </c>
      <c r="E188" s="697">
        <v>568111638</v>
      </c>
      <c r="F188" s="542" t="s">
        <v>1978</v>
      </c>
      <c r="G188" s="696" t="s">
        <v>2163</v>
      </c>
      <c r="H188" s="554" t="s">
        <v>120</v>
      </c>
      <c r="I188" s="507" t="s">
        <v>2115</v>
      </c>
      <c r="J188" s="507" t="s">
        <v>1981</v>
      </c>
    </row>
    <row r="189" spans="1:10" s="567" customFormat="1" ht="18.75">
      <c r="A189" s="490" t="s">
        <v>1002</v>
      </c>
      <c r="B189" s="695" t="s">
        <v>2299</v>
      </c>
      <c r="C189" s="542">
        <v>1174658201</v>
      </c>
      <c r="D189" s="698">
        <v>536348126</v>
      </c>
      <c r="E189" s="697">
        <v>504978815</v>
      </c>
      <c r="F189" s="542" t="s">
        <v>1978</v>
      </c>
      <c r="G189" s="696" t="s">
        <v>2163</v>
      </c>
      <c r="H189" s="554" t="s">
        <v>120</v>
      </c>
      <c r="I189" s="507" t="s">
        <v>2157</v>
      </c>
      <c r="J189" s="507" t="s">
        <v>1981</v>
      </c>
    </row>
    <row r="190" spans="1:10" s="567" customFormat="1" ht="18.75">
      <c r="A190" s="490" t="s">
        <v>1002</v>
      </c>
      <c r="B190" s="695" t="s">
        <v>2300</v>
      </c>
      <c r="C190" s="542">
        <v>1168054938</v>
      </c>
      <c r="D190" s="698">
        <v>558259805</v>
      </c>
      <c r="E190" s="697">
        <v>556713335</v>
      </c>
      <c r="F190" s="542" t="s">
        <v>1978</v>
      </c>
      <c r="G190" s="696" t="s">
        <v>2163</v>
      </c>
      <c r="H190" s="554" t="s">
        <v>120</v>
      </c>
      <c r="I190" s="507" t="s">
        <v>2211</v>
      </c>
      <c r="J190" s="507" t="s">
        <v>1981</v>
      </c>
    </row>
    <row r="191" spans="1:10" s="567" customFormat="1" ht="18.75">
      <c r="A191" s="490" t="s">
        <v>1002</v>
      </c>
      <c r="B191" s="695" t="s">
        <v>2301</v>
      </c>
      <c r="C191" s="542" t="s">
        <v>2302</v>
      </c>
      <c r="D191" s="698">
        <v>553669911</v>
      </c>
      <c r="E191" s="697">
        <v>566729656</v>
      </c>
      <c r="F191" s="542" t="s">
        <v>2007</v>
      </c>
      <c r="G191" s="696" t="s">
        <v>2303</v>
      </c>
      <c r="H191" s="554" t="s">
        <v>120</v>
      </c>
      <c r="I191" s="507" t="s">
        <v>2037</v>
      </c>
      <c r="J191" s="507" t="s">
        <v>1981</v>
      </c>
    </row>
    <row r="192" spans="1:10" s="567" customFormat="1" ht="18.75">
      <c r="A192" s="490" t="s">
        <v>1002</v>
      </c>
      <c r="B192" s="695" t="s">
        <v>2304</v>
      </c>
      <c r="C192" s="542" t="s">
        <v>2302</v>
      </c>
      <c r="D192" s="698">
        <v>503695550</v>
      </c>
      <c r="E192" s="699">
        <v>566729656</v>
      </c>
      <c r="F192" s="542" t="s">
        <v>2007</v>
      </c>
      <c r="G192" s="696" t="s">
        <v>2303</v>
      </c>
      <c r="H192" s="554" t="s">
        <v>256</v>
      </c>
      <c r="I192" s="507" t="s">
        <v>2037</v>
      </c>
      <c r="J192" s="507" t="s">
        <v>1981</v>
      </c>
    </row>
    <row r="193" spans="1:10" s="567" customFormat="1" ht="18.75">
      <c r="A193" s="490" t="s">
        <v>1002</v>
      </c>
      <c r="B193" s="695" t="s">
        <v>2305</v>
      </c>
      <c r="C193" s="542">
        <v>1169840236</v>
      </c>
      <c r="D193" s="698">
        <v>505325924</v>
      </c>
      <c r="E193" s="697">
        <v>552115440</v>
      </c>
      <c r="F193" s="542" t="s">
        <v>1978</v>
      </c>
      <c r="G193" s="696" t="s">
        <v>363</v>
      </c>
      <c r="H193" s="554" t="s">
        <v>120</v>
      </c>
      <c r="I193" s="507" t="s">
        <v>2175</v>
      </c>
      <c r="J193" s="507" t="s">
        <v>1981</v>
      </c>
    </row>
    <row r="194" spans="1:10" s="567" customFormat="1" ht="18.75">
      <c r="A194" s="490" t="s">
        <v>1002</v>
      </c>
      <c r="B194" s="695" t="s">
        <v>2306</v>
      </c>
      <c r="C194" s="542" t="s">
        <v>2302</v>
      </c>
      <c r="D194" s="698">
        <v>569160755</v>
      </c>
      <c r="E194" s="697">
        <v>503663474</v>
      </c>
      <c r="F194" s="542" t="s">
        <v>2007</v>
      </c>
      <c r="G194" s="696" t="s">
        <v>363</v>
      </c>
      <c r="H194" s="554" t="s">
        <v>120</v>
      </c>
      <c r="I194" s="507" t="s">
        <v>2070</v>
      </c>
      <c r="J194" s="507" t="s">
        <v>1981</v>
      </c>
    </row>
    <row r="195" spans="1:10" s="567" customFormat="1" ht="18.75">
      <c r="A195" s="490" t="s">
        <v>1002</v>
      </c>
      <c r="B195" s="695" t="s">
        <v>2307</v>
      </c>
      <c r="C195" s="542">
        <v>1160644330</v>
      </c>
      <c r="D195" s="698">
        <v>533648921</v>
      </c>
      <c r="E195" s="697">
        <v>542720076</v>
      </c>
      <c r="F195" s="542" t="s">
        <v>1978</v>
      </c>
      <c r="G195" s="696" t="s">
        <v>363</v>
      </c>
      <c r="H195" s="554" t="s">
        <v>120</v>
      </c>
      <c r="I195" s="507" t="s">
        <v>2037</v>
      </c>
      <c r="J195" s="507" t="s">
        <v>1981</v>
      </c>
    </row>
    <row r="196" spans="1:10" s="567" customFormat="1" ht="18.75">
      <c r="A196" s="490" t="s">
        <v>1002</v>
      </c>
      <c r="B196" s="695" t="s">
        <v>2308</v>
      </c>
      <c r="C196" s="542">
        <v>1181012665</v>
      </c>
      <c r="D196" s="698">
        <v>552657243</v>
      </c>
      <c r="E196" s="697">
        <v>553645460</v>
      </c>
      <c r="F196" s="542" t="s">
        <v>1978</v>
      </c>
      <c r="G196" s="696" t="s">
        <v>363</v>
      </c>
      <c r="H196" s="554" t="s">
        <v>120</v>
      </c>
      <c r="I196" s="507" t="s">
        <v>2227</v>
      </c>
      <c r="J196" s="507" t="s">
        <v>1981</v>
      </c>
    </row>
    <row r="197" spans="1:10" s="567" customFormat="1" ht="18.75">
      <c r="A197" s="490" t="s">
        <v>1002</v>
      </c>
      <c r="B197" s="695" t="s">
        <v>2309</v>
      </c>
      <c r="C197" s="542">
        <v>1170646630</v>
      </c>
      <c r="D197" s="698">
        <v>555103380</v>
      </c>
      <c r="E197" s="697">
        <v>503328832</v>
      </c>
      <c r="F197" s="542" t="s">
        <v>1978</v>
      </c>
      <c r="G197" s="698" t="s">
        <v>363</v>
      </c>
      <c r="H197" s="554" t="s">
        <v>120</v>
      </c>
      <c r="I197" s="507" t="s">
        <v>2262</v>
      </c>
      <c r="J197" s="507" t="s">
        <v>1981</v>
      </c>
    </row>
    <row r="198" spans="1:10" s="567" customFormat="1" ht="18.75">
      <c r="A198" s="490" t="s">
        <v>1002</v>
      </c>
      <c r="B198" s="695" t="s">
        <v>2310</v>
      </c>
      <c r="C198" s="542">
        <v>1183812088</v>
      </c>
      <c r="D198" s="698">
        <v>506124720</v>
      </c>
      <c r="E198" s="699">
        <v>503328832</v>
      </c>
      <c r="F198" s="542" t="s">
        <v>1978</v>
      </c>
      <c r="G198" s="698" t="s">
        <v>2311</v>
      </c>
      <c r="H198" s="554" t="s">
        <v>120</v>
      </c>
      <c r="I198" s="507" t="s">
        <v>2262</v>
      </c>
      <c r="J198" s="507" t="s">
        <v>1981</v>
      </c>
    </row>
    <row r="199" spans="1:10" s="567" customFormat="1" ht="18.75">
      <c r="A199" s="490" t="s">
        <v>1002</v>
      </c>
      <c r="B199" s="695" t="s">
        <v>2312</v>
      </c>
      <c r="C199" s="542">
        <v>1186751457</v>
      </c>
      <c r="D199" s="698">
        <v>544509631</v>
      </c>
      <c r="E199" s="699">
        <v>535527613</v>
      </c>
      <c r="F199" s="542" t="s">
        <v>1978</v>
      </c>
      <c r="G199" s="698" t="s">
        <v>2311</v>
      </c>
      <c r="H199" s="554" t="s">
        <v>120</v>
      </c>
      <c r="I199" s="507" t="s">
        <v>2262</v>
      </c>
      <c r="J199" s="507" t="s">
        <v>1981</v>
      </c>
    </row>
    <row r="200" spans="1:10" s="567" customFormat="1" ht="18.75">
      <c r="A200" s="490" t="s">
        <v>1002</v>
      </c>
      <c r="B200" s="695" t="s">
        <v>2313</v>
      </c>
      <c r="C200" s="542">
        <v>2455752036</v>
      </c>
      <c r="D200" s="698">
        <v>552115440</v>
      </c>
      <c r="E200" s="699">
        <v>547223771</v>
      </c>
      <c r="F200" s="542" t="s">
        <v>2007</v>
      </c>
      <c r="G200" s="698" t="s">
        <v>2311</v>
      </c>
      <c r="H200" s="554" t="s">
        <v>120</v>
      </c>
      <c r="I200" s="507" t="s">
        <v>2314</v>
      </c>
      <c r="J200" s="507" t="s">
        <v>1981</v>
      </c>
    </row>
    <row r="201" spans="1:10" s="567" customFormat="1" ht="18.75">
      <c r="A201" s="490" t="s">
        <v>1002</v>
      </c>
      <c r="B201" s="695" t="s">
        <v>2315</v>
      </c>
      <c r="C201" s="542">
        <v>2455752028</v>
      </c>
      <c r="D201" s="698">
        <v>503661815</v>
      </c>
      <c r="E201" s="699">
        <v>547223771</v>
      </c>
      <c r="F201" s="542" t="s">
        <v>2007</v>
      </c>
      <c r="G201" s="698" t="s">
        <v>2303</v>
      </c>
      <c r="H201" s="554" t="s">
        <v>256</v>
      </c>
      <c r="I201" s="507" t="s">
        <v>2314</v>
      </c>
      <c r="J201" s="507" t="s">
        <v>1981</v>
      </c>
    </row>
    <row r="202" spans="1:10" s="567" customFormat="1" ht="18.75">
      <c r="A202" s="490" t="s">
        <v>1002</v>
      </c>
      <c r="B202" s="695" t="s">
        <v>2316</v>
      </c>
      <c r="C202" s="542">
        <v>1171891334</v>
      </c>
      <c r="D202" s="698">
        <v>509744636</v>
      </c>
      <c r="E202" s="699">
        <v>532240723</v>
      </c>
      <c r="F202" s="542" t="s">
        <v>1978</v>
      </c>
      <c r="G202" s="698" t="s">
        <v>2311</v>
      </c>
      <c r="H202" s="554" t="s">
        <v>120</v>
      </c>
      <c r="I202" s="507" t="s">
        <v>2294</v>
      </c>
      <c r="J202" s="507" t="s">
        <v>1981</v>
      </c>
    </row>
    <row r="203" spans="1:10" s="567" customFormat="1" ht="18.75">
      <c r="A203" s="490" t="s">
        <v>1002</v>
      </c>
      <c r="B203" s="524" t="s">
        <v>2317</v>
      </c>
      <c r="C203" s="542">
        <v>1155540766</v>
      </c>
      <c r="D203" s="542">
        <v>561012998</v>
      </c>
      <c r="E203" s="542">
        <v>56102998</v>
      </c>
      <c r="F203" s="542" t="s">
        <v>1978</v>
      </c>
      <c r="G203" s="554" t="s">
        <v>2311</v>
      </c>
      <c r="H203" s="554" t="s">
        <v>120</v>
      </c>
      <c r="I203" s="524" t="s">
        <v>2093</v>
      </c>
      <c r="J203" s="507" t="s">
        <v>1981</v>
      </c>
    </row>
    <row r="204" spans="1:10" s="567" customFormat="1" ht="18.75">
      <c r="A204" s="490" t="s">
        <v>1002</v>
      </c>
      <c r="B204" s="524" t="s">
        <v>1901</v>
      </c>
      <c r="C204" s="542" t="s">
        <v>2302</v>
      </c>
      <c r="D204" s="542">
        <v>596177636</v>
      </c>
      <c r="E204" s="542">
        <v>535219659</v>
      </c>
      <c r="F204" s="542" t="s">
        <v>2007</v>
      </c>
      <c r="G204" s="554" t="s">
        <v>2311</v>
      </c>
      <c r="H204" s="554" t="s">
        <v>120</v>
      </c>
      <c r="I204" s="524" t="s">
        <v>2318</v>
      </c>
      <c r="J204" s="507" t="s">
        <v>1981</v>
      </c>
    </row>
    <row r="205" spans="1:10" s="567" customFormat="1" ht="18.75">
      <c r="A205" s="490" t="s">
        <v>1002</v>
      </c>
      <c r="B205" s="524" t="s">
        <v>1912</v>
      </c>
      <c r="C205" s="542">
        <v>2476067752</v>
      </c>
      <c r="D205" s="542">
        <v>536348126</v>
      </c>
      <c r="E205" s="542">
        <v>559779477</v>
      </c>
      <c r="F205" s="504" t="s">
        <v>2007</v>
      </c>
      <c r="G205" s="554" t="s">
        <v>363</v>
      </c>
      <c r="H205" s="524" t="s">
        <v>120</v>
      </c>
      <c r="I205" s="524" t="s">
        <v>2319</v>
      </c>
      <c r="J205" s="507" t="s">
        <v>1981</v>
      </c>
    </row>
    <row r="206" spans="1:10" s="567" customFormat="1" ht="18.75">
      <c r="A206" s="490" t="s">
        <v>1002</v>
      </c>
      <c r="B206" s="524" t="s">
        <v>2320</v>
      </c>
      <c r="C206" s="542">
        <v>1163555079</v>
      </c>
      <c r="D206" s="542">
        <v>591288677</v>
      </c>
      <c r="E206" s="542">
        <v>591288677</v>
      </c>
      <c r="F206" s="504" t="s">
        <v>1978</v>
      </c>
      <c r="G206" s="554" t="s">
        <v>363</v>
      </c>
      <c r="H206" s="554" t="s">
        <v>120</v>
      </c>
      <c r="I206" s="524" t="s">
        <v>2072</v>
      </c>
      <c r="J206" s="507" t="s">
        <v>1981</v>
      </c>
    </row>
    <row r="207" spans="1:10" s="567" customFormat="1" ht="18.75">
      <c r="A207" s="490" t="s">
        <v>1002</v>
      </c>
      <c r="B207" s="524" t="s">
        <v>1910</v>
      </c>
      <c r="C207" s="542">
        <v>2342627060</v>
      </c>
      <c r="D207" s="542">
        <v>552657243</v>
      </c>
      <c r="E207" s="542">
        <v>502026629</v>
      </c>
      <c r="F207" s="504" t="s">
        <v>2007</v>
      </c>
      <c r="G207" s="554" t="s">
        <v>363</v>
      </c>
      <c r="H207" s="554" t="s">
        <v>120</v>
      </c>
      <c r="I207" s="524" t="s">
        <v>2211</v>
      </c>
      <c r="J207" s="507" t="s">
        <v>1981</v>
      </c>
    </row>
    <row r="208" spans="1:10" s="567" customFormat="1" ht="18.75">
      <c r="A208" s="490" t="s">
        <v>1002</v>
      </c>
      <c r="B208" s="524" t="s">
        <v>1906</v>
      </c>
      <c r="C208" s="542">
        <v>1183205788</v>
      </c>
      <c r="D208" s="542">
        <v>504140777</v>
      </c>
      <c r="E208" s="636">
        <v>505340777</v>
      </c>
      <c r="F208" s="542" t="s">
        <v>1978</v>
      </c>
      <c r="G208" s="554" t="s">
        <v>2303</v>
      </c>
      <c r="H208" s="554" t="s">
        <v>256</v>
      </c>
      <c r="I208" s="524" t="s">
        <v>2157</v>
      </c>
      <c r="J208" s="507" t="s">
        <v>1981</v>
      </c>
    </row>
    <row r="209" spans="1:10" s="567" customFormat="1" ht="18.75">
      <c r="A209" s="490" t="s">
        <v>1002</v>
      </c>
      <c r="B209" s="524" t="s">
        <v>2321</v>
      </c>
      <c r="C209" s="542">
        <v>1001513975</v>
      </c>
      <c r="D209" s="519">
        <v>544403705</v>
      </c>
      <c r="E209" s="543">
        <v>536777794</v>
      </c>
      <c r="F209" s="700" t="s">
        <v>1978</v>
      </c>
      <c r="G209" s="554" t="s">
        <v>2303</v>
      </c>
      <c r="H209" s="554" t="s">
        <v>256</v>
      </c>
      <c r="I209" s="524" t="s">
        <v>2034</v>
      </c>
      <c r="J209" s="507" t="s">
        <v>1981</v>
      </c>
    </row>
    <row r="210" spans="1:10" s="567" customFormat="1" ht="18.75">
      <c r="A210" s="490" t="s">
        <v>1002</v>
      </c>
      <c r="B210" s="524" t="s">
        <v>1908</v>
      </c>
      <c r="C210" s="542">
        <v>1196169518</v>
      </c>
      <c r="D210" s="519">
        <v>558165684</v>
      </c>
      <c r="E210" s="543">
        <v>554885560</v>
      </c>
      <c r="F210" s="700" t="s">
        <v>1978</v>
      </c>
      <c r="G210" s="554" t="s">
        <v>2303</v>
      </c>
      <c r="H210" s="554" t="s">
        <v>256</v>
      </c>
      <c r="I210" s="524" t="s">
        <v>2322</v>
      </c>
      <c r="J210" s="507" t="s">
        <v>1981</v>
      </c>
    </row>
    <row r="211" spans="1:10" s="567" customFormat="1" ht="18.75">
      <c r="A211" s="490" t="s">
        <v>1002</v>
      </c>
      <c r="B211" s="524" t="s">
        <v>1812</v>
      </c>
      <c r="C211" s="542" t="s">
        <v>2302</v>
      </c>
      <c r="D211" s="541">
        <v>536549065</v>
      </c>
      <c r="E211" s="543">
        <v>599161194</v>
      </c>
      <c r="F211" s="700" t="s">
        <v>2007</v>
      </c>
      <c r="G211" s="554" t="s">
        <v>2303</v>
      </c>
      <c r="H211" s="554" t="s">
        <v>256</v>
      </c>
      <c r="I211" s="524" t="s">
        <v>2323</v>
      </c>
      <c r="J211" s="507" t="s">
        <v>1981</v>
      </c>
    </row>
    <row r="212" spans="1:10" s="567" customFormat="1" ht="18.75">
      <c r="A212" s="490" t="s">
        <v>1002</v>
      </c>
      <c r="B212" s="524" t="s">
        <v>2324</v>
      </c>
      <c r="C212" s="542">
        <v>1188494478</v>
      </c>
      <c r="D212" s="542">
        <v>555103380</v>
      </c>
      <c r="E212" s="701">
        <v>553635050</v>
      </c>
      <c r="F212" s="542" t="s">
        <v>1989</v>
      </c>
      <c r="G212" s="554" t="s">
        <v>2303</v>
      </c>
      <c r="H212" s="554" t="s">
        <v>256</v>
      </c>
      <c r="I212" s="524" t="s">
        <v>2077</v>
      </c>
      <c r="J212" s="507" t="s">
        <v>1981</v>
      </c>
    </row>
    <row r="213" spans="1:10" s="567" customFormat="1" ht="18.75">
      <c r="A213" s="490" t="s">
        <v>9</v>
      </c>
      <c r="B213" s="526" t="s">
        <v>2325</v>
      </c>
      <c r="C213" s="496">
        <v>4070051364</v>
      </c>
      <c r="D213" s="496">
        <v>535878573</v>
      </c>
      <c r="E213" s="496">
        <v>556671666</v>
      </c>
      <c r="F213" s="496" t="s">
        <v>2007</v>
      </c>
      <c r="G213" s="526" t="s">
        <v>2326</v>
      </c>
      <c r="H213" s="526" t="s">
        <v>91</v>
      </c>
      <c r="I213" s="526" t="s">
        <v>2327</v>
      </c>
      <c r="J213" s="507" t="s">
        <v>1981</v>
      </c>
    </row>
    <row r="214" spans="1:10" s="567" customFormat="1" ht="18.75">
      <c r="A214" s="490" t="s">
        <v>9</v>
      </c>
      <c r="B214" s="526" t="s">
        <v>2328</v>
      </c>
      <c r="C214" s="702">
        <v>4793360986</v>
      </c>
      <c r="D214" s="496">
        <v>570594991</v>
      </c>
      <c r="E214" s="702">
        <v>557937489</v>
      </c>
      <c r="F214" s="496" t="s">
        <v>2007</v>
      </c>
      <c r="G214" s="526" t="s">
        <v>2326</v>
      </c>
      <c r="H214" s="526" t="s">
        <v>91</v>
      </c>
      <c r="I214" s="526" t="s">
        <v>2179</v>
      </c>
      <c r="J214" s="507" t="s">
        <v>1981</v>
      </c>
    </row>
    <row r="215" spans="1:10" s="567" customFormat="1" ht="18.75">
      <c r="A215" s="490" t="s">
        <v>9</v>
      </c>
      <c r="B215" s="526" t="s">
        <v>2329</v>
      </c>
      <c r="C215" s="531">
        <v>2245216755</v>
      </c>
      <c r="D215" s="702">
        <v>541216532</v>
      </c>
      <c r="E215" s="496">
        <v>541216531</v>
      </c>
      <c r="F215" s="496" t="s">
        <v>2007</v>
      </c>
      <c r="G215" s="526" t="s">
        <v>2326</v>
      </c>
      <c r="H215" s="526" t="s">
        <v>91</v>
      </c>
      <c r="I215" s="526" t="s">
        <v>2077</v>
      </c>
      <c r="J215" s="507" t="s">
        <v>1981</v>
      </c>
    </row>
    <row r="216" spans="1:10" s="567" customFormat="1" ht="18.75">
      <c r="A216" s="490" t="s">
        <v>9</v>
      </c>
      <c r="B216" s="526" t="s">
        <v>2330</v>
      </c>
      <c r="C216" s="496">
        <v>1049119058</v>
      </c>
      <c r="D216" s="496">
        <v>599757740</v>
      </c>
      <c r="E216" s="496">
        <v>555061100</v>
      </c>
      <c r="F216" s="496" t="s">
        <v>1978</v>
      </c>
      <c r="G216" s="526" t="s">
        <v>2331</v>
      </c>
      <c r="H216" s="526" t="s">
        <v>91</v>
      </c>
      <c r="I216" s="526" t="s">
        <v>2115</v>
      </c>
      <c r="J216" s="507" t="s">
        <v>1981</v>
      </c>
    </row>
    <row r="217" spans="1:10" s="567" customFormat="1" ht="18.75">
      <c r="A217" s="490" t="s">
        <v>9</v>
      </c>
      <c r="B217" s="526" t="s">
        <v>2332</v>
      </c>
      <c r="C217" s="496">
        <v>1005482482</v>
      </c>
      <c r="D217" s="496">
        <v>507822495</v>
      </c>
      <c r="E217" s="496">
        <v>564919990</v>
      </c>
      <c r="F217" s="496" t="s">
        <v>1978</v>
      </c>
      <c r="G217" s="526" t="s">
        <v>2331</v>
      </c>
      <c r="H217" s="526" t="s">
        <v>91</v>
      </c>
      <c r="I217" s="526" t="s">
        <v>2262</v>
      </c>
      <c r="J217" s="507" t="s">
        <v>1981</v>
      </c>
    </row>
    <row r="218" spans="1:10" s="567" customFormat="1" ht="18.75">
      <c r="A218" s="490" t="s">
        <v>9</v>
      </c>
      <c r="B218" s="526" t="s">
        <v>2333</v>
      </c>
      <c r="C218" s="496">
        <v>1095327118</v>
      </c>
      <c r="D218" s="496">
        <v>500276786</v>
      </c>
      <c r="E218" s="496">
        <v>562299740</v>
      </c>
      <c r="F218" s="496" t="s">
        <v>1978</v>
      </c>
      <c r="G218" s="526" t="s">
        <v>75</v>
      </c>
      <c r="H218" s="526" t="s">
        <v>91</v>
      </c>
      <c r="I218" s="526" t="s">
        <v>2247</v>
      </c>
      <c r="J218" s="703" t="s">
        <v>1981</v>
      </c>
    </row>
    <row r="219" spans="1:10" s="567" customFormat="1" ht="18.75">
      <c r="A219" s="490" t="s">
        <v>9</v>
      </c>
      <c r="B219" s="539" t="s">
        <v>2334</v>
      </c>
      <c r="C219" s="205">
        <v>2421451333</v>
      </c>
      <c r="D219" s="704">
        <v>564462115</v>
      </c>
      <c r="E219" s="704">
        <v>566772301</v>
      </c>
      <c r="F219" s="496" t="s">
        <v>1978</v>
      </c>
      <c r="G219" s="495" t="s">
        <v>75</v>
      </c>
      <c r="H219" s="539" t="s">
        <v>91</v>
      </c>
      <c r="I219" s="539" t="s">
        <v>2059</v>
      </c>
      <c r="J219" s="507" t="s">
        <v>1981</v>
      </c>
    </row>
    <row r="220" spans="1:10" s="567" customFormat="1" ht="18.75">
      <c r="A220" s="490" t="s">
        <v>9</v>
      </c>
      <c r="B220" s="507" t="s">
        <v>2335</v>
      </c>
      <c r="C220" s="704">
        <v>2517265852</v>
      </c>
      <c r="D220" s="704">
        <v>505569338</v>
      </c>
      <c r="E220" s="704">
        <v>554858728</v>
      </c>
      <c r="F220" s="542" t="s">
        <v>2007</v>
      </c>
      <c r="G220" s="554" t="s">
        <v>2336</v>
      </c>
      <c r="H220" s="554" t="s">
        <v>91</v>
      </c>
      <c r="I220" s="507" t="s">
        <v>2077</v>
      </c>
      <c r="J220" s="507" t="s">
        <v>1981</v>
      </c>
    </row>
    <row r="221" spans="1:10" s="567" customFormat="1" ht="18.75">
      <c r="A221" s="490" t="s">
        <v>9</v>
      </c>
      <c r="B221" s="507" t="s">
        <v>2337</v>
      </c>
      <c r="C221" s="704">
        <v>1030541146</v>
      </c>
      <c r="D221" s="704">
        <v>592793886</v>
      </c>
      <c r="E221" s="704">
        <v>569532614</v>
      </c>
      <c r="F221" s="542" t="s">
        <v>1978</v>
      </c>
      <c r="G221" s="554" t="s">
        <v>2336</v>
      </c>
      <c r="H221" s="554" t="s">
        <v>91</v>
      </c>
      <c r="I221" s="507" t="s">
        <v>2072</v>
      </c>
      <c r="J221" s="507" t="s">
        <v>1981</v>
      </c>
    </row>
    <row r="222" spans="1:10" s="567" customFormat="1" ht="18.75">
      <c r="A222" s="490" t="s">
        <v>9</v>
      </c>
      <c r="B222" s="705" t="s">
        <v>2338</v>
      </c>
      <c r="C222" s="706">
        <v>2300364607</v>
      </c>
      <c r="D222" s="704">
        <v>530459686</v>
      </c>
      <c r="E222" s="542">
        <v>558827164</v>
      </c>
      <c r="F222" s="542" t="s">
        <v>2007</v>
      </c>
      <c r="G222" s="554" t="s">
        <v>2331</v>
      </c>
      <c r="H222" s="705" t="s">
        <v>91</v>
      </c>
      <c r="I222" s="507" t="s">
        <v>2093</v>
      </c>
      <c r="J222" s="507" t="s">
        <v>1981</v>
      </c>
    </row>
    <row r="223" spans="1:10" s="567" customFormat="1" ht="18.75">
      <c r="A223" s="490" t="s">
        <v>9</v>
      </c>
      <c r="B223" s="705" t="s">
        <v>1783</v>
      </c>
      <c r="C223" s="707">
        <v>2162603720</v>
      </c>
      <c r="D223" s="704">
        <v>598354748</v>
      </c>
      <c r="E223" s="542">
        <v>598354748</v>
      </c>
      <c r="F223" s="542" t="s">
        <v>2007</v>
      </c>
      <c r="G223" s="554" t="s">
        <v>2336</v>
      </c>
      <c r="H223" s="705" t="s">
        <v>91</v>
      </c>
      <c r="I223" s="507" t="s">
        <v>2339</v>
      </c>
      <c r="J223" s="507" t="s">
        <v>1981</v>
      </c>
    </row>
    <row r="224" spans="1:10" s="567" customFormat="1" ht="18.75">
      <c r="A224" s="490" t="s">
        <v>9</v>
      </c>
      <c r="B224" s="708" t="s">
        <v>2340</v>
      </c>
      <c r="C224" s="709">
        <v>24733554307</v>
      </c>
      <c r="D224" s="710">
        <v>507735009</v>
      </c>
      <c r="E224" s="711">
        <v>507735009</v>
      </c>
      <c r="F224" s="518" t="s">
        <v>2007</v>
      </c>
      <c r="G224" s="712" t="s">
        <v>2341</v>
      </c>
      <c r="H224" s="713" t="s">
        <v>91</v>
      </c>
      <c r="I224" s="714" t="s">
        <v>2342</v>
      </c>
      <c r="J224" s="714" t="s">
        <v>1981</v>
      </c>
    </row>
    <row r="225" spans="1:19" s="567" customFormat="1" ht="18.75">
      <c r="A225" s="490" t="s">
        <v>9</v>
      </c>
      <c r="B225" s="708" t="s">
        <v>2343</v>
      </c>
      <c r="C225" s="715">
        <v>9126227</v>
      </c>
      <c r="D225" s="716">
        <v>530459686</v>
      </c>
      <c r="E225" s="717">
        <v>530459686</v>
      </c>
      <c r="F225" s="518" t="s">
        <v>2007</v>
      </c>
      <c r="G225" s="712" t="s">
        <v>2341</v>
      </c>
      <c r="H225" s="713" t="s">
        <v>91</v>
      </c>
      <c r="I225" s="714" t="s">
        <v>2093</v>
      </c>
      <c r="J225" s="714" t="s">
        <v>1981</v>
      </c>
    </row>
    <row r="226" spans="1:19" s="567" customFormat="1" ht="18.75">
      <c r="A226" s="490" t="s">
        <v>22</v>
      </c>
      <c r="B226" s="552" t="s">
        <v>1915</v>
      </c>
      <c r="C226" s="718">
        <v>2192815518</v>
      </c>
      <c r="D226" s="563">
        <v>559907784</v>
      </c>
      <c r="E226" s="563">
        <v>500765905</v>
      </c>
      <c r="F226" s="518" t="s">
        <v>2044</v>
      </c>
      <c r="G226" s="712" t="s">
        <v>2344</v>
      </c>
      <c r="H226" s="712" t="s">
        <v>390</v>
      </c>
      <c r="I226" s="563" t="s">
        <v>2157</v>
      </c>
      <c r="J226" s="714" t="s">
        <v>1981</v>
      </c>
    </row>
    <row r="227" spans="1:19" s="567" customFormat="1" ht="18.75">
      <c r="A227" s="490" t="s">
        <v>22</v>
      </c>
      <c r="B227" s="552" t="s">
        <v>2345</v>
      </c>
      <c r="C227" s="718">
        <v>4125961807</v>
      </c>
      <c r="D227" s="563" t="s">
        <v>2155</v>
      </c>
      <c r="E227" s="563">
        <v>509112925</v>
      </c>
      <c r="F227" s="518" t="s">
        <v>2044</v>
      </c>
      <c r="G227" s="712" t="s">
        <v>2344</v>
      </c>
      <c r="H227" s="712" t="s">
        <v>390</v>
      </c>
      <c r="I227" s="563" t="s">
        <v>2346</v>
      </c>
      <c r="J227" s="714" t="s">
        <v>1981</v>
      </c>
      <c r="S227" s="567" t="s">
        <v>1981</v>
      </c>
    </row>
    <row r="228" spans="1:19" s="567" customFormat="1" ht="18.75">
      <c r="A228" s="490" t="s">
        <v>22</v>
      </c>
      <c r="B228" s="552" t="s">
        <v>2347</v>
      </c>
      <c r="C228" s="718">
        <v>1150232070</v>
      </c>
      <c r="D228" s="563">
        <v>553470089</v>
      </c>
      <c r="E228" s="563">
        <v>555998066</v>
      </c>
      <c r="F228" s="518" t="s">
        <v>2095</v>
      </c>
      <c r="G228" s="712" t="s">
        <v>2344</v>
      </c>
      <c r="H228" s="712" t="s">
        <v>1034</v>
      </c>
      <c r="I228" s="714" t="s">
        <v>2346</v>
      </c>
      <c r="J228" s="714" t="s">
        <v>1981</v>
      </c>
      <c r="S228" s="567" t="s">
        <v>397</v>
      </c>
    </row>
    <row r="229" spans="1:19" s="567" customFormat="1" ht="18.75">
      <c r="A229" s="490" t="s">
        <v>22</v>
      </c>
      <c r="B229" s="552" t="s">
        <v>1592</v>
      </c>
      <c r="C229" s="718">
        <v>1052675723</v>
      </c>
      <c r="D229" s="563">
        <v>553132506</v>
      </c>
      <c r="E229" s="563">
        <v>533699088</v>
      </c>
      <c r="F229" s="518" t="s">
        <v>2095</v>
      </c>
      <c r="G229" s="712" t="s">
        <v>2348</v>
      </c>
      <c r="H229" s="712" t="s">
        <v>2349</v>
      </c>
      <c r="I229" s="563" t="s">
        <v>2350</v>
      </c>
      <c r="J229" s="714" t="s">
        <v>1981</v>
      </c>
      <c r="S229" s="567" t="s">
        <v>402</v>
      </c>
    </row>
    <row r="230" spans="1:19" s="567" customFormat="1" ht="18.75">
      <c r="A230" s="490" t="s">
        <v>22</v>
      </c>
      <c r="B230" s="494" t="s">
        <v>2351</v>
      </c>
      <c r="C230" s="719">
        <v>1156926428</v>
      </c>
      <c r="D230" s="719">
        <v>556742854</v>
      </c>
      <c r="E230" s="719">
        <v>559399816</v>
      </c>
      <c r="F230" s="518" t="s">
        <v>2095</v>
      </c>
      <c r="G230" s="712" t="s">
        <v>2352</v>
      </c>
      <c r="H230" s="712" t="s">
        <v>646</v>
      </c>
      <c r="I230" s="535" t="s">
        <v>2346</v>
      </c>
      <c r="J230" s="714" t="s">
        <v>1981</v>
      </c>
      <c r="S230" s="567" t="s">
        <v>1994</v>
      </c>
    </row>
    <row r="231" spans="1:19" s="567" customFormat="1" ht="18.75">
      <c r="A231" s="490" t="s">
        <v>22</v>
      </c>
      <c r="B231" s="493" t="s">
        <v>2353</v>
      </c>
      <c r="C231" s="518">
        <v>2260152208</v>
      </c>
      <c r="D231" s="720">
        <v>560460167</v>
      </c>
      <c r="E231" s="518" t="s">
        <v>2155</v>
      </c>
      <c r="F231" s="518" t="s">
        <v>2044</v>
      </c>
      <c r="G231" s="712" t="s">
        <v>2348</v>
      </c>
      <c r="H231" s="712" t="s">
        <v>2349</v>
      </c>
      <c r="I231" s="714" t="s">
        <v>2155</v>
      </c>
      <c r="J231" s="714" t="s">
        <v>1981</v>
      </c>
    </row>
    <row r="232" spans="1:19" s="567" customFormat="1" ht="18.75">
      <c r="A232" s="490" t="s">
        <v>23</v>
      </c>
      <c r="B232" s="494" t="s">
        <v>1251</v>
      </c>
      <c r="C232" s="719">
        <v>2392430209</v>
      </c>
      <c r="D232" s="719">
        <v>563917310</v>
      </c>
      <c r="E232" s="719">
        <v>556375878</v>
      </c>
      <c r="F232" s="518" t="s">
        <v>2354</v>
      </c>
      <c r="G232" s="712" t="s">
        <v>909</v>
      </c>
      <c r="H232" s="712" t="s">
        <v>91</v>
      </c>
      <c r="I232" s="719" t="s">
        <v>2355</v>
      </c>
      <c r="J232" s="714" t="s">
        <v>1981</v>
      </c>
    </row>
    <row r="233" spans="1:19" s="567" customFormat="1" ht="18.75">
      <c r="A233" s="490" t="s">
        <v>23</v>
      </c>
      <c r="B233" s="494" t="s">
        <v>1250</v>
      </c>
      <c r="C233" s="719">
        <v>2351452004</v>
      </c>
      <c r="D233" s="719">
        <v>566393227</v>
      </c>
      <c r="E233" s="719">
        <v>569658330</v>
      </c>
      <c r="F233" s="518" t="s">
        <v>2354</v>
      </c>
      <c r="G233" s="712" t="s">
        <v>1011</v>
      </c>
      <c r="H233" s="712" t="s">
        <v>80</v>
      </c>
      <c r="I233" s="714" t="s">
        <v>2132</v>
      </c>
      <c r="J233" s="714" t="s">
        <v>1981</v>
      </c>
    </row>
    <row r="234" spans="1:19" s="567" customFormat="1" ht="18.75">
      <c r="A234" s="490" t="s">
        <v>23</v>
      </c>
      <c r="B234" s="494" t="s">
        <v>2356</v>
      </c>
      <c r="C234" s="719" t="s">
        <v>1921</v>
      </c>
      <c r="D234" s="719">
        <v>557156050</v>
      </c>
      <c r="E234" s="719">
        <v>508871235</v>
      </c>
      <c r="F234" s="518" t="s">
        <v>2357</v>
      </c>
      <c r="G234" s="712" t="s">
        <v>1011</v>
      </c>
      <c r="H234" s="712" t="s">
        <v>80</v>
      </c>
      <c r="I234" s="714" t="s">
        <v>2039</v>
      </c>
      <c r="J234" s="714" t="s">
        <v>1981</v>
      </c>
    </row>
    <row r="235" spans="1:19" s="567" customFormat="1" ht="18.75">
      <c r="A235" s="490" t="s">
        <v>23</v>
      </c>
      <c r="B235" s="494" t="s">
        <v>1923</v>
      </c>
      <c r="C235" s="719">
        <v>1052114277</v>
      </c>
      <c r="D235" s="719">
        <v>551478462</v>
      </c>
      <c r="E235" s="719">
        <v>53017005</v>
      </c>
      <c r="F235" s="518" t="s">
        <v>1978</v>
      </c>
      <c r="G235" s="712" t="s">
        <v>2358</v>
      </c>
      <c r="H235" s="712" t="s">
        <v>2359</v>
      </c>
      <c r="I235" s="714" t="s">
        <v>2017</v>
      </c>
      <c r="J235" s="714" t="s">
        <v>1981</v>
      </c>
    </row>
    <row r="236" spans="1:19" s="567" customFormat="1" ht="18.75">
      <c r="A236" s="490" t="s">
        <v>23</v>
      </c>
      <c r="B236" s="494" t="s">
        <v>2360</v>
      </c>
      <c r="C236" s="721">
        <v>1175163425</v>
      </c>
      <c r="D236" s="719">
        <v>557747769</v>
      </c>
      <c r="E236" s="719"/>
      <c r="F236" s="518" t="s">
        <v>1978</v>
      </c>
      <c r="G236" s="712" t="s">
        <v>1020</v>
      </c>
      <c r="H236" s="712" t="s">
        <v>1021</v>
      </c>
      <c r="I236" s="719" t="s">
        <v>2039</v>
      </c>
      <c r="J236" s="714" t="s">
        <v>1981</v>
      </c>
      <c r="K236" s="563"/>
      <c r="L236" s="563"/>
    </row>
    <row r="237" spans="1:19" s="567" customFormat="1" ht="18.75">
      <c r="A237" s="490" t="s">
        <v>23</v>
      </c>
      <c r="B237" s="494" t="s">
        <v>1712</v>
      </c>
      <c r="C237" s="721">
        <v>1181774926</v>
      </c>
      <c r="D237" s="719">
        <v>558991722</v>
      </c>
      <c r="E237" s="719">
        <v>558991722</v>
      </c>
      <c r="F237" s="518" t="s">
        <v>1978</v>
      </c>
      <c r="G237" s="712" t="s">
        <v>1020</v>
      </c>
      <c r="H237" s="712" t="s">
        <v>1021</v>
      </c>
      <c r="I237" s="719" t="s">
        <v>2039</v>
      </c>
      <c r="J237" s="714" t="s">
        <v>1981</v>
      </c>
    </row>
    <row r="238" spans="1:19" s="567" customFormat="1" ht="18.75">
      <c r="A238" s="490" t="s">
        <v>23</v>
      </c>
      <c r="B238" s="494" t="s">
        <v>782</v>
      </c>
      <c r="C238" s="721">
        <v>1174740660</v>
      </c>
      <c r="D238" s="719">
        <v>504956202</v>
      </c>
      <c r="E238" s="719"/>
      <c r="F238" s="518" t="s">
        <v>1978</v>
      </c>
      <c r="G238" s="719" t="s">
        <v>1020</v>
      </c>
      <c r="H238" s="712" t="s">
        <v>1021</v>
      </c>
      <c r="I238" s="719" t="s">
        <v>2039</v>
      </c>
      <c r="J238" s="714" t="s">
        <v>1981</v>
      </c>
    </row>
    <row r="239" spans="1:19" s="567" customFormat="1" ht="18.75">
      <c r="A239" s="490" t="s">
        <v>23</v>
      </c>
      <c r="B239" s="494" t="s">
        <v>1925</v>
      </c>
      <c r="C239" s="719">
        <v>1179593783</v>
      </c>
      <c r="D239" s="719">
        <v>543551221</v>
      </c>
      <c r="E239" s="719">
        <v>504882151</v>
      </c>
      <c r="F239" s="518" t="s">
        <v>1978</v>
      </c>
      <c r="G239" s="712" t="s">
        <v>1020</v>
      </c>
      <c r="H239" s="712" t="s">
        <v>1021</v>
      </c>
      <c r="I239" s="719" t="s">
        <v>2039</v>
      </c>
      <c r="J239" s="714" t="s">
        <v>1981</v>
      </c>
    </row>
    <row r="240" spans="1:19" s="567" customFormat="1" ht="18.75">
      <c r="A240" s="490" t="s">
        <v>23</v>
      </c>
      <c r="B240" s="494" t="s">
        <v>2361</v>
      </c>
      <c r="C240" s="719">
        <v>1179593817</v>
      </c>
      <c r="D240" s="719">
        <v>543551221</v>
      </c>
      <c r="E240" s="719">
        <v>504882151</v>
      </c>
      <c r="F240" s="518" t="s">
        <v>1978</v>
      </c>
      <c r="G240" s="712" t="s">
        <v>1020</v>
      </c>
      <c r="H240" s="712" t="s">
        <v>1021</v>
      </c>
      <c r="I240" s="719" t="s">
        <v>2039</v>
      </c>
      <c r="J240" s="714" t="s">
        <v>1981</v>
      </c>
    </row>
    <row r="241" spans="1:13" s="567" customFormat="1" ht="18.75">
      <c r="A241" s="490" t="s">
        <v>23</v>
      </c>
      <c r="B241" s="494" t="s">
        <v>2362</v>
      </c>
      <c r="C241" s="719">
        <v>1100275435</v>
      </c>
      <c r="D241" s="719">
        <v>508057054</v>
      </c>
      <c r="E241" s="719">
        <v>505138042</v>
      </c>
      <c r="F241" s="518" t="s">
        <v>1978</v>
      </c>
      <c r="G241" s="712" t="s">
        <v>909</v>
      </c>
      <c r="H241" s="712" t="s">
        <v>91</v>
      </c>
      <c r="I241" s="719" t="s">
        <v>2039</v>
      </c>
      <c r="J241" s="714" t="s">
        <v>1981</v>
      </c>
    </row>
    <row r="242" spans="1:13" s="567" customFormat="1" ht="18.75">
      <c r="A242" s="490" t="s">
        <v>23</v>
      </c>
      <c r="B242" s="494" t="s">
        <v>2363</v>
      </c>
      <c r="C242" s="721">
        <v>2302710757</v>
      </c>
      <c r="D242" s="719">
        <v>564828989</v>
      </c>
      <c r="E242" s="719"/>
      <c r="F242" s="518" t="s">
        <v>2364</v>
      </c>
      <c r="G242" s="712" t="s">
        <v>2358</v>
      </c>
      <c r="H242" s="712" t="s">
        <v>981</v>
      </c>
      <c r="I242" s="714" t="s">
        <v>2039</v>
      </c>
      <c r="J242" s="714" t="s">
        <v>1981</v>
      </c>
    </row>
    <row r="243" spans="1:13" s="567" customFormat="1" ht="18.75">
      <c r="A243" s="490" t="s">
        <v>23</v>
      </c>
      <c r="B243" s="495" t="s">
        <v>2365</v>
      </c>
      <c r="C243" s="494">
        <v>1186901656</v>
      </c>
      <c r="D243" s="719">
        <v>569888508</v>
      </c>
      <c r="E243" s="719">
        <v>504268737</v>
      </c>
      <c r="F243" s="518" t="s">
        <v>1978</v>
      </c>
      <c r="G243" s="712" t="s">
        <v>1020</v>
      </c>
      <c r="H243" s="712" t="s">
        <v>1021</v>
      </c>
      <c r="I243" s="719" t="s">
        <v>2039</v>
      </c>
      <c r="J243" s="714" t="s">
        <v>1981</v>
      </c>
    </row>
    <row r="244" spans="1:13" s="567" customFormat="1" ht="18.75">
      <c r="A244" s="490" t="s">
        <v>23</v>
      </c>
      <c r="B244" s="494" t="s">
        <v>2366</v>
      </c>
      <c r="C244" s="719">
        <v>1174631341</v>
      </c>
      <c r="D244" s="719">
        <v>553657742</v>
      </c>
      <c r="E244" s="719">
        <v>500887776</v>
      </c>
      <c r="F244" s="518" t="s">
        <v>1978</v>
      </c>
      <c r="G244" s="712" t="s">
        <v>1020</v>
      </c>
      <c r="H244" s="712" t="s">
        <v>1021</v>
      </c>
      <c r="I244" s="719" t="s">
        <v>2039</v>
      </c>
      <c r="J244" s="714" t="s">
        <v>1981</v>
      </c>
    </row>
    <row r="245" spans="1:13" s="567" customFormat="1" ht="18.75">
      <c r="A245" s="490" t="s">
        <v>23</v>
      </c>
      <c r="B245" s="494" t="s">
        <v>2367</v>
      </c>
      <c r="C245" s="719">
        <v>1161123052</v>
      </c>
      <c r="D245" s="719">
        <v>503982778</v>
      </c>
      <c r="E245" s="719">
        <v>505131650</v>
      </c>
      <c r="F245" s="518" t="s">
        <v>1978</v>
      </c>
      <c r="G245" s="719" t="s">
        <v>1015</v>
      </c>
      <c r="H245" s="712" t="s">
        <v>1016</v>
      </c>
      <c r="I245" s="719" t="s">
        <v>2039</v>
      </c>
      <c r="J245" s="714" t="s">
        <v>1981</v>
      </c>
    </row>
    <row r="246" spans="1:13" s="567" customFormat="1" ht="18.75">
      <c r="A246" s="490" t="s">
        <v>23</v>
      </c>
      <c r="B246" s="494" t="s">
        <v>2368</v>
      </c>
      <c r="C246" s="719">
        <v>1160098297</v>
      </c>
      <c r="D246" s="719">
        <v>553657742</v>
      </c>
      <c r="E246" s="719">
        <v>500887776</v>
      </c>
      <c r="F246" s="518" t="s">
        <v>1978</v>
      </c>
      <c r="G246" s="719" t="s">
        <v>1015</v>
      </c>
      <c r="H246" s="712" t="s">
        <v>1016</v>
      </c>
      <c r="I246" s="719" t="s">
        <v>2039</v>
      </c>
      <c r="J246" s="714" t="s">
        <v>1981</v>
      </c>
    </row>
    <row r="247" spans="1:13" s="567" customFormat="1" ht="18.75">
      <c r="A247" s="490" t="s">
        <v>23</v>
      </c>
      <c r="B247" s="494" t="s">
        <v>2369</v>
      </c>
      <c r="C247" s="719">
        <v>1168176806</v>
      </c>
      <c r="D247" s="719">
        <v>502668126</v>
      </c>
      <c r="E247" s="719">
        <v>504268737</v>
      </c>
      <c r="F247" s="518" t="s">
        <v>1978</v>
      </c>
      <c r="G247" s="722" t="s">
        <v>1019</v>
      </c>
      <c r="H247" s="712" t="s">
        <v>126</v>
      </c>
      <c r="I247" s="719" t="s">
        <v>2039</v>
      </c>
      <c r="J247" s="714" t="s">
        <v>1981</v>
      </c>
    </row>
    <row r="248" spans="1:13" s="567" customFormat="1" ht="18.75">
      <c r="A248" s="490" t="s">
        <v>23</v>
      </c>
      <c r="B248" s="494" t="s">
        <v>2370</v>
      </c>
      <c r="C248" s="719">
        <v>1112867054</v>
      </c>
      <c r="D248" s="719">
        <v>555171905</v>
      </c>
      <c r="E248" s="719">
        <v>532180385</v>
      </c>
      <c r="F248" s="518" t="s">
        <v>1978</v>
      </c>
      <c r="G248" s="712" t="s">
        <v>909</v>
      </c>
      <c r="H248" s="712" t="s">
        <v>91</v>
      </c>
      <c r="I248" s="719" t="s">
        <v>2169</v>
      </c>
      <c r="J248" s="714" t="s">
        <v>1981</v>
      </c>
    </row>
    <row r="249" spans="1:13" s="567" customFormat="1" ht="18.75">
      <c r="A249" s="490" t="s">
        <v>23</v>
      </c>
      <c r="B249" s="494" t="s">
        <v>1926</v>
      </c>
      <c r="C249" s="719">
        <v>2130479369</v>
      </c>
      <c r="D249" s="719">
        <v>500166244</v>
      </c>
      <c r="E249" s="719"/>
      <c r="F249" s="518"/>
      <c r="G249" s="712" t="s">
        <v>2358</v>
      </c>
      <c r="H249" s="712" t="s">
        <v>2359</v>
      </c>
      <c r="I249" s="714" t="s">
        <v>2039</v>
      </c>
      <c r="J249" s="714" t="s">
        <v>1981</v>
      </c>
    </row>
    <row r="250" spans="1:13" s="567" customFormat="1" ht="18.75">
      <c r="A250" s="490" t="s">
        <v>23</v>
      </c>
      <c r="B250" s="494" t="s">
        <v>1924</v>
      </c>
      <c r="C250" s="719">
        <v>1008889063</v>
      </c>
      <c r="D250" s="719">
        <v>507114748</v>
      </c>
      <c r="E250" s="719"/>
      <c r="F250" s="518" t="s">
        <v>1978</v>
      </c>
      <c r="G250" s="712" t="s">
        <v>1012</v>
      </c>
      <c r="H250" s="712" t="s">
        <v>1014</v>
      </c>
      <c r="I250" s="714" t="s">
        <v>2039</v>
      </c>
      <c r="J250" s="714" t="s">
        <v>1981</v>
      </c>
    </row>
    <row r="251" spans="1:13" s="567" customFormat="1" ht="18.75">
      <c r="A251" s="490" t="s">
        <v>23</v>
      </c>
      <c r="B251" s="494" t="s">
        <v>2371</v>
      </c>
      <c r="C251" s="719">
        <v>2144374978</v>
      </c>
      <c r="D251" s="719">
        <v>567571699</v>
      </c>
      <c r="E251" s="719"/>
      <c r="F251" s="518" t="s">
        <v>2354</v>
      </c>
      <c r="G251" s="712" t="s">
        <v>1012</v>
      </c>
      <c r="H251" s="712" t="s">
        <v>1014</v>
      </c>
      <c r="I251" s="714" t="s">
        <v>2372</v>
      </c>
      <c r="J251" s="714" t="s">
        <v>1981</v>
      </c>
      <c r="K251" s="723"/>
      <c r="L251" s="723"/>
      <c r="M251" s="723"/>
    </row>
    <row r="252" spans="1:13" s="567" customFormat="1" ht="18.75">
      <c r="A252" s="490" t="s">
        <v>24</v>
      </c>
      <c r="B252" s="724" t="s">
        <v>2373</v>
      </c>
      <c r="C252" s="725">
        <v>1094150867</v>
      </c>
      <c r="D252" s="725">
        <v>550857706</v>
      </c>
      <c r="E252" s="725">
        <v>504883733</v>
      </c>
      <c r="F252" s="725" t="s">
        <v>1978</v>
      </c>
      <c r="G252" s="725" t="s">
        <v>965</v>
      </c>
      <c r="H252" s="725" t="s">
        <v>1034</v>
      </c>
      <c r="I252" s="725" t="s">
        <v>2030</v>
      </c>
      <c r="J252" s="725" t="s">
        <v>1981</v>
      </c>
    </row>
    <row r="253" spans="1:13" s="567" customFormat="1" ht="18.75">
      <c r="A253" s="490" t="s">
        <v>24</v>
      </c>
      <c r="B253" s="726" t="s">
        <v>1876</v>
      </c>
      <c r="C253" s="727">
        <v>2105856492</v>
      </c>
      <c r="D253" s="726">
        <v>592633170</v>
      </c>
      <c r="E253" s="728">
        <v>592633170</v>
      </c>
      <c r="F253" s="728" t="s">
        <v>2007</v>
      </c>
      <c r="G253" s="729" t="s">
        <v>1039</v>
      </c>
      <c r="H253" s="729" t="s">
        <v>1034</v>
      </c>
      <c r="I253" s="728" t="s">
        <v>2374</v>
      </c>
      <c r="J253" s="730" t="s">
        <v>1981</v>
      </c>
    </row>
    <row r="254" spans="1:13" s="567" customFormat="1" ht="18.75">
      <c r="A254" s="490" t="s">
        <v>24</v>
      </c>
      <c r="B254" s="731" t="s">
        <v>2375</v>
      </c>
      <c r="C254" s="731">
        <v>1098407099</v>
      </c>
      <c r="D254" s="731">
        <v>559966263</v>
      </c>
      <c r="E254" s="731">
        <v>505131347</v>
      </c>
      <c r="F254" s="731" t="s">
        <v>1978</v>
      </c>
      <c r="G254" s="731" t="s">
        <v>1039</v>
      </c>
      <c r="H254" s="731" t="s">
        <v>1034</v>
      </c>
      <c r="I254" s="731" t="s">
        <v>2026</v>
      </c>
      <c r="J254" s="732" t="s">
        <v>1981</v>
      </c>
    </row>
    <row r="255" spans="1:13" s="567" customFormat="1" ht="18.75">
      <c r="A255" s="490" t="s">
        <v>24</v>
      </c>
      <c r="B255" s="733" t="s">
        <v>1917</v>
      </c>
      <c r="C255" s="731">
        <v>1126603289</v>
      </c>
      <c r="D255" s="733">
        <v>530671319</v>
      </c>
      <c r="E255" s="733">
        <v>504882817</v>
      </c>
      <c r="F255" s="731" t="s">
        <v>1978</v>
      </c>
      <c r="G255" s="731" t="s">
        <v>1031</v>
      </c>
      <c r="H255" s="731" t="s">
        <v>1034</v>
      </c>
      <c r="I255" s="731" t="s">
        <v>2021</v>
      </c>
      <c r="J255" s="732" t="s">
        <v>1981</v>
      </c>
    </row>
    <row r="256" spans="1:13" s="567" customFormat="1" ht="18.75">
      <c r="A256" s="490" t="s">
        <v>24</v>
      </c>
      <c r="B256" s="727" t="s">
        <v>2376</v>
      </c>
      <c r="C256" s="727">
        <v>1139713513</v>
      </c>
      <c r="D256" s="727">
        <v>551303156</v>
      </c>
      <c r="E256" s="727">
        <v>505130235</v>
      </c>
      <c r="F256" s="727" t="s">
        <v>1978</v>
      </c>
      <c r="G256" s="727" t="s">
        <v>1031</v>
      </c>
      <c r="H256" s="727" t="s">
        <v>1034</v>
      </c>
      <c r="I256" s="727" t="s">
        <v>2227</v>
      </c>
      <c r="J256" s="734" t="s">
        <v>1981</v>
      </c>
    </row>
    <row r="257" spans="1:19" s="567" customFormat="1" ht="18.75">
      <c r="A257" s="490" t="s">
        <v>24</v>
      </c>
      <c r="B257" s="727" t="s">
        <v>2377</v>
      </c>
      <c r="C257" s="727">
        <v>1137120414</v>
      </c>
      <c r="D257" s="727">
        <v>553610006</v>
      </c>
      <c r="E257" s="727">
        <v>505151471</v>
      </c>
      <c r="F257" s="727" t="s">
        <v>1978</v>
      </c>
      <c r="G257" s="727" t="s">
        <v>1031</v>
      </c>
      <c r="H257" s="727" t="s">
        <v>1034</v>
      </c>
      <c r="I257" s="727" t="s">
        <v>2157</v>
      </c>
      <c r="J257" s="734" t="s">
        <v>1981</v>
      </c>
    </row>
    <row r="258" spans="1:19" s="567" customFormat="1" ht="18.75">
      <c r="A258" s="489" t="s">
        <v>24</v>
      </c>
      <c r="B258" s="529" t="s">
        <v>1882</v>
      </c>
      <c r="C258" s="529">
        <v>1096177579</v>
      </c>
      <c r="D258" s="530">
        <v>568793663</v>
      </c>
      <c r="E258" s="530">
        <v>569270339</v>
      </c>
      <c r="F258" s="529" t="s">
        <v>1978</v>
      </c>
      <c r="G258" s="529" t="s">
        <v>1031</v>
      </c>
      <c r="H258" s="529" t="s">
        <v>1034</v>
      </c>
      <c r="I258" s="530" t="s">
        <v>2211</v>
      </c>
      <c r="J258" s="735" t="s">
        <v>1981</v>
      </c>
    </row>
    <row r="259" spans="1:19" s="567" customFormat="1" ht="18.75">
      <c r="A259" s="489" t="s">
        <v>24</v>
      </c>
      <c r="B259" s="528" t="s">
        <v>2378</v>
      </c>
      <c r="C259" s="528">
        <v>1044752374</v>
      </c>
      <c r="D259" s="528">
        <v>556801816</v>
      </c>
      <c r="E259" s="528">
        <v>543630504</v>
      </c>
      <c r="F259" s="528" t="s">
        <v>1978</v>
      </c>
      <c r="G259" s="528" t="s">
        <v>2379</v>
      </c>
      <c r="H259" s="528" t="s">
        <v>1034</v>
      </c>
      <c r="I259" s="528" t="s">
        <v>2380</v>
      </c>
      <c r="J259" s="736" t="s">
        <v>1981</v>
      </c>
    </row>
    <row r="260" spans="1:19" s="567" customFormat="1" ht="18.75">
      <c r="A260" s="489" t="s">
        <v>24</v>
      </c>
      <c r="B260" s="737" t="s">
        <v>2381</v>
      </c>
      <c r="C260" s="737">
        <v>1101263018</v>
      </c>
      <c r="D260" s="737">
        <v>581239059</v>
      </c>
      <c r="E260" s="737">
        <v>581239059</v>
      </c>
      <c r="F260" s="737" t="s">
        <v>1978</v>
      </c>
      <c r="G260" s="737" t="s">
        <v>2379</v>
      </c>
      <c r="H260" s="737" t="s">
        <v>1034</v>
      </c>
      <c r="I260" s="737" t="s">
        <v>2111</v>
      </c>
      <c r="J260" s="738" t="s">
        <v>1981</v>
      </c>
    </row>
    <row r="261" spans="1:19" s="567" customFormat="1" ht="18.75">
      <c r="A261" s="489" t="s">
        <v>24</v>
      </c>
      <c r="B261" s="528" t="s">
        <v>1036</v>
      </c>
      <c r="C261" s="528">
        <v>1087560528</v>
      </c>
      <c r="D261" s="528">
        <v>537285024</v>
      </c>
      <c r="E261" s="528">
        <v>505142059</v>
      </c>
      <c r="F261" s="528" t="s">
        <v>1978</v>
      </c>
      <c r="G261" s="528" t="s">
        <v>1037</v>
      </c>
      <c r="H261" s="528" t="s">
        <v>1034</v>
      </c>
      <c r="I261" s="528" t="s">
        <v>2030</v>
      </c>
      <c r="J261" s="736" t="s">
        <v>1981</v>
      </c>
      <c r="S261" s="567" t="s">
        <v>1981</v>
      </c>
    </row>
    <row r="262" spans="1:19" s="567" customFormat="1" ht="18.75">
      <c r="A262" s="489" t="s">
        <v>24</v>
      </c>
      <c r="B262" s="737" t="s">
        <v>2382</v>
      </c>
      <c r="C262" s="737">
        <v>1097278558</v>
      </c>
      <c r="D262" s="737">
        <v>554201920</v>
      </c>
      <c r="E262" s="737">
        <v>553619999</v>
      </c>
      <c r="F262" s="737" t="s">
        <v>1978</v>
      </c>
      <c r="G262" s="737" t="s">
        <v>1037</v>
      </c>
      <c r="H262" s="737" t="s">
        <v>1034</v>
      </c>
      <c r="I262" s="737" t="s">
        <v>2383</v>
      </c>
      <c r="J262" s="738" t="s">
        <v>1981</v>
      </c>
      <c r="S262" s="567" t="s">
        <v>397</v>
      </c>
    </row>
    <row r="263" spans="1:19" s="567" customFormat="1" ht="18.75">
      <c r="A263" s="489" t="s">
        <v>24</v>
      </c>
      <c r="B263" s="737" t="s">
        <v>1047</v>
      </c>
      <c r="C263" s="737">
        <v>1091814010</v>
      </c>
      <c r="D263" s="737">
        <v>508714681</v>
      </c>
      <c r="E263" s="737">
        <v>502652605</v>
      </c>
      <c r="F263" s="737" t="s">
        <v>1978</v>
      </c>
      <c r="G263" s="737" t="s">
        <v>961</v>
      </c>
      <c r="H263" s="737" t="s">
        <v>1034</v>
      </c>
      <c r="I263" s="737" t="s">
        <v>2037</v>
      </c>
      <c r="J263" s="738" t="s">
        <v>1981</v>
      </c>
      <c r="S263" s="567" t="s">
        <v>402</v>
      </c>
    </row>
  </sheetData>
  <conditionalFormatting sqref="A2:A102 B2:J6 B33:H102 I34:J102">
    <cfRule type="expression" dxfId="175" priority="5">
      <formula>$J2="منقطعة"</formula>
    </cfRule>
  </conditionalFormatting>
  <conditionalFormatting sqref="A2:A102 B2:J6 B33:H102 I34:J102">
    <cfRule type="expression" dxfId="174" priority="6">
      <formula>$J2="جديدة"</formula>
    </cfRule>
  </conditionalFormatting>
  <conditionalFormatting sqref="B7:J33 B102:I102">
    <cfRule type="expression" dxfId="173" priority="7">
      <formula>$J7="منقطعة"</formula>
    </cfRule>
  </conditionalFormatting>
  <conditionalFormatting sqref="B7:J33 B102:I102">
    <cfRule type="expression" dxfId="172" priority="8">
      <formula>$J7="جديدة"</formula>
    </cfRule>
  </conditionalFormatting>
  <conditionalFormatting sqref="A2:J102">
    <cfRule type="expression" dxfId="171" priority="9">
      <formula>$J2="منتظمة"</formula>
    </cfRule>
  </conditionalFormatting>
  <conditionalFormatting sqref="F15:F17">
    <cfRule type="expression" dxfId="170" priority="10">
      <formula>$J15="منقطعة"</formula>
    </cfRule>
  </conditionalFormatting>
  <conditionalFormatting sqref="F15:F17">
    <cfRule type="expression" dxfId="169" priority="11">
      <formula>$J15="جديدة"</formula>
    </cfRule>
  </conditionalFormatting>
  <conditionalFormatting sqref="F16:F18">
    <cfRule type="expression" dxfId="168" priority="12">
      <formula>$J16="منقطعة"</formula>
    </cfRule>
  </conditionalFormatting>
  <conditionalFormatting sqref="F16:F18">
    <cfRule type="expression" dxfId="167" priority="13">
      <formula>$J16="جديدة"</formula>
    </cfRule>
  </conditionalFormatting>
  <conditionalFormatting sqref="F20:F22">
    <cfRule type="expression" dxfId="166" priority="14">
      <formula>$J20="منقطعة"</formula>
    </cfRule>
  </conditionalFormatting>
  <conditionalFormatting sqref="F20:F22">
    <cfRule type="expression" dxfId="165" priority="15">
      <formula>$J20="جديدة"</formula>
    </cfRule>
  </conditionalFormatting>
  <conditionalFormatting sqref="F24:F27">
    <cfRule type="expression" dxfId="164" priority="16">
      <formula>$J24="منقطعة"</formula>
    </cfRule>
  </conditionalFormatting>
  <conditionalFormatting sqref="F24:F27">
    <cfRule type="expression" dxfId="163" priority="17">
      <formula>$J24="جديدة"</formula>
    </cfRule>
  </conditionalFormatting>
  <conditionalFormatting sqref="F29:F32">
    <cfRule type="expression" dxfId="162" priority="18">
      <formula>$J29="منقطعة"</formula>
    </cfRule>
  </conditionalFormatting>
  <conditionalFormatting sqref="F29:F32">
    <cfRule type="expression" dxfId="161" priority="19">
      <formula>$J29="جديدة"</formula>
    </cfRule>
  </conditionalFormatting>
  <conditionalFormatting sqref="A2:J102">
    <cfRule type="expression" dxfId="160" priority="20">
      <formula>$J2="منتقلة"</formula>
    </cfRule>
  </conditionalFormatting>
  <conditionalFormatting sqref="J2:J98">
    <cfRule type="expression" dxfId="159" priority="21">
      <formula>$J6="منتقلة"</formula>
    </cfRule>
  </conditionalFormatting>
  <conditionalFormatting sqref="A2:J102">
    <cfRule type="expression" dxfId="158" priority="22">
      <formula>$J$2:$J$102="منتقلة"</formula>
    </cfRule>
  </conditionalFormatting>
  <conditionalFormatting sqref="A103:A223 B103:J107 B134:J218 B220:J223 B219 D219:J219">
    <cfRule type="expression" dxfId="157" priority="23">
      <formula>$J103="منقطعة"</formula>
    </cfRule>
  </conditionalFormatting>
  <conditionalFormatting sqref="A103:A223 B103:J107 B134:J218 B220:J223 B219 D219:J219">
    <cfRule type="expression" dxfId="156" priority="24">
      <formula>$J103="جديدة"</formula>
    </cfRule>
  </conditionalFormatting>
  <conditionalFormatting sqref="B108:G113 H108:H134 I108:J133 H136:H141 H148:H152 B115:G133 B114:C114 E114:G114">
    <cfRule type="expression" dxfId="155" priority="25">
      <formula>$J108="منقطعة"</formula>
    </cfRule>
  </conditionalFormatting>
  <conditionalFormatting sqref="B108:G113 H108:H134 I108:J133 H136:H141 H148:H152 B115:G133 B114:C114 E114:G114">
    <cfRule type="expression" dxfId="154" priority="26">
      <formula>$J108="جديدة"</formula>
    </cfRule>
  </conditionalFormatting>
  <conditionalFormatting sqref="A103:J113 A220:J223 A219:B219 D219:J219 A115:J218 A114:C114 E114:J114">
    <cfRule type="expression" dxfId="153" priority="27">
      <formula>$J103="منتظمة"</formula>
    </cfRule>
  </conditionalFormatting>
  <conditionalFormatting sqref="F116:F118">
    <cfRule type="expression" dxfId="152" priority="28">
      <formula>$J116="منقطعة"</formula>
    </cfRule>
  </conditionalFormatting>
  <conditionalFormatting sqref="F116:F118">
    <cfRule type="expression" dxfId="151" priority="29">
      <formula>$J116="جديدة"</formula>
    </cfRule>
  </conditionalFormatting>
  <conditionalFormatting sqref="F117:F118">
    <cfRule type="expression" dxfId="150" priority="30">
      <formula>$J117="منقطعة"</formula>
    </cfRule>
  </conditionalFormatting>
  <conditionalFormatting sqref="F117:F118">
    <cfRule type="expression" dxfId="149" priority="31">
      <formula>$J117="جديدة"</formula>
    </cfRule>
  </conditionalFormatting>
  <conditionalFormatting sqref="F120:F122">
    <cfRule type="expression" dxfId="148" priority="32">
      <formula>$J120="منقطعة"</formula>
    </cfRule>
  </conditionalFormatting>
  <conditionalFormatting sqref="F120:F122">
    <cfRule type="expression" dxfId="147" priority="33">
      <formula>$J120="جديدة"</formula>
    </cfRule>
  </conditionalFormatting>
  <conditionalFormatting sqref="F125:F127">
    <cfRule type="expression" dxfId="146" priority="34">
      <formula>$J125="منقطعة"</formula>
    </cfRule>
  </conditionalFormatting>
  <conditionalFormatting sqref="F125:F127">
    <cfRule type="expression" dxfId="145" priority="35">
      <formula>$J125="جديدة"</formula>
    </cfRule>
  </conditionalFormatting>
  <conditionalFormatting sqref="F130:F132">
    <cfRule type="expression" dxfId="144" priority="36">
      <formula>$J130="منقطعة"</formula>
    </cfRule>
  </conditionalFormatting>
  <conditionalFormatting sqref="F130:F132">
    <cfRule type="expression" dxfId="143" priority="37">
      <formula>$J130="جديدة"</formula>
    </cfRule>
  </conditionalFormatting>
  <conditionalFormatting sqref="A103:J113 A220:J223 A219:B219 D219:J219 A115:J218 A114:C114 E114:J114">
    <cfRule type="expression" dxfId="142" priority="38">
      <formula>$J103="منتقلة"</formula>
    </cfRule>
  </conditionalFormatting>
  <conditionalFormatting sqref="J103:J219">
    <cfRule type="expression" dxfId="141" priority="39">
      <formula>$J107="منتقلة"</formula>
    </cfRule>
  </conditionalFormatting>
  <conditionalFormatting sqref="A103:J113 A220:J223 A219:B219 D219:J219 A115:J218 A114:C114 E114:J114">
    <cfRule type="expression" dxfId="140" priority="40">
      <formula>$J$2:$J$110="منتقلة"</formula>
    </cfRule>
  </conditionalFormatting>
  <conditionalFormatting sqref="A224:J226 A227:A257 B227:J228">
    <cfRule type="expression" dxfId="139" priority="63">
      <formula>$J224="منقطعة"</formula>
    </cfRule>
  </conditionalFormatting>
  <conditionalFormatting sqref="A224:J226 A227:A257 B227:J228">
    <cfRule type="expression" dxfId="138" priority="64">
      <formula>$J224="جديدة"</formula>
    </cfRule>
  </conditionalFormatting>
  <conditionalFormatting sqref="B229:J253">
    <cfRule type="expression" dxfId="137" priority="65">
      <formula>$J229="منقطعة"</formula>
    </cfRule>
  </conditionalFormatting>
  <conditionalFormatting sqref="B229:J253">
    <cfRule type="expression" dxfId="136" priority="66">
      <formula>$J229="جديدة"</formula>
    </cfRule>
  </conditionalFormatting>
  <conditionalFormatting sqref="A224:J253 A254:A257">
    <cfRule type="expression" dxfId="135" priority="67">
      <formula>$J224="منتظمة"</formula>
    </cfRule>
  </conditionalFormatting>
  <conditionalFormatting sqref="F237:F239">
    <cfRule type="expression" dxfId="134" priority="68">
      <formula>$J237="منقطعة"</formula>
    </cfRule>
  </conditionalFormatting>
  <conditionalFormatting sqref="F237:F239">
    <cfRule type="expression" dxfId="133" priority="69">
      <formula>$J237="جديدة"</formula>
    </cfRule>
  </conditionalFormatting>
  <conditionalFormatting sqref="F238:F240">
    <cfRule type="expression" dxfId="132" priority="70">
      <formula>$J238="منقطعة"</formula>
    </cfRule>
  </conditionalFormatting>
  <conditionalFormatting sqref="F238:F240">
    <cfRule type="expression" dxfId="131" priority="71">
      <formula>$J238="جديدة"</formula>
    </cfRule>
  </conditionalFormatting>
  <conditionalFormatting sqref="F242:F244">
    <cfRule type="expression" dxfId="130" priority="72">
      <formula>$J242="منقطعة"</formula>
    </cfRule>
  </conditionalFormatting>
  <conditionalFormatting sqref="F242:F244">
    <cfRule type="expression" dxfId="129" priority="73">
      <formula>$J242="جديدة"</formula>
    </cfRule>
  </conditionalFormatting>
  <conditionalFormatting sqref="F247:F249">
    <cfRule type="expression" dxfId="128" priority="74">
      <formula>$J247="منقطعة"</formula>
    </cfRule>
  </conditionalFormatting>
  <conditionalFormatting sqref="F247:F249">
    <cfRule type="expression" dxfId="127" priority="75">
      <formula>$J247="جديدة"</formula>
    </cfRule>
  </conditionalFormatting>
  <conditionalFormatting sqref="F252:F253">
    <cfRule type="expression" dxfId="126" priority="76">
      <formula>$J252="منقطعة"</formula>
    </cfRule>
  </conditionalFormatting>
  <conditionalFormatting sqref="F252:F253">
    <cfRule type="expression" dxfId="125" priority="77">
      <formula>$J252="جديدة"</formula>
    </cfRule>
  </conditionalFormatting>
  <conditionalFormatting sqref="A224:J253 A254:A257">
    <cfRule type="expression" dxfId="124" priority="78">
      <formula>$J224="منتقلة"</formula>
    </cfRule>
  </conditionalFormatting>
  <conditionalFormatting sqref="J224:J253">
    <cfRule type="expression" dxfId="123" priority="79">
      <formula>$J228="منتقلة"</formula>
    </cfRule>
  </conditionalFormatting>
  <conditionalFormatting sqref="A256:A257">
    <cfRule type="expression" dxfId="122" priority="41">
      <formula>$J256="منقطعة"</formula>
    </cfRule>
  </conditionalFormatting>
  <conditionalFormatting sqref="A254">
    <cfRule type="expression" dxfId="121" priority="55">
      <formula>$J254="منقطعة"</formula>
    </cfRule>
  </conditionalFormatting>
  <conditionalFormatting sqref="A254">
    <cfRule type="expression" dxfId="120" priority="56">
      <formula>$J254="جديدة"</formula>
    </cfRule>
  </conditionalFormatting>
  <conditionalFormatting sqref="B254:J254">
    <cfRule type="expression" dxfId="119" priority="57">
      <formula>$J254="منقطعة"</formula>
    </cfRule>
  </conditionalFormatting>
  <conditionalFormatting sqref="B254:J254">
    <cfRule type="expression" dxfId="118" priority="58">
      <formula>$J254="جديدة"</formula>
    </cfRule>
  </conditionalFormatting>
  <conditionalFormatting sqref="A254:J254">
    <cfRule type="expression" dxfId="117" priority="59">
      <formula>$J254="منتظمة"</formula>
    </cfRule>
  </conditionalFormatting>
  <conditionalFormatting sqref="F254">
    <cfRule type="expression" dxfId="116" priority="60">
      <formula>$J254="منقطعة"</formula>
    </cfRule>
  </conditionalFormatting>
  <conditionalFormatting sqref="F254">
    <cfRule type="expression" dxfId="115" priority="61">
      <formula>$J254="جديدة"</formula>
    </cfRule>
  </conditionalFormatting>
  <conditionalFormatting sqref="A254:J254">
    <cfRule type="expression" dxfId="114" priority="62">
      <formula>$J254="منتقلة"</formula>
    </cfRule>
  </conditionalFormatting>
  <conditionalFormatting sqref="A255">
    <cfRule type="expression" dxfId="113" priority="49">
      <formula>$J255="منقطعة"</formula>
    </cfRule>
  </conditionalFormatting>
  <conditionalFormatting sqref="A255">
    <cfRule type="expression" dxfId="112" priority="50">
      <formula>$J255="جديدة"</formula>
    </cfRule>
  </conditionalFormatting>
  <conditionalFormatting sqref="B255:J255">
    <cfRule type="expression" dxfId="111" priority="51">
      <formula>$J255="منقطعة"</formula>
    </cfRule>
  </conditionalFormatting>
  <conditionalFormatting sqref="B255:J255">
    <cfRule type="expression" dxfId="110" priority="52">
      <formula>$J255="جديدة"</formula>
    </cfRule>
  </conditionalFormatting>
  <conditionalFormatting sqref="A255:J255">
    <cfRule type="expression" dxfId="109" priority="53">
      <formula>$J255="منتظمة"</formula>
    </cfRule>
  </conditionalFormatting>
  <conditionalFormatting sqref="A255:J255">
    <cfRule type="expression" dxfId="108" priority="54">
      <formula>$J255="منتقلة"</formula>
    </cfRule>
  </conditionalFormatting>
  <conditionalFormatting sqref="A256:A257">
    <cfRule type="expression" dxfId="107" priority="42">
      <formula>$J256="جديدة"</formula>
    </cfRule>
  </conditionalFormatting>
  <conditionalFormatting sqref="B256:J257">
    <cfRule type="expression" dxfId="106" priority="43">
      <formula>$J256="منقطعة"</formula>
    </cfRule>
  </conditionalFormatting>
  <conditionalFormatting sqref="B256:J257">
    <cfRule type="expression" dxfId="105" priority="44">
      <formula>$J256="جديدة"</formula>
    </cfRule>
  </conditionalFormatting>
  <conditionalFormatting sqref="A256:J257">
    <cfRule type="expression" dxfId="104" priority="45">
      <formula>$J256="منتظمة"</formula>
    </cfRule>
  </conditionalFormatting>
  <conditionalFormatting sqref="F256:F257">
    <cfRule type="expression" dxfId="103" priority="46">
      <formula>$J256="منقطعة"</formula>
    </cfRule>
  </conditionalFormatting>
  <conditionalFormatting sqref="F256:F257">
    <cfRule type="expression" dxfId="102" priority="47">
      <formula>$J256="جديدة"</formula>
    </cfRule>
  </conditionalFormatting>
  <conditionalFormatting sqref="A256:J257">
    <cfRule type="expression" dxfId="101" priority="48">
      <formula>$J256="منتقلة"</formula>
    </cfRule>
  </conditionalFormatting>
  <conditionalFormatting sqref="A224:J257">
    <cfRule type="expression" dxfId="100" priority="80">
      <formula>$J$2:$J$35="منتقلة"</formula>
    </cfRule>
  </conditionalFormatting>
  <conditionalFormatting sqref="A258:A263 B258:F262 G258:G263 H258:J262">
    <cfRule type="expression" dxfId="99" priority="81">
      <formula>$J258="منقطعة"</formula>
    </cfRule>
  </conditionalFormatting>
  <conditionalFormatting sqref="A258:A263 B258:F262 G258:G263 H258:J262">
    <cfRule type="expression" dxfId="98" priority="82">
      <formula>$J258="جديدة"</formula>
    </cfRule>
  </conditionalFormatting>
  <conditionalFormatting sqref="A258:J263">
    <cfRule type="expression" dxfId="97" priority="83">
      <formula>$J258="منتظمة"</formula>
    </cfRule>
  </conditionalFormatting>
  <conditionalFormatting sqref="A258:A263">
    <cfRule type="expression" dxfId="96" priority="84">
      <formula>$J258="منتقلة"</formula>
    </cfRule>
  </conditionalFormatting>
  <conditionalFormatting sqref="B263:J263">
    <cfRule type="expression" dxfId="95" priority="85">
      <formula>$J263="منقطعة"</formula>
    </cfRule>
  </conditionalFormatting>
  <conditionalFormatting sqref="B263:J263">
    <cfRule type="expression" dxfId="94" priority="86">
      <formula>$J263="جديدة"</formula>
    </cfRule>
  </conditionalFormatting>
  <conditionalFormatting sqref="B258:J263">
    <cfRule type="expression" dxfId="93" priority="87">
      <formula>$J258="منتقلة"</formula>
    </cfRule>
  </conditionalFormatting>
  <conditionalFormatting sqref="J258:J263">
    <cfRule type="expression" dxfId="92" priority="88">
      <formula>$J262="منتقلة"</formula>
    </cfRule>
  </conditionalFormatting>
  <conditionalFormatting sqref="A258:J263">
    <cfRule type="expression" dxfId="91" priority="89">
      <formula>$J$2:$J$239="منتقلة"</formula>
    </cfRule>
  </conditionalFormatting>
  <conditionalFormatting sqref="C219">
    <cfRule type="cellIs" dxfId="90" priority="4" operator="between">
      <formula>9999999999</formula>
      <formula>1000000000</formula>
    </cfRule>
  </conditionalFormatting>
  <conditionalFormatting sqref="C219">
    <cfRule type="duplicateValues" dxfId="89" priority="3"/>
  </conditionalFormatting>
  <conditionalFormatting sqref="D114">
    <cfRule type="cellIs" dxfId="88" priority="2" operator="between">
      <formula>9999999999</formula>
      <formula>1000000000</formula>
    </cfRule>
  </conditionalFormatting>
  <conditionalFormatting sqref="D114">
    <cfRule type="duplicateValues" dxfId="87" priority="1"/>
  </conditionalFormatting>
  <dataValidations count="1">
    <dataValidation type="list" allowBlank="1" showErrorMessage="1" sqref="J2:J263" xr:uid="{98481DB2-ADE4-4C8F-924C-533004DF61A7}">
      <formula1>$S$5:$S$8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topLeftCell="A31" workbookViewId="0">
      <selection activeCell="D32" sqref="D32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227" customWidth="1"/>
    <col min="5" max="5" width="25.25" customWidth="1"/>
  </cols>
  <sheetData>
    <row r="1" spans="1:49" s="135" customFormat="1" ht="15.75">
      <c r="A1" s="80" t="s">
        <v>13</v>
      </c>
      <c r="B1" s="80"/>
      <c r="C1" s="80"/>
      <c r="D1" s="225" t="s">
        <v>2214</v>
      </c>
      <c r="E1" s="94">
        <v>1030965436</v>
      </c>
      <c r="F1" s="81" t="s">
        <v>89</v>
      </c>
      <c r="G1" s="84">
        <v>3</v>
      </c>
      <c r="H1" s="84">
        <v>1</v>
      </c>
      <c r="I1" s="94" t="s">
        <v>46</v>
      </c>
      <c r="J1" s="88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8">
        <f>K1</f>
        <v>0</v>
      </c>
      <c r="AT1" s="138">
        <f>K1</f>
        <v>0</v>
      </c>
      <c r="AU1" s="139">
        <f>AVERAGE(AS1:AT1)</f>
        <v>0</v>
      </c>
      <c r="AV1" s="140" t="str">
        <f>IF(AU1= "", "", IF(AU1&gt;= 89.5, "ممتاز", IF(AU1&gt;= 79.5, "جيد جدا", IF(AU1&gt;= 69.5, "جيد", "راسب"))))</f>
        <v>راسب</v>
      </c>
      <c r="AW1" s="134"/>
    </row>
    <row r="2" spans="1:49" s="135" customFormat="1" ht="15.75">
      <c r="A2" s="80" t="s">
        <v>7</v>
      </c>
      <c r="B2" s="80"/>
      <c r="C2" s="80"/>
      <c r="D2" s="225" t="s">
        <v>2384</v>
      </c>
      <c r="E2" s="94">
        <v>1031095779</v>
      </c>
      <c r="F2" s="94" t="s">
        <v>89</v>
      </c>
      <c r="G2" s="84">
        <v>4</v>
      </c>
      <c r="H2" s="84">
        <v>8</v>
      </c>
      <c r="I2" s="94" t="s">
        <v>46</v>
      </c>
      <c r="J2" s="88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7" t="e">
        <f>AVERAGE(L2:AR2)</f>
        <v>#DIV/0!</v>
      </c>
      <c r="AT2" s="138">
        <f>K2</f>
        <v>0</v>
      </c>
      <c r="AU2" s="139" t="e">
        <f>AVERAGE(AS2:AT2)</f>
        <v>#DIV/0!</v>
      </c>
      <c r="AV2" s="140" t="e">
        <f>IF(AU2= "", "", IF(AU2&gt;= 89.5, "ممتاز", IF(AU2&gt;= 79.5, "جيد جدا", IF(AU2&gt;= 69.5, "جيد", "راسب"))))</f>
        <v>#DIV/0!</v>
      </c>
      <c r="AW2" s="134"/>
    </row>
    <row r="3" spans="1:49" s="135" customFormat="1" ht="15.75">
      <c r="A3" s="80" t="s">
        <v>20</v>
      </c>
      <c r="B3" s="80"/>
      <c r="C3" s="80"/>
      <c r="D3" s="225" t="s">
        <v>1804</v>
      </c>
      <c r="E3" s="94">
        <v>1049119058</v>
      </c>
      <c r="F3" s="94" t="s">
        <v>89</v>
      </c>
      <c r="G3" s="84">
        <v>3</v>
      </c>
      <c r="H3" s="84">
        <v>8</v>
      </c>
      <c r="I3" s="94" t="s">
        <v>46</v>
      </c>
      <c r="J3" s="8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7" t="e">
        <f>AVERAGE(L3:AR3)</f>
        <v>#DIV/0!</v>
      </c>
      <c r="AT3" s="138">
        <f>K3</f>
        <v>0</v>
      </c>
      <c r="AU3" s="139" t="e">
        <f>AVERAGE(AS3:AT3)</f>
        <v>#DIV/0!</v>
      </c>
      <c r="AV3" s="140" t="e">
        <f>IF(AU3= "", "", IF(AU3&gt;= 89.5, "ممتاز", IF(AU3&gt;= 79.5, "جيد جدا", IF(AU3&gt;= 69.5, "جيد", "راسب"))))</f>
        <v>#DIV/0!</v>
      </c>
      <c r="AW3" s="134"/>
    </row>
    <row r="4" spans="1:49" s="135" customFormat="1" ht="26.25" customHeight="1">
      <c r="A4" s="80" t="s">
        <v>17</v>
      </c>
      <c r="B4" s="141"/>
      <c r="C4" s="141"/>
      <c r="D4" s="226" t="s">
        <v>2385</v>
      </c>
      <c r="E4" s="141">
        <v>1074040898</v>
      </c>
      <c r="F4" s="80" t="s">
        <v>89</v>
      </c>
      <c r="G4" s="84">
        <v>2</v>
      </c>
      <c r="H4" s="84">
        <v>3</v>
      </c>
      <c r="I4" s="80" t="s">
        <v>46</v>
      </c>
      <c r="J4" s="88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 t="e">
        <f>AVERAGE(L4:AR4)</f>
        <v>#DIV/0!</v>
      </c>
      <c r="AT4" s="143">
        <f>K4</f>
        <v>0</v>
      </c>
      <c r="AU4" s="143" t="e">
        <f>AVERAGE(AS4:AT4)</f>
        <v>#DIV/0!</v>
      </c>
      <c r="AV4" s="143" t="e">
        <f>IF(AU4= "", "", IF(AU4&gt;= 89.5, "ممتاز", IF(AU4&gt;= 79.5, "جيد جدا", IF(AU4&gt;= 69.5, "جيد", "راسب"))))</f>
        <v>#DIV/0!</v>
      </c>
      <c r="AW4" s="134"/>
    </row>
    <row r="5" spans="1:49" s="135" customFormat="1" ht="15.75">
      <c r="A5" s="80" t="s">
        <v>17</v>
      </c>
      <c r="B5" s="80"/>
      <c r="C5" s="80"/>
      <c r="D5" s="225" t="s">
        <v>2212</v>
      </c>
      <c r="E5" s="94">
        <v>1077933115</v>
      </c>
      <c r="F5" s="81" t="s">
        <v>89</v>
      </c>
      <c r="G5" s="84">
        <v>3</v>
      </c>
      <c r="H5" s="84">
        <v>2</v>
      </c>
      <c r="I5" s="94" t="s">
        <v>46</v>
      </c>
      <c r="J5" s="88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7" t="e">
        <f>AVERAGE(L5:AR5)</f>
        <v>#DIV/0!</v>
      </c>
      <c r="AT5" s="138">
        <f>K5</f>
        <v>0</v>
      </c>
      <c r="AU5" s="139" t="e">
        <f>AVERAGE(AS5:AT5)</f>
        <v>#DIV/0!</v>
      </c>
      <c r="AV5" s="140" t="e">
        <f>IF(AU5= "", "", IF(AU5&gt;= 89.5, "ممتاز", IF(AU5&gt;= 79.5, "جيد جدا", IF(AU5&gt;= 69.5, "جيد", "راسب"))))</f>
        <v>#DIV/0!</v>
      </c>
      <c r="AW5" s="134"/>
    </row>
    <row r="6" spans="1:49" s="135" customFormat="1" ht="18.75" customHeight="1">
      <c r="A6" s="80" t="s">
        <v>20</v>
      </c>
      <c r="B6" s="80"/>
      <c r="C6" s="80"/>
      <c r="D6" s="226" t="s">
        <v>2386</v>
      </c>
      <c r="E6" s="94">
        <v>2318758014</v>
      </c>
      <c r="F6" s="80" t="s">
        <v>89</v>
      </c>
      <c r="G6" s="84">
        <v>3</v>
      </c>
      <c r="H6" s="84">
        <v>14</v>
      </c>
      <c r="I6" s="80" t="s">
        <v>46</v>
      </c>
      <c r="J6" s="88"/>
      <c r="K6" s="148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W6" s="134"/>
    </row>
    <row r="7" spans="1:49" s="135" customFormat="1" ht="15.75">
      <c r="A7" s="80" t="s">
        <v>13</v>
      </c>
      <c r="B7" s="80"/>
      <c r="C7" s="80"/>
      <c r="D7" s="225" t="s">
        <v>570</v>
      </c>
      <c r="E7" s="94">
        <v>1018865020</v>
      </c>
      <c r="F7" s="94" t="s">
        <v>337</v>
      </c>
      <c r="G7" s="84">
        <v>4</v>
      </c>
      <c r="H7" s="84">
        <v>6</v>
      </c>
      <c r="I7" s="94" t="s">
        <v>46</v>
      </c>
      <c r="J7" s="8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7" t="e">
        <f t="shared" ref="AS7:AS15" si="0">AVERAGE(L7:AR7)</f>
        <v>#DIV/0!</v>
      </c>
      <c r="AT7" s="138">
        <f t="shared" ref="AT7:AT15" si="1">K7</f>
        <v>0</v>
      </c>
      <c r="AU7" s="139" t="e">
        <f t="shared" ref="AU7:AU15" si="2">AVERAGE(AS7:AT7)</f>
        <v>#DIV/0!</v>
      </c>
      <c r="AV7" s="140" t="e">
        <f t="shared" ref="AV7:AV15" si="3">IF(AU7= "", "", IF(AU7&gt;= 89.5, "ممتاز", IF(AU7&gt;= 79.5, "جيد جدا", IF(AU7&gt;= 69.5, "جيد", "راسب"))))</f>
        <v>#DIV/0!</v>
      </c>
      <c r="AW7" s="134"/>
    </row>
    <row r="8" spans="1:49" s="135" customFormat="1" ht="15.75">
      <c r="A8" s="80" t="s">
        <v>13</v>
      </c>
      <c r="B8" s="80"/>
      <c r="C8" s="80"/>
      <c r="D8" s="225" t="s">
        <v>2387</v>
      </c>
      <c r="E8" s="94">
        <v>1040529818</v>
      </c>
      <c r="F8" s="94" t="s">
        <v>337</v>
      </c>
      <c r="G8" s="84">
        <v>2</v>
      </c>
      <c r="H8" s="84">
        <v>2</v>
      </c>
      <c r="I8" s="94" t="s">
        <v>46</v>
      </c>
      <c r="J8" s="88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7" t="e">
        <f t="shared" si="0"/>
        <v>#DIV/0!</v>
      </c>
      <c r="AT8" s="138">
        <f t="shared" si="1"/>
        <v>0</v>
      </c>
      <c r="AU8" s="139" t="e">
        <f t="shared" si="2"/>
        <v>#DIV/0!</v>
      </c>
      <c r="AV8" s="140" t="e">
        <f t="shared" si="3"/>
        <v>#DIV/0!</v>
      </c>
      <c r="AW8" s="134"/>
    </row>
    <row r="9" spans="1:49" s="135" customFormat="1" ht="15.75">
      <c r="A9" s="80" t="s">
        <v>17</v>
      </c>
      <c r="B9" s="80"/>
      <c r="C9" s="80"/>
      <c r="D9" s="225" t="s">
        <v>2388</v>
      </c>
      <c r="E9" s="94">
        <v>2134919626</v>
      </c>
      <c r="F9" s="81" t="s">
        <v>337</v>
      </c>
      <c r="G9" s="84">
        <v>4</v>
      </c>
      <c r="H9" s="84">
        <v>11</v>
      </c>
      <c r="I9" s="94" t="s">
        <v>46</v>
      </c>
      <c r="J9" s="88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7" t="e">
        <f t="shared" si="0"/>
        <v>#DIV/0!</v>
      </c>
      <c r="AT9" s="138">
        <f t="shared" si="1"/>
        <v>0</v>
      </c>
      <c r="AU9" s="139" t="e">
        <f t="shared" si="2"/>
        <v>#DIV/0!</v>
      </c>
      <c r="AV9" s="140" t="e">
        <f t="shared" si="3"/>
        <v>#DIV/0!</v>
      </c>
      <c r="AW9" s="134"/>
    </row>
    <row r="10" spans="1:49" s="135" customFormat="1" ht="15.75">
      <c r="A10" s="80" t="s">
        <v>7</v>
      </c>
      <c r="B10" s="80"/>
      <c r="C10" s="80"/>
      <c r="D10" s="225" t="s">
        <v>1001</v>
      </c>
      <c r="E10" s="94">
        <v>1008400036</v>
      </c>
      <c r="F10" s="94" t="s">
        <v>78</v>
      </c>
      <c r="G10" s="84">
        <v>3</v>
      </c>
      <c r="H10" s="84">
        <v>4</v>
      </c>
      <c r="I10" s="94" t="s">
        <v>46</v>
      </c>
      <c r="J10" s="85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7" t="e">
        <f t="shared" si="0"/>
        <v>#DIV/0!</v>
      </c>
      <c r="AT10" s="138">
        <f t="shared" si="1"/>
        <v>0</v>
      </c>
      <c r="AU10" s="139" t="e">
        <f t="shared" si="2"/>
        <v>#DIV/0!</v>
      </c>
      <c r="AV10" s="140" t="e">
        <f t="shared" si="3"/>
        <v>#DIV/0!</v>
      </c>
      <c r="AW10" s="134"/>
    </row>
    <row r="11" spans="1:49" s="135" customFormat="1" ht="15.75">
      <c r="A11" s="80" t="s">
        <v>7</v>
      </c>
      <c r="B11" s="80"/>
      <c r="C11" s="80"/>
      <c r="D11" s="225" t="s">
        <v>897</v>
      </c>
      <c r="E11" s="94">
        <v>1036209243</v>
      </c>
      <c r="F11" s="94" t="s">
        <v>78</v>
      </c>
      <c r="G11" s="84">
        <v>3</v>
      </c>
      <c r="H11" s="84">
        <v>11</v>
      </c>
      <c r="I11" s="94" t="s">
        <v>46</v>
      </c>
      <c r="J11" s="85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7" t="e">
        <f t="shared" si="0"/>
        <v>#DIV/0!</v>
      </c>
      <c r="AT11" s="138">
        <f t="shared" si="1"/>
        <v>0</v>
      </c>
      <c r="AU11" s="139" t="e">
        <f t="shared" si="2"/>
        <v>#DIV/0!</v>
      </c>
      <c r="AV11" s="140" t="e">
        <f t="shared" si="3"/>
        <v>#DIV/0!</v>
      </c>
      <c r="AW11" s="134"/>
    </row>
    <row r="12" spans="1:49" s="135" customFormat="1" ht="15.75">
      <c r="A12" s="80" t="s">
        <v>13</v>
      </c>
      <c r="B12" s="80"/>
      <c r="C12" s="80"/>
      <c r="D12" s="225" t="s">
        <v>1297</v>
      </c>
      <c r="E12" s="94">
        <v>1037142799</v>
      </c>
      <c r="F12" s="94" t="s">
        <v>78</v>
      </c>
      <c r="G12" s="84">
        <v>4</v>
      </c>
      <c r="H12" s="84">
        <v>2</v>
      </c>
      <c r="I12" s="94" t="s">
        <v>46</v>
      </c>
      <c r="J12" s="88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7" t="e">
        <f t="shared" si="0"/>
        <v>#DIV/0!</v>
      </c>
      <c r="AT12" s="138">
        <f t="shared" si="1"/>
        <v>0</v>
      </c>
      <c r="AU12" s="139" t="e">
        <f t="shared" si="2"/>
        <v>#DIV/0!</v>
      </c>
      <c r="AV12" s="140" t="e">
        <f t="shared" si="3"/>
        <v>#DIV/0!</v>
      </c>
      <c r="AW12" s="134"/>
    </row>
    <row r="13" spans="1:49" s="135" customFormat="1" ht="15.75">
      <c r="A13" s="80" t="s">
        <v>17</v>
      </c>
      <c r="B13" s="80"/>
      <c r="C13" s="80"/>
      <c r="D13" s="225" t="s">
        <v>987</v>
      </c>
      <c r="E13" s="94">
        <v>1039964745</v>
      </c>
      <c r="F13" s="81" t="s">
        <v>78</v>
      </c>
      <c r="G13" s="84">
        <v>4</v>
      </c>
      <c r="H13" s="84">
        <v>5</v>
      </c>
      <c r="I13" s="94" t="s">
        <v>46</v>
      </c>
      <c r="J13" s="88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7" t="e">
        <f t="shared" si="0"/>
        <v>#DIV/0!</v>
      </c>
      <c r="AT13" s="138">
        <f t="shared" si="1"/>
        <v>0</v>
      </c>
      <c r="AU13" s="139" t="e">
        <f t="shared" si="2"/>
        <v>#DIV/0!</v>
      </c>
      <c r="AV13" s="140" t="e">
        <f t="shared" si="3"/>
        <v>#DIV/0!</v>
      </c>
      <c r="AW13" s="134"/>
    </row>
    <row r="14" spans="1:49" s="135" customFormat="1" ht="15.75">
      <c r="A14" s="80" t="s">
        <v>7</v>
      </c>
      <c r="B14" s="81"/>
      <c r="C14" s="80"/>
      <c r="D14" s="225" t="s">
        <v>2389</v>
      </c>
      <c r="E14" s="94">
        <v>1062347007</v>
      </c>
      <c r="F14" s="81" t="s">
        <v>78</v>
      </c>
      <c r="G14" s="84">
        <v>4</v>
      </c>
      <c r="H14" s="84">
        <v>7</v>
      </c>
      <c r="I14" s="94" t="s">
        <v>46</v>
      </c>
      <c r="J14" s="88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7" t="e">
        <f t="shared" si="0"/>
        <v>#DIV/0!</v>
      </c>
      <c r="AT14" s="138">
        <f t="shared" si="1"/>
        <v>0</v>
      </c>
      <c r="AU14" s="139" t="e">
        <f t="shared" si="2"/>
        <v>#DIV/0!</v>
      </c>
      <c r="AV14" s="140" t="e">
        <f t="shared" si="3"/>
        <v>#DIV/0!</v>
      </c>
      <c r="AW14" s="134"/>
    </row>
    <row r="15" spans="1:49" s="135" customFormat="1" ht="15.75">
      <c r="A15" s="80" t="s">
        <v>22</v>
      </c>
      <c r="B15" s="80"/>
      <c r="C15" s="80"/>
      <c r="D15" s="225" t="s">
        <v>2390</v>
      </c>
      <c r="E15" s="94">
        <v>2449774138</v>
      </c>
      <c r="F15" s="94" t="s">
        <v>78</v>
      </c>
      <c r="G15" s="84">
        <v>3</v>
      </c>
      <c r="H15" s="84">
        <v>10</v>
      </c>
      <c r="I15" s="94" t="s">
        <v>46</v>
      </c>
      <c r="J15" s="88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7" t="e">
        <f t="shared" si="0"/>
        <v>#DIV/0!</v>
      </c>
      <c r="AT15" s="138">
        <f t="shared" si="1"/>
        <v>0</v>
      </c>
      <c r="AU15" s="139" t="e">
        <f t="shared" si="2"/>
        <v>#DIV/0!</v>
      </c>
      <c r="AV15" s="140" t="e">
        <f t="shared" si="3"/>
        <v>#DIV/0!</v>
      </c>
      <c r="AW15" s="134"/>
    </row>
    <row r="16" spans="1:49" s="135" customFormat="1" ht="18" customHeight="1">
      <c r="A16" s="80" t="s">
        <v>20</v>
      </c>
      <c r="B16" s="141"/>
      <c r="C16" s="141"/>
      <c r="D16" s="226" t="s">
        <v>2391</v>
      </c>
      <c r="E16" s="94">
        <v>1003059381</v>
      </c>
      <c r="F16" s="167" t="s">
        <v>561</v>
      </c>
      <c r="G16" s="84">
        <v>3</v>
      </c>
      <c r="H16" s="84">
        <v>23</v>
      </c>
      <c r="I16" s="94" t="s">
        <v>46</v>
      </c>
      <c r="J16" s="88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34"/>
    </row>
    <row r="17" spans="1:49" s="135" customFormat="1" ht="15.75">
      <c r="A17" s="89" t="s">
        <v>12</v>
      </c>
      <c r="B17" s="89"/>
      <c r="C17" s="89"/>
      <c r="D17" s="225" t="s">
        <v>2392</v>
      </c>
      <c r="E17" s="94">
        <v>1016485565</v>
      </c>
      <c r="F17" s="99" t="s">
        <v>126</v>
      </c>
      <c r="G17" s="161">
        <v>3</v>
      </c>
      <c r="H17" s="161">
        <v>3</v>
      </c>
      <c r="I17" s="99" t="s">
        <v>46</v>
      </c>
      <c r="J17" s="10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W17" s="134"/>
    </row>
    <row r="18" spans="1:49" s="135" customFormat="1" ht="15.75">
      <c r="A18" s="80" t="s">
        <v>14</v>
      </c>
      <c r="B18" s="80"/>
      <c r="C18" s="80"/>
      <c r="D18" s="225" t="s">
        <v>2393</v>
      </c>
      <c r="E18" s="94">
        <v>1134595170</v>
      </c>
      <c r="F18" s="94" t="s">
        <v>126</v>
      </c>
      <c r="G18" s="84">
        <v>2</v>
      </c>
      <c r="H18" s="84">
        <v>7</v>
      </c>
      <c r="I18" s="94" t="s">
        <v>46</v>
      </c>
      <c r="J18" s="85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7" t="e">
        <f>AVERAGE(L18:AR18)</f>
        <v>#DIV/0!</v>
      </c>
      <c r="AT18" s="138">
        <f>K18</f>
        <v>0</v>
      </c>
      <c r="AU18" s="139" t="e">
        <f>AVERAGE(AS18:AT18)</f>
        <v>#DIV/0!</v>
      </c>
      <c r="AV18" s="140" t="e">
        <f>IF(AU18= "", "", IF(AU18&gt;= 89.5, "ممتاز", IF(AU18&gt;= 79.5, "جيد جدا", IF(AU18&gt;= 69.5, "جيد", "راسب"))))</f>
        <v>#DIV/0!</v>
      </c>
      <c r="AW18" s="134"/>
    </row>
    <row r="19" spans="1:49" s="135" customFormat="1" ht="15.75">
      <c r="A19" s="80" t="s">
        <v>17</v>
      </c>
      <c r="B19" s="80"/>
      <c r="C19" s="80"/>
      <c r="D19" s="225" t="s">
        <v>2394</v>
      </c>
      <c r="E19" s="94">
        <v>2235743420</v>
      </c>
      <c r="F19" s="94" t="s">
        <v>126</v>
      </c>
      <c r="G19" s="84">
        <v>2</v>
      </c>
      <c r="H19" s="84">
        <v>9</v>
      </c>
      <c r="I19" s="94" t="s">
        <v>46</v>
      </c>
      <c r="J19" s="85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7" t="e">
        <f>AVERAGE(L19:AR19)</f>
        <v>#DIV/0!</v>
      </c>
      <c r="AT19" s="138">
        <f>K19</f>
        <v>0</v>
      </c>
      <c r="AU19" s="139" t="e">
        <f>AVERAGE(AS19:AT19)</f>
        <v>#DIV/0!</v>
      </c>
      <c r="AV19" s="140" t="e">
        <f>IF(AU19= "", "", IF(AU19&gt;= 89.5, "ممتاز", IF(AU19&gt;= 79.5, "جيد جدا", IF(AU19&gt;= 69.5, "جيد", "راسب"))))</f>
        <v>#DIV/0!</v>
      </c>
      <c r="AW19" s="134"/>
    </row>
    <row r="20" spans="1:49" s="135" customFormat="1" ht="15.75">
      <c r="A20" s="80" t="s">
        <v>17</v>
      </c>
      <c r="B20" s="80"/>
      <c r="C20" s="80"/>
      <c r="D20" s="225" t="s">
        <v>2395</v>
      </c>
      <c r="E20" s="94">
        <v>2265298105</v>
      </c>
      <c r="F20" s="81" t="s">
        <v>126</v>
      </c>
      <c r="G20" s="84">
        <v>4</v>
      </c>
      <c r="H20" s="84">
        <v>4</v>
      </c>
      <c r="I20" s="94" t="s">
        <v>46</v>
      </c>
      <c r="J20" s="88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7" t="e">
        <f>AVERAGE(L20:AR20)</f>
        <v>#DIV/0!</v>
      </c>
      <c r="AT20" s="138">
        <f>K20</f>
        <v>0</v>
      </c>
      <c r="AU20" s="139" t="e">
        <f>AVERAGE(AS20:AT20)</f>
        <v>#DIV/0!</v>
      </c>
      <c r="AV20" s="140" t="e">
        <f>IF(AU20= "", "", IF(AU20&gt;= 89.5, "ممتاز", IF(AU20&gt;= 79.5, "جيد جدا", IF(AU20&gt;= 69.5, "جيد", "راسب"))))</f>
        <v>#DIV/0!</v>
      </c>
      <c r="AW20" s="134"/>
    </row>
    <row r="21" spans="1:49" s="135" customFormat="1" ht="15.75">
      <c r="A21" s="80" t="s">
        <v>17</v>
      </c>
      <c r="B21" s="80"/>
      <c r="C21" s="80"/>
      <c r="D21" s="225" t="s">
        <v>2396</v>
      </c>
      <c r="E21" s="94">
        <v>2268350721</v>
      </c>
      <c r="F21" s="81" t="s">
        <v>126</v>
      </c>
      <c r="G21" s="84">
        <v>4</v>
      </c>
      <c r="H21" s="84">
        <v>9</v>
      </c>
      <c r="I21" s="94" t="s">
        <v>46</v>
      </c>
      <c r="J21" s="88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7" t="e">
        <f>AVERAGE(L21:AR21)</f>
        <v>#DIV/0!</v>
      </c>
      <c r="AT21" s="138">
        <f>K21</f>
        <v>0</v>
      </c>
      <c r="AU21" s="139" t="e">
        <f>AVERAGE(AS21:AT21)</f>
        <v>#DIV/0!</v>
      </c>
      <c r="AV21" s="140" t="e">
        <f>IF(AU21= "", "", IF(AU21&gt;= 89.5, "ممتاز", IF(AU21&gt;= 79.5, "جيد جدا", IF(AU21&gt;= 69.5, "جيد", "راسب"))))</f>
        <v>#DIV/0!</v>
      </c>
      <c r="AW21" s="134"/>
    </row>
    <row r="22" spans="1:49" s="135" customFormat="1" ht="15.75">
      <c r="A22" s="80" t="s">
        <v>7</v>
      </c>
      <c r="B22" s="81"/>
      <c r="C22" s="81"/>
      <c r="D22" s="225" t="s">
        <v>1000</v>
      </c>
      <c r="E22" s="94">
        <v>2270429208</v>
      </c>
      <c r="F22" s="81" t="s">
        <v>126</v>
      </c>
      <c r="G22" s="84">
        <v>2</v>
      </c>
      <c r="H22" s="84">
        <v>2</v>
      </c>
      <c r="I22" s="94" t="s">
        <v>46</v>
      </c>
      <c r="J22" s="88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7" t="e">
        <f>AVERAGE(L22:AR22)</f>
        <v>#DIV/0!</v>
      </c>
      <c r="AT22" s="138">
        <f>K22</f>
        <v>0</v>
      </c>
      <c r="AU22" s="139" t="e">
        <f>AVERAGE(AS22:AT22)</f>
        <v>#DIV/0!</v>
      </c>
      <c r="AV22" s="140" t="e">
        <f>IF(AU22= "", "", IF(AU22&gt;= 89.5, "ممتاز", IF(AU22&gt;= 79.5, "جيد جدا", IF(AU22&gt;= 69.5, "جيد", "راسب"))))</f>
        <v>#DIV/0!</v>
      </c>
      <c r="AW22" s="134"/>
    </row>
    <row r="23" spans="1:49" s="135" customFormat="1" ht="15.75">
      <c r="A23" s="80" t="s">
        <v>18</v>
      </c>
      <c r="B23" s="80"/>
      <c r="C23" s="80"/>
      <c r="D23" s="225" t="s">
        <v>941</v>
      </c>
      <c r="E23" s="94">
        <v>1076934683</v>
      </c>
      <c r="F23" s="81" t="s">
        <v>646</v>
      </c>
      <c r="G23" s="84">
        <v>6</v>
      </c>
      <c r="H23" s="84">
        <v>1</v>
      </c>
      <c r="I23" s="94" t="s">
        <v>439</v>
      </c>
      <c r="J23" s="88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7"/>
      <c r="AT23" s="138"/>
      <c r="AU23" s="139"/>
      <c r="AV23" s="140"/>
      <c r="AW23" s="134"/>
    </row>
    <row r="24" spans="1:49" s="135" customFormat="1" ht="15.75">
      <c r="A24" s="80" t="s">
        <v>18</v>
      </c>
      <c r="B24" s="80"/>
      <c r="C24" s="80"/>
      <c r="D24" s="225" t="s">
        <v>942</v>
      </c>
      <c r="E24" s="94">
        <v>1154337297</v>
      </c>
      <c r="F24" s="81" t="s">
        <v>646</v>
      </c>
      <c r="G24" s="84">
        <v>6</v>
      </c>
      <c r="H24" s="84">
        <v>1</v>
      </c>
      <c r="I24" s="94" t="s">
        <v>439</v>
      </c>
      <c r="J24" s="88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7"/>
      <c r="AT24" s="138"/>
      <c r="AU24" s="139"/>
      <c r="AV24" s="140"/>
      <c r="AW24" s="134"/>
    </row>
    <row r="25" spans="1:49" s="135" customFormat="1" ht="15.75">
      <c r="A25" s="80" t="s">
        <v>18</v>
      </c>
      <c r="B25" s="80"/>
      <c r="C25" s="80"/>
      <c r="D25" s="225" t="s">
        <v>939</v>
      </c>
      <c r="E25" s="94">
        <v>1166928841</v>
      </c>
      <c r="F25" s="81" t="s">
        <v>646</v>
      </c>
      <c r="G25" s="84">
        <v>6</v>
      </c>
      <c r="H25" s="84">
        <v>1</v>
      </c>
      <c r="I25" s="94" t="s">
        <v>439</v>
      </c>
      <c r="J25" s="88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7"/>
      <c r="AT25" s="138"/>
      <c r="AU25" s="139"/>
      <c r="AV25" s="140"/>
      <c r="AW25" s="134"/>
    </row>
    <row r="26" spans="1:49" s="135" customFormat="1" ht="15.75">
      <c r="A26" s="80" t="s">
        <v>18</v>
      </c>
      <c r="B26" s="80"/>
      <c r="C26" s="80"/>
      <c r="D26" s="225" t="s">
        <v>2397</v>
      </c>
      <c r="E26" s="94">
        <v>1172268052</v>
      </c>
      <c r="F26" s="81" t="s">
        <v>646</v>
      </c>
      <c r="G26" s="84">
        <v>6</v>
      </c>
      <c r="H26" s="84">
        <v>1</v>
      </c>
      <c r="I26" s="94" t="s">
        <v>439</v>
      </c>
      <c r="J26" s="88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7"/>
      <c r="AT26" s="138"/>
      <c r="AU26" s="139"/>
      <c r="AV26" s="140"/>
      <c r="AW26" s="134"/>
    </row>
    <row r="27" spans="1:49" s="135" customFormat="1" ht="15.75">
      <c r="A27" s="80" t="s">
        <v>18</v>
      </c>
      <c r="B27" s="80"/>
      <c r="C27" s="80"/>
      <c r="D27" s="225" t="s">
        <v>642</v>
      </c>
      <c r="E27" s="94">
        <v>1144316260</v>
      </c>
      <c r="F27" s="81" t="s">
        <v>937</v>
      </c>
      <c r="G27" s="84">
        <v>3</v>
      </c>
      <c r="H27" s="84">
        <v>1</v>
      </c>
      <c r="I27" s="94" t="s">
        <v>439</v>
      </c>
      <c r="J27" s="88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7"/>
      <c r="AT27" s="138"/>
      <c r="AU27" s="139"/>
      <c r="AV27" s="140"/>
      <c r="AW27" s="134"/>
    </row>
    <row r="28" spans="1:49" s="135" customFormat="1" ht="15.75">
      <c r="A28" s="80" t="s">
        <v>7</v>
      </c>
      <c r="B28" s="80"/>
      <c r="C28" s="80"/>
      <c r="D28" s="225" t="s">
        <v>960</v>
      </c>
      <c r="E28" s="94">
        <v>1170430035</v>
      </c>
      <c r="F28" s="94" t="s">
        <v>120</v>
      </c>
      <c r="G28" s="84">
        <v>4</v>
      </c>
      <c r="H28" s="84">
        <v>1</v>
      </c>
      <c r="I28" s="94" t="s">
        <v>132</v>
      </c>
      <c r="J28" s="85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7">
        <v>0</v>
      </c>
      <c r="AT28" s="138">
        <v>0</v>
      </c>
      <c r="AU28" s="139">
        <v>0</v>
      </c>
      <c r="AV28" s="140" t="str">
        <f>IF(AU28= "", "", IF(AU28&gt;= 89.5, "ممتاز", IF(AU28&gt;= 79.5, "جيد جدا", IF(AU28&gt;= 69.5, "جيد", "راسب"))))</f>
        <v>راسب</v>
      </c>
      <c r="AW28" s="134"/>
    </row>
    <row r="29" spans="1:49" s="135" customFormat="1" ht="31.5">
      <c r="A29" s="89" t="s">
        <v>22</v>
      </c>
      <c r="B29" s="154"/>
      <c r="C29" s="154"/>
      <c r="D29" s="225" t="s">
        <v>1207</v>
      </c>
      <c r="E29" s="94">
        <v>1019732666</v>
      </c>
      <c r="F29" s="155" t="s">
        <v>2398</v>
      </c>
      <c r="G29" s="91">
        <v>4</v>
      </c>
      <c r="H29" s="160">
        <v>4</v>
      </c>
      <c r="I29" s="99" t="s">
        <v>49</v>
      </c>
      <c r="J29" s="10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W29" s="134"/>
    </row>
    <row r="30" spans="1:49" s="135" customFormat="1" ht="15.75">
      <c r="A30" s="80" t="s">
        <v>17</v>
      </c>
      <c r="B30" s="80"/>
      <c r="C30" s="80"/>
      <c r="D30" s="225" t="s">
        <v>2399</v>
      </c>
      <c r="E30" s="94">
        <v>1010716932</v>
      </c>
      <c r="F30" s="81" t="s">
        <v>45</v>
      </c>
      <c r="G30" s="84">
        <v>6</v>
      </c>
      <c r="H30" s="84">
        <v>3</v>
      </c>
      <c r="I30" s="94" t="s">
        <v>49</v>
      </c>
      <c r="J30" s="88" t="s">
        <v>748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7"/>
      <c r="AT30" s="138"/>
      <c r="AU30" s="139"/>
      <c r="AV30" s="140"/>
      <c r="AW30" s="134"/>
    </row>
    <row r="31" spans="1:49" s="135" customFormat="1" ht="15.75">
      <c r="A31" s="80" t="s">
        <v>17</v>
      </c>
      <c r="B31" s="80"/>
      <c r="C31" s="80"/>
      <c r="D31" s="225" t="s">
        <v>2400</v>
      </c>
      <c r="E31" s="94">
        <v>1020247563</v>
      </c>
      <c r="F31" s="81" t="s">
        <v>45</v>
      </c>
      <c r="G31" s="84">
        <v>4</v>
      </c>
      <c r="H31" s="84">
        <v>13</v>
      </c>
      <c r="I31" s="94" t="s">
        <v>49</v>
      </c>
      <c r="J31" s="88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7"/>
      <c r="AT31" s="138"/>
      <c r="AU31" s="139"/>
      <c r="AV31" s="140"/>
      <c r="AW31" s="134"/>
    </row>
    <row r="32" spans="1:49" s="135" customFormat="1" ht="15.75">
      <c r="A32" s="80" t="s">
        <v>18</v>
      </c>
      <c r="B32" s="80"/>
      <c r="C32" s="80"/>
      <c r="D32" s="225" t="s">
        <v>948</v>
      </c>
      <c r="E32" s="94">
        <v>1023646563</v>
      </c>
      <c r="F32" s="81" t="s">
        <v>45</v>
      </c>
      <c r="G32" s="84">
        <v>6</v>
      </c>
      <c r="H32" s="84">
        <v>7</v>
      </c>
      <c r="I32" s="94" t="s">
        <v>49</v>
      </c>
      <c r="J32" s="88" t="s">
        <v>748</v>
      </c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7"/>
      <c r="AT32" s="138"/>
      <c r="AU32" s="139"/>
      <c r="AV32" s="140"/>
      <c r="AW32" s="134"/>
    </row>
    <row r="33" spans="1:49" s="135" customFormat="1" ht="15.75">
      <c r="A33" s="94" t="s">
        <v>8</v>
      </c>
      <c r="B33" s="99"/>
      <c r="C33" s="99"/>
      <c r="D33" s="225" t="s">
        <v>2401</v>
      </c>
      <c r="E33" s="107">
        <v>1035370236</v>
      </c>
      <c r="F33" s="99" t="s">
        <v>45</v>
      </c>
      <c r="G33" s="97">
        <v>3</v>
      </c>
      <c r="H33" s="97">
        <v>1</v>
      </c>
      <c r="I33" s="96" t="s">
        <v>49</v>
      </c>
      <c r="J33" s="98"/>
      <c r="K33" s="156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34"/>
    </row>
    <row r="34" spans="1:49" s="135" customFormat="1" ht="15.75">
      <c r="A34" s="80" t="s">
        <v>18</v>
      </c>
      <c r="B34" s="80"/>
      <c r="C34" s="80"/>
      <c r="D34" s="225" t="s">
        <v>940</v>
      </c>
      <c r="E34" s="94">
        <v>1038007330</v>
      </c>
      <c r="F34" s="81" t="s">
        <v>45</v>
      </c>
      <c r="G34" s="84">
        <v>6</v>
      </c>
      <c r="H34" s="84">
        <v>15</v>
      </c>
      <c r="I34" s="94" t="s">
        <v>49</v>
      </c>
      <c r="J34" s="88" t="s">
        <v>748</v>
      </c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7"/>
      <c r="AT34" s="138"/>
      <c r="AU34" s="139"/>
      <c r="AV34" s="140"/>
      <c r="AW34" s="134"/>
    </row>
    <row r="35" spans="1:49" s="135" customFormat="1" ht="15.75">
      <c r="A35" s="80" t="s">
        <v>18</v>
      </c>
      <c r="B35" s="80"/>
      <c r="C35" s="80"/>
      <c r="D35" s="225" t="s">
        <v>2402</v>
      </c>
      <c r="E35" s="94">
        <v>1067086858</v>
      </c>
      <c r="F35" s="81" t="s">
        <v>45</v>
      </c>
      <c r="G35" s="84">
        <v>4</v>
      </c>
      <c r="H35" s="84">
        <v>1</v>
      </c>
      <c r="I35" s="94" t="s">
        <v>49</v>
      </c>
      <c r="J35" s="88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7"/>
      <c r="AT35" s="138"/>
      <c r="AU35" s="139"/>
      <c r="AV35" s="140"/>
      <c r="AW35" s="134"/>
    </row>
    <row r="36" spans="1:49" s="135" customFormat="1" ht="15.75">
      <c r="A36" s="80" t="s">
        <v>18</v>
      </c>
      <c r="B36" s="80"/>
      <c r="C36" s="80"/>
      <c r="D36" s="225" t="s">
        <v>2403</v>
      </c>
      <c r="E36" s="94">
        <v>1077734414</v>
      </c>
      <c r="F36" s="81" t="s">
        <v>45</v>
      </c>
      <c r="G36" s="84">
        <v>2</v>
      </c>
      <c r="H36" s="84">
        <v>2</v>
      </c>
      <c r="I36" s="94" t="s">
        <v>49</v>
      </c>
      <c r="J36" s="88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7"/>
      <c r="AT36" s="138"/>
      <c r="AU36" s="139"/>
      <c r="AV36" s="140"/>
      <c r="AW36" s="134"/>
    </row>
    <row r="37" spans="1:49" s="135" customFormat="1" ht="15.75">
      <c r="A37" s="80" t="s">
        <v>14</v>
      </c>
      <c r="B37" s="80"/>
      <c r="C37" s="80"/>
      <c r="D37" s="225" t="s">
        <v>56</v>
      </c>
      <c r="E37" s="94">
        <v>1083680635</v>
      </c>
      <c r="F37" s="99" t="s">
        <v>45</v>
      </c>
      <c r="G37" s="91">
        <v>4</v>
      </c>
      <c r="H37" s="91">
        <v>5</v>
      </c>
      <c r="I37" s="99" t="s">
        <v>49</v>
      </c>
      <c r="J37" s="10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W37" s="134"/>
    </row>
    <row r="38" spans="1:49" s="135" customFormat="1" ht="15.75">
      <c r="A38" s="80" t="s">
        <v>20</v>
      </c>
      <c r="B38" s="89"/>
      <c r="C38" s="89"/>
      <c r="D38" s="225" t="s">
        <v>2404</v>
      </c>
      <c r="E38" s="94">
        <v>2159084462</v>
      </c>
      <c r="F38" s="99" t="s">
        <v>80</v>
      </c>
      <c r="G38" s="91">
        <v>3</v>
      </c>
      <c r="H38" s="91">
        <v>10</v>
      </c>
      <c r="I38" s="99" t="s">
        <v>49</v>
      </c>
      <c r="J38" s="106" t="s">
        <v>767</v>
      </c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W38" s="134"/>
    </row>
    <row r="39" spans="1:49" s="135" customFormat="1" ht="15.75">
      <c r="A39" s="80" t="s">
        <v>20</v>
      </c>
      <c r="B39" s="89"/>
      <c r="C39" s="89"/>
      <c r="D39" s="225" t="s">
        <v>1180</v>
      </c>
      <c r="E39" s="94">
        <v>2166571717</v>
      </c>
      <c r="F39" s="99" t="s">
        <v>80</v>
      </c>
      <c r="G39" s="91" t="s">
        <v>488</v>
      </c>
      <c r="H39" s="91">
        <v>1</v>
      </c>
      <c r="I39" s="99" t="s">
        <v>49</v>
      </c>
      <c r="J39" s="106" t="s">
        <v>767</v>
      </c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W39" s="134"/>
    </row>
    <row r="40" spans="1:49" s="135" customFormat="1" ht="15.75">
      <c r="A40" s="89" t="s">
        <v>16</v>
      </c>
      <c r="B40" s="90"/>
      <c r="C40" s="90"/>
      <c r="D40" s="225" t="s">
        <v>2405</v>
      </c>
      <c r="E40" s="94">
        <v>2347089324</v>
      </c>
      <c r="F40" s="99" t="s">
        <v>80</v>
      </c>
      <c r="G40" s="91">
        <v>2</v>
      </c>
      <c r="H40" s="91">
        <v>5</v>
      </c>
      <c r="I40" s="99" t="s">
        <v>49</v>
      </c>
      <c r="J40" s="10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W40" s="134"/>
    </row>
    <row r="41" spans="1:49" s="147" customFormat="1" ht="15.75">
      <c r="A41" s="89" t="s">
        <v>22</v>
      </c>
      <c r="B41" s="89"/>
      <c r="C41" s="89"/>
      <c r="D41" s="225" t="s">
        <v>2406</v>
      </c>
      <c r="E41" s="94">
        <v>2449774153</v>
      </c>
      <c r="F41" s="99" t="s">
        <v>80</v>
      </c>
      <c r="G41" s="91">
        <v>3</v>
      </c>
      <c r="H41" s="91">
        <v>6</v>
      </c>
      <c r="I41" s="99" t="s">
        <v>49</v>
      </c>
      <c r="J41" s="88"/>
      <c r="K41" s="135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5"/>
      <c r="AT41" s="135"/>
      <c r="AU41" s="135"/>
      <c r="AV41" s="135"/>
    </row>
    <row r="42" spans="1:49" s="135" customFormat="1" ht="15.75">
      <c r="A42" s="80" t="s">
        <v>20</v>
      </c>
      <c r="B42" s="141"/>
      <c r="C42" s="141"/>
      <c r="D42" s="226" t="s">
        <v>2407</v>
      </c>
      <c r="E42" s="141">
        <v>1056321480</v>
      </c>
      <c r="F42" s="80" t="s">
        <v>91</v>
      </c>
      <c r="G42" s="84">
        <v>2</v>
      </c>
      <c r="H42" s="84">
        <v>11</v>
      </c>
      <c r="I42" s="80" t="s">
        <v>49</v>
      </c>
      <c r="J42" s="88" t="s">
        <v>763</v>
      </c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34"/>
    </row>
    <row r="43" spans="1:49" s="135" customFormat="1" ht="15.75">
      <c r="A43" s="80" t="s">
        <v>20</v>
      </c>
      <c r="B43" s="89"/>
      <c r="C43" s="89"/>
      <c r="D43" s="226" t="s">
        <v>2408</v>
      </c>
      <c r="E43" s="107">
        <v>1071519365</v>
      </c>
      <c r="F43" s="105" t="s">
        <v>91</v>
      </c>
      <c r="G43" s="91">
        <v>1</v>
      </c>
      <c r="H43" s="91">
        <v>2</v>
      </c>
      <c r="I43" s="89" t="s">
        <v>49</v>
      </c>
      <c r="J43" s="82"/>
      <c r="K43" s="148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W43" s="134"/>
    </row>
    <row r="44" spans="1:49" s="135" customFormat="1" ht="15.75">
      <c r="A44" s="89" t="s">
        <v>24</v>
      </c>
      <c r="B44" s="89"/>
      <c r="C44" s="89"/>
      <c r="D44" s="225" t="s">
        <v>2237</v>
      </c>
      <c r="E44" s="94">
        <v>1114896325</v>
      </c>
      <c r="F44" s="99" t="s">
        <v>91</v>
      </c>
      <c r="G44" s="91">
        <v>3</v>
      </c>
      <c r="H44" s="91">
        <v>2</v>
      </c>
      <c r="I44" s="99" t="s">
        <v>49</v>
      </c>
      <c r="J44" s="10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W44" s="134"/>
    </row>
    <row r="45" spans="1:49" s="135" customFormat="1" ht="15.75">
      <c r="A45" s="89" t="s">
        <v>6</v>
      </c>
      <c r="B45" s="90"/>
      <c r="C45" s="90"/>
      <c r="D45" s="225" t="s">
        <v>2409</v>
      </c>
      <c r="E45" s="94">
        <v>1024799858</v>
      </c>
      <c r="F45" s="99" t="s">
        <v>64</v>
      </c>
      <c r="G45" s="91">
        <v>3</v>
      </c>
      <c r="H45" s="91">
        <v>4</v>
      </c>
      <c r="I45" s="99" t="s">
        <v>49</v>
      </c>
      <c r="J45" s="88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W45" s="134"/>
    </row>
    <row r="46" spans="1:49" s="147" customFormat="1" ht="15.75">
      <c r="A46" s="89" t="s">
        <v>22</v>
      </c>
      <c r="B46" s="89"/>
      <c r="C46" s="89"/>
      <c r="D46" s="225" t="s">
        <v>2410</v>
      </c>
      <c r="E46" s="94">
        <v>3000102205</v>
      </c>
      <c r="F46" s="99" t="s">
        <v>64</v>
      </c>
      <c r="G46" s="91">
        <v>1</v>
      </c>
      <c r="H46" s="91">
        <v>1</v>
      </c>
      <c r="I46" s="99" t="s">
        <v>49</v>
      </c>
      <c r="J46" s="88"/>
      <c r="K46" s="135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5"/>
      <c r="AT46" s="135"/>
      <c r="AU46" s="135"/>
      <c r="AV46" s="135"/>
    </row>
    <row r="47" spans="1:49" s="147" customFormat="1" ht="15.75">
      <c r="A47" s="80" t="s">
        <v>13</v>
      </c>
      <c r="B47" s="80"/>
      <c r="C47" s="80"/>
      <c r="D47" s="225" t="s">
        <v>2411</v>
      </c>
      <c r="E47" s="94">
        <v>1031452137</v>
      </c>
      <c r="F47" s="99" t="s">
        <v>89</v>
      </c>
      <c r="G47" s="91">
        <v>4</v>
      </c>
      <c r="H47" s="91">
        <v>7</v>
      </c>
      <c r="I47" s="99" t="s">
        <v>49</v>
      </c>
      <c r="J47" s="88"/>
      <c r="K47" s="135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5"/>
      <c r="AT47" s="135"/>
      <c r="AU47" s="135"/>
      <c r="AV47" s="135"/>
    </row>
    <row r="48" spans="1:49" s="135" customFormat="1" ht="15.75">
      <c r="A48" s="80" t="s">
        <v>20</v>
      </c>
      <c r="B48" s="89"/>
      <c r="C48" s="89"/>
      <c r="D48" s="225" t="s">
        <v>2412</v>
      </c>
      <c r="E48" s="94">
        <v>1007045543</v>
      </c>
      <c r="F48" s="99" t="s">
        <v>337</v>
      </c>
      <c r="G48" s="91">
        <v>1</v>
      </c>
      <c r="H48" s="91">
        <v>9</v>
      </c>
      <c r="I48" s="99" t="s">
        <v>49</v>
      </c>
      <c r="J48" s="10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W48" s="134"/>
    </row>
    <row r="49" spans="1:49" s="135" customFormat="1" ht="15.75">
      <c r="A49" s="89" t="s">
        <v>20</v>
      </c>
      <c r="B49" s="89"/>
      <c r="C49" s="89"/>
      <c r="D49" s="225" t="s">
        <v>2413</v>
      </c>
      <c r="E49" s="94">
        <v>4041844950</v>
      </c>
      <c r="F49" s="99" t="s">
        <v>78</v>
      </c>
      <c r="G49" s="91">
        <v>2</v>
      </c>
      <c r="H49" s="91">
        <v>11</v>
      </c>
      <c r="I49" s="99" t="s">
        <v>49</v>
      </c>
      <c r="J49" s="88" t="s">
        <v>763</v>
      </c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W49" s="134"/>
    </row>
    <row r="50" spans="1:49" s="135" customFormat="1" ht="15.75">
      <c r="A50" s="80" t="s">
        <v>24</v>
      </c>
      <c r="B50" s="80"/>
      <c r="C50" s="80"/>
      <c r="D50" s="225" t="s">
        <v>2414</v>
      </c>
      <c r="E50" s="94">
        <v>1145655377</v>
      </c>
      <c r="F50" s="94" t="s">
        <v>126</v>
      </c>
      <c r="G50" s="84">
        <v>4</v>
      </c>
      <c r="H50" s="84">
        <v>3</v>
      </c>
      <c r="I50" s="94" t="s">
        <v>49</v>
      </c>
      <c r="J50" s="88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7"/>
      <c r="AT50" s="138"/>
      <c r="AU50" s="139"/>
      <c r="AV50" s="140"/>
      <c r="AW50" s="134"/>
    </row>
    <row r="51" spans="1:49" s="135" customFormat="1" ht="15.75">
      <c r="A51" s="80" t="s">
        <v>17</v>
      </c>
      <c r="B51" s="80"/>
      <c r="C51" s="80"/>
      <c r="D51" s="225" t="s">
        <v>2415</v>
      </c>
      <c r="E51" s="94">
        <v>2227372402</v>
      </c>
      <c r="F51" s="81" t="s">
        <v>126</v>
      </c>
      <c r="G51" s="84">
        <v>4</v>
      </c>
      <c r="H51" s="84">
        <v>16</v>
      </c>
      <c r="I51" s="94" t="s">
        <v>49</v>
      </c>
      <c r="J51" s="88" t="s">
        <v>747</v>
      </c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7"/>
      <c r="AT51" s="138"/>
      <c r="AU51" s="139"/>
      <c r="AV51" s="140"/>
      <c r="AW51" s="134"/>
    </row>
    <row r="52" spans="1:49" s="135" customFormat="1" ht="15.75">
      <c r="A52" s="80" t="s">
        <v>11</v>
      </c>
      <c r="B52" s="80"/>
      <c r="C52" s="80"/>
      <c r="D52" s="225" t="s">
        <v>2416</v>
      </c>
      <c r="E52" s="80">
        <v>1024641613</v>
      </c>
      <c r="F52" s="81" t="s">
        <v>45</v>
      </c>
      <c r="G52" s="84">
        <v>4</v>
      </c>
      <c r="H52" s="84">
        <v>6</v>
      </c>
      <c r="I52" s="80" t="s">
        <v>46</v>
      </c>
      <c r="J52" s="88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W52" s="134"/>
    </row>
    <row r="53" spans="1:49" s="147" customFormat="1" ht="15.75">
      <c r="A53" s="80" t="s">
        <v>11</v>
      </c>
      <c r="B53" s="81"/>
      <c r="C53" s="81"/>
      <c r="D53" s="225" t="s">
        <v>2417</v>
      </c>
      <c r="E53" s="80">
        <v>1032998039</v>
      </c>
      <c r="F53" s="81" t="s">
        <v>45</v>
      </c>
      <c r="G53" s="84">
        <v>3</v>
      </c>
      <c r="H53" s="84">
        <v>6</v>
      </c>
      <c r="I53" s="80" t="s">
        <v>46</v>
      </c>
      <c r="J53" s="88"/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5"/>
      <c r="AT53" s="135"/>
      <c r="AU53" s="135"/>
      <c r="AV53" s="135"/>
    </row>
    <row r="54" spans="1:49" s="135" customFormat="1" ht="15.75">
      <c r="A54" s="80" t="s">
        <v>11</v>
      </c>
      <c r="B54" s="80"/>
      <c r="C54" s="80"/>
      <c r="D54" s="225" t="s">
        <v>2418</v>
      </c>
      <c r="E54" s="80">
        <v>1033102938</v>
      </c>
      <c r="F54" s="80" t="s">
        <v>45</v>
      </c>
      <c r="G54" s="84">
        <v>4</v>
      </c>
      <c r="H54" s="84">
        <v>6</v>
      </c>
      <c r="I54" s="80" t="s">
        <v>46</v>
      </c>
      <c r="J54" s="8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W54" s="134"/>
    </row>
    <row r="55" spans="1:49" s="147" customFormat="1" ht="15.75">
      <c r="A55" s="80" t="s">
        <v>11</v>
      </c>
      <c r="B55" s="81"/>
      <c r="C55" s="81"/>
      <c r="D55" s="225" t="s">
        <v>2419</v>
      </c>
      <c r="E55" s="80">
        <v>1036025433</v>
      </c>
      <c r="F55" s="81" t="s">
        <v>45</v>
      </c>
      <c r="G55" s="84">
        <v>4</v>
      </c>
      <c r="H55" s="84">
        <v>10</v>
      </c>
      <c r="I55" s="80" t="s">
        <v>46</v>
      </c>
      <c r="J55" s="88"/>
      <c r="K55" s="135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5"/>
      <c r="AT55" s="135"/>
      <c r="AU55" s="135"/>
      <c r="AV55" s="135"/>
    </row>
    <row r="56" spans="1:49" s="135" customFormat="1" ht="15.75">
      <c r="A56" s="80" t="s">
        <v>11</v>
      </c>
      <c r="B56" s="80"/>
      <c r="C56" s="80"/>
      <c r="D56" s="225" t="s">
        <v>2420</v>
      </c>
      <c r="E56" s="80">
        <v>1021477334</v>
      </c>
      <c r="F56" s="80" t="s">
        <v>89</v>
      </c>
      <c r="G56" s="84">
        <v>1</v>
      </c>
      <c r="H56" s="84">
        <v>10</v>
      </c>
      <c r="I56" s="80" t="s">
        <v>46</v>
      </c>
      <c r="J56" s="85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W56" s="134"/>
    </row>
    <row r="57" spans="1:49" s="135" customFormat="1" ht="15.75">
      <c r="A57" s="80" t="s">
        <v>11</v>
      </c>
      <c r="B57" s="80"/>
      <c r="C57" s="80"/>
      <c r="D57" s="225" t="s">
        <v>2421</v>
      </c>
      <c r="E57" s="80">
        <v>1038969661</v>
      </c>
      <c r="F57" s="80" t="s">
        <v>337</v>
      </c>
      <c r="G57" s="84">
        <v>2</v>
      </c>
      <c r="H57" s="84">
        <v>7</v>
      </c>
      <c r="I57" s="80" t="s">
        <v>46</v>
      </c>
      <c r="J57" s="85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W57" s="134"/>
    </row>
    <row r="58" spans="1:49" s="135" customFormat="1" ht="15.75">
      <c r="A58" s="80" t="s">
        <v>11</v>
      </c>
      <c r="B58" s="80"/>
      <c r="C58" s="80"/>
      <c r="D58" s="225" t="s">
        <v>918</v>
      </c>
      <c r="E58" s="80">
        <v>1051115507</v>
      </c>
      <c r="F58" s="80" t="s">
        <v>337</v>
      </c>
      <c r="G58" s="84">
        <v>3</v>
      </c>
      <c r="H58" s="84">
        <v>22</v>
      </c>
      <c r="I58" s="80" t="s">
        <v>46</v>
      </c>
      <c r="J58" s="85" t="s">
        <v>767</v>
      </c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W58" s="134"/>
    </row>
    <row r="59" spans="1:49" s="147" customFormat="1" ht="15.75">
      <c r="A59" s="80" t="s">
        <v>11</v>
      </c>
      <c r="B59" s="81"/>
      <c r="C59" s="81"/>
      <c r="D59" s="225" t="s">
        <v>1442</v>
      </c>
      <c r="E59" s="80">
        <v>1035899515</v>
      </c>
      <c r="F59" s="80" t="s">
        <v>78</v>
      </c>
      <c r="G59" s="84">
        <v>3</v>
      </c>
      <c r="H59" s="84">
        <v>9</v>
      </c>
      <c r="I59" s="80" t="s">
        <v>46</v>
      </c>
      <c r="J59" s="85"/>
      <c r="K59" s="135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5"/>
      <c r="AT59" s="135"/>
      <c r="AU59" s="135"/>
      <c r="AV59" s="135"/>
    </row>
    <row r="60" spans="1:49" s="145" customFormat="1" ht="15.75">
      <c r="A60" s="80" t="s">
        <v>11</v>
      </c>
      <c r="B60" s="80"/>
      <c r="C60" s="80"/>
      <c r="D60" s="225" t="s">
        <v>2422</v>
      </c>
      <c r="E60" s="198">
        <v>2120379979</v>
      </c>
      <c r="F60" s="80" t="s">
        <v>78</v>
      </c>
      <c r="G60" s="84">
        <v>2</v>
      </c>
      <c r="H60" s="84">
        <v>1</v>
      </c>
      <c r="I60" s="80" t="s">
        <v>46</v>
      </c>
      <c r="J60" s="85"/>
      <c r="K60" s="135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5"/>
      <c r="AT60" s="135"/>
      <c r="AU60" s="135"/>
      <c r="AV60" s="135"/>
    </row>
    <row r="61" spans="1:49" s="145" customFormat="1" ht="15.75">
      <c r="A61" s="80" t="s">
        <v>11</v>
      </c>
      <c r="B61" s="80" t="s">
        <v>710</v>
      </c>
      <c r="C61" s="150" t="s">
        <v>768</v>
      </c>
      <c r="D61" s="225" t="s">
        <v>879</v>
      </c>
      <c r="E61" s="198">
        <v>4337082764</v>
      </c>
      <c r="F61" s="80" t="s">
        <v>120</v>
      </c>
      <c r="G61" s="84">
        <v>3</v>
      </c>
      <c r="H61" s="84">
        <v>6</v>
      </c>
      <c r="I61" s="80" t="s">
        <v>132</v>
      </c>
      <c r="J61" s="85"/>
      <c r="K61" s="135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5"/>
      <c r="AT61" s="135"/>
      <c r="AU61" s="135"/>
      <c r="AV61" s="135"/>
    </row>
    <row r="62" spans="1:49" s="147" customFormat="1" ht="15.75">
      <c r="A62" s="80" t="s">
        <v>11</v>
      </c>
      <c r="B62" s="80"/>
      <c r="C62" s="80"/>
      <c r="D62" s="225" t="s">
        <v>2423</v>
      </c>
      <c r="E62" s="199">
        <v>1020162721</v>
      </c>
      <c r="F62" s="81" t="s">
        <v>45</v>
      </c>
      <c r="G62" s="84">
        <v>6</v>
      </c>
      <c r="H62" s="84">
        <v>5</v>
      </c>
      <c r="I62" s="89" t="s">
        <v>49</v>
      </c>
      <c r="J62" s="88" t="s">
        <v>753</v>
      </c>
      <c r="K62" s="135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5"/>
      <c r="AT62" s="135"/>
      <c r="AU62" s="135"/>
      <c r="AV62" s="135"/>
    </row>
    <row r="63" spans="1:49" s="145" customFormat="1" ht="15.75">
      <c r="A63" s="80" t="s">
        <v>11</v>
      </c>
      <c r="B63" s="90"/>
      <c r="C63" s="90"/>
      <c r="D63" s="225" t="s">
        <v>2424</v>
      </c>
      <c r="E63" s="199">
        <v>1020473334</v>
      </c>
      <c r="F63" s="90" t="s">
        <v>45</v>
      </c>
      <c r="G63" s="91">
        <v>4</v>
      </c>
      <c r="H63" s="91">
        <v>1</v>
      </c>
      <c r="I63" s="89" t="s">
        <v>49</v>
      </c>
      <c r="J63" s="88"/>
      <c r="K63" s="135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5"/>
      <c r="AT63" s="135"/>
      <c r="AU63" s="135"/>
      <c r="AV63" s="135"/>
    </row>
    <row r="64" spans="1:49" s="135" customFormat="1" ht="15.75" hidden="1">
      <c r="A64" s="94" t="s">
        <v>9</v>
      </c>
      <c r="B64" s="80" t="s">
        <v>760</v>
      </c>
      <c r="C64" s="80" t="s">
        <v>761</v>
      </c>
      <c r="D64" s="225" t="s">
        <v>2425</v>
      </c>
      <c r="E64" s="107">
        <v>1013362643</v>
      </c>
      <c r="F64" s="86"/>
      <c r="G64" s="84">
        <v>4</v>
      </c>
      <c r="H64" s="84">
        <v>6</v>
      </c>
      <c r="I64" s="86" t="s">
        <v>46</v>
      </c>
      <c r="J64" s="88"/>
      <c r="K64" s="148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W64" s="134"/>
    </row>
    <row r="65" spans="1:49" s="145" customFormat="1" ht="15.75">
      <c r="A65" s="89" t="s">
        <v>11</v>
      </c>
      <c r="B65" s="90"/>
      <c r="C65" s="90"/>
      <c r="D65" s="225" t="s">
        <v>2426</v>
      </c>
      <c r="E65" s="94">
        <v>1045980693</v>
      </c>
      <c r="F65" s="99" t="s">
        <v>45</v>
      </c>
      <c r="G65" s="91">
        <v>6</v>
      </c>
      <c r="H65" s="91">
        <v>5</v>
      </c>
      <c r="I65" s="99" t="s">
        <v>49</v>
      </c>
      <c r="J65" s="88" t="s">
        <v>753</v>
      </c>
      <c r="K65" s="135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5"/>
      <c r="AT65" s="135"/>
      <c r="AU65" s="135"/>
      <c r="AV65" s="135"/>
    </row>
    <row r="66" spans="1:49" s="145" customFormat="1" ht="15.75">
      <c r="A66" s="80" t="s">
        <v>11</v>
      </c>
      <c r="B66" s="89"/>
      <c r="C66" s="89"/>
      <c r="D66" s="225" t="s">
        <v>2427</v>
      </c>
      <c r="E66" s="199">
        <v>244765389</v>
      </c>
      <c r="F66" s="89" t="s">
        <v>2428</v>
      </c>
      <c r="G66" s="91">
        <v>4</v>
      </c>
      <c r="H66" s="91">
        <v>7</v>
      </c>
      <c r="I66" s="89" t="s">
        <v>49</v>
      </c>
      <c r="J66" s="82"/>
      <c r="K66" s="135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5"/>
      <c r="AT66" s="135"/>
      <c r="AU66" s="135"/>
      <c r="AV66" s="135"/>
    </row>
    <row r="67" spans="1:49" s="135" customFormat="1" ht="15.75">
      <c r="A67" s="80" t="s">
        <v>22</v>
      </c>
      <c r="B67" s="80"/>
      <c r="C67" s="80"/>
      <c r="D67" s="225" t="s">
        <v>2245</v>
      </c>
      <c r="E67" s="94">
        <v>1048355315</v>
      </c>
      <c r="F67" s="94" t="s">
        <v>45</v>
      </c>
      <c r="G67" s="86">
        <v>4</v>
      </c>
      <c r="H67" s="86">
        <v>2</v>
      </c>
      <c r="I67" s="94" t="s">
        <v>2429</v>
      </c>
      <c r="J67" s="85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7" t="e">
        <f>AVERAGE(L67:AR67)</f>
        <v>#DIV/0!</v>
      </c>
      <c r="AT67" s="138">
        <f t="shared" ref="AT67:AT72" si="4">K67</f>
        <v>0</v>
      </c>
      <c r="AU67" s="139" t="e">
        <f t="shared" ref="AU67:AU72" si="5">AVERAGE(AS67:AT67)</f>
        <v>#DIV/0!</v>
      </c>
      <c r="AV67" s="140" t="e">
        <f t="shared" ref="AV67:AV72" si="6">IF(AU67= "", "", IF(AU67&gt;= 89.5, "ممتاز", IF(AU67&gt;= 79.5, "جيد جدا", IF(AU67&gt;= 69.5, "جيد", "راسب"))))</f>
        <v>#DIV/0!</v>
      </c>
      <c r="AW67" s="134"/>
    </row>
    <row r="68" spans="1:49" s="147" customFormat="1" ht="15.75">
      <c r="A68" s="80" t="s">
        <v>22</v>
      </c>
      <c r="B68" s="80"/>
      <c r="C68" s="80"/>
      <c r="D68" s="225" t="s">
        <v>2430</v>
      </c>
      <c r="E68" s="94">
        <v>1084009818</v>
      </c>
      <c r="F68" s="94" t="s">
        <v>91</v>
      </c>
      <c r="G68" s="86">
        <v>3</v>
      </c>
      <c r="H68" s="86">
        <v>1</v>
      </c>
      <c r="I68" s="94" t="s">
        <v>2429</v>
      </c>
      <c r="J68" s="88"/>
      <c r="K68" s="135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8">
        <f>K68</f>
        <v>0</v>
      </c>
      <c r="AT68" s="138">
        <f t="shared" si="4"/>
        <v>0</v>
      </c>
      <c r="AU68" s="139">
        <f t="shared" si="5"/>
        <v>0</v>
      </c>
      <c r="AV68" s="140" t="str">
        <f t="shared" si="6"/>
        <v>راسب</v>
      </c>
    </row>
    <row r="69" spans="1:49" s="135" customFormat="1" ht="15.75">
      <c r="A69" s="80" t="s">
        <v>22</v>
      </c>
      <c r="B69" s="80"/>
      <c r="C69" s="80"/>
      <c r="D69" s="225" t="s">
        <v>2431</v>
      </c>
      <c r="E69" s="94">
        <v>1013515851</v>
      </c>
      <c r="F69" s="94" t="s">
        <v>64</v>
      </c>
      <c r="G69" s="86">
        <v>4</v>
      </c>
      <c r="H69" s="86">
        <v>5</v>
      </c>
      <c r="I69" s="94" t="s">
        <v>2429</v>
      </c>
      <c r="J69" s="88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7" t="e">
        <f>AVERAGE(L69:AR69)</f>
        <v>#DIV/0!</v>
      </c>
      <c r="AT69" s="138">
        <f t="shared" si="4"/>
        <v>0</v>
      </c>
      <c r="AU69" s="139" t="e">
        <f t="shared" si="5"/>
        <v>#DIV/0!</v>
      </c>
      <c r="AV69" s="140" t="e">
        <f t="shared" si="6"/>
        <v>#DIV/0!</v>
      </c>
      <c r="AW69" s="134"/>
    </row>
    <row r="70" spans="1:49" s="135" customFormat="1" ht="15.75">
      <c r="A70" s="80" t="s">
        <v>22</v>
      </c>
      <c r="B70" s="80"/>
      <c r="C70" s="80"/>
      <c r="D70" s="225" t="s">
        <v>2432</v>
      </c>
      <c r="E70" s="94">
        <v>1033048586</v>
      </c>
      <c r="F70" s="81" t="s">
        <v>64</v>
      </c>
      <c r="G70" s="86">
        <v>1</v>
      </c>
      <c r="H70" s="86">
        <v>2</v>
      </c>
      <c r="I70" s="94" t="s">
        <v>2429</v>
      </c>
      <c r="J70" s="88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7" t="e">
        <f>AVERAGE(L70:AR70)</f>
        <v>#DIV/0!</v>
      </c>
      <c r="AT70" s="138">
        <f t="shared" si="4"/>
        <v>0</v>
      </c>
      <c r="AU70" s="139" t="e">
        <f t="shared" si="5"/>
        <v>#DIV/0!</v>
      </c>
      <c r="AV70" s="140" t="e">
        <f t="shared" si="6"/>
        <v>#DIV/0!</v>
      </c>
      <c r="AW70" s="134"/>
    </row>
    <row r="71" spans="1:49" s="135" customFormat="1" ht="15.75">
      <c r="A71" s="80" t="s">
        <v>14</v>
      </c>
      <c r="B71" s="80"/>
      <c r="C71" s="80"/>
      <c r="D71" s="225" t="s">
        <v>2433</v>
      </c>
      <c r="E71" s="94">
        <v>1003537543</v>
      </c>
      <c r="F71" s="94" t="s">
        <v>45</v>
      </c>
      <c r="G71" s="84">
        <v>4</v>
      </c>
      <c r="H71" s="84">
        <v>8</v>
      </c>
      <c r="I71" s="94" t="s">
        <v>46</v>
      </c>
      <c r="J71" s="88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7" t="e">
        <f>AVERAGE(L71:AR71)</f>
        <v>#DIV/0!</v>
      </c>
      <c r="AT71" s="138">
        <f t="shared" si="4"/>
        <v>0</v>
      </c>
      <c r="AU71" s="139" t="e">
        <f t="shared" si="5"/>
        <v>#DIV/0!</v>
      </c>
      <c r="AV71" s="140" t="e">
        <f t="shared" si="6"/>
        <v>#DIV/0!</v>
      </c>
      <c r="AW71" s="134"/>
    </row>
    <row r="72" spans="1:49" s="135" customFormat="1" ht="15.75">
      <c r="A72" s="80" t="s">
        <v>17</v>
      </c>
      <c r="B72" s="80"/>
      <c r="C72" s="81"/>
      <c r="D72" s="225" t="s">
        <v>2434</v>
      </c>
      <c r="E72" s="94">
        <v>1010691622</v>
      </c>
      <c r="F72" s="81" t="s">
        <v>45</v>
      </c>
      <c r="G72" s="84">
        <v>4</v>
      </c>
      <c r="H72" s="84">
        <v>5</v>
      </c>
      <c r="I72" s="94" t="s">
        <v>46</v>
      </c>
      <c r="J72" s="88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7" t="e">
        <f>AVERAGE(L72:AR72)</f>
        <v>#DIV/0!</v>
      </c>
      <c r="AT72" s="138">
        <f t="shared" si="4"/>
        <v>0</v>
      </c>
      <c r="AU72" s="139" t="e">
        <f t="shared" si="5"/>
        <v>#DIV/0!</v>
      </c>
      <c r="AV72" s="140" t="e">
        <f t="shared" si="6"/>
        <v>#DIV/0!</v>
      </c>
      <c r="AW72" s="134"/>
    </row>
    <row r="73" spans="1:49" s="147" customFormat="1" ht="15.75">
      <c r="A73" s="89" t="s">
        <v>12</v>
      </c>
      <c r="B73" s="90"/>
      <c r="C73" s="90"/>
      <c r="D73" s="225" t="s">
        <v>2435</v>
      </c>
      <c r="E73" s="94">
        <v>1012770878</v>
      </c>
      <c r="F73" s="99" t="s">
        <v>45</v>
      </c>
      <c r="G73" s="161">
        <v>4</v>
      </c>
      <c r="H73" s="161">
        <v>1</v>
      </c>
      <c r="I73" s="99" t="s">
        <v>46</v>
      </c>
      <c r="J73" s="106"/>
      <c r="K73" s="135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5"/>
      <c r="AT73" s="135"/>
      <c r="AU73" s="135"/>
      <c r="AV73" s="135"/>
    </row>
    <row r="74" spans="1:49" s="135" customFormat="1" ht="15.75">
      <c r="A74" s="80" t="s">
        <v>17</v>
      </c>
      <c r="B74" s="80"/>
      <c r="C74" s="81"/>
      <c r="D74" s="225" t="s">
        <v>2436</v>
      </c>
      <c r="E74" s="94">
        <v>1014153306</v>
      </c>
      <c r="F74" s="81" t="s">
        <v>45</v>
      </c>
      <c r="G74" s="84">
        <v>4</v>
      </c>
      <c r="H74" s="84">
        <v>5</v>
      </c>
      <c r="I74" s="94" t="s">
        <v>46</v>
      </c>
      <c r="J74" s="88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7" t="e">
        <f>AVERAGE(L74:AR74)</f>
        <v>#DIV/0!</v>
      </c>
      <c r="AT74" s="138">
        <f>K74</f>
        <v>0</v>
      </c>
      <c r="AU74" s="139" t="e">
        <f>AVERAGE(AS74:AT74)</f>
        <v>#DIV/0!</v>
      </c>
      <c r="AV74" s="140" t="e">
        <f>IF(AU74= "", "", IF(AU74&gt;= 89.5, "ممتاز", IF(AU74&gt;= 79.5, "جيد جدا", IF(AU74&gt;= 69.5, "جيد", "راسب"))))</f>
        <v>#DIV/0!</v>
      </c>
      <c r="AW74" s="134"/>
    </row>
    <row r="75" spans="1:49" s="135" customFormat="1" ht="15.75">
      <c r="A75" s="80" t="s">
        <v>18</v>
      </c>
      <c r="B75" s="80"/>
      <c r="C75" s="80"/>
      <c r="D75" s="225" t="s">
        <v>945</v>
      </c>
      <c r="E75" s="94">
        <v>1036064739</v>
      </c>
      <c r="F75" s="81" t="s">
        <v>45</v>
      </c>
      <c r="G75" s="84">
        <v>6</v>
      </c>
      <c r="H75" s="84">
        <v>3</v>
      </c>
      <c r="I75" s="94" t="s">
        <v>46</v>
      </c>
      <c r="J75" s="88" t="s">
        <v>748</v>
      </c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7">
        <f>K75</f>
        <v>0</v>
      </c>
      <c r="AT75" s="138">
        <f>K75</f>
        <v>0</v>
      </c>
      <c r="AU75" s="139">
        <f>AVERAGE(AS75:AT75)</f>
        <v>0</v>
      </c>
      <c r="AV75" s="140" t="str">
        <f>IF(AU75= "", "", IF(AU75&gt;= 89.5, "ممتاز", IF(AU75&gt;= 79.5, "جيد جدا", IF(AU75&gt;= 69.5, "جيد", "راسب"))))</f>
        <v>راسب</v>
      </c>
      <c r="AW75" s="134"/>
    </row>
    <row r="76" spans="1:49" s="145" customFormat="1" ht="15.75">
      <c r="A76" s="80" t="s">
        <v>18</v>
      </c>
      <c r="B76" s="80"/>
      <c r="C76" s="80"/>
      <c r="D76" s="225" t="s">
        <v>944</v>
      </c>
      <c r="E76" s="94">
        <v>1037142070</v>
      </c>
      <c r="F76" s="81" t="s">
        <v>45</v>
      </c>
      <c r="G76" s="84">
        <v>4</v>
      </c>
      <c r="H76" s="84">
        <v>20</v>
      </c>
      <c r="I76" s="94" t="s">
        <v>46</v>
      </c>
      <c r="J76" s="88"/>
      <c r="K76" s="135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7"/>
      <c r="AT76" s="138"/>
      <c r="AU76" s="139"/>
      <c r="AV76" s="140"/>
    </row>
    <row r="77" spans="1:49" s="145" customFormat="1" ht="15.75">
      <c r="A77" s="80" t="s">
        <v>7</v>
      </c>
      <c r="B77" s="80"/>
      <c r="C77" s="80"/>
      <c r="D77" s="225" t="s">
        <v>2437</v>
      </c>
      <c r="E77" s="94">
        <v>1040128405</v>
      </c>
      <c r="F77" s="81" t="s">
        <v>45</v>
      </c>
      <c r="G77" s="84">
        <v>4</v>
      </c>
      <c r="H77" s="84">
        <v>4</v>
      </c>
      <c r="I77" s="94" t="s">
        <v>46</v>
      </c>
      <c r="J77" s="88"/>
      <c r="K77" s="135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7" t="e">
        <f>AVERAGE(L77:AR77)</f>
        <v>#DIV/0!</v>
      </c>
      <c r="AT77" s="138">
        <f>K77</f>
        <v>0</v>
      </c>
      <c r="AU77" s="139" t="e">
        <f>AVERAGE(AS77:AT77)</f>
        <v>#DIV/0!</v>
      </c>
      <c r="AV77" s="140" t="e">
        <f>IF(AU77= "", "", IF(AU77&gt;= 89.5, "ممتاز", IF(AU77&gt;= 79.5, "جيد جدا", IF(AU77&gt;= 69.5, "جيد", "راسب"))))</f>
        <v>#DIV/0!</v>
      </c>
    </row>
    <row r="78" spans="1:49" s="145" customFormat="1" ht="15.75">
      <c r="A78" s="80" t="s">
        <v>17</v>
      </c>
      <c r="B78" s="80"/>
      <c r="C78" s="80"/>
      <c r="D78" s="225" t="s">
        <v>1215</v>
      </c>
      <c r="E78" s="94">
        <v>1047881006</v>
      </c>
      <c r="F78" s="81" t="s">
        <v>45</v>
      </c>
      <c r="G78" s="84">
        <v>3</v>
      </c>
      <c r="H78" s="84">
        <v>6</v>
      </c>
      <c r="I78" s="94" t="s">
        <v>46</v>
      </c>
      <c r="J78" s="88"/>
      <c r="K78" s="135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7" t="e">
        <f>AVERAGE(L78:AR78)</f>
        <v>#DIV/0!</v>
      </c>
      <c r="AT78" s="138">
        <f>K78</f>
        <v>0</v>
      </c>
      <c r="AU78" s="139" t="e">
        <f>AVERAGE(AS78:AT78)</f>
        <v>#DIV/0!</v>
      </c>
      <c r="AV78" s="140" t="e">
        <f>IF(AU78= "", "", IF(AU78&gt;= 89.5, "ممتاز", IF(AU78&gt;= 79.5, "جيد جدا", IF(AU78&gt;= 69.5, "جيد", "راسب"))))</f>
        <v>#DIV/0!</v>
      </c>
    </row>
    <row r="79" spans="1:49" s="145" customFormat="1" ht="15.75">
      <c r="A79" s="80" t="s">
        <v>17</v>
      </c>
      <c r="B79" s="80"/>
      <c r="C79" s="81"/>
      <c r="D79" s="225" t="s">
        <v>2438</v>
      </c>
      <c r="E79" s="94">
        <v>1053320600</v>
      </c>
      <c r="F79" s="94" t="s">
        <v>45</v>
      </c>
      <c r="G79" s="84">
        <v>3</v>
      </c>
      <c r="H79" s="84">
        <v>3</v>
      </c>
      <c r="I79" s="94" t="s">
        <v>46</v>
      </c>
      <c r="J79" s="85"/>
      <c r="K79" s="135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7" t="e">
        <f>AVERAGE(L79:AR79)</f>
        <v>#DIV/0!</v>
      </c>
      <c r="AT79" s="138">
        <f>K79</f>
        <v>0</v>
      </c>
      <c r="AU79" s="139" t="e">
        <f>AVERAGE(AS79:AT79)</f>
        <v>#DIV/0!</v>
      </c>
      <c r="AV79" s="140" t="e">
        <f>IF(AU79= "", "", IF(AU79&gt;= 89.5, "ممتاز", IF(AU79&gt;= 79.5, "جيد جدا", IF(AU79&gt;= 69.5, "جيد", "راسب"))))</f>
        <v>#DIV/0!</v>
      </c>
    </row>
    <row r="80" spans="1:49" s="147" customFormat="1" ht="15.75">
      <c r="A80" s="80" t="s">
        <v>14</v>
      </c>
      <c r="B80" s="80"/>
      <c r="C80" s="80"/>
      <c r="D80" s="225" t="s">
        <v>1467</v>
      </c>
      <c r="E80" s="94">
        <v>2180489599</v>
      </c>
      <c r="F80" s="94" t="s">
        <v>45</v>
      </c>
      <c r="G80" s="84">
        <v>4</v>
      </c>
      <c r="H80" s="84">
        <v>6</v>
      </c>
      <c r="I80" s="94" t="s">
        <v>46</v>
      </c>
      <c r="J80" s="85"/>
      <c r="K80" s="135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7" t="e">
        <f>AVERAGE(L80:AR80)</f>
        <v>#DIV/0!</v>
      </c>
      <c r="AT80" s="138">
        <f>K80</f>
        <v>0</v>
      </c>
      <c r="AU80" s="139" t="e">
        <f>AVERAGE(AS80:AT80)</f>
        <v>#DIV/0!</v>
      </c>
      <c r="AV80" s="140" t="e">
        <f>IF(AU80= "", "", IF(AU80&gt;= 89.5, "ممتاز", IF(AU80&gt;= 79.5, "جيد جدا", IF(AU80&gt;= 69.5, "جيد", "راسب"))))</f>
        <v>#DIV/0!</v>
      </c>
    </row>
    <row r="81" spans="1:49" s="135" customFormat="1" ht="15.75">
      <c r="A81" s="80" t="s">
        <v>20</v>
      </c>
      <c r="B81" s="80"/>
      <c r="C81" s="80"/>
      <c r="D81" s="225" t="s">
        <v>2439</v>
      </c>
      <c r="E81" s="94">
        <v>11878396</v>
      </c>
      <c r="F81" s="94" t="s">
        <v>80</v>
      </c>
      <c r="G81" s="84">
        <v>2</v>
      </c>
      <c r="H81" s="84">
        <v>18</v>
      </c>
      <c r="I81" s="94" t="s">
        <v>46</v>
      </c>
      <c r="J81" s="88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7" t="e">
        <f>AVERAGE(L81:AR81)</f>
        <v>#DIV/0!</v>
      </c>
      <c r="AT81" s="138">
        <f>K81</f>
        <v>0</v>
      </c>
      <c r="AU81" s="139" t="e">
        <f>AVERAGE(AS81:AT81)</f>
        <v>#DIV/0!</v>
      </c>
      <c r="AV81" s="140" t="e">
        <f>IF(AU81= "", "", IF(AU81&gt;= 89.5, "ممتاز", IF(AU81&gt;= 79.5, "جيد جدا", IF(AU81&gt;= 69.5, "جيد", "راسب"))))</f>
        <v>#DIV/0!</v>
      </c>
      <c r="AW81" s="134"/>
    </row>
    <row r="82" spans="1:49" s="135" customFormat="1" ht="15.75">
      <c r="A82" s="80" t="s">
        <v>20</v>
      </c>
      <c r="B82" s="89"/>
      <c r="C82" s="89"/>
      <c r="D82" s="226" t="s">
        <v>2440</v>
      </c>
      <c r="E82" s="94">
        <v>1061702526</v>
      </c>
      <c r="F82" s="104" t="s">
        <v>80</v>
      </c>
      <c r="G82" s="91">
        <v>3</v>
      </c>
      <c r="H82" s="91">
        <v>4</v>
      </c>
      <c r="I82" s="80" t="s">
        <v>46</v>
      </c>
      <c r="J82" s="106"/>
      <c r="K82" s="148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W82" s="134"/>
    </row>
    <row r="83" spans="1:49" s="135" customFormat="1" ht="15.75">
      <c r="A83" s="80" t="s">
        <v>7</v>
      </c>
      <c r="B83" s="80"/>
      <c r="C83" s="80"/>
      <c r="D83" s="225" t="s">
        <v>2441</v>
      </c>
      <c r="E83" s="94">
        <v>1148241399</v>
      </c>
      <c r="F83" s="94" t="s">
        <v>80</v>
      </c>
      <c r="G83" s="84">
        <v>3</v>
      </c>
      <c r="H83" s="84">
        <v>2</v>
      </c>
      <c r="I83" s="94" t="s">
        <v>46</v>
      </c>
      <c r="J83" s="88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7" t="e">
        <f>AVERAGE(L83:AR83)</f>
        <v>#DIV/0!</v>
      </c>
      <c r="AT83" s="138">
        <f>K83</f>
        <v>0</v>
      </c>
      <c r="AU83" s="139" t="e">
        <f>AVERAGE(AS83:AT83)</f>
        <v>#DIV/0!</v>
      </c>
      <c r="AV83" s="140" t="e">
        <f>IF(AU83= "", "", IF(AU83&gt;= 89.5, "ممتاز", IF(AU83&gt;= 79.5, "جيد جدا", IF(AU83&gt;= 69.5, "جيد", "راسب"))))</f>
        <v>#DIV/0!</v>
      </c>
      <c r="AW83" s="134"/>
    </row>
    <row r="84" spans="1:49" s="135" customFormat="1" ht="15.75">
      <c r="A84" s="80" t="s">
        <v>17</v>
      </c>
      <c r="B84" s="80"/>
      <c r="C84" s="80"/>
      <c r="D84" s="225" t="s">
        <v>2442</v>
      </c>
      <c r="E84" s="94">
        <v>2245924754</v>
      </c>
      <c r="F84" s="81" t="s">
        <v>80</v>
      </c>
      <c r="G84" s="84">
        <v>1</v>
      </c>
      <c r="H84" s="84">
        <v>7</v>
      </c>
      <c r="I84" s="94" t="s">
        <v>46</v>
      </c>
      <c r="J84" s="88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7" t="e">
        <f>AVERAGE(L84:AR84)</f>
        <v>#DIV/0!</v>
      </c>
      <c r="AT84" s="138">
        <f>K84</f>
        <v>0</v>
      </c>
      <c r="AU84" s="139" t="e">
        <f>AVERAGE(AS84:AT84)</f>
        <v>#DIV/0!</v>
      </c>
      <c r="AV84" s="140" t="e">
        <f>IF(AU84= "", "", IF(AU84&gt;= 89.5, "ممتاز", IF(AU84&gt;= 79.5, "جيد جدا", IF(AU84&gt;= 69.5, "جيد", "راسب"))))</f>
        <v>#DIV/0!</v>
      </c>
      <c r="AW84" s="134"/>
    </row>
    <row r="85" spans="1:49" s="8" customFormat="1" ht="15.75">
      <c r="A85" s="89" t="s">
        <v>11</v>
      </c>
      <c r="B85" s="90"/>
      <c r="C85" s="90"/>
      <c r="D85" s="208" t="s">
        <v>155</v>
      </c>
      <c r="E85" s="80">
        <v>1036080545</v>
      </c>
      <c r="F85" s="80" t="s">
        <v>45</v>
      </c>
      <c r="G85" s="84">
        <v>6</v>
      </c>
      <c r="H85" s="84">
        <v>1</v>
      </c>
      <c r="I85" s="80" t="s">
        <v>197</v>
      </c>
      <c r="J85" s="9"/>
      <c r="K85" s="135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63"/>
    </row>
    <row r="86" spans="1:49" s="135" customFormat="1" ht="15.75">
      <c r="A86" s="80" t="s">
        <v>18</v>
      </c>
      <c r="B86" s="80"/>
      <c r="C86" s="80"/>
      <c r="D86" s="225" t="s">
        <v>943</v>
      </c>
      <c r="E86" s="94">
        <v>1077000493</v>
      </c>
      <c r="F86" s="81" t="s">
        <v>91</v>
      </c>
      <c r="G86" s="84">
        <v>4</v>
      </c>
      <c r="H86" s="84">
        <v>8</v>
      </c>
      <c r="I86" s="94" t="s">
        <v>46</v>
      </c>
      <c r="J86" s="88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7"/>
      <c r="AT86" s="138"/>
      <c r="AU86" s="139"/>
      <c r="AV86" s="140"/>
      <c r="AW86" s="134"/>
    </row>
    <row r="87" spans="1:49" s="135" customFormat="1" ht="15.75">
      <c r="A87" s="80" t="s">
        <v>20</v>
      </c>
      <c r="B87" s="80"/>
      <c r="C87" s="89"/>
      <c r="D87" s="226" t="s">
        <v>2443</v>
      </c>
      <c r="E87" s="94">
        <v>1079737035</v>
      </c>
      <c r="F87" s="80" t="s">
        <v>91</v>
      </c>
      <c r="G87" s="91">
        <v>2</v>
      </c>
      <c r="H87" s="91">
        <v>2</v>
      </c>
      <c r="I87" s="80" t="s">
        <v>46</v>
      </c>
      <c r="J87" s="106"/>
      <c r="K87" s="148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W87" s="134"/>
    </row>
    <row r="88" spans="1:49" s="135" customFormat="1" ht="15.75">
      <c r="A88" s="80" t="s">
        <v>20</v>
      </c>
      <c r="B88" s="80"/>
      <c r="C88" s="80"/>
      <c r="D88" s="225" t="s">
        <v>2444</v>
      </c>
      <c r="E88" s="94">
        <v>1086000922</v>
      </c>
      <c r="F88" s="94" t="s">
        <v>91</v>
      </c>
      <c r="G88" s="84">
        <v>2</v>
      </c>
      <c r="H88" s="84">
        <v>4</v>
      </c>
      <c r="I88" s="94" t="s">
        <v>46</v>
      </c>
      <c r="J88" s="85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7" t="e">
        <f t="shared" ref="AS88:AS96" si="7">AVERAGE(L88:AR88)</f>
        <v>#DIV/0!</v>
      </c>
      <c r="AT88" s="138">
        <f t="shared" ref="AT88:AT96" si="8">K88</f>
        <v>0</v>
      </c>
      <c r="AU88" s="139" t="e">
        <f t="shared" ref="AU88:AU96" si="9">AVERAGE(AS88:AT88)</f>
        <v>#DIV/0!</v>
      </c>
      <c r="AV88" s="140" t="e">
        <f t="shared" ref="AV88:AV96" si="10">IF(AU88= "", "", IF(AU88&gt;= 89.5, "ممتاز", IF(AU88&gt;= 79.5, "جيد جدا", IF(AU88&gt;= 69.5, "جيد", "راسب"))))</f>
        <v>#DIV/0!</v>
      </c>
      <c r="AW88" s="134"/>
    </row>
    <row r="89" spans="1:49" s="135" customFormat="1" ht="15.75">
      <c r="A89" s="80" t="s">
        <v>20</v>
      </c>
      <c r="B89" s="80"/>
      <c r="C89" s="80"/>
      <c r="D89" s="225" t="s">
        <v>2445</v>
      </c>
      <c r="E89" s="94">
        <v>1089562233</v>
      </c>
      <c r="F89" s="94" t="s">
        <v>91</v>
      </c>
      <c r="G89" s="84">
        <v>2</v>
      </c>
      <c r="H89" s="84">
        <v>5</v>
      </c>
      <c r="I89" s="94" t="s">
        <v>46</v>
      </c>
      <c r="J89" s="88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7" t="e">
        <f t="shared" si="7"/>
        <v>#DIV/0!</v>
      </c>
      <c r="AT89" s="138">
        <f t="shared" si="8"/>
        <v>0</v>
      </c>
      <c r="AU89" s="139" t="e">
        <f t="shared" si="9"/>
        <v>#DIV/0!</v>
      </c>
      <c r="AV89" s="140" t="e">
        <f t="shared" si="10"/>
        <v>#DIV/0!</v>
      </c>
      <c r="AW89" s="134"/>
    </row>
    <row r="90" spans="1:49" s="135" customFormat="1" ht="15.75">
      <c r="A90" s="80" t="s">
        <v>7</v>
      </c>
      <c r="B90" s="80"/>
      <c r="C90" s="80"/>
      <c r="D90" s="225" t="s">
        <v>2446</v>
      </c>
      <c r="E90" s="94">
        <v>1099443390</v>
      </c>
      <c r="F90" s="94" t="s">
        <v>91</v>
      </c>
      <c r="G90" s="84">
        <v>2</v>
      </c>
      <c r="H90" s="84">
        <v>3</v>
      </c>
      <c r="I90" s="94" t="s">
        <v>46</v>
      </c>
      <c r="J90" s="88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7" t="e">
        <f t="shared" si="7"/>
        <v>#DIV/0!</v>
      </c>
      <c r="AT90" s="138">
        <f t="shared" si="8"/>
        <v>0</v>
      </c>
      <c r="AU90" s="139" t="e">
        <f t="shared" si="9"/>
        <v>#DIV/0!</v>
      </c>
      <c r="AV90" s="140" t="e">
        <f t="shared" si="10"/>
        <v>#DIV/0!</v>
      </c>
      <c r="AW90" s="134"/>
    </row>
    <row r="91" spans="1:49" s="135" customFormat="1" ht="15.75">
      <c r="A91" s="80" t="s">
        <v>13</v>
      </c>
      <c r="B91" s="80"/>
      <c r="C91" s="80"/>
      <c r="D91" s="225" t="s">
        <v>2447</v>
      </c>
      <c r="E91" s="94">
        <v>1104409295</v>
      </c>
      <c r="F91" s="94" t="s">
        <v>91</v>
      </c>
      <c r="G91" s="84">
        <v>2</v>
      </c>
      <c r="H91" s="84">
        <v>3</v>
      </c>
      <c r="I91" s="94" t="s">
        <v>46</v>
      </c>
      <c r="J91" s="88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7" t="e">
        <f t="shared" si="7"/>
        <v>#DIV/0!</v>
      </c>
      <c r="AT91" s="138">
        <f t="shared" si="8"/>
        <v>0</v>
      </c>
      <c r="AU91" s="139" t="e">
        <f t="shared" si="9"/>
        <v>#DIV/0!</v>
      </c>
      <c r="AV91" s="140" t="e">
        <f t="shared" si="10"/>
        <v>#DIV/0!</v>
      </c>
      <c r="AW91" s="134"/>
    </row>
    <row r="92" spans="1:49" s="135" customFormat="1" ht="15.75">
      <c r="A92" s="80" t="s">
        <v>17</v>
      </c>
      <c r="B92" s="80"/>
      <c r="C92" s="80"/>
      <c r="D92" s="225" t="s">
        <v>2448</v>
      </c>
      <c r="E92" s="94">
        <v>2037231517</v>
      </c>
      <c r="F92" s="81" t="s">
        <v>91</v>
      </c>
      <c r="G92" s="84">
        <v>4</v>
      </c>
      <c r="H92" s="84">
        <v>3</v>
      </c>
      <c r="I92" s="94" t="s">
        <v>46</v>
      </c>
      <c r="J92" s="88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7" t="e">
        <f t="shared" si="7"/>
        <v>#DIV/0!</v>
      </c>
      <c r="AT92" s="138">
        <f t="shared" si="8"/>
        <v>0</v>
      </c>
      <c r="AU92" s="139" t="e">
        <f t="shared" si="9"/>
        <v>#DIV/0!</v>
      </c>
      <c r="AV92" s="140" t="e">
        <f t="shared" si="10"/>
        <v>#DIV/0!</v>
      </c>
      <c r="AW92" s="134"/>
    </row>
    <row r="93" spans="1:49" s="135" customFormat="1" ht="15.75">
      <c r="A93" s="80" t="s">
        <v>7</v>
      </c>
      <c r="B93" s="80"/>
      <c r="C93" s="80"/>
      <c r="D93" s="225" t="s">
        <v>2449</v>
      </c>
      <c r="E93" s="94">
        <v>2212988345</v>
      </c>
      <c r="F93" s="94" t="s">
        <v>91</v>
      </c>
      <c r="G93" s="84">
        <v>2</v>
      </c>
      <c r="H93" s="84">
        <v>5</v>
      </c>
      <c r="I93" s="94" t="s">
        <v>46</v>
      </c>
      <c r="J93" s="85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7" t="e">
        <f t="shared" si="7"/>
        <v>#DIV/0!</v>
      </c>
      <c r="AT93" s="138">
        <f t="shared" si="8"/>
        <v>0</v>
      </c>
      <c r="AU93" s="139" t="e">
        <f t="shared" si="9"/>
        <v>#DIV/0!</v>
      </c>
      <c r="AV93" s="140" t="e">
        <f t="shared" si="10"/>
        <v>#DIV/0!</v>
      </c>
      <c r="AW93" s="134"/>
    </row>
    <row r="94" spans="1:49" s="135" customFormat="1" ht="15.75">
      <c r="A94" s="80" t="s">
        <v>20</v>
      </c>
      <c r="B94" s="80"/>
      <c r="C94" s="80"/>
      <c r="D94" s="225" t="s">
        <v>2450</v>
      </c>
      <c r="E94" s="94">
        <v>2457582985</v>
      </c>
      <c r="F94" s="94" t="s">
        <v>91</v>
      </c>
      <c r="G94" s="84">
        <v>2</v>
      </c>
      <c r="H94" s="84">
        <v>14</v>
      </c>
      <c r="I94" s="94" t="s">
        <v>46</v>
      </c>
      <c r="J94" s="88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7" t="e">
        <f t="shared" si="7"/>
        <v>#DIV/0!</v>
      </c>
      <c r="AT94" s="138">
        <f t="shared" si="8"/>
        <v>0</v>
      </c>
      <c r="AU94" s="139" t="e">
        <f t="shared" si="9"/>
        <v>#DIV/0!</v>
      </c>
      <c r="AV94" s="140" t="e">
        <f t="shared" si="10"/>
        <v>#DIV/0!</v>
      </c>
      <c r="AW94" s="134"/>
    </row>
    <row r="95" spans="1:49" s="135" customFormat="1" ht="15.75">
      <c r="A95" s="80" t="s">
        <v>22</v>
      </c>
      <c r="B95" s="80"/>
      <c r="C95" s="80"/>
      <c r="D95" s="225" t="s">
        <v>2451</v>
      </c>
      <c r="E95" s="94">
        <v>2048381558</v>
      </c>
      <c r="F95" s="94" t="s">
        <v>766</v>
      </c>
      <c r="G95" s="84">
        <v>4</v>
      </c>
      <c r="H95" s="84">
        <v>4</v>
      </c>
      <c r="I95" s="94" t="s">
        <v>46</v>
      </c>
      <c r="J95" s="88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7" t="e">
        <f t="shared" si="7"/>
        <v>#DIV/0!</v>
      </c>
      <c r="AT95" s="138">
        <f t="shared" si="8"/>
        <v>0</v>
      </c>
      <c r="AU95" s="139" t="e">
        <f t="shared" si="9"/>
        <v>#DIV/0!</v>
      </c>
      <c r="AV95" s="140" t="e">
        <f t="shared" si="10"/>
        <v>#DIV/0!</v>
      </c>
      <c r="AW95" s="134"/>
    </row>
    <row r="96" spans="1:49" s="135" customFormat="1" ht="15.75">
      <c r="A96" s="80" t="s">
        <v>17</v>
      </c>
      <c r="B96" s="80"/>
      <c r="C96" s="80"/>
      <c r="D96" s="225" t="s">
        <v>2452</v>
      </c>
      <c r="E96" s="94">
        <v>1032207142</v>
      </c>
      <c r="F96" s="81" t="s">
        <v>64</v>
      </c>
      <c r="G96" s="84">
        <v>3</v>
      </c>
      <c r="H96" s="84">
        <v>2</v>
      </c>
      <c r="I96" s="94" t="s">
        <v>46</v>
      </c>
      <c r="J96" s="88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7" t="e">
        <f t="shared" si="7"/>
        <v>#DIV/0!</v>
      </c>
      <c r="AT96" s="138">
        <f t="shared" si="8"/>
        <v>0</v>
      </c>
      <c r="AU96" s="139" t="e">
        <f t="shared" si="9"/>
        <v>#DIV/0!</v>
      </c>
      <c r="AV96" s="140" t="e">
        <f t="shared" si="10"/>
        <v>#DIV/0!</v>
      </c>
      <c r="AW96" s="134"/>
    </row>
    <row r="97" spans="1:49" s="8" customFormat="1" ht="15.75">
      <c r="A97" s="89" t="s">
        <v>11</v>
      </c>
      <c r="B97" s="90"/>
      <c r="C97" s="90"/>
      <c r="D97" s="208" t="s">
        <v>155</v>
      </c>
      <c r="E97" s="80">
        <v>1036080545</v>
      </c>
      <c r="F97" s="80" t="s">
        <v>45</v>
      </c>
      <c r="G97" s="84">
        <v>6</v>
      </c>
      <c r="H97" s="84">
        <v>1</v>
      </c>
      <c r="I97" s="80" t="s">
        <v>197</v>
      </c>
      <c r="J97" s="9"/>
      <c r="K97" s="135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63"/>
    </row>
    <row r="98" spans="1:49" s="135" customFormat="1" ht="15.75">
      <c r="A98" s="80" t="s">
        <v>13</v>
      </c>
      <c r="B98" s="80" t="s">
        <v>925</v>
      </c>
      <c r="C98" s="80" t="s">
        <v>556</v>
      </c>
      <c r="D98" s="226" t="s">
        <v>1554</v>
      </c>
      <c r="E98" s="141">
        <v>1011931738</v>
      </c>
      <c r="F98" s="80" t="s">
        <v>337</v>
      </c>
      <c r="G98" s="84">
        <v>3</v>
      </c>
      <c r="H98" s="84">
        <v>5</v>
      </c>
      <c r="I98" s="80" t="s">
        <v>46</v>
      </c>
      <c r="J98" s="88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 t="e">
        <f>AVERAGE(L98:AR98)</f>
        <v>#DIV/0!</v>
      </c>
      <c r="AT98" s="143">
        <f>K98</f>
        <v>0</v>
      </c>
      <c r="AU98" s="143" t="e">
        <f>AVERAGE(AS98:AT98)</f>
        <v>#DIV/0!</v>
      </c>
      <c r="AV98" s="143" t="e">
        <f>IF(AU98= "", "", IF(AU98&gt;= 89.5, "ممتاز", IF(AU98&gt;= 79.5, "جيد جدا", IF(AU98&gt;= 69.5, "جيد", "راسب"))))</f>
        <v>#DIV/0!</v>
      </c>
      <c r="AW98" s="134"/>
    </row>
    <row r="99" spans="1:49" s="159" customFormat="1" ht="15.75">
      <c r="A99" s="80" t="s">
        <v>13</v>
      </c>
      <c r="B99" s="80" t="s">
        <v>891</v>
      </c>
      <c r="C99" s="80" t="s">
        <v>888</v>
      </c>
      <c r="D99" s="226" t="s">
        <v>2453</v>
      </c>
      <c r="E99" s="141">
        <v>1008411330</v>
      </c>
      <c r="F99" s="80" t="s">
        <v>89</v>
      </c>
      <c r="G99" s="84">
        <v>3</v>
      </c>
      <c r="H99" s="84">
        <v>1</v>
      </c>
      <c r="I99" s="80" t="s">
        <v>46</v>
      </c>
      <c r="J99" s="88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>
        <f>K99</f>
        <v>0</v>
      </c>
      <c r="AT99" s="143">
        <f>K99</f>
        <v>0</v>
      </c>
      <c r="AU99" s="143">
        <f>AVERAGE(AS99:AT99)</f>
        <v>0</v>
      </c>
      <c r="AV99" s="143" t="str">
        <f>IF(AU99= "", "", IF(AU99&gt;= 89.5, "ممتاز", IF(AU99&gt;= 79.5, "جيد جدا", IF(AU99&gt;= 69.5, "جيد", "راسب"))))</f>
        <v>راسب</v>
      </c>
      <c r="AW99" s="158"/>
    </row>
    <row r="100" spans="1:49" s="3" customFormat="1" ht="15.75">
      <c r="A100" s="89" t="s">
        <v>13</v>
      </c>
      <c r="B100" s="90" t="s">
        <v>223</v>
      </c>
      <c r="C100" s="90" t="s">
        <v>335</v>
      </c>
      <c r="D100" s="235" t="s">
        <v>551</v>
      </c>
      <c r="E100" s="32">
        <v>1044207478</v>
      </c>
      <c r="F100" s="80" t="s">
        <v>89</v>
      </c>
      <c r="G100" s="6">
        <v>4</v>
      </c>
      <c r="H100" s="6">
        <v>4</v>
      </c>
      <c r="I100" s="4" t="s">
        <v>197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3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69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>
        <v>0</v>
      </c>
      <c r="AT100" s="14">
        <v>0</v>
      </c>
      <c r="AU100" s="15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21" customFormat="1" ht="15.75">
      <c r="A101" s="89" t="s">
        <v>13</v>
      </c>
      <c r="B101" s="90" t="s">
        <v>223</v>
      </c>
      <c r="C101" s="90" t="s">
        <v>335</v>
      </c>
      <c r="D101" s="235" t="s">
        <v>968</v>
      </c>
      <c r="E101" s="32">
        <v>1043197670</v>
      </c>
      <c r="F101" s="80" t="s">
        <v>337</v>
      </c>
      <c r="G101" s="6">
        <v>3</v>
      </c>
      <c r="H101" s="6">
        <v>8</v>
      </c>
      <c r="I101" s="4" t="s">
        <v>197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3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20"/>
    </row>
    <row r="102" spans="1:49" s="121" customFormat="1" ht="15.75">
      <c r="A102" s="89" t="s">
        <v>13</v>
      </c>
      <c r="B102" s="90" t="s">
        <v>229</v>
      </c>
      <c r="C102" s="90" t="s">
        <v>887</v>
      </c>
      <c r="D102" s="235" t="s">
        <v>997</v>
      </c>
      <c r="E102" s="32">
        <v>1033347244</v>
      </c>
      <c r="F102" s="80" t="s">
        <v>337</v>
      </c>
      <c r="G102" s="6">
        <v>2</v>
      </c>
      <c r="H102" s="6">
        <v>4</v>
      </c>
      <c r="I102" s="4" t="s">
        <v>197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3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20"/>
    </row>
    <row r="103" spans="1:49" s="135" customFormat="1" ht="15.75">
      <c r="A103" s="89" t="s">
        <v>24</v>
      </c>
      <c r="B103" s="90" t="s">
        <v>771</v>
      </c>
      <c r="C103" s="90" t="s">
        <v>671</v>
      </c>
      <c r="D103" s="249" t="s">
        <v>2454</v>
      </c>
      <c r="E103" s="245">
        <v>2281141883</v>
      </c>
      <c r="F103" s="80" t="s">
        <v>126</v>
      </c>
      <c r="G103" s="6">
        <v>2</v>
      </c>
      <c r="H103" s="6">
        <v>3</v>
      </c>
      <c r="I103" s="4" t="s">
        <v>140</v>
      </c>
      <c r="J103" s="9"/>
      <c r="K103" s="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34"/>
    </row>
    <row r="104" spans="1:49" s="159" customFormat="1" ht="15.75">
      <c r="A104" s="80" t="s">
        <v>20</v>
      </c>
      <c r="B104" s="80"/>
      <c r="C104" s="80"/>
      <c r="D104" s="253" t="s">
        <v>2455</v>
      </c>
      <c r="E104" s="94">
        <v>1022193203</v>
      </c>
      <c r="F104" s="229" t="s">
        <v>89</v>
      </c>
      <c r="G104" s="86">
        <v>2</v>
      </c>
      <c r="H104" s="86">
        <v>9</v>
      </c>
      <c r="I104" s="94" t="s">
        <v>1745</v>
      </c>
      <c r="J104" s="88"/>
      <c r="K104" s="135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7" t="e">
        <f>AVERAGE(L104:AR104)</f>
        <v>#DIV/0!</v>
      </c>
      <c r="AT104" s="138">
        <f>K104</f>
        <v>0</v>
      </c>
      <c r="AU104" s="139" t="e">
        <f>AVERAGE(AS104:AT104)</f>
        <v>#DIV/0!</v>
      </c>
      <c r="AV104" s="140" t="e">
        <f>IF(AU104= "", "", IF(AU104&gt;= 89.5, "ممتاز", IF(AU104&gt;= 79.5, "جيد جدا", IF(AU104&gt;= 69.5, "جيد", "راسب"))))</f>
        <v>#DIV/0!</v>
      </c>
    </row>
    <row r="105" spans="1:49" s="159" customFormat="1" ht="15.75">
      <c r="A105" s="80" t="s">
        <v>20</v>
      </c>
      <c r="B105" s="80"/>
      <c r="C105" s="80"/>
      <c r="D105" s="253" t="s">
        <v>2456</v>
      </c>
      <c r="E105" s="94">
        <v>1012364442</v>
      </c>
      <c r="F105" s="94" t="s">
        <v>89</v>
      </c>
      <c r="G105" s="84">
        <v>2</v>
      </c>
      <c r="H105" s="84">
        <v>10</v>
      </c>
      <c r="I105" s="94" t="s">
        <v>46</v>
      </c>
      <c r="J105" s="88"/>
      <c r="K105" s="135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7" t="e">
        <f>AVERAGE(L105:AR105)</f>
        <v>#DIV/0!</v>
      </c>
      <c r="AT105" s="138">
        <f>K105</f>
        <v>0</v>
      </c>
      <c r="AU105" s="139" t="e">
        <f>AVERAGE(AS105:AT105)</f>
        <v>#DIV/0!</v>
      </c>
      <c r="AV105" s="140" t="e">
        <f>IF(AU105= "", "", IF(AU105&gt;= 89.5, "ممتاز", IF(AU105&gt;= 79.5, "جيد جدا", IF(AU105&gt;= 69.5, "جيد", "راسب"))))</f>
        <v>#DIV/0!</v>
      </c>
    </row>
    <row r="106" spans="1:49" s="159" customFormat="1" ht="15.75">
      <c r="A106" s="80" t="s">
        <v>20</v>
      </c>
      <c r="B106" s="89"/>
      <c r="C106" s="80"/>
      <c r="D106" s="253" t="s">
        <v>2457</v>
      </c>
      <c r="E106" s="94">
        <v>1044836094</v>
      </c>
      <c r="F106" s="94" t="s">
        <v>89</v>
      </c>
      <c r="G106" s="84">
        <v>2</v>
      </c>
      <c r="H106" s="84">
        <v>17</v>
      </c>
      <c r="I106" s="94" t="s">
        <v>46</v>
      </c>
      <c r="J106" s="85"/>
      <c r="K106" s="135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7" t="e">
        <f>AVERAGE(L106:AR106)</f>
        <v>#DIV/0!</v>
      </c>
      <c r="AT106" s="138">
        <f>K106</f>
        <v>0</v>
      </c>
      <c r="AU106" s="139" t="e">
        <f>AVERAGE(AS106:AT106)</f>
        <v>#DIV/0!</v>
      </c>
      <c r="AV106" s="140" t="e">
        <f>IF(AU106= "", "", IF(AU106&gt;= 89.5, "ممتاز", IF(AU106&gt;= 79.5, "جيد جدا", IF(AU106&gt;= 69.5, "جيد", "راسب"))))</f>
        <v>#DIV/0!</v>
      </c>
    </row>
    <row r="107" spans="1:49" s="159" customFormat="1" ht="15.75">
      <c r="A107" s="80" t="s">
        <v>20</v>
      </c>
      <c r="B107" s="80"/>
      <c r="C107" s="80"/>
      <c r="D107" s="253" t="s">
        <v>2458</v>
      </c>
      <c r="E107" s="94">
        <v>1035517364</v>
      </c>
      <c r="F107" s="94" t="s">
        <v>337</v>
      </c>
      <c r="G107" s="84">
        <v>3</v>
      </c>
      <c r="H107" s="84">
        <v>14</v>
      </c>
      <c r="I107" s="94" t="s">
        <v>46</v>
      </c>
      <c r="J107" s="88"/>
      <c r="K107" s="135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7" t="e">
        <f>AVERAGE(L107:AR107)</f>
        <v>#DIV/0!</v>
      </c>
      <c r="AT107" s="138">
        <f>K107</f>
        <v>0</v>
      </c>
      <c r="AU107" s="139" t="e">
        <f>AVERAGE(AS107:AT107)</f>
        <v>#DIV/0!</v>
      </c>
      <c r="AV107" s="140" t="e">
        <f>IF(AU107= "", "", IF(AU107&gt;= 89.5, "ممتاز", IF(AU107&gt;= 79.5, "جيد جدا", IF(AU107&gt;= 69.5, "جيد", "راسب"))))</f>
        <v>#DIV/0!</v>
      </c>
    </row>
    <row r="108" spans="1:49" s="159" customFormat="1" ht="15.75">
      <c r="A108" s="80" t="s">
        <v>20</v>
      </c>
      <c r="B108" s="80"/>
      <c r="C108" s="89"/>
      <c r="D108" s="254" t="s">
        <v>2459</v>
      </c>
      <c r="E108" s="94">
        <v>2074352969</v>
      </c>
      <c r="F108" s="80" t="s">
        <v>80</v>
      </c>
      <c r="G108" s="84">
        <v>3</v>
      </c>
      <c r="H108" s="84">
        <v>4</v>
      </c>
      <c r="I108" s="80" t="s">
        <v>46</v>
      </c>
      <c r="J108" s="88"/>
      <c r="K108" s="148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5"/>
      <c r="AT108" s="135"/>
      <c r="AU108" s="135"/>
      <c r="AV108" s="135"/>
    </row>
    <row r="109" spans="1:49" s="159" customFormat="1" ht="15.75">
      <c r="A109" s="80" t="s">
        <v>20</v>
      </c>
      <c r="B109" s="89"/>
      <c r="C109" s="89"/>
      <c r="D109" s="253" t="s">
        <v>2460</v>
      </c>
      <c r="E109" s="94">
        <v>1021905615</v>
      </c>
      <c r="F109" s="99" t="s">
        <v>91</v>
      </c>
      <c r="G109" s="91">
        <v>4</v>
      </c>
      <c r="H109" s="91">
        <v>6</v>
      </c>
      <c r="I109" s="99" t="s">
        <v>49</v>
      </c>
      <c r="J109" s="88"/>
      <c r="K109" s="135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5"/>
      <c r="AT109" s="135"/>
      <c r="AU109" s="135"/>
      <c r="AV109" s="135"/>
    </row>
    <row r="110" spans="1:49" s="135" customFormat="1" ht="15.75">
      <c r="A110" s="80" t="s">
        <v>23</v>
      </c>
      <c r="B110" s="141"/>
      <c r="C110" s="141"/>
      <c r="D110" s="254" t="s">
        <v>2461</v>
      </c>
      <c r="E110" s="141">
        <v>1155775784</v>
      </c>
      <c r="F110" s="80" t="s">
        <v>120</v>
      </c>
      <c r="G110" s="84">
        <v>3</v>
      </c>
      <c r="H110" s="84">
        <v>1</v>
      </c>
      <c r="I110" s="80" t="s">
        <v>49</v>
      </c>
      <c r="J110" s="88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</row>
    <row r="111" spans="1:49" s="135" customFormat="1" ht="15.75">
      <c r="A111" s="80" t="s">
        <v>23</v>
      </c>
      <c r="B111" s="141"/>
      <c r="C111" s="141"/>
      <c r="D111" s="254" t="s">
        <v>2462</v>
      </c>
      <c r="E111" s="141">
        <v>1162785024</v>
      </c>
      <c r="F111" s="80" t="s">
        <v>120</v>
      </c>
      <c r="G111" s="84">
        <v>4</v>
      </c>
      <c r="H111" s="84">
        <v>5</v>
      </c>
      <c r="I111" s="80" t="s">
        <v>49</v>
      </c>
      <c r="J111" s="88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</row>
    <row r="112" spans="1:49" s="135" customFormat="1" ht="15.75">
      <c r="A112" s="89" t="s">
        <v>17</v>
      </c>
      <c r="B112" s="90"/>
      <c r="C112" s="89"/>
      <c r="D112" s="253" t="s">
        <v>2463</v>
      </c>
      <c r="E112" s="94">
        <v>1005712698</v>
      </c>
      <c r="F112" s="99" t="s">
        <v>45</v>
      </c>
      <c r="G112" s="91">
        <v>4</v>
      </c>
      <c r="H112" s="91">
        <v>9</v>
      </c>
      <c r="I112" s="99" t="s">
        <v>49</v>
      </c>
      <c r="J112" s="88" t="s">
        <v>748</v>
      </c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W112" s="134"/>
    </row>
    <row r="113" spans="1:49" s="135" customFormat="1" ht="15.75">
      <c r="A113" s="89" t="s">
        <v>17</v>
      </c>
      <c r="B113" s="90"/>
      <c r="C113" s="90"/>
      <c r="D113" s="253" t="s">
        <v>2464</v>
      </c>
      <c r="E113" s="94">
        <v>1036196044</v>
      </c>
      <c r="F113" s="99" t="s">
        <v>45</v>
      </c>
      <c r="G113" s="91">
        <v>6</v>
      </c>
      <c r="H113" s="91">
        <v>7</v>
      </c>
      <c r="I113" s="99" t="s">
        <v>49</v>
      </c>
      <c r="J113" s="106" t="s">
        <v>748</v>
      </c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W113" s="134"/>
    </row>
    <row r="114" spans="1:49" s="135" customFormat="1" ht="15.75">
      <c r="A114" s="258" t="s">
        <v>17</v>
      </c>
      <c r="B114" s="99"/>
      <c r="C114" s="99"/>
      <c r="D114" s="253" t="s">
        <v>2465</v>
      </c>
      <c r="E114" s="107">
        <v>1044205605</v>
      </c>
      <c r="F114" s="90" t="s">
        <v>45</v>
      </c>
      <c r="G114" s="161">
        <v>6</v>
      </c>
      <c r="H114" s="161">
        <v>19</v>
      </c>
      <c r="I114" s="89" t="s">
        <v>49</v>
      </c>
      <c r="J114" s="164" t="s">
        <v>748</v>
      </c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34"/>
    </row>
    <row r="115" spans="1:49" s="135" customFormat="1" ht="15.75">
      <c r="A115" s="89" t="s">
        <v>17</v>
      </c>
      <c r="B115" s="89"/>
      <c r="C115" s="89"/>
      <c r="D115" s="253" t="s">
        <v>2466</v>
      </c>
      <c r="E115" s="94">
        <v>2301503575</v>
      </c>
      <c r="F115" s="99" t="s">
        <v>80</v>
      </c>
      <c r="G115" s="91">
        <v>4</v>
      </c>
      <c r="H115" s="91">
        <v>3</v>
      </c>
      <c r="I115" s="99" t="s">
        <v>49</v>
      </c>
      <c r="J115" s="88" t="s">
        <v>752</v>
      </c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W115" s="134"/>
    </row>
  </sheetData>
  <autoFilter ref="A1:I102" xr:uid="{11401030-D4CC-4C26-8B34-B339552F1239}"/>
  <conditionalFormatting sqref="K42:K45 K48:K51 K1:K40">
    <cfRule type="cellIs" dxfId="86" priority="124" operator="between">
      <formula>1</formula>
      <formula>69</formula>
    </cfRule>
    <cfRule type="cellIs" dxfId="85" priority="125" operator="greaterThan">
      <formula>0</formula>
    </cfRule>
  </conditionalFormatting>
  <conditionalFormatting sqref="L42:AR45 L48:AR51 L1:AR40">
    <cfRule type="cellIs" dxfId="84" priority="122" operator="between">
      <formula>1</formula>
      <formula>69</formula>
    </cfRule>
    <cfRule type="cellIs" dxfId="83" priority="123" operator="greaterThan">
      <formula>0</formula>
    </cfRule>
  </conditionalFormatting>
  <conditionalFormatting sqref="AV42:AV45 AV48:AV51 AV1:AV40">
    <cfRule type="cellIs" dxfId="82" priority="121" operator="equal">
      <formula>"راسب"</formula>
    </cfRule>
  </conditionalFormatting>
  <conditionalFormatting sqref="O22">
    <cfRule type="cellIs" dxfId="81" priority="119" operator="between">
      <formula>1</formula>
      <formula>69</formula>
    </cfRule>
    <cfRule type="cellIs" dxfId="80" priority="120" operator="greaterThan">
      <formula>0</formula>
    </cfRule>
  </conditionalFormatting>
  <conditionalFormatting sqref="P22">
    <cfRule type="cellIs" dxfId="79" priority="117" operator="between">
      <formula>1</formula>
      <formula>69</formula>
    </cfRule>
    <cfRule type="cellIs" dxfId="78" priority="118" operator="greaterThan">
      <formula>0</formula>
    </cfRule>
  </conditionalFormatting>
  <conditionalFormatting sqref="E1:E51">
    <cfRule type="cellIs" dxfId="77" priority="116" operator="between">
      <formula>9999999999</formula>
      <formula>1000000000</formula>
    </cfRule>
  </conditionalFormatting>
  <conditionalFormatting sqref="K52 K67 K64 L94 K54 K56:K58 K69:K84 K86:K96">
    <cfRule type="cellIs" dxfId="76" priority="113" operator="between">
      <formula>1</formula>
      <formula>69</formula>
    </cfRule>
    <cfRule type="cellIs" dxfId="75" priority="114" operator="greaterThan">
      <formula>0</formula>
    </cfRule>
  </conditionalFormatting>
  <conditionalFormatting sqref="L52:AR52 L67:AR67 L64:AR64 M94:AR94 L54:AR54 L56:AR58 L69:AR84 L95:AR96 L86:AR93">
    <cfRule type="cellIs" dxfId="74" priority="111" operator="between">
      <formula>1</formula>
      <formula>69</formula>
    </cfRule>
    <cfRule type="cellIs" dxfId="73" priority="112" operator="greaterThan">
      <formula>0</formula>
    </cfRule>
  </conditionalFormatting>
  <conditionalFormatting sqref="AV52 AV67 AV64 AV54 AV56:AV58 AV69:AV84 AV86:AV96">
    <cfRule type="cellIs" dxfId="72" priority="110" operator="equal">
      <formula>"راسب"</formula>
    </cfRule>
  </conditionalFormatting>
  <conditionalFormatting sqref="E52:E84 E86:E96">
    <cfRule type="cellIs" dxfId="71" priority="109" operator="between">
      <formula>9999999999</formula>
      <formula>1000000000</formula>
    </cfRule>
  </conditionalFormatting>
  <conditionalFormatting sqref="E52:E84 E86:E96">
    <cfRule type="duplicateValues" dxfId="70" priority="108"/>
  </conditionalFormatting>
  <conditionalFormatting sqref="J85:AF85">
    <cfRule type="cellIs" dxfId="69" priority="99" operator="between">
      <formula>1</formula>
      <formula>69</formula>
    </cfRule>
    <cfRule type="cellIs" dxfId="68" priority="100" operator="greaterThan">
      <formula>0</formula>
    </cfRule>
  </conditionalFormatting>
  <conditionalFormatting sqref="L85:P85">
    <cfRule type="cellIs" dxfId="67" priority="97" operator="between">
      <formula>1</formula>
      <formula>69</formula>
    </cfRule>
    <cfRule type="cellIs" dxfId="66" priority="98" operator="greaterThan">
      <formula>0</formula>
    </cfRule>
  </conditionalFormatting>
  <conditionalFormatting sqref="AH85">
    <cfRule type="cellIs" dxfId="65" priority="96" operator="equal">
      <formula>"راسب"</formula>
    </cfRule>
  </conditionalFormatting>
  <conditionalFormatting sqref="E85">
    <cfRule type="cellIs" dxfId="64" priority="95" operator="between">
      <formula>9999999999</formula>
      <formula>1000000000</formula>
    </cfRule>
  </conditionalFormatting>
  <conditionalFormatting sqref="E85">
    <cfRule type="duplicateValues" dxfId="63" priority="94"/>
  </conditionalFormatting>
  <conditionalFormatting sqref="J97:AF97">
    <cfRule type="cellIs" dxfId="62" priority="92" operator="between">
      <formula>1</formula>
      <formula>69</formula>
    </cfRule>
    <cfRule type="cellIs" dxfId="61" priority="93" operator="greaterThan">
      <formula>0</formula>
    </cfRule>
  </conditionalFormatting>
  <conditionalFormatting sqref="L97:P97">
    <cfRule type="cellIs" dxfId="60" priority="90" operator="between">
      <formula>1</formula>
      <formula>69</formula>
    </cfRule>
    <cfRule type="cellIs" dxfId="59" priority="91" operator="greaterThan">
      <formula>0</formula>
    </cfRule>
  </conditionalFormatting>
  <conditionalFormatting sqref="AH97">
    <cfRule type="cellIs" dxfId="58" priority="89" operator="equal">
      <formula>"راسب"</formula>
    </cfRule>
  </conditionalFormatting>
  <conditionalFormatting sqref="E97">
    <cfRule type="cellIs" dxfId="57" priority="88" operator="between">
      <formula>9999999999</formula>
      <formula>1000000000</formula>
    </cfRule>
  </conditionalFormatting>
  <conditionalFormatting sqref="E97">
    <cfRule type="duplicateValues" dxfId="56" priority="87"/>
  </conditionalFormatting>
  <conditionalFormatting sqref="K98">
    <cfRule type="cellIs" dxfId="55" priority="71" operator="between">
      <formula>1</formula>
      <formula>69</formula>
    </cfRule>
    <cfRule type="cellIs" dxfId="54" priority="72" operator="greaterThan">
      <formula>0</formula>
    </cfRule>
  </conditionalFormatting>
  <conditionalFormatting sqref="L98:AR98">
    <cfRule type="cellIs" dxfId="53" priority="69" operator="between">
      <formula>1</formula>
      <formula>69</formula>
    </cfRule>
    <cfRule type="cellIs" dxfId="52" priority="70" operator="greaterThan">
      <formula>0</formula>
    </cfRule>
  </conditionalFormatting>
  <conditionalFormatting sqref="E98">
    <cfRule type="cellIs" dxfId="51" priority="68" operator="between">
      <formula>9999999999</formula>
      <formula>1000000000</formula>
    </cfRule>
  </conditionalFormatting>
  <conditionalFormatting sqref="E98">
    <cfRule type="duplicateValues" dxfId="50" priority="67"/>
  </conditionalFormatting>
  <conditionalFormatting sqref="E99">
    <cfRule type="cellIs" dxfId="49" priority="66" operator="between">
      <formula>9999999999</formula>
      <formula>1000000000</formula>
    </cfRule>
  </conditionalFormatting>
  <conditionalFormatting sqref="E99">
    <cfRule type="duplicateValues" dxfId="48" priority="65"/>
  </conditionalFormatting>
  <conditionalFormatting sqref="J100">
    <cfRule type="cellIs" dxfId="47" priority="63" operator="between">
      <formula>1</formula>
      <formula>69</formula>
    </cfRule>
    <cfRule type="cellIs" dxfId="46" priority="64" operator="greaterThan">
      <formula>0</formula>
    </cfRule>
  </conditionalFormatting>
  <conditionalFormatting sqref="K100">
    <cfRule type="cellIs" dxfId="45" priority="61" operator="between">
      <formula>1</formula>
      <formula>69</formula>
    </cfRule>
    <cfRule type="cellIs" dxfId="44" priority="62" operator="greaterThan">
      <formula>0</formula>
    </cfRule>
  </conditionalFormatting>
  <conditionalFormatting sqref="L100:AR100">
    <cfRule type="cellIs" dxfId="43" priority="59" operator="between">
      <formula>1</formula>
      <formula>69</formula>
    </cfRule>
    <cfRule type="cellIs" dxfId="42" priority="60" operator="greaterThan">
      <formula>0</formula>
    </cfRule>
  </conditionalFormatting>
  <conditionalFormatting sqref="E100">
    <cfRule type="cellIs" dxfId="41" priority="58" operator="between">
      <formula>9999999999</formula>
      <formula>1000000000</formula>
    </cfRule>
  </conditionalFormatting>
  <conditionalFormatting sqref="E100">
    <cfRule type="duplicateValues" dxfId="40" priority="57"/>
  </conditionalFormatting>
  <conditionalFormatting sqref="J101:J102">
    <cfRule type="cellIs" dxfId="39" priority="55" operator="between">
      <formula>1</formula>
      <formula>69</formula>
    </cfRule>
    <cfRule type="cellIs" dxfId="38" priority="56" operator="greaterThan">
      <formula>0</formula>
    </cfRule>
  </conditionalFormatting>
  <conditionalFormatting sqref="E101:E102">
    <cfRule type="cellIs" dxfId="37" priority="54" operator="between">
      <formula>9999999999</formula>
      <formula>1000000000</formula>
    </cfRule>
  </conditionalFormatting>
  <conditionalFormatting sqref="E101:E102">
    <cfRule type="duplicateValues" dxfId="36" priority="53"/>
  </conditionalFormatting>
  <conditionalFormatting sqref="K103">
    <cfRule type="cellIs" dxfId="35" priority="51" operator="between">
      <formula>1</formula>
      <formula>69</formula>
    </cfRule>
    <cfRule type="cellIs" dxfId="34" priority="52" operator="greaterThan">
      <formula>0</formula>
    </cfRule>
  </conditionalFormatting>
  <conditionalFormatting sqref="L103:AR103">
    <cfRule type="cellIs" dxfId="33" priority="49" operator="between">
      <formula>1</formula>
      <formula>69</formula>
    </cfRule>
    <cfRule type="cellIs" dxfId="32" priority="50" operator="greaterThan">
      <formula>0</formula>
    </cfRule>
  </conditionalFormatting>
  <conditionalFormatting sqref="E103">
    <cfRule type="cellIs" dxfId="31" priority="48" operator="between">
      <formula>9999999999</formula>
      <formula>1000000000</formula>
    </cfRule>
  </conditionalFormatting>
  <conditionalFormatting sqref="E103">
    <cfRule type="duplicateValues" dxfId="30" priority="47"/>
  </conditionalFormatting>
  <conditionalFormatting sqref="E104">
    <cfRule type="cellIs" dxfId="29" priority="46" operator="between">
      <formula>9999999999</formula>
      <formula>1000000000</formula>
    </cfRule>
  </conditionalFormatting>
  <conditionalFormatting sqref="E104">
    <cfRule type="duplicateValues" dxfId="28" priority="45"/>
  </conditionalFormatting>
  <conditionalFormatting sqref="E105">
    <cfRule type="cellIs" dxfId="27" priority="44" operator="between">
      <formula>9999999999</formula>
      <formula>1000000000</formula>
    </cfRule>
  </conditionalFormatting>
  <conditionalFormatting sqref="E105">
    <cfRule type="duplicateValues" dxfId="26" priority="43"/>
  </conditionalFormatting>
  <conditionalFormatting sqref="E106:E109">
    <cfRule type="cellIs" dxfId="25" priority="42" operator="between">
      <formula>9999999999</formula>
      <formula>1000000000</formula>
    </cfRule>
  </conditionalFormatting>
  <conditionalFormatting sqref="E106:E109">
    <cfRule type="duplicateValues" dxfId="24" priority="41"/>
  </conditionalFormatting>
  <conditionalFormatting sqref="K109">
    <cfRule type="cellIs" dxfId="23" priority="39" operator="between">
      <formula>1</formula>
      <formula>69</formula>
    </cfRule>
    <cfRule type="cellIs" dxfId="22" priority="40" operator="greaterThan">
      <formula>0</formula>
    </cfRule>
  </conditionalFormatting>
  <conditionalFormatting sqref="L109:AR109">
    <cfRule type="cellIs" dxfId="21" priority="37" operator="between">
      <formula>1</formula>
      <formula>69</formula>
    </cfRule>
    <cfRule type="cellIs" dxfId="20" priority="38" operator="greaterThan">
      <formula>0</formula>
    </cfRule>
  </conditionalFormatting>
  <conditionalFormatting sqref="K110">
    <cfRule type="cellIs" dxfId="19" priority="35" operator="between">
      <formula>1</formula>
      <formula>69</formula>
    </cfRule>
    <cfRule type="cellIs" dxfId="18" priority="36" operator="greaterThan">
      <formula>0</formula>
    </cfRule>
  </conditionalFormatting>
  <conditionalFormatting sqref="L110:AR110">
    <cfRule type="cellIs" dxfId="17" priority="33" operator="between">
      <formula>1</formula>
      <formula>69</formula>
    </cfRule>
    <cfRule type="cellIs" dxfId="16" priority="34" operator="greaterThan">
      <formula>0</formula>
    </cfRule>
  </conditionalFormatting>
  <conditionalFormatting sqref="E110">
    <cfRule type="duplicateValues" dxfId="15" priority="32"/>
  </conditionalFormatting>
  <conditionalFormatting sqref="K111">
    <cfRule type="cellIs" dxfId="14" priority="30" operator="between">
      <formula>1</formula>
      <formula>69</formula>
    </cfRule>
    <cfRule type="cellIs" dxfId="13" priority="31" operator="greaterThan">
      <formula>0</formula>
    </cfRule>
  </conditionalFormatting>
  <conditionalFormatting sqref="L111:AR111">
    <cfRule type="cellIs" dxfId="12" priority="28" operator="between">
      <formula>1</formula>
      <formula>69</formula>
    </cfRule>
    <cfRule type="cellIs" dxfId="11" priority="29" operator="greaterThan">
      <formula>0</formula>
    </cfRule>
  </conditionalFormatting>
  <conditionalFormatting sqref="K112:K115">
    <cfRule type="cellIs" dxfId="10" priority="26" operator="between">
      <formula>1</formula>
      <formula>69</formula>
    </cfRule>
    <cfRule type="cellIs" dxfId="9" priority="27" operator="greaterThan">
      <formula>0</formula>
    </cfRule>
  </conditionalFormatting>
  <conditionalFormatting sqref="L112:AR115">
    <cfRule type="cellIs" dxfId="8" priority="24" operator="between">
      <formula>1</formula>
      <formula>69</formula>
    </cfRule>
    <cfRule type="cellIs" dxfId="7" priority="25" operator="greaterThan">
      <formula>0</formula>
    </cfRule>
  </conditionalFormatting>
  <conditionalFormatting sqref="AF112:AM115">
    <cfRule type="cellIs" dxfId="6" priority="22" operator="greaterThan">
      <formula>0</formula>
    </cfRule>
  </conditionalFormatting>
  <conditionalFormatting sqref="AF112:AM115">
    <cfRule type="cellIs" dxfId="5" priority="23" operator="between">
      <formula>69</formula>
      <formula>1</formula>
    </cfRule>
  </conditionalFormatting>
  <conditionalFormatting sqref="AV112:AV115">
    <cfRule type="cellIs" dxfId="4" priority="21" operator="equal">
      <formula>"راسب"</formula>
    </cfRule>
  </conditionalFormatting>
  <conditionalFormatting sqref="E112:E115">
    <cfRule type="cellIs" dxfId="3" priority="20" operator="between">
      <formula>9999999999</formula>
      <formula>1000000000</formula>
    </cfRule>
  </conditionalFormatting>
  <conditionalFormatting sqref="E112:E115">
    <cfRule type="duplicateValues" dxfId="2" priority="19"/>
  </conditionalFormatting>
  <conditionalFormatting sqref="E1:E51">
    <cfRule type="duplicateValues" dxfId="1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F22"/>
  <sheetViews>
    <sheetView rightToLeft="1" workbookViewId="0">
      <selection activeCell="E19" sqref="E19"/>
    </sheetView>
  </sheetViews>
  <sheetFormatPr defaultRowHeight="14.25" customHeight="1"/>
  <cols>
    <col min="2" max="2" width="20.125" customWidth="1"/>
    <col min="3" max="3" width="11.125" customWidth="1"/>
    <col min="4" max="4" width="16.625" customWidth="1"/>
    <col min="5" max="5" width="44.375" bestFit="1" customWidth="1"/>
  </cols>
  <sheetData>
    <row r="1" spans="1:6" ht="23.25">
      <c r="A1" s="311"/>
      <c r="B1" s="61" t="s">
        <v>0</v>
      </c>
      <c r="C1" s="61" t="s">
        <v>27</v>
      </c>
      <c r="D1" s="61" t="s">
        <v>28</v>
      </c>
      <c r="E1" s="61" t="s">
        <v>29</v>
      </c>
      <c r="F1" s="25"/>
    </row>
    <row r="2" spans="1:6" ht="18.75">
      <c r="A2" s="250" t="s">
        <v>30</v>
      </c>
      <c r="B2" s="310" t="s">
        <v>20</v>
      </c>
      <c r="C2" s="23"/>
      <c r="D2" s="23">
        <v>31</v>
      </c>
      <c r="E2" s="23"/>
      <c r="F2" s="25"/>
    </row>
    <row r="3" spans="1:6" ht="18.75">
      <c r="A3" s="250" t="s">
        <v>31</v>
      </c>
      <c r="B3" s="310" t="s">
        <v>21</v>
      </c>
      <c r="C3" s="23"/>
      <c r="D3" s="23">
        <v>61</v>
      </c>
      <c r="E3" s="23"/>
      <c r="F3" s="25"/>
    </row>
    <row r="4" spans="1:6" ht="18.75">
      <c r="A4" s="250"/>
      <c r="B4" s="310" t="s">
        <v>13</v>
      </c>
      <c r="C4" s="23"/>
      <c r="D4" s="23">
        <v>3</v>
      </c>
      <c r="E4" s="23"/>
      <c r="F4" s="25"/>
    </row>
    <row r="5" spans="1:6" ht="18.75">
      <c r="A5" s="250"/>
      <c r="B5" s="310" t="s">
        <v>9</v>
      </c>
      <c r="C5" s="23"/>
      <c r="D5" s="23">
        <v>3</v>
      </c>
      <c r="E5" s="23"/>
      <c r="F5" s="25"/>
    </row>
    <row r="6" spans="1:6" ht="18.75">
      <c r="A6" s="250"/>
      <c r="B6" s="310" t="s">
        <v>14</v>
      </c>
      <c r="C6" s="23"/>
      <c r="D6" s="23">
        <v>3</v>
      </c>
      <c r="E6" s="23"/>
      <c r="F6" s="25"/>
    </row>
    <row r="7" spans="1:6" ht="18.75">
      <c r="A7" s="250"/>
      <c r="B7" s="310" t="s">
        <v>11</v>
      </c>
      <c r="C7" s="23"/>
      <c r="D7" s="23">
        <v>16</v>
      </c>
      <c r="E7" s="23"/>
      <c r="F7" s="25"/>
    </row>
    <row r="8" spans="1:6" ht="18.75">
      <c r="A8" s="250" t="s">
        <v>31</v>
      </c>
      <c r="B8" s="310" t="s">
        <v>23</v>
      </c>
      <c r="C8" s="23"/>
      <c r="D8" s="23">
        <v>9</v>
      </c>
      <c r="E8" s="23"/>
      <c r="F8" s="25"/>
    </row>
    <row r="9" spans="1:6" ht="18.75">
      <c r="A9" s="250"/>
      <c r="B9" s="310" t="s">
        <v>24</v>
      </c>
      <c r="C9" s="23"/>
      <c r="D9" s="23">
        <v>5</v>
      </c>
      <c r="E9" s="23"/>
      <c r="F9" s="25"/>
    </row>
    <row r="10" spans="1:6" ht="18.75">
      <c r="A10" s="250"/>
      <c r="B10" s="310" t="s">
        <v>7</v>
      </c>
      <c r="C10" s="23"/>
      <c r="D10" s="23">
        <v>13</v>
      </c>
      <c r="E10" s="23"/>
      <c r="F10" s="25"/>
    </row>
    <row r="11" spans="1:6" ht="18.75">
      <c r="A11" s="250"/>
      <c r="B11" s="310" t="s">
        <v>22</v>
      </c>
      <c r="C11" s="23"/>
      <c r="D11" s="23">
        <v>20</v>
      </c>
      <c r="E11" s="23"/>
      <c r="F11" s="25"/>
    </row>
    <row r="12" spans="1:6" ht="18.75">
      <c r="A12" s="250"/>
      <c r="B12" s="310" t="s">
        <v>6</v>
      </c>
      <c r="C12" s="23"/>
      <c r="D12" s="23">
        <v>20</v>
      </c>
      <c r="E12" s="35"/>
      <c r="F12" s="25"/>
    </row>
    <row r="13" spans="1:6" ht="18.75">
      <c r="A13" s="250"/>
      <c r="B13" s="310" t="s">
        <v>19</v>
      </c>
      <c r="C13" s="23"/>
      <c r="D13" s="23">
        <v>1</v>
      </c>
      <c r="E13" s="23"/>
      <c r="F13" s="25"/>
    </row>
    <row r="14" spans="1:6" ht="18.75">
      <c r="A14" s="250"/>
      <c r="B14" s="310" t="s">
        <v>18</v>
      </c>
      <c r="C14" s="23"/>
      <c r="D14" s="23">
        <v>47</v>
      </c>
      <c r="E14" s="23"/>
      <c r="F14" s="25"/>
    </row>
    <row r="15" spans="1:6" ht="18.75">
      <c r="A15" s="250"/>
      <c r="B15" s="310" t="s">
        <v>17</v>
      </c>
      <c r="C15" s="23"/>
      <c r="D15" s="23">
        <v>44</v>
      </c>
      <c r="E15" s="23"/>
      <c r="F15" s="25"/>
    </row>
    <row r="16" spans="1:6" ht="18.75">
      <c r="A16" s="250"/>
      <c r="B16" s="310" t="s">
        <v>15</v>
      </c>
      <c r="C16" s="23"/>
      <c r="D16" s="23">
        <v>19</v>
      </c>
      <c r="E16" s="23"/>
      <c r="F16" s="25"/>
    </row>
    <row r="17" spans="1:6" ht="18.75">
      <c r="A17" s="250"/>
      <c r="B17" s="310" t="s">
        <v>16</v>
      </c>
      <c r="C17" s="23"/>
      <c r="D17" s="23">
        <v>6</v>
      </c>
      <c r="E17" s="23"/>
      <c r="F17" s="25"/>
    </row>
    <row r="18" spans="1:6" ht="18.75">
      <c r="A18" s="250"/>
      <c r="B18" s="310" t="s">
        <v>8</v>
      </c>
      <c r="C18" s="23"/>
      <c r="D18" s="23">
        <v>9</v>
      </c>
      <c r="E18" s="23"/>
      <c r="F18" s="25"/>
    </row>
    <row r="19" spans="1:6" ht="18.75">
      <c r="A19" s="250"/>
      <c r="B19" s="310" t="s">
        <v>25</v>
      </c>
      <c r="C19" s="23"/>
      <c r="D19" s="23">
        <v>10</v>
      </c>
      <c r="E19" s="23"/>
      <c r="F19" s="25"/>
    </row>
    <row r="20" spans="1:6" ht="18.75">
      <c r="A20" s="250"/>
      <c r="B20" s="310" t="s">
        <v>12</v>
      </c>
      <c r="C20" s="23"/>
      <c r="D20" s="23">
        <v>8</v>
      </c>
      <c r="E20" s="23"/>
      <c r="F20" s="25"/>
    </row>
    <row r="21" spans="1:6" ht="18.75">
      <c r="A21" s="250"/>
      <c r="B21" s="310" t="s">
        <v>26</v>
      </c>
      <c r="C21" s="23"/>
      <c r="D21" s="23"/>
      <c r="E21" s="23"/>
      <c r="F21" s="25"/>
    </row>
    <row r="22" spans="1:6">
      <c r="A22" s="25"/>
      <c r="B22" s="25"/>
      <c r="C22" s="25"/>
      <c r="D22" s="25"/>
      <c r="E22" s="25"/>
    </row>
  </sheetData>
  <conditionalFormatting sqref="C2:D21">
    <cfRule type="cellIs" dxfId="1182" priority="2" operator="equal">
      <formula>"تم"</formula>
    </cfRule>
  </conditionalFormatting>
  <conditionalFormatting sqref="E2:E21">
    <cfRule type="notContainsBlanks" dxfId="1181" priority="1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D9A-9192-45FB-8F0E-36BEE70AA3E7}">
  <sheetPr>
    <tabColor rgb="FF7030A0"/>
  </sheetPr>
  <dimension ref="A1:J997"/>
  <sheetViews>
    <sheetView rightToLeft="1" topLeftCell="A246" workbookViewId="0">
      <selection activeCell="C286" sqref="C286"/>
    </sheetView>
  </sheetViews>
  <sheetFormatPr defaultRowHeight="14.25"/>
  <cols>
    <col min="1" max="1" width="16.125" customWidth="1"/>
    <col min="2" max="2" width="26.25" customWidth="1"/>
    <col min="3" max="3" width="25.25" customWidth="1"/>
    <col min="4" max="4" width="27.625" style="2" customWidth="1"/>
    <col min="5" max="5" width="13.25" customWidth="1"/>
    <col min="6" max="6" width="10.875" customWidth="1"/>
    <col min="7" max="8" width="8.625" customWidth="1"/>
    <col min="9" max="9" width="11.625" customWidth="1"/>
    <col min="10" max="10" width="52.25" customWidth="1"/>
    <col min="11" max="16" width="8.625" customWidth="1"/>
  </cols>
  <sheetData>
    <row r="1" spans="1:10" ht="14.25" customHeight="1">
      <c r="A1" s="312" t="s">
        <v>32</v>
      </c>
      <c r="B1" s="312" t="s">
        <v>33</v>
      </c>
      <c r="C1" s="312" t="s">
        <v>34</v>
      </c>
      <c r="D1" s="312" t="s">
        <v>35</v>
      </c>
      <c r="E1" s="312" t="s">
        <v>36</v>
      </c>
      <c r="F1" s="312" t="s">
        <v>37</v>
      </c>
      <c r="G1" s="312" t="s">
        <v>38</v>
      </c>
      <c r="H1" s="312" t="s">
        <v>39</v>
      </c>
      <c r="I1" s="312" t="s">
        <v>40</v>
      </c>
      <c r="J1" s="312" t="s">
        <v>41</v>
      </c>
    </row>
    <row r="2" spans="1:10" ht="15.75" customHeight="1">
      <c r="A2" s="171" t="s">
        <v>21</v>
      </c>
      <c r="B2" s="172" t="s">
        <v>42</v>
      </c>
      <c r="C2" s="173" t="s">
        <v>43</v>
      </c>
      <c r="D2" s="160" t="s">
        <v>44</v>
      </c>
      <c r="E2" s="174">
        <v>1074188630</v>
      </c>
      <c r="F2" s="172" t="s">
        <v>45</v>
      </c>
      <c r="G2" s="175">
        <v>4</v>
      </c>
      <c r="H2" s="175">
        <v>2</v>
      </c>
      <c r="I2" s="251" t="s">
        <v>46</v>
      </c>
      <c r="J2" s="303" t="s">
        <v>47</v>
      </c>
    </row>
    <row r="3" spans="1:10" ht="15.75" customHeight="1">
      <c r="A3" s="171" t="s">
        <v>21</v>
      </c>
      <c r="B3" s="172" t="s">
        <v>42</v>
      </c>
      <c r="C3" s="173" t="s">
        <v>43</v>
      </c>
      <c r="D3" s="160" t="s">
        <v>48</v>
      </c>
      <c r="E3" s="174">
        <v>1015194978</v>
      </c>
      <c r="F3" s="172" t="s">
        <v>45</v>
      </c>
      <c r="G3" s="175">
        <v>4</v>
      </c>
      <c r="H3" s="175">
        <v>1</v>
      </c>
      <c r="I3" s="171" t="s">
        <v>49</v>
      </c>
      <c r="J3" s="303" t="s">
        <v>47</v>
      </c>
    </row>
    <row r="4" spans="1:10" ht="15.75" customHeight="1">
      <c r="A4" s="171" t="s">
        <v>21</v>
      </c>
      <c r="B4" s="172" t="s">
        <v>42</v>
      </c>
      <c r="C4" s="173" t="s">
        <v>43</v>
      </c>
      <c r="D4" s="160" t="s">
        <v>50</v>
      </c>
      <c r="E4" s="174">
        <v>1031450099</v>
      </c>
      <c r="F4" s="172" t="s">
        <v>45</v>
      </c>
      <c r="G4" s="175">
        <v>4</v>
      </c>
      <c r="H4" s="175">
        <v>2</v>
      </c>
      <c r="I4" s="251" t="s">
        <v>46</v>
      </c>
      <c r="J4" s="303" t="s">
        <v>47</v>
      </c>
    </row>
    <row r="5" spans="1:10" ht="15.75" customHeight="1">
      <c r="A5" s="89" t="s">
        <v>21</v>
      </c>
      <c r="B5" s="90" t="s">
        <v>51</v>
      </c>
      <c r="C5" s="90" t="s">
        <v>43</v>
      </c>
      <c r="D5" s="231" t="s">
        <v>52</v>
      </c>
      <c r="E5" s="127">
        <v>1031267386</v>
      </c>
      <c r="F5" s="80" t="s">
        <v>53</v>
      </c>
      <c r="G5" s="75">
        <v>4</v>
      </c>
      <c r="H5" s="75">
        <v>10</v>
      </c>
      <c r="I5" s="89" t="s">
        <v>54</v>
      </c>
      <c r="J5" s="303" t="s">
        <v>55</v>
      </c>
    </row>
    <row r="6" spans="1:10" ht="15.75" customHeight="1">
      <c r="A6" s="89" t="s">
        <v>21</v>
      </c>
      <c r="B6" s="90" t="s">
        <v>51</v>
      </c>
      <c r="C6" s="90" t="s">
        <v>43</v>
      </c>
      <c r="D6" s="231" t="s">
        <v>56</v>
      </c>
      <c r="E6" s="127">
        <v>1083680635</v>
      </c>
      <c r="F6" s="80" t="s">
        <v>53</v>
      </c>
      <c r="G6" s="313">
        <v>4</v>
      </c>
      <c r="H6" s="313">
        <v>3</v>
      </c>
      <c r="I6" s="89" t="s">
        <v>54</v>
      </c>
      <c r="J6" s="303" t="s">
        <v>55</v>
      </c>
    </row>
    <row r="7" spans="1:10" ht="15.75" customHeight="1">
      <c r="A7" s="171" t="s">
        <v>21</v>
      </c>
      <c r="B7" s="172" t="s">
        <v>57</v>
      </c>
      <c r="C7" s="173" t="s">
        <v>58</v>
      </c>
      <c r="D7" s="160" t="s">
        <v>59</v>
      </c>
      <c r="E7" s="174">
        <v>1008027342</v>
      </c>
      <c r="F7" s="172" t="s">
        <v>45</v>
      </c>
      <c r="G7" s="175">
        <v>4</v>
      </c>
      <c r="H7" s="175">
        <v>11</v>
      </c>
      <c r="I7" s="171" t="s">
        <v>46</v>
      </c>
      <c r="J7" s="303" t="s">
        <v>47</v>
      </c>
    </row>
    <row r="8" spans="1:10" ht="15.75" customHeight="1">
      <c r="A8" s="171" t="s">
        <v>21</v>
      </c>
      <c r="B8" s="172" t="s">
        <v>57</v>
      </c>
      <c r="C8" s="173" t="s">
        <v>58</v>
      </c>
      <c r="D8" s="160" t="s">
        <v>60</v>
      </c>
      <c r="E8" s="174">
        <v>1003524954</v>
      </c>
      <c r="F8" s="172" t="s">
        <v>45</v>
      </c>
      <c r="G8" s="175">
        <v>4</v>
      </c>
      <c r="H8" s="175">
        <v>2</v>
      </c>
      <c r="I8" s="94" t="s">
        <v>46</v>
      </c>
      <c r="J8" s="303" t="s">
        <v>47</v>
      </c>
    </row>
    <row r="9" spans="1:10" ht="15.75" customHeight="1">
      <c r="A9" s="89" t="s">
        <v>21</v>
      </c>
      <c r="B9" s="90" t="s">
        <v>61</v>
      </c>
      <c r="C9" s="90" t="s">
        <v>62</v>
      </c>
      <c r="D9" s="231" t="s">
        <v>63</v>
      </c>
      <c r="E9" s="127">
        <v>1029117205</v>
      </c>
      <c r="F9" s="80" t="s">
        <v>53</v>
      </c>
      <c r="G9" s="313">
        <v>4</v>
      </c>
      <c r="H9" s="313">
        <v>3</v>
      </c>
      <c r="I9" s="89" t="s">
        <v>54</v>
      </c>
      <c r="J9" s="303" t="s">
        <v>55</v>
      </c>
    </row>
    <row r="10" spans="1:10" ht="15.75" customHeight="1">
      <c r="A10" s="89" t="s">
        <v>21</v>
      </c>
      <c r="B10" s="90" t="s">
        <v>61</v>
      </c>
      <c r="C10" s="90" t="s">
        <v>62</v>
      </c>
      <c r="D10" s="231" t="s">
        <v>43</v>
      </c>
      <c r="E10" s="127">
        <v>1033116136</v>
      </c>
      <c r="F10" s="80" t="s">
        <v>64</v>
      </c>
      <c r="G10" s="313">
        <v>1</v>
      </c>
      <c r="H10" s="313">
        <v>1</v>
      </c>
      <c r="I10" s="89" t="s">
        <v>54</v>
      </c>
      <c r="J10" s="303" t="s">
        <v>55</v>
      </c>
    </row>
    <row r="11" spans="1:10" ht="15.75" customHeight="1">
      <c r="A11" s="89" t="s">
        <v>21</v>
      </c>
      <c r="B11" s="90" t="s">
        <v>61</v>
      </c>
      <c r="C11" s="90" t="s">
        <v>62</v>
      </c>
      <c r="D11" s="231" t="s">
        <v>65</v>
      </c>
      <c r="E11" s="127">
        <v>1061064034</v>
      </c>
      <c r="F11" s="80" t="s">
        <v>53</v>
      </c>
      <c r="G11" s="313">
        <v>4</v>
      </c>
      <c r="H11" s="313">
        <v>3</v>
      </c>
      <c r="I11" s="89" t="s">
        <v>54</v>
      </c>
      <c r="J11" s="303" t="s">
        <v>55</v>
      </c>
    </row>
    <row r="12" spans="1:10" ht="15.75" customHeight="1">
      <c r="A12" s="303" t="s">
        <v>66</v>
      </c>
      <c r="B12" s="90" t="s">
        <v>61</v>
      </c>
      <c r="C12" s="90" t="s">
        <v>62</v>
      </c>
      <c r="D12" s="314" t="s">
        <v>67</v>
      </c>
      <c r="E12" s="315">
        <v>1004346647</v>
      </c>
      <c r="F12" s="303" t="s">
        <v>53</v>
      </c>
      <c r="G12" s="316">
        <v>4</v>
      </c>
      <c r="H12" s="316" t="s">
        <v>68</v>
      </c>
      <c r="I12" s="303" t="s">
        <v>46</v>
      </c>
      <c r="J12" s="303" t="s">
        <v>69</v>
      </c>
    </row>
    <row r="13" spans="1:10" ht="15.75" customHeight="1">
      <c r="A13" s="303" t="s">
        <v>66</v>
      </c>
      <c r="B13" s="90" t="s">
        <v>61</v>
      </c>
      <c r="C13" s="90" t="s">
        <v>62</v>
      </c>
      <c r="D13" s="314" t="s">
        <v>70</v>
      </c>
      <c r="E13" s="315">
        <v>2018008389</v>
      </c>
      <c r="F13" s="303" t="s">
        <v>53</v>
      </c>
      <c r="G13" s="317">
        <v>3</v>
      </c>
      <c r="H13" s="317">
        <v>4</v>
      </c>
      <c r="I13" s="303" t="s">
        <v>46</v>
      </c>
      <c r="J13" s="303" t="s">
        <v>47</v>
      </c>
    </row>
    <row r="14" spans="1:10" ht="15.75" customHeight="1">
      <c r="A14" s="171" t="s">
        <v>21</v>
      </c>
      <c r="B14" s="172" t="s">
        <v>71</v>
      </c>
      <c r="C14" s="173" t="s">
        <v>72</v>
      </c>
      <c r="D14" s="160" t="s">
        <v>73</v>
      </c>
      <c r="E14" s="174">
        <v>1101275160</v>
      </c>
      <c r="F14" s="172" t="s">
        <v>74</v>
      </c>
      <c r="G14" s="175">
        <v>4</v>
      </c>
      <c r="H14" s="175">
        <v>11</v>
      </c>
      <c r="I14" s="171" t="s">
        <v>46</v>
      </c>
      <c r="J14" s="171" t="s">
        <v>47</v>
      </c>
    </row>
    <row r="15" spans="1:10" ht="15.75" customHeight="1">
      <c r="A15" s="171" t="s">
        <v>21</v>
      </c>
      <c r="B15" s="172" t="s">
        <v>75</v>
      </c>
      <c r="C15" s="173" t="s">
        <v>76</v>
      </c>
      <c r="D15" s="160" t="s">
        <v>77</v>
      </c>
      <c r="E15" s="174">
        <v>1046270912</v>
      </c>
      <c r="F15" s="172" t="s">
        <v>78</v>
      </c>
      <c r="G15" s="175">
        <v>2</v>
      </c>
      <c r="H15" s="175">
        <v>5</v>
      </c>
      <c r="I15" s="171" t="s">
        <v>46</v>
      </c>
      <c r="J15" s="171" t="s">
        <v>47</v>
      </c>
    </row>
    <row r="16" spans="1:10" ht="15.75" customHeight="1">
      <c r="A16" s="171" t="s">
        <v>21</v>
      </c>
      <c r="B16" s="172" t="s">
        <v>75</v>
      </c>
      <c r="C16" s="173" t="s">
        <v>76</v>
      </c>
      <c r="D16" s="160" t="s">
        <v>79</v>
      </c>
      <c r="E16" s="318">
        <v>2148706050</v>
      </c>
      <c r="F16" s="319" t="s">
        <v>80</v>
      </c>
      <c r="G16" s="320">
        <v>3</v>
      </c>
      <c r="H16" s="320">
        <v>1</v>
      </c>
      <c r="I16" s="171" t="s">
        <v>46</v>
      </c>
      <c r="J16" s="171" t="s">
        <v>47</v>
      </c>
    </row>
    <row r="17" spans="1:10" ht="15.75" customHeight="1">
      <c r="A17" s="171" t="s">
        <v>21</v>
      </c>
      <c r="B17" s="172" t="s">
        <v>75</v>
      </c>
      <c r="C17" s="173" t="s">
        <v>76</v>
      </c>
      <c r="D17" s="160" t="s">
        <v>81</v>
      </c>
      <c r="E17" s="174">
        <v>1014458317</v>
      </c>
      <c r="F17" s="172" t="s">
        <v>82</v>
      </c>
      <c r="G17" s="175">
        <v>4</v>
      </c>
      <c r="H17" s="175">
        <v>5</v>
      </c>
      <c r="I17" s="251" t="s">
        <v>46</v>
      </c>
      <c r="J17" s="251" t="s">
        <v>83</v>
      </c>
    </row>
    <row r="18" spans="1:10" ht="15.75" customHeight="1">
      <c r="A18" s="171" t="s">
        <v>21</v>
      </c>
      <c r="B18" s="172" t="s">
        <v>84</v>
      </c>
      <c r="C18" s="173" t="s">
        <v>85</v>
      </c>
      <c r="D18" s="160" t="s">
        <v>86</v>
      </c>
      <c r="E18" s="174">
        <v>2116123270</v>
      </c>
      <c r="F18" s="172" t="s">
        <v>78</v>
      </c>
      <c r="G18" s="175">
        <v>2</v>
      </c>
      <c r="H18" s="175">
        <v>6</v>
      </c>
      <c r="I18" s="171" t="s">
        <v>46</v>
      </c>
      <c r="J18" s="171" t="s">
        <v>47</v>
      </c>
    </row>
    <row r="19" spans="1:10" ht="15.75" customHeight="1">
      <c r="A19" s="171" t="s">
        <v>21</v>
      </c>
      <c r="B19" s="172" t="s">
        <v>84</v>
      </c>
      <c r="C19" s="173" t="s">
        <v>85</v>
      </c>
      <c r="D19" s="160" t="s">
        <v>87</v>
      </c>
      <c r="E19" s="174">
        <v>1046900526</v>
      </c>
      <c r="F19" s="172" t="s">
        <v>78</v>
      </c>
      <c r="G19" s="175">
        <v>4</v>
      </c>
      <c r="H19" s="175">
        <v>7</v>
      </c>
      <c r="I19" s="94" t="s">
        <v>46</v>
      </c>
      <c r="J19" s="171" t="s">
        <v>47</v>
      </c>
    </row>
    <row r="20" spans="1:10" ht="15.75" customHeight="1">
      <c r="A20" s="89" t="s">
        <v>21</v>
      </c>
      <c r="B20" s="90" t="s">
        <v>84</v>
      </c>
      <c r="C20" s="90" t="s">
        <v>85</v>
      </c>
      <c r="D20" s="231" t="s">
        <v>88</v>
      </c>
      <c r="E20" s="127">
        <v>1062347008</v>
      </c>
      <c r="F20" s="80" t="s">
        <v>89</v>
      </c>
      <c r="G20" s="75">
        <v>4</v>
      </c>
      <c r="H20" s="75">
        <v>7</v>
      </c>
      <c r="I20" s="89" t="s">
        <v>54</v>
      </c>
      <c r="J20" s="89" t="s">
        <v>55</v>
      </c>
    </row>
    <row r="21" spans="1:10" ht="15.75" customHeight="1">
      <c r="A21" s="89" t="s">
        <v>21</v>
      </c>
      <c r="B21" s="90" t="s">
        <v>84</v>
      </c>
      <c r="C21" s="90" t="s">
        <v>85</v>
      </c>
      <c r="D21" s="231" t="s">
        <v>90</v>
      </c>
      <c r="E21" s="127">
        <v>2218876262</v>
      </c>
      <c r="F21" s="80" t="s">
        <v>91</v>
      </c>
      <c r="G21" s="75"/>
      <c r="H21" s="75"/>
      <c r="I21" s="74" t="s">
        <v>92</v>
      </c>
      <c r="J21" s="74" t="s">
        <v>93</v>
      </c>
    </row>
    <row r="22" spans="1:10" ht="15.75" customHeight="1">
      <c r="A22" s="171" t="s">
        <v>21</v>
      </c>
      <c r="B22" s="172" t="s">
        <v>94</v>
      </c>
      <c r="C22" s="173" t="s">
        <v>95</v>
      </c>
      <c r="D22" s="160" t="s">
        <v>96</v>
      </c>
      <c r="E22" s="174">
        <v>1042148690</v>
      </c>
      <c r="F22" s="172" t="s">
        <v>45</v>
      </c>
      <c r="G22" s="175">
        <v>4</v>
      </c>
      <c r="H22" s="175">
        <v>5</v>
      </c>
      <c r="I22" s="251" t="s">
        <v>46</v>
      </c>
      <c r="J22" s="251" t="s">
        <v>47</v>
      </c>
    </row>
    <row r="23" spans="1:10" ht="15.75" customHeight="1">
      <c r="A23" s="171" t="s">
        <v>21</v>
      </c>
      <c r="B23" s="172" t="s">
        <v>94</v>
      </c>
      <c r="C23" s="173" t="s">
        <v>95</v>
      </c>
      <c r="D23" s="160" t="s">
        <v>97</v>
      </c>
      <c r="E23" s="174">
        <v>1008987867</v>
      </c>
      <c r="F23" s="172" t="s">
        <v>78</v>
      </c>
      <c r="G23" s="252">
        <v>6</v>
      </c>
      <c r="H23" s="252">
        <v>17</v>
      </c>
      <c r="I23" s="251" t="s">
        <v>46</v>
      </c>
      <c r="J23" s="251" t="s">
        <v>47</v>
      </c>
    </row>
    <row r="24" spans="1:10" ht="15.75" customHeight="1">
      <c r="A24" s="171" t="s">
        <v>21</v>
      </c>
      <c r="B24" s="172" t="s">
        <v>94</v>
      </c>
      <c r="C24" s="173" t="s">
        <v>95</v>
      </c>
      <c r="D24" s="160" t="s">
        <v>98</v>
      </c>
      <c r="E24" s="174">
        <v>1035370251</v>
      </c>
      <c r="F24" s="172" t="s">
        <v>45</v>
      </c>
      <c r="G24" s="175">
        <v>4</v>
      </c>
      <c r="H24" s="175">
        <v>3</v>
      </c>
      <c r="I24" s="94" t="s">
        <v>46</v>
      </c>
      <c r="J24" s="94" t="s">
        <v>47</v>
      </c>
    </row>
    <row r="25" spans="1:10" ht="15.75" customHeight="1">
      <c r="A25" s="171" t="s">
        <v>21</v>
      </c>
      <c r="B25" s="172" t="s">
        <v>94</v>
      </c>
      <c r="C25" s="173" t="s">
        <v>95</v>
      </c>
      <c r="D25" s="321" t="s">
        <v>99</v>
      </c>
      <c r="E25" s="322">
        <v>1002310439</v>
      </c>
      <c r="F25" s="303" t="s">
        <v>91</v>
      </c>
      <c r="G25" s="317">
        <v>4</v>
      </c>
      <c r="H25" s="317">
        <v>9</v>
      </c>
      <c r="I25" s="303" t="s">
        <v>46</v>
      </c>
      <c r="J25" s="303" t="s">
        <v>47</v>
      </c>
    </row>
    <row r="26" spans="1:10" ht="15.75" customHeight="1">
      <c r="A26" s="89" t="s">
        <v>21</v>
      </c>
      <c r="B26" s="172" t="s">
        <v>100</v>
      </c>
      <c r="C26" s="173" t="s">
        <v>101</v>
      </c>
      <c r="D26" s="160" t="s">
        <v>102</v>
      </c>
      <c r="E26" s="174">
        <v>1087397038</v>
      </c>
      <c r="F26" s="172" t="s">
        <v>78</v>
      </c>
      <c r="G26" s="175">
        <v>2</v>
      </c>
      <c r="H26" s="175">
        <v>1</v>
      </c>
      <c r="I26" s="171" t="s">
        <v>103</v>
      </c>
      <c r="J26" s="171" t="s">
        <v>47</v>
      </c>
    </row>
    <row r="27" spans="1:10" ht="15.75" customHeight="1">
      <c r="A27" s="89" t="s">
        <v>21</v>
      </c>
      <c r="B27" s="172" t="s">
        <v>100</v>
      </c>
      <c r="C27" s="173" t="s">
        <v>101</v>
      </c>
      <c r="D27" s="160" t="s">
        <v>104</v>
      </c>
      <c r="E27" s="174">
        <v>2152212482</v>
      </c>
      <c r="F27" s="174" t="s">
        <v>45</v>
      </c>
      <c r="G27" s="175">
        <v>3</v>
      </c>
      <c r="H27" s="175">
        <v>4</v>
      </c>
      <c r="I27" s="251" t="s">
        <v>46</v>
      </c>
      <c r="J27" s="303" t="s">
        <v>47</v>
      </c>
    </row>
    <row r="28" spans="1:10" ht="15.75" customHeight="1">
      <c r="A28" s="89" t="s">
        <v>21</v>
      </c>
      <c r="B28" s="172" t="s">
        <v>100</v>
      </c>
      <c r="C28" s="173" t="s">
        <v>101</v>
      </c>
      <c r="D28" s="160" t="s">
        <v>105</v>
      </c>
      <c r="E28" s="174">
        <v>1057593418</v>
      </c>
      <c r="F28" s="172" t="s">
        <v>45</v>
      </c>
      <c r="G28" s="175">
        <v>4</v>
      </c>
      <c r="H28" s="175">
        <v>25</v>
      </c>
      <c r="I28" s="171" t="s">
        <v>46</v>
      </c>
      <c r="J28" s="303" t="s">
        <v>106</v>
      </c>
    </row>
    <row r="29" spans="1:10" ht="15.75" customHeight="1">
      <c r="A29" s="89" t="s">
        <v>21</v>
      </c>
      <c r="B29" s="172" t="s">
        <v>100</v>
      </c>
      <c r="C29" s="173" t="s">
        <v>101</v>
      </c>
      <c r="D29" s="160" t="s">
        <v>107</v>
      </c>
      <c r="E29" s="174">
        <v>1005281868</v>
      </c>
      <c r="F29" s="172" t="s">
        <v>45</v>
      </c>
      <c r="G29" s="175">
        <v>4</v>
      </c>
      <c r="H29" s="175">
        <v>16</v>
      </c>
      <c r="I29" s="94" t="s">
        <v>46</v>
      </c>
      <c r="J29" s="303" t="s">
        <v>47</v>
      </c>
    </row>
    <row r="30" spans="1:10" ht="15.75" customHeight="1">
      <c r="A30" s="171" t="s">
        <v>21</v>
      </c>
      <c r="B30" s="172" t="s">
        <v>108</v>
      </c>
      <c r="C30" s="173" t="s">
        <v>109</v>
      </c>
      <c r="D30" s="160" t="s">
        <v>110</v>
      </c>
      <c r="E30" s="174">
        <v>9391949</v>
      </c>
      <c r="F30" s="172" t="s">
        <v>80</v>
      </c>
      <c r="G30" s="175">
        <v>4</v>
      </c>
      <c r="H30" s="175">
        <v>1</v>
      </c>
      <c r="I30" s="171" t="s">
        <v>103</v>
      </c>
      <c r="J30" s="303" t="s">
        <v>47</v>
      </c>
    </row>
    <row r="31" spans="1:10" ht="15.75" customHeight="1">
      <c r="A31" s="171" t="s">
        <v>21</v>
      </c>
      <c r="B31" s="172" t="s">
        <v>108</v>
      </c>
      <c r="C31" s="173" t="s">
        <v>109</v>
      </c>
      <c r="D31" s="160" t="s">
        <v>111</v>
      </c>
      <c r="E31" s="174">
        <v>1085271128</v>
      </c>
      <c r="F31" s="172" t="s">
        <v>91</v>
      </c>
      <c r="G31" s="175">
        <v>3</v>
      </c>
      <c r="H31" s="175">
        <v>4</v>
      </c>
      <c r="I31" s="251" t="s">
        <v>46</v>
      </c>
      <c r="J31" s="303" t="s">
        <v>47</v>
      </c>
    </row>
    <row r="32" spans="1:10" ht="15.75" customHeight="1">
      <c r="A32" s="171" t="s">
        <v>21</v>
      </c>
      <c r="B32" s="172" t="s">
        <v>108</v>
      </c>
      <c r="C32" s="173" t="s">
        <v>109</v>
      </c>
      <c r="D32" s="231" t="s">
        <v>112</v>
      </c>
      <c r="E32" s="127">
        <v>1099443390</v>
      </c>
      <c r="F32" s="80" t="s">
        <v>91</v>
      </c>
      <c r="G32" s="75">
        <v>2</v>
      </c>
      <c r="H32" s="75">
        <v>3</v>
      </c>
      <c r="I32" s="89" t="s">
        <v>54</v>
      </c>
      <c r="J32" s="303" t="s">
        <v>55</v>
      </c>
    </row>
    <row r="33" spans="1:10" ht="15.75" customHeight="1">
      <c r="A33" s="171" t="s">
        <v>21</v>
      </c>
      <c r="B33" s="172" t="s">
        <v>108</v>
      </c>
      <c r="C33" s="173" t="s">
        <v>109</v>
      </c>
      <c r="D33" s="34" t="s">
        <v>113</v>
      </c>
      <c r="E33" s="322">
        <v>1029464557</v>
      </c>
      <c r="F33" s="239" t="s">
        <v>91</v>
      </c>
      <c r="G33" s="75">
        <v>3</v>
      </c>
      <c r="H33" s="75">
        <v>6</v>
      </c>
      <c r="I33" s="74" t="s">
        <v>49</v>
      </c>
      <c r="J33" s="303" t="s">
        <v>47</v>
      </c>
    </row>
    <row r="34" spans="1:10" ht="15.75" customHeight="1">
      <c r="A34" s="171" t="s">
        <v>21</v>
      </c>
      <c r="B34" s="172" t="s">
        <v>114</v>
      </c>
      <c r="C34" s="173" t="s">
        <v>115</v>
      </c>
      <c r="D34" s="160" t="s">
        <v>116</v>
      </c>
      <c r="E34" s="174">
        <v>2166251302</v>
      </c>
      <c r="F34" s="172" t="s">
        <v>117</v>
      </c>
      <c r="G34" s="175">
        <v>4</v>
      </c>
      <c r="H34" s="175">
        <v>6</v>
      </c>
      <c r="I34" s="251" t="s">
        <v>46</v>
      </c>
      <c r="J34" s="303" t="s">
        <v>47</v>
      </c>
    </row>
    <row r="35" spans="1:10" ht="15.75" customHeight="1">
      <c r="A35" s="171" t="s">
        <v>21</v>
      </c>
      <c r="B35" s="172" t="s">
        <v>114</v>
      </c>
      <c r="C35" s="173" t="s">
        <v>115</v>
      </c>
      <c r="D35" s="160" t="s">
        <v>118</v>
      </c>
      <c r="E35" s="174">
        <v>1141028686</v>
      </c>
      <c r="F35" s="172" t="s">
        <v>80</v>
      </c>
      <c r="G35" s="175">
        <v>2</v>
      </c>
      <c r="H35" s="175">
        <v>2</v>
      </c>
      <c r="I35" s="251" t="s">
        <v>46</v>
      </c>
      <c r="J35" s="303" t="s">
        <v>47</v>
      </c>
    </row>
    <row r="36" spans="1:10" ht="15.75" customHeight="1">
      <c r="A36" s="171" t="s">
        <v>21</v>
      </c>
      <c r="B36" s="172" t="s">
        <v>114</v>
      </c>
      <c r="C36" s="173" t="s">
        <v>115</v>
      </c>
      <c r="D36" s="160" t="s">
        <v>119</v>
      </c>
      <c r="E36" s="174">
        <v>1171985615</v>
      </c>
      <c r="F36" s="172" t="s">
        <v>120</v>
      </c>
      <c r="G36" s="175">
        <v>4</v>
      </c>
      <c r="H36" s="175">
        <v>2</v>
      </c>
      <c r="I36" s="251" t="s">
        <v>46</v>
      </c>
      <c r="J36" s="303" t="s">
        <v>47</v>
      </c>
    </row>
    <row r="37" spans="1:10" ht="15.75" customHeight="1">
      <c r="A37" s="171" t="s">
        <v>21</v>
      </c>
      <c r="B37" s="172" t="s">
        <v>114</v>
      </c>
      <c r="C37" s="173" t="s">
        <v>115</v>
      </c>
      <c r="D37" s="160" t="s">
        <v>121</v>
      </c>
      <c r="E37" s="174">
        <v>1175961778</v>
      </c>
      <c r="F37" s="172" t="s">
        <v>122</v>
      </c>
      <c r="G37" s="175">
        <v>4</v>
      </c>
      <c r="H37" s="175">
        <v>2</v>
      </c>
      <c r="I37" s="251" t="s">
        <v>46</v>
      </c>
      <c r="J37" s="303" t="s">
        <v>47</v>
      </c>
    </row>
    <row r="38" spans="1:10" ht="15.75" customHeight="1">
      <c r="A38" s="171" t="s">
        <v>21</v>
      </c>
      <c r="B38" s="172" t="s">
        <v>114</v>
      </c>
      <c r="C38" s="173" t="s">
        <v>115</v>
      </c>
      <c r="D38" s="160" t="s">
        <v>123</v>
      </c>
      <c r="E38" s="174">
        <v>1121263295</v>
      </c>
      <c r="F38" s="172" t="s">
        <v>80</v>
      </c>
      <c r="G38" s="175">
        <v>4</v>
      </c>
      <c r="H38" s="175">
        <v>3</v>
      </c>
      <c r="I38" s="251" t="s">
        <v>46</v>
      </c>
      <c r="J38" s="303" t="s">
        <v>47</v>
      </c>
    </row>
    <row r="39" spans="1:10" ht="15.75" customHeight="1">
      <c r="A39" s="171" t="s">
        <v>21</v>
      </c>
      <c r="B39" s="172" t="s">
        <v>114</v>
      </c>
      <c r="C39" s="173" t="s">
        <v>115</v>
      </c>
      <c r="D39" s="160" t="s">
        <v>124</v>
      </c>
      <c r="E39" s="174">
        <v>1137208482</v>
      </c>
      <c r="F39" s="172" t="s">
        <v>80</v>
      </c>
      <c r="G39" s="175">
        <v>1</v>
      </c>
      <c r="H39" s="175">
        <v>1</v>
      </c>
      <c r="I39" s="171" t="s">
        <v>103</v>
      </c>
      <c r="J39" s="303" t="s">
        <v>47</v>
      </c>
    </row>
    <row r="40" spans="1:10" ht="15.75" customHeight="1">
      <c r="A40" s="171" t="s">
        <v>21</v>
      </c>
      <c r="B40" s="172" t="s">
        <v>114</v>
      </c>
      <c r="C40" s="173" t="s">
        <v>115</v>
      </c>
      <c r="D40" s="160" t="s">
        <v>125</v>
      </c>
      <c r="E40" s="174">
        <v>1154287005</v>
      </c>
      <c r="F40" s="172" t="s">
        <v>126</v>
      </c>
      <c r="G40" s="175">
        <v>4</v>
      </c>
      <c r="H40" s="175">
        <v>3</v>
      </c>
      <c r="I40" s="251" t="s">
        <v>46</v>
      </c>
      <c r="J40" s="303" t="s">
        <v>47</v>
      </c>
    </row>
    <row r="41" spans="1:10" ht="15.75" customHeight="1">
      <c r="A41" s="171" t="s">
        <v>21</v>
      </c>
      <c r="B41" s="172" t="s">
        <v>114</v>
      </c>
      <c r="C41" s="173" t="s">
        <v>115</v>
      </c>
      <c r="D41" s="160" t="s">
        <v>127</v>
      </c>
      <c r="E41" s="174">
        <v>2347091445</v>
      </c>
      <c r="F41" s="172" t="s">
        <v>126</v>
      </c>
      <c r="G41" s="175">
        <v>3</v>
      </c>
      <c r="H41" s="175">
        <v>16</v>
      </c>
      <c r="I41" s="251" t="s">
        <v>46</v>
      </c>
      <c r="J41" s="303" t="s">
        <v>47</v>
      </c>
    </row>
    <row r="42" spans="1:10" ht="15.75" customHeight="1">
      <c r="A42" s="171" t="s">
        <v>21</v>
      </c>
      <c r="B42" s="172" t="s">
        <v>114</v>
      </c>
      <c r="C42" s="173" t="s">
        <v>115</v>
      </c>
      <c r="D42" s="160" t="s">
        <v>128</v>
      </c>
      <c r="E42" s="174">
        <v>2408856413</v>
      </c>
      <c r="F42" s="172" t="s">
        <v>80</v>
      </c>
      <c r="G42" s="175">
        <v>1</v>
      </c>
      <c r="H42" s="175">
        <v>1</v>
      </c>
      <c r="I42" s="171" t="s">
        <v>49</v>
      </c>
      <c r="J42" s="303" t="s">
        <v>47</v>
      </c>
    </row>
    <row r="43" spans="1:10" ht="15.75" customHeight="1">
      <c r="A43" s="171" t="s">
        <v>21</v>
      </c>
      <c r="B43" s="172" t="s">
        <v>129</v>
      </c>
      <c r="C43" s="173" t="s">
        <v>130</v>
      </c>
      <c r="D43" s="160" t="s">
        <v>131</v>
      </c>
      <c r="E43" s="174">
        <v>1088107220</v>
      </c>
      <c r="F43" s="172" t="s">
        <v>91</v>
      </c>
      <c r="G43" s="175">
        <v>1</v>
      </c>
      <c r="H43" s="175">
        <v>5</v>
      </c>
      <c r="I43" s="171" t="s">
        <v>132</v>
      </c>
      <c r="J43" s="303" t="s">
        <v>47</v>
      </c>
    </row>
    <row r="44" spans="1:10" ht="15.75" customHeight="1">
      <c r="A44" s="171" t="s">
        <v>21</v>
      </c>
      <c r="B44" s="172" t="s">
        <v>129</v>
      </c>
      <c r="C44" s="173" t="s">
        <v>130</v>
      </c>
      <c r="D44" s="160" t="s">
        <v>133</v>
      </c>
      <c r="E44" s="174">
        <v>2206465508</v>
      </c>
      <c r="F44" s="172" t="s">
        <v>91</v>
      </c>
      <c r="G44" s="175">
        <v>1</v>
      </c>
      <c r="H44" s="175">
        <v>2</v>
      </c>
      <c r="I44" s="251" t="s">
        <v>46</v>
      </c>
      <c r="J44" s="303" t="s">
        <v>47</v>
      </c>
    </row>
    <row r="45" spans="1:10" ht="15.75" customHeight="1">
      <c r="A45" s="171" t="s">
        <v>21</v>
      </c>
      <c r="B45" s="172" t="s">
        <v>129</v>
      </c>
      <c r="C45" s="173" t="s">
        <v>130</v>
      </c>
      <c r="D45" s="323" t="s">
        <v>134</v>
      </c>
      <c r="E45" s="174">
        <v>2405188596</v>
      </c>
      <c r="F45" s="172" t="s">
        <v>45</v>
      </c>
      <c r="G45" s="175">
        <v>4</v>
      </c>
      <c r="H45" s="175">
        <v>2</v>
      </c>
      <c r="I45" s="251" t="s">
        <v>46</v>
      </c>
      <c r="J45" s="251" t="s">
        <v>135</v>
      </c>
    </row>
    <row r="46" spans="1:10" ht="15.75" customHeight="1">
      <c r="A46" s="89" t="s">
        <v>21</v>
      </c>
      <c r="B46" s="90" t="s">
        <v>136</v>
      </c>
      <c r="C46" s="90" t="s">
        <v>137</v>
      </c>
      <c r="D46" s="231" t="s">
        <v>138</v>
      </c>
      <c r="E46" s="127">
        <v>2227372402</v>
      </c>
      <c r="F46" s="80" t="s">
        <v>139</v>
      </c>
      <c r="G46" s="75">
        <v>3</v>
      </c>
      <c r="H46" s="75">
        <v>9</v>
      </c>
      <c r="I46" s="251" t="s">
        <v>140</v>
      </c>
      <c r="J46" s="89" t="s">
        <v>55</v>
      </c>
    </row>
    <row r="47" spans="1:10" ht="15.75" customHeight="1">
      <c r="A47" s="89" t="s">
        <v>21</v>
      </c>
      <c r="B47" s="90" t="s">
        <v>136</v>
      </c>
      <c r="C47" s="90" t="s">
        <v>137</v>
      </c>
      <c r="D47" s="314" t="s">
        <v>141</v>
      </c>
      <c r="E47" s="322">
        <v>1081140061</v>
      </c>
      <c r="F47" s="324" t="s">
        <v>91</v>
      </c>
      <c r="G47" s="75">
        <v>3</v>
      </c>
      <c r="H47" s="75">
        <v>3</v>
      </c>
      <c r="I47" s="251" t="s">
        <v>46</v>
      </c>
      <c r="J47" s="303" t="s">
        <v>47</v>
      </c>
    </row>
    <row r="48" spans="1:10" ht="15.75" customHeight="1">
      <c r="A48" s="89" t="s">
        <v>21</v>
      </c>
      <c r="B48" s="90" t="s">
        <v>136</v>
      </c>
      <c r="C48" s="90" t="s">
        <v>137</v>
      </c>
      <c r="D48" s="231" t="s">
        <v>142</v>
      </c>
      <c r="E48" s="127">
        <v>2395601749</v>
      </c>
      <c r="F48" s="80" t="s">
        <v>143</v>
      </c>
      <c r="G48" s="75"/>
      <c r="H48" s="75"/>
      <c r="I48" s="74" t="s">
        <v>92</v>
      </c>
      <c r="J48" s="303" t="s">
        <v>144</v>
      </c>
    </row>
    <row r="49" spans="1:10" ht="15.75" customHeight="1">
      <c r="A49" s="171" t="s">
        <v>21</v>
      </c>
      <c r="B49" s="172" t="s">
        <v>145</v>
      </c>
      <c r="C49" s="173" t="s">
        <v>146</v>
      </c>
      <c r="D49" s="160" t="s">
        <v>147</v>
      </c>
      <c r="E49" s="174">
        <v>1022605206</v>
      </c>
      <c r="F49" s="172" t="s">
        <v>45</v>
      </c>
      <c r="G49" s="175">
        <v>4</v>
      </c>
      <c r="H49" s="175">
        <v>24</v>
      </c>
      <c r="I49" s="251" t="s">
        <v>46</v>
      </c>
      <c r="J49" s="325" t="s">
        <v>135</v>
      </c>
    </row>
    <row r="50" spans="1:10" ht="15.75" customHeight="1">
      <c r="A50" s="171" t="s">
        <v>21</v>
      </c>
      <c r="B50" s="172" t="s">
        <v>145</v>
      </c>
      <c r="C50" s="173" t="s">
        <v>146</v>
      </c>
      <c r="D50" s="160" t="s">
        <v>148</v>
      </c>
      <c r="E50" s="174">
        <v>1039515794</v>
      </c>
      <c r="F50" s="172" t="s">
        <v>78</v>
      </c>
      <c r="G50" s="175">
        <v>2</v>
      </c>
      <c r="H50" s="175">
        <v>2</v>
      </c>
      <c r="I50" s="171" t="s">
        <v>46</v>
      </c>
      <c r="J50" s="325" t="s">
        <v>135</v>
      </c>
    </row>
    <row r="51" spans="1:10" ht="15.75" customHeight="1">
      <c r="A51" s="171" t="s">
        <v>21</v>
      </c>
      <c r="B51" s="172" t="s">
        <v>145</v>
      </c>
      <c r="C51" s="173" t="s">
        <v>146</v>
      </c>
      <c r="D51" s="160" t="s">
        <v>149</v>
      </c>
      <c r="E51" s="174">
        <v>1063168460</v>
      </c>
      <c r="F51" s="172" t="s">
        <v>45</v>
      </c>
      <c r="G51" s="175">
        <v>4</v>
      </c>
      <c r="H51" s="175">
        <v>5</v>
      </c>
      <c r="I51" s="94" t="s">
        <v>46</v>
      </c>
      <c r="J51" s="325" t="s">
        <v>135</v>
      </c>
    </row>
    <row r="52" spans="1:10" ht="15.75" customHeight="1">
      <c r="A52" s="171" t="s">
        <v>21</v>
      </c>
      <c r="B52" s="172" t="s">
        <v>150</v>
      </c>
      <c r="C52" s="173" t="s">
        <v>151</v>
      </c>
      <c r="D52" s="160" t="s">
        <v>152</v>
      </c>
      <c r="E52" s="174">
        <v>1014525123</v>
      </c>
      <c r="F52" s="172" t="s">
        <v>45</v>
      </c>
      <c r="G52" s="175">
        <v>4</v>
      </c>
      <c r="H52" s="175">
        <v>2</v>
      </c>
      <c r="I52" s="171" t="s">
        <v>46</v>
      </c>
      <c r="J52" s="325" t="s">
        <v>153</v>
      </c>
    </row>
    <row r="53" spans="1:10" ht="15.75" customHeight="1">
      <c r="A53" s="89" t="s">
        <v>21</v>
      </c>
      <c r="B53" s="90" t="s">
        <v>150</v>
      </c>
      <c r="C53" s="90" t="s">
        <v>154</v>
      </c>
      <c r="D53" s="321" t="s">
        <v>155</v>
      </c>
      <c r="E53" s="322">
        <v>1036080545</v>
      </c>
      <c r="F53" s="324" t="s">
        <v>53</v>
      </c>
      <c r="G53" s="75">
        <v>4</v>
      </c>
      <c r="H53" s="75">
        <v>2</v>
      </c>
      <c r="I53" s="74" t="s">
        <v>140</v>
      </c>
      <c r="J53" s="325" t="s">
        <v>153</v>
      </c>
    </row>
    <row r="54" spans="1:10" ht="15.75" customHeight="1">
      <c r="A54" s="171" t="s">
        <v>21</v>
      </c>
      <c r="B54" s="172" t="s">
        <v>71</v>
      </c>
      <c r="C54" s="173" t="s">
        <v>72</v>
      </c>
      <c r="D54" s="153" t="s">
        <v>156</v>
      </c>
      <c r="E54" s="318">
        <v>1073929240</v>
      </c>
      <c r="F54" s="319" t="s">
        <v>91</v>
      </c>
      <c r="G54" s="326">
        <v>2</v>
      </c>
      <c r="H54" s="326">
        <v>2</v>
      </c>
      <c r="I54" s="171" t="s">
        <v>46</v>
      </c>
      <c r="J54" s="325" t="s">
        <v>153</v>
      </c>
    </row>
    <row r="55" spans="1:10" ht="15.75" customHeight="1">
      <c r="A55" s="171" t="s">
        <v>21</v>
      </c>
      <c r="B55" s="172" t="s">
        <v>71</v>
      </c>
      <c r="C55" s="173" t="s">
        <v>72</v>
      </c>
      <c r="D55" s="160" t="s">
        <v>157</v>
      </c>
      <c r="E55" s="174">
        <v>1012117733</v>
      </c>
      <c r="F55" s="172" t="s">
        <v>64</v>
      </c>
      <c r="G55" s="175">
        <v>2</v>
      </c>
      <c r="H55" s="175">
        <v>13</v>
      </c>
      <c r="I55" s="251" t="s">
        <v>46</v>
      </c>
      <c r="J55" s="251" t="s">
        <v>158</v>
      </c>
    </row>
    <row r="56" spans="1:10" ht="15.75" customHeight="1">
      <c r="A56" s="327" t="s">
        <v>21</v>
      </c>
      <c r="B56" s="328" t="s">
        <v>61</v>
      </c>
      <c r="C56" s="328" t="s">
        <v>62</v>
      </c>
      <c r="D56" s="329" t="s">
        <v>159</v>
      </c>
      <c r="E56" s="330">
        <v>1044355962</v>
      </c>
      <c r="F56" s="328" t="s">
        <v>45</v>
      </c>
      <c r="G56" s="308">
        <v>4</v>
      </c>
      <c r="H56" s="308">
        <v>6</v>
      </c>
      <c r="I56" s="218" t="s">
        <v>46</v>
      </c>
      <c r="J56" s="218" t="s">
        <v>160</v>
      </c>
    </row>
    <row r="57" spans="1:10" ht="15.75" customHeight="1">
      <c r="A57" s="171" t="s">
        <v>21</v>
      </c>
      <c r="B57" s="172" t="s">
        <v>161</v>
      </c>
      <c r="C57" s="173" t="s">
        <v>162</v>
      </c>
      <c r="D57" s="160" t="s">
        <v>163</v>
      </c>
      <c r="E57" s="174">
        <v>2347089324</v>
      </c>
      <c r="F57" s="172" t="s">
        <v>80</v>
      </c>
      <c r="G57" s="175">
        <v>2</v>
      </c>
      <c r="H57" s="175">
        <v>5</v>
      </c>
      <c r="I57" s="251" t="s">
        <v>46</v>
      </c>
      <c r="J57" s="251" t="s">
        <v>153</v>
      </c>
    </row>
    <row r="58" spans="1:10" ht="15.75" customHeight="1">
      <c r="A58" s="89" t="s">
        <v>21</v>
      </c>
      <c r="B58" s="90" t="s">
        <v>100</v>
      </c>
      <c r="C58" s="90" t="s">
        <v>101</v>
      </c>
      <c r="D58" s="231" t="s">
        <v>164</v>
      </c>
      <c r="E58" s="127">
        <v>1020827647</v>
      </c>
      <c r="F58" s="80" t="s">
        <v>78</v>
      </c>
      <c r="G58" s="75">
        <v>3</v>
      </c>
      <c r="H58" s="75">
        <v>2</v>
      </c>
      <c r="I58" s="89" t="s">
        <v>54</v>
      </c>
      <c r="J58" s="89" t="s">
        <v>55</v>
      </c>
    </row>
    <row r="59" spans="1:10" ht="15.75" customHeight="1">
      <c r="A59" s="171" t="s">
        <v>21</v>
      </c>
      <c r="B59" s="172" t="s">
        <v>129</v>
      </c>
      <c r="C59" s="173" t="s">
        <v>130</v>
      </c>
      <c r="D59" s="160" t="s">
        <v>165</v>
      </c>
      <c r="E59" s="174">
        <v>1094479019</v>
      </c>
      <c r="F59" s="172" t="s">
        <v>91</v>
      </c>
      <c r="G59" s="175">
        <v>1</v>
      </c>
      <c r="H59" s="175">
        <v>1</v>
      </c>
      <c r="I59" s="171" t="s">
        <v>103</v>
      </c>
      <c r="J59" s="171" t="s">
        <v>166</v>
      </c>
    </row>
    <row r="60" spans="1:10" ht="18" customHeight="1">
      <c r="A60" s="327" t="s">
        <v>21</v>
      </c>
      <c r="B60" s="328" t="s">
        <v>57</v>
      </c>
      <c r="C60" s="331" t="s">
        <v>58</v>
      </c>
      <c r="D60" s="160" t="s">
        <v>167</v>
      </c>
      <c r="E60" s="330">
        <v>1008925362</v>
      </c>
      <c r="F60" s="328" t="s">
        <v>45</v>
      </c>
      <c r="G60" s="308">
        <v>4</v>
      </c>
      <c r="H60" s="308">
        <v>7</v>
      </c>
      <c r="I60" s="220" t="s">
        <v>46</v>
      </c>
      <c r="J60" s="220" t="s">
        <v>168</v>
      </c>
    </row>
    <row r="61" spans="1:10" ht="15.75" customHeight="1">
      <c r="A61" s="171" t="s">
        <v>21</v>
      </c>
      <c r="B61" s="172" t="s">
        <v>136</v>
      </c>
      <c r="C61" s="173" t="s">
        <v>137</v>
      </c>
      <c r="D61" s="160" t="s">
        <v>169</v>
      </c>
      <c r="E61" s="174">
        <v>1130682170</v>
      </c>
      <c r="F61" s="172" t="s">
        <v>80</v>
      </c>
      <c r="G61" s="175">
        <v>4</v>
      </c>
      <c r="H61" s="175">
        <v>9</v>
      </c>
      <c r="I61" s="251" t="s">
        <v>46</v>
      </c>
      <c r="J61" s="251" t="s">
        <v>170</v>
      </c>
    </row>
    <row r="62" spans="1:10" ht="15" customHeight="1">
      <c r="A62" s="339" t="s">
        <v>171</v>
      </c>
      <c r="B62" s="339" t="s">
        <v>172</v>
      </c>
      <c r="C62" s="340" t="s">
        <v>173</v>
      </c>
      <c r="D62" s="341" t="s">
        <v>174</v>
      </c>
      <c r="E62" s="342">
        <v>1004198188</v>
      </c>
      <c r="F62" s="339" t="s">
        <v>175</v>
      </c>
      <c r="G62" s="343">
        <v>3</v>
      </c>
      <c r="H62" s="343">
        <v>7</v>
      </c>
      <c r="I62" s="339" t="s">
        <v>46</v>
      </c>
      <c r="J62" s="344" t="s">
        <v>176</v>
      </c>
    </row>
    <row r="63" spans="1:10" ht="15" customHeight="1">
      <c r="A63" s="344" t="s">
        <v>177</v>
      </c>
      <c r="B63" s="344" t="s">
        <v>178</v>
      </c>
      <c r="C63" s="344" t="s">
        <v>179</v>
      </c>
      <c r="D63" s="345" t="s">
        <v>180</v>
      </c>
      <c r="E63" s="346">
        <v>1020580070</v>
      </c>
      <c r="F63" s="344" t="s">
        <v>175</v>
      </c>
      <c r="G63" s="345">
        <v>3</v>
      </c>
      <c r="H63" s="345">
        <v>12</v>
      </c>
      <c r="I63" s="344" t="s">
        <v>46</v>
      </c>
      <c r="J63" s="344" t="s">
        <v>181</v>
      </c>
    </row>
    <row r="64" spans="1:10" ht="15" customHeight="1">
      <c r="A64" s="344" t="s">
        <v>177</v>
      </c>
      <c r="B64" s="344" t="s">
        <v>178</v>
      </c>
      <c r="C64" s="344" t="s">
        <v>179</v>
      </c>
      <c r="D64" s="345" t="s">
        <v>182</v>
      </c>
      <c r="E64" s="346">
        <v>1040560193</v>
      </c>
      <c r="F64" s="344" t="s">
        <v>175</v>
      </c>
      <c r="G64" s="345">
        <v>3</v>
      </c>
      <c r="H64" s="345">
        <v>5</v>
      </c>
      <c r="I64" s="347" t="s">
        <v>46</v>
      </c>
      <c r="J64" s="344" t="s">
        <v>183</v>
      </c>
    </row>
    <row r="65" spans="1:10" ht="15" customHeight="1">
      <c r="A65" s="339" t="s">
        <v>184</v>
      </c>
      <c r="B65" s="339" t="s">
        <v>178</v>
      </c>
      <c r="C65" s="340" t="s">
        <v>179</v>
      </c>
      <c r="D65" s="341" t="s">
        <v>185</v>
      </c>
      <c r="E65" s="342">
        <v>1035450889</v>
      </c>
      <c r="F65" s="339" t="s">
        <v>175</v>
      </c>
      <c r="G65" s="343">
        <v>3</v>
      </c>
      <c r="H65" s="343">
        <v>17</v>
      </c>
      <c r="I65" s="339" t="s">
        <v>46</v>
      </c>
      <c r="J65" s="344" t="s">
        <v>186</v>
      </c>
    </row>
    <row r="66" spans="1:10" ht="15" customHeight="1">
      <c r="A66" s="344" t="s">
        <v>184</v>
      </c>
      <c r="B66" s="339" t="s">
        <v>178</v>
      </c>
      <c r="C66" s="339" t="s">
        <v>179</v>
      </c>
      <c r="D66" s="343" t="s">
        <v>187</v>
      </c>
      <c r="E66" s="348">
        <v>2313328185</v>
      </c>
      <c r="F66" s="339" t="s">
        <v>175</v>
      </c>
      <c r="G66" s="343">
        <v>3</v>
      </c>
      <c r="H66" s="343">
        <v>8</v>
      </c>
      <c r="I66" s="347" t="s">
        <v>46</v>
      </c>
      <c r="J66" s="344" t="s">
        <v>188</v>
      </c>
    </row>
    <row r="67" spans="1:10" ht="15" customHeight="1">
      <c r="A67" s="339" t="s">
        <v>23</v>
      </c>
      <c r="B67" s="339" t="s">
        <v>189</v>
      </c>
      <c r="C67" s="340" t="s">
        <v>190</v>
      </c>
      <c r="D67" s="341" t="s">
        <v>191</v>
      </c>
      <c r="E67" s="342">
        <v>1110436332</v>
      </c>
      <c r="F67" s="339" t="s">
        <v>91</v>
      </c>
      <c r="G67" s="343">
        <v>2</v>
      </c>
      <c r="H67" s="343">
        <v>5</v>
      </c>
      <c r="I67" s="339" t="s">
        <v>46</v>
      </c>
      <c r="J67" s="339" t="s">
        <v>192</v>
      </c>
    </row>
    <row r="68" spans="1:10" ht="15" customHeight="1">
      <c r="A68" s="339" t="s">
        <v>193</v>
      </c>
      <c r="B68" s="339" t="s">
        <v>194</v>
      </c>
      <c r="C68" s="340" t="s">
        <v>195</v>
      </c>
      <c r="D68" s="341" t="s">
        <v>196</v>
      </c>
      <c r="E68" s="342">
        <v>1107075895</v>
      </c>
      <c r="F68" s="339" t="s">
        <v>91</v>
      </c>
      <c r="G68" s="343">
        <v>1</v>
      </c>
      <c r="H68" s="343">
        <v>5</v>
      </c>
      <c r="I68" s="339" t="s">
        <v>197</v>
      </c>
      <c r="J68" s="344" t="s">
        <v>198</v>
      </c>
    </row>
    <row r="69" spans="1:10" ht="15" customHeight="1">
      <c r="A69" s="344" t="s">
        <v>199</v>
      </c>
      <c r="B69" s="344" t="s">
        <v>200</v>
      </c>
      <c r="C69" s="344" t="s">
        <v>201</v>
      </c>
      <c r="D69" s="345" t="s">
        <v>202</v>
      </c>
      <c r="E69" s="346">
        <v>1152451587</v>
      </c>
      <c r="F69" s="344" t="s">
        <v>126</v>
      </c>
      <c r="G69" s="345">
        <v>5</v>
      </c>
      <c r="H69" s="345">
        <v>13</v>
      </c>
      <c r="I69" s="347" t="s">
        <v>203</v>
      </c>
      <c r="J69" s="344" t="s">
        <v>204</v>
      </c>
    </row>
    <row r="70" spans="1:10" ht="15" customHeight="1">
      <c r="A70" s="339" t="s">
        <v>199</v>
      </c>
      <c r="B70" s="339" t="s">
        <v>205</v>
      </c>
      <c r="C70" s="340" t="s">
        <v>206</v>
      </c>
      <c r="D70" s="341" t="s">
        <v>207</v>
      </c>
      <c r="E70" s="342">
        <v>2368308520</v>
      </c>
      <c r="F70" s="339" t="s">
        <v>120</v>
      </c>
      <c r="G70" s="343">
        <v>3</v>
      </c>
      <c r="H70" s="343">
        <v>1</v>
      </c>
      <c r="I70" s="339" t="s">
        <v>197</v>
      </c>
      <c r="J70" s="344"/>
    </row>
    <row r="71" spans="1:10" ht="15" customHeight="1">
      <c r="A71" s="89" t="s">
        <v>7</v>
      </c>
      <c r="B71" s="90" t="s">
        <v>208</v>
      </c>
      <c r="C71" s="90" t="s">
        <v>209</v>
      </c>
      <c r="D71" s="92" t="s">
        <v>210</v>
      </c>
      <c r="E71" s="94">
        <v>1024875898</v>
      </c>
      <c r="F71" s="80" t="s">
        <v>126</v>
      </c>
      <c r="G71" s="6">
        <v>4</v>
      </c>
      <c r="H71" s="351">
        <v>7</v>
      </c>
      <c r="I71" s="150" t="s">
        <v>211</v>
      </c>
      <c r="J71" s="303" t="s">
        <v>212</v>
      </c>
    </row>
    <row r="72" spans="1:10" ht="15" customHeight="1">
      <c r="A72" s="99" t="s">
        <v>7</v>
      </c>
      <c r="B72" s="90" t="s">
        <v>213</v>
      </c>
      <c r="C72" s="90" t="s">
        <v>214</v>
      </c>
      <c r="D72" s="151" t="s">
        <v>215</v>
      </c>
      <c r="E72" s="94">
        <v>1138225923</v>
      </c>
      <c r="F72" s="80" t="s">
        <v>80</v>
      </c>
      <c r="G72" s="6">
        <v>3</v>
      </c>
      <c r="H72" s="351">
        <v>2</v>
      </c>
      <c r="I72" s="150" t="s">
        <v>211</v>
      </c>
      <c r="J72" s="303" t="s">
        <v>216</v>
      </c>
    </row>
    <row r="73" spans="1:10" ht="15" customHeight="1">
      <c r="A73" s="99" t="s">
        <v>7</v>
      </c>
      <c r="B73" s="81" t="s">
        <v>217</v>
      </c>
      <c r="C73" s="80" t="s">
        <v>218</v>
      </c>
      <c r="D73" s="151" t="s">
        <v>219</v>
      </c>
      <c r="E73" s="94">
        <v>1101024667</v>
      </c>
      <c r="F73" s="94" t="s">
        <v>91</v>
      </c>
      <c r="G73" s="84">
        <v>3</v>
      </c>
      <c r="H73" s="84">
        <v>1</v>
      </c>
      <c r="I73" s="303" t="s">
        <v>220</v>
      </c>
      <c r="J73" s="303" t="s">
        <v>216</v>
      </c>
    </row>
    <row r="74" spans="1:10" ht="15" customHeight="1">
      <c r="A74" s="99" t="s">
        <v>7</v>
      </c>
      <c r="B74" s="90" t="s">
        <v>217</v>
      </c>
      <c r="C74" s="90" t="s">
        <v>218</v>
      </c>
      <c r="D74" s="64" t="s">
        <v>221</v>
      </c>
      <c r="E74" s="128">
        <v>4756676211</v>
      </c>
      <c r="F74" s="80" t="s">
        <v>91</v>
      </c>
      <c r="G74" s="84">
        <v>1</v>
      </c>
      <c r="H74" s="352">
        <v>3</v>
      </c>
      <c r="I74" s="303" t="s">
        <v>140</v>
      </c>
      <c r="J74" s="303" t="s">
        <v>222</v>
      </c>
    </row>
    <row r="75" spans="1:10" ht="15" customHeight="1">
      <c r="A75" s="94" t="s">
        <v>7</v>
      </c>
      <c r="B75" s="90" t="s">
        <v>223</v>
      </c>
      <c r="C75" s="89" t="s">
        <v>224</v>
      </c>
      <c r="D75" s="92" t="s">
        <v>225</v>
      </c>
      <c r="E75" s="94">
        <v>1030397114</v>
      </c>
      <c r="F75" s="81" t="s">
        <v>45</v>
      </c>
      <c r="G75" s="84">
        <v>6</v>
      </c>
      <c r="H75" s="84">
        <v>6</v>
      </c>
      <c r="I75" s="94" t="s">
        <v>46</v>
      </c>
      <c r="J75" s="303" t="s">
        <v>226</v>
      </c>
    </row>
    <row r="76" spans="1:10" ht="15" customHeight="1">
      <c r="A76" s="99" t="s">
        <v>7</v>
      </c>
      <c r="B76" s="90" t="s">
        <v>213</v>
      </c>
      <c r="C76" s="90" t="s">
        <v>214</v>
      </c>
      <c r="D76" s="92" t="s">
        <v>227</v>
      </c>
      <c r="E76" s="94">
        <v>1147324113</v>
      </c>
      <c r="F76" s="99" t="s">
        <v>126</v>
      </c>
      <c r="G76" s="91">
        <v>6</v>
      </c>
      <c r="H76" s="91">
        <v>5</v>
      </c>
      <c r="I76" s="99" t="s">
        <v>49</v>
      </c>
      <c r="J76" s="303" t="s">
        <v>228</v>
      </c>
    </row>
    <row r="77" spans="1:10" ht="15" customHeight="1">
      <c r="A77" s="279" t="s">
        <v>7</v>
      </c>
      <c r="B77" s="81" t="s">
        <v>229</v>
      </c>
      <c r="C77" s="80" t="s">
        <v>209</v>
      </c>
      <c r="D77" s="353" t="s">
        <v>230</v>
      </c>
      <c r="E77" s="141">
        <v>1020828966</v>
      </c>
      <c r="F77" s="80" t="s">
        <v>78</v>
      </c>
      <c r="G77" s="103">
        <v>4</v>
      </c>
      <c r="H77" s="354">
        <v>4</v>
      </c>
      <c r="I77" s="94" t="s">
        <v>140</v>
      </c>
      <c r="J77" s="303" t="s">
        <v>231</v>
      </c>
    </row>
    <row r="78" spans="1:10" ht="15" customHeight="1">
      <c r="A78" s="279" t="s">
        <v>7</v>
      </c>
      <c r="B78" s="90" t="s">
        <v>208</v>
      </c>
      <c r="C78" s="90" t="s">
        <v>209</v>
      </c>
      <c r="D78" s="92" t="s">
        <v>232</v>
      </c>
      <c r="E78" s="94">
        <v>1014891079</v>
      </c>
      <c r="F78" s="80" t="s">
        <v>78</v>
      </c>
      <c r="G78" s="6">
        <v>2</v>
      </c>
      <c r="H78" s="351">
        <v>9</v>
      </c>
      <c r="I78" s="32" t="s">
        <v>233</v>
      </c>
      <c r="J78" s="325" t="s">
        <v>234</v>
      </c>
    </row>
    <row r="79" spans="1:10" ht="15" customHeight="1">
      <c r="A79" s="303" t="s">
        <v>7</v>
      </c>
      <c r="B79" s="90" t="s">
        <v>208</v>
      </c>
      <c r="C79" s="90" t="s">
        <v>209</v>
      </c>
      <c r="D79" s="355" t="s">
        <v>235</v>
      </c>
      <c r="E79" s="94">
        <v>1024319129</v>
      </c>
      <c r="F79" s="80" t="s">
        <v>89</v>
      </c>
      <c r="G79" s="84">
        <v>2</v>
      </c>
      <c r="H79" s="84">
        <v>2</v>
      </c>
      <c r="I79" s="80" t="s">
        <v>46</v>
      </c>
      <c r="J79" s="356" t="s">
        <v>236</v>
      </c>
    </row>
    <row r="80" spans="1:10" ht="15" customHeight="1">
      <c r="A80" s="303" t="s">
        <v>7</v>
      </c>
      <c r="B80" s="303"/>
      <c r="C80" s="89" t="s">
        <v>224</v>
      </c>
      <c r="D80" s="92" t="s">
        <v>237</v>
      </c>
      <c r="E80" s="94">
        <v>1060305214</v>
      </c>
      <c r="F80" s="94" t="s">
        <v>45</v>
      </c>
      <c r="G80" s="84">
        <v>6</v>
      </c>
      <c r="H80" s="84">
        <v>13</v>
      </c>
      <c r="I80" s="303" t="s">
        <v>220</v>
      </c>
      <c r="J80" s="303" t="s">
        <v>238</v>
      </c>
    </row>
    <row r="81" spans="1:10" ht="15" customHeight="1">
      <c r="A81" s="303" t="s">
        <v>7</v>
      </c>
      <c r="B81" s="303"/>
      <c r="C81" s="80" t="s">
        <v>214</v>
      </c>
      <c r="D81" s="92" t="s">
        <v>239</v>
      </c>
      <c r="E81" s="94">
        <v>1139611816</v>
      </c>
      <c r="F81" s="99" t="s">
        <v>126</v>
      </c>
      <c r="G81" s="91">
        <v>3</v>
      </c>
      <c r="H81" s="91">
        <v>1</v>
      </c>
      <c r="I81" s="99" t="s">
        <v>49</v>
      </c>
      <c r="J81" t="s">
        <v>240</v>
      </c>
    </row>
    <row r="82" spans="1:10" ht="15" customHeight="1">
      <c r="A82" s="303" t="s">
        <v>7</v>
      </c>
      <c r="B82" s="303"/>
      <c r="C82" s="80" t="s">
        <v>218</v>
      </c>
      <c r="D82" s="92" t="s">
        <v>241</v>
      </c>
      <c r="E82" s="94">
        <v>1112886647</v>
      </c>
      <c r="F82" s="81" t="s">
        <v>91</v>
      </c>
      <c r="G82" s="84">
        <v>4</v>
      </c>
      <c r="H82" s="84">
        <v>2</v>
      </c>
      <c r="I82" s="94" t="s">
        <v>46</v>
      </c>
      <c r="J82" s="357" t="s">
        <v>240</v>
      </c>
    </row>
    <row r="83" spans="1:10" ht="15" customHeight="1">
      <c r="A83" s="303" t="s">
        <v>7</v>
      </c>
      <c r="B83" s="303"/>
      <c r="C83" s="89" t="s">
        <v>218</v>
      </c>
      <c r="D83" s="151" t="s">
        <v>242</v>
      </c>
      <c r="E83" s="94">
        <v>1076078755</v>
      </c>
      <c r="F83" s="94" t="s">
        <v>91</v>
      </c>
      <c r="G83" s="84">
        <v>4</v>
      </c>
      <c r="H83" s="84">
        <v>1</v>
      </c>
      <c r="I83" s="152" t="s">
        <v>203</v>
      </c>
      <c r="J83" s="357" t="s">
        <v>243</v>
      </c>
    </row>
    <row r="84" spans="1:10" ht="15" customHeight="1">
      <c r="A84" s="303" t="s">
        <v>8</v>
      </c>
      <c r="B84" s="303" t="s">
        <v>244</v>
      </c>
      <c r="C84" s="303" t="s">
        <v>245</v>
      </c>
      <c r="D84" s="361" t="s">
        <v>246</v>
      </c>
      <c r="E84" s="348">
        <v>1067263325</v>
      </c>
      <c r="F84" s="362" t="s">
        <v>247</v>
      </c>
      <c r="G84" s="343">
        <v>4</v>
      </c>
      <c r="H84" s="343">
        <v>9</v>
      </c>
      <c r="I84" s="339" t="s">
        <v>46</v>
      </c>
      <c r="J84" s="303" t="s">
        <v>160</v>
      </c>
    </row>
    <row r="85" spans="1:10" ht="15" customHeight="1">
      <c r="A85" s="303" t="s">
        <v>8</v>
      </c>
      <c r="B85" s="303" t="s">
        <v>244</v>
      </c>
      <c r="C85" s="339" t="s">
        <v>245</v>
      </c>
      <c r="D85" s="317" t="s">
        <v>248</v>
      </c>
      <c r="E85" s="348">
        <v>1069894325</v>
      </c>
      <c r="F85" s="362" t="s">
        <v>247</v>
      </c>
      <c r="G85" s="343">
        <v>6</v>
      </c>
      <c r="H85" s="343">
        <v>18</v>
      </c>
      <c r="I85" s="339" t="s">
        <v>46</v>
      </c>
      <c r="J85" s="303" t="s">
        <v>160</v>
      </c>
    </row>
    <row r="86" spans="1:10" ht="15" customHeight="1">
      <c r="A86" s="303" t="s">
        <v>8</v>
      </c>
      <c r="B86" s="303" t="s">
        <v>249</v>
      </c>
      <c r="C86" s="339" t="s">
        <v>250</v>
      </c>
      <c r="D86" s="317" t="s">
        <v>251</v>
      </c>
      <c r="E86" s="363">
        <v>1155677584</v>
      </c>
      <c r="F86" s="362" t="s">
        <v>120</v>
      </c>
      <c r="G86" s="343">
        <v>4</v>
      </c>
      <c r="H86" s="343">
        <v>1</v>
      </c>
      <c r="I86" s="339" t="s">
        <v>203</v>
      </c>
      <c r="J86" s="303" t="s">
        <v>252</v>
      </c>
    </row>
    <row r="87" spans="1:10" ht="15" customHeight="1">
      <c r="A87" s="303" t="s">
        <v>8</v>
      </c>
      <c r="B87" s="303" t="s">
        <v>249</v>
      </c>
      <c r="C87" s="339" t="s">
        <v>250</v>
      </c>
      <c r="D87" s="317" t="s">
        <v>253</v>
      </c>
      <c r="E87" s="364">
        <v>1165512581</v>
      </c>
      <c r="F87" s="362" t="s">
        <v>120</v>
      </c>
      <c r="G87" s="343">
        <v>4</v>
      </c>
      <c r="H87" s="343">
        <v>1</v>
      </c>
      <c r="I87" s="339" t="s">
        <v>203</v>
      </c>
      <c r="J87" s="303" t="s">
        <v>252</v>
      </c>
    </row>
    <row r="88" spans="1:10" ht="15" customHeight="1">
      <c r="A88" s="303" t="s">
        <v>8</v>
      </c>
      <c r="B88" s="303" t="s">
        <v>249</v>
      </c>
      <c r="C88" s="339" t="s">
        <v>250</v>
      </c>
      <c r="D88" s="365" t="s">
        <v>254</v>
      </c>
      <c r="E88" s="348">
        <v>1171015462</v>
      </c>
      <c r="F88" s="362" t="s">
        <v>120</v>
      </c>
      <c r="G88" s="343">
        <v>4</v>
      </c>
      <c r="H88" s="343">
        <v>1</v>
      </c>
      <c r="I88" s="339" t="s">
        <v>203</v>
      </c>
      <c r="J88" s="303" t="s">
        <v>252</v>
      </c>
    </row>
    <row r="89" spans="1:10" ht="15" customHeight="1">
      <c r="A89" s="303" t="s">
        <v>8</v>
      </c>
      <c r="B89" s="303" t="s">
        <v>249</v>
      </c>
      <c r="C89" s="339" t="s">
        <v>250</v>
      </c>
      <c r="D89" s="317" t="s">
        <v>255</v>
      </c>
      <c r="E89" s="348">
        <v>1185542741</v>
      </c>
      <c r="F89" s="362" t="s">
        <v>256</v>
      </c>
      <c r="G89" s="343">
        <v>4</v>
      </c>
      <c r="H89" s="343">
        <v>1</v>
      </c>
      <c r="I89" s="339" t="s">
        <v>203</v>
      </c>
      <c r="J89" s="339" t="s">
        <v>252</v>
      </c>
    </row>
    <row r="90" spans="1:10" ht="15" customHeight="1">
      <c r="A90" s="303" t="s">
        <v>8</v>
      </c>
      <c r="B90" s="303" t="s">
        <v>249</v>
      </c>
      <c r="C90" s="339" t="s">
        <v>250</v>
      </c>
      <c r="D90" s="317" t="s">
        <v>257</v>
      </c>
      <c r="E90" s="348">
        <v>1128750229</v>
      </c>
      <c r="F90" s="362" t="s">
        <v>120</v>
      </c>
      <c r="G90" s="343">
        <v>4</v>
      </c>
      <c r="H90" s="343">
        <v>1</v>
      </c>
      <c r="I90" s="339" t="s">
        <v>203</v>
      </c>
      <c r="J90" s="339" t="s">
        <v>252</v>
      </c>
    </row>
    <row r="91" spans="1:10" ht="15" customHeight="1">
      <c r="A91" s="303" t="s">
        <v>8</v>
      </c>
      <c r="B91" s="303" t="s">
        <v>249</v>
      </c>
      <c r="C91" s="366" t="s">
        <v>250</v>
      </c>
      <c r="D91" s="317" t="s">
        <v>258</v>
      </c>
      <c r="E91" s="348">
        <v>1173645225</v>
      </c>
      <c r="F91" s="362" t="s">
        <v>120</v>
      </c>
      <c r="G91" s="343">
        <v>4</v>
      </c>
      <c r="H91" s="343">
        <v>1</v>
      </c>
      <c r="I91" s="339" t="s">
        <v>203</v>
      </c>
      <c r="J91" s="339" t="s">
        <v>252</v>
      </c>
    </row>
    <row r="92" spans="1:10" ht="15" customHeight="1">
      <c r="A92" s="303" t="s">
        <v>8</v>
      </c>
      <c r="B92" s="303" t="s">
        <v>249</v>
      </c>
      <c r="C92" s="339" t="s">
        <v>250</v>
      </c>
      <c r="D92" s="317" t="s">
        <v>259</v>
      </c>
      <c r="E92" s="348">
        <v>1159911450</v>
      </c>
      <c r="F92" s="362" t="s">
        <v>120</v>
      </c>
      <c r="G92" s="343">
        <v>4</v>
      </c>
      <c r="H92" s="343">
        <v>1</v>
      </c>
      <c r="I92" s="339" t="s">
        <v>203</v>
      </c>
      <c r="J92" s="339" t="s">
        <v>252</v>
      </c>
    </row>
    <row r="93" spans="1:10" ht="15" customHeight="1">
      <c r="A93" s="367" t="s">
        <v>260</v>
      </c>
      <c r="B93" s="340" t="s">
        <v>261</v>
      </c>
      <c r="C93" s="340" t="s">
        <v>262</v>
      </c>
      <c r="D93" s="371" t="s">
        <v>263</v>
      </c>
      <c r="E93" s="369">
        <v>2457582985</v>
      </c>
      <c r="F93" s="340" t="s">
        <v>91</v>
      </c>
      <c r="G93" s="370">
        <v>3</v>
      </c>
      <c r="H93" s="370">
        <v>22</v>
      </c>
      <c r="I93" s="340" t="s">
        <v>46</v>
      </c>
      <c r="J93" s="303" t="s">
        <v>264</v>
      </c>
    </row>
    <row r="94" spans="1:10" ht="15" customHeight="1">
      <c r="A94" s="340" t="s">
        <v>260</v>
      </c>
      <c r="B94" s="340" t="s">
        <v>261</v>
      </c>
      <c r="C94" s="340" t="s">
        <v>262</v>
      </c>
      <c r="D94" s="92" t="s">
        <v>265</v>
      </c>
      <c r="E94" s="198">
        <v>2394312652</v>
      </c>
      <c r="F94" s="80" t="s">
        <v>91</v>
      </c>
      <c r="G94" s="84">
        <v>3</v>
      </c>
      <c r="H94" s="84">
        <v>22</v>
      </c>
      <c r="I94" s="80" t="s">
        <v>46</v>
      </c>
      <c r="J94" s="303" t="s">
        <v>266</v>
      </c>
    </row>
    <row r="95" spans="1:10" ht="15" customHeight="1">
      <c r="A95" s="367" t="s">
        <v>260</v>
      </c>
      <c r="B95" s="80" t="s">
        <v>261</v>
      </c>
      <c r="C95" s="80" t="s">
        <v>267</v>
      </c>
      <c r="D95" s="92" t="s">
        <v>268</v>
      </c>
      <c r="E95" s="80">
        <v>2425052079</v>
      </c>
      <c r="F95" s="80" t="s">
        <v>89</v>
      </c>
      <c r="G95" s="84">
        <v>1</v>
      </c>
      <c r="H95" s="84" t="s">
        <v>269</v>
      </c>
      <c r="I95" s="80" t="s">
        <v>46</v>
      </c>
      <c r="J95" s="303" t="s">
        <v>270</v>
      </c>
    </row>
    <row r="96" spans="1:10" ht="15" customHeight="1">
      <c r="A96" s="80" t="s">
        <v>11</v>
      </c>
      <c r="B96" s="89" t="s">
        <v>271</v>
      </c>
      <c r="C96" s="89" t="s">
        <v>272</v>
      </c>
      <c r="D96" s="92" t="s">
        <v>273</v>
      </c>
      <c r="E96" s="205">
        <v>1004385983</v>
      </c>
      <c r="F96" s="80" t="s">
        <v>45</v>
      </c>
      <c r="G96" s="84">
        <v>6</v>
      </c>
      <c r="H96" s="84">
        <v>2</v>
      </c>
      <c r="I96" s="80" t="s">
        <v>46</v>
      </c>
      <c r="J96" s="303" t="s">
        <v>274</v>
      </c>
    </row>
    <row r="97" spans="1:10" ht="15" customHeight="1">
      <c r="A97" s="4" t="s">
        <v>11</v>
      </c>
      <c r="B97" s="89" t="s">
        <v>271</v>
      </c>
      <c r="C97" s="4" t="s">
        <v>272</v>
      </c>
      <c r="D97" s="95" t="s">
        <v>275</v>
      </c>
      <c r="E97" s="224">
        <v>1019874534</v>
      </c>
      <c r="F97" s="4" t="s">
        <v>45</v>
      </c>
      <c r="G97" s="84" t="s">
        <v>276</v>
      </c>
      <c r="H97" s="84">
        <v>2</v>
      </c>
      <c r="I97" s="303"/>
      <c r="J97" s="303" t="s">
        <v>277</v>
      </c>
    </row>
    <row r="98" spans="1:10" ht="15" customHeight="1">
      <c r="A98" s="4" t="s">
        <v>11</v>
      </c>
      <c r="B98" s="89" t="s">
        <v>271</v>
      </c>
      <c r="C98" s="4" t="s">
        <v>272</v>
      </c>
      <c r="D98" s="95" t="s">
        <v>278</v>
      </c>
      <c r="E98" s="223">
        <v>1054242837</v>
      </c>
      <c r="F98" s="4" t="s">
        <v>45</v>
      </c>
      <c r="G98" s="84" t="s">
        <v>276</v>
      </c>
      <c r="H98" s="84">
        <v>2</v>
      </c>
      <c r="I98" s="340"/>
      <c r="J98" s="303" t="s">
        <v>279</v>
      </c>
    </row>
    <row r="99" spans="1:10" ht="15" customHeight="1">
      <c r="A99" s="80" t="s">
        <v>11</v>
      </c>
      <c r="B99" s="80" t="s">
        <v>280</v>
      </c>
      <c r="C99" s="81" t="s">
        <v>281</v>
      </c>
      <c r="D99" s="92" t="s">
        <v>282</v>
      </c>
      <c r="E99" s="210">
        <v>1002549077</v>
      </c>
      <c r="F99" s="90" t="s">
        <v>45</v>
      </c>
      <c r="G99" s="91">
        <v>6</v>
      </c>
      <c r="H99" s="91">
        <v>1</v>
      </c>
      <c r="I99" s="89" t="s">
        <v>46</v>
      </c>
      <c r="J99" s="340" t="s">
        <v>283</v>
      </c>
    </row>
    <row r="100" spans="1:10" ht="15" customHeight="1">
      <c r="A100" s="80" t="s">
        <v>11</v>
      </c>
      <c r="B100" s="81" t="s">
        <v>280</v>
      </c>
      <c r="C100" s="81" t="s">
        <v>281</v>
      </c>
      <c r="D100" s="142" t="s">
        <v>284</v>
      </c>
      <c r="E100" s="198">
        <v>1005834658</v>
      </c>
      <c r="F100" s="81" t="s">
        <v>45</v>
      </c>
      <c r="G100" s="84">
        <v>6</v>
      </c>
      <c r="H100" s="84">
        <v>2</v>
      </c>
      <c r="I100" s="80" t="s">
        <v>46</v>
      </c>
      <c r="J100" s="340" t="s">
        <v>285</v>
      </c>
    </row>
    <row r="101" spans="1:10" ht="15" customHeight="1">
      <c r="A101" s="80" t="s">
        <v>11</v>
      </c>
      <c r="B101" s="80" t="s">
        <v>280</v>
      </c>
      <c r="C101" s="81" t="s">
        <v>281</v>
      </c>
      <c r="D101" s="142" t="s">
        <v>286</v>
      </c>
      <c r="E101" s="210">
        <v>1013799067</v>
      </c>
      <c r="F101" s="90" t="s">
        <v>45</v>
      </c>
      <c r="G101" s="91">
        <v>6</v>
      </c>
      <c r="H101" s="91">
        <v>1</v>
      </c>
      <c r="I101" s="89" t="s">
        <v>203</v>
      </c>
      <c r="J101" s="340" t="s">
        <v>287</v>
      </c>
    </row>
    <row r="102" spans="1:10" ht="15" customHeight="1">
      <c r="A102" s="80" t="s">
        <v>11</v>
      </c>
      <c r="B102" s="80" t="s">
        <v>280</v>
      </c>
      <c r="C102" s="80" t="s">
        <v>281</v>
      </c>
      <c r="D102" s="92" t="s">
        <v>288</v>
      </c>
      <c r="E102" s="80">
        <v>1018710846</v>
      </c>
      <c r="F102" s="80" t="s">
        <v>289</v>
      </c>
      <c r="G102" s="84">
        <v>6</v>
      </c>
      <c r="H102" s="84">
        <v>2</v>
      </c>
      <c r="I102" s="80" t="s">
        <v>46</v>
      </c>
      <c r="J102" s="340" t="s">
        <v>285</v>
      </c>
    </row>
    <row r="103" spans="1:10" ht="15" customHeight="1">
      <c r="A103" s="80" t="s">
        <v>11</v>
      </c>
      <c r="B103" s="80" t="s">
        <v>280</v>
      </c>
      <c r="C103" s="80" t="s">
        <v>281</v>
      </c>
      <c r="D103" s="92" t="s">
        <v>290</v>
      </c>
      <c r="E103" s="198">
        <v>1027161916</v>
      </c>
      <c r="F103" s="80" t="s">
        <v>45</v>
      </c>
      <c r="G103" s="84">
        <v>6</v>
      </c>
      <c r="H103" s="84">
        <v>2</v>
      </c>
      <c r="I103" s="80" t="s">
        <v>46</v>
      </c>
      <c r="J103" s="340" t="s">
        <v>291</v>
      </c>
    </row>
    <row r="104" spans="1:10" ht="15" customHeight="1">
      <c r="A104" s="89" t="s">
        <v>11</v>
      </c>
      <c r="B104" s="90" t="s">
        <v>280</v>
      </c>
      <c r="C104" s="90" t="s">
        <v>281</v>
      </c>
      <c r="D104" s="92" t="s">
        <v>292</v>
      </c>
      <c r="E104" s="80">
        <v>1038567390</v>
      </c>
      <c r="F104" s="80" t="s">
        <v>45</v>
      </c>
      <c r="G104" s="84">
        <v>6</v>
      </c>
      <c r="H104" s="84">
        <v>2</v>
      </c>
      <c r="I104" s="80" t="s">
        <v>293</v>
      </c>
      <c r="J104" s="340" t="s">
        <v>294</v>
      </c>
    </row>
    <row r="105" spans="1:10" ht="14.25" customHeight="1">
      <c r="A105" s="89" t="s">
        <v>11</v>
      </c>
      <c r="B105" s="90" t="s">
        <v>280</v>
      </c>
      <c r="C105" s="90" t="s">
        <v>281</v>
      </c>
      <c r="D105" s="142" t="s">
        <v>295</v>
      </c>
      <c r="E105" s="209">
        <v>1005947385</v>
      </c>
      <c r="F105" s="80" t="s">
        <v>45</v>
      </c>
      <c r="G105" s="91">
        <v>6</v>
      </c>
      <c r="H105" s="91">
        <v>1</v>
      </c>
      <c r="I105" s="89" t="s">
        <v>197</v>
      </c>
      <c r="J105" s="340" t="s">
        <v>296</v>
      </c>
    </row>
    <row r="106" spans="1:10" ht="14.25" customHeight="1">
      <c r="A106" s="80" t="s">
        <v>11</v>
      </c>
      <c r="B106" s="81" t="s">
        <v>297</v>
      </c>
      <c r="C106" s="81" t="s">
        <v>298</v>
      </c>
      <c r="D106" s="92" t="s">
        <v>299</v>
      </c>
      <c r="E106" s="80">
        <v>1021194145</v>
      </c>
      <c r="F106" s="81" t="s">
        <v>45</v>
      </c>
      <c r="G106" s="84">
        <v>6</v>
      </c>
      <c r="H106" s="84">
        <v>15</v>
      </c>
      <c r="I106" s="80" t="s">
        <v>46</v>
      </c>
      <c r="J106" s="303" t="s">
        <v>300</v>
      </c>
    </row>
    <row r="107" spans="1:10" ht="14.25" customHeight="1">
      <c r="A107" s="89" t="s">
        <v>11</v>
      </c>
      <c r="B107" s="90" t="s">
        <v>297</v>
      </c>
      <c r="C107" s="90" t="s">
        <v>298</v>
      </c>
      <c r="D107" s="92" t="s">
        <v>301</v>
      </c>
      <c r="E107" s="199">
        <v>1052879465</v>
      </c>
      <c r="F107" s="80" t="s">
        <v>45</v>
      </c>
      <c r="G107" s="91">
        <v>6</v>
      </c>
      <c r="H107" s="91">
        <v>6</v>
      </c>
      <c r="I107" s="89" t="s">
        <v>197</v>
      </c>
      <c r="J107" s="303" t="s">
        <v>302</v>
      </c>
    </row>
    <row r="108" spans="1:10" ht="14.25" customHeight="1">
      <c r="A108" s="89" t="s">
        <v>11</v>
      </c>
      <c r="B108" s="90" t="s">
        <v>297</v>
      </c>
      <c r="C108" s="90" t="s">
        <v>298</v>
      </c>
      <c r="D108" s="92" t="s">
        <v>303</v>
      </c>
      <c r="E108" s="80">
        <v>1072321571</v>
      </c>
      <c r="F108" s="80" t="s">
        <v>45</v>
      </c>
      <c r="G108" s="84">
        <v>6</v>
      </c>
      <c r="H108" s="84">
        <v>21</v>
      </c>
      <c r="I108" s="89" t="s">
        <v>197</v>
      </c>
      <c r="J108" s="303" t="s">
        <v>302</v>
      </c>
    </row>
    <row r="109" spans="1:10" ht="14.25" customHeight="1">
      <c r="A109" s="89" t="s">
        <v>11</v>
      </c>
      <c r="B109" s="90" t="s">
        <v>304</v>
      </c>
      <c r="C109" s="90" t="s">
        <v>305</v>
      </c>
      <c r="D109" s="92" t="s">
        <v>306</v>
      </c>
      <c r="E109" s="80">
        <v>2196017913</v>
      </c>
      <c r="F109" s="80" t="s">
        <v>91</v>
      </c>
      <c r="G109" s="84">
        <v>2</v>
      </c>
      <c r="H109" s="84">
        <v>10</v>
      </c>
      <c r="I109" s="80" t="s">
        <v>197</v>
      </c>
      <c r="J109" s="303" t="s">
        <v>307</v>
      </c>
    </row>
    <row r="110" spans="1:10" ht="14.25" customHeight="1">
      <c r="A110" s="80" t="s">
        <v>11</v>
      </c>
      <c r="B110" s="89" t="s">
        <v>304</v>
      </c>
      <c r="C110" s="150" t="s">
        <v>305</v>
      </c>
      <c r="D110" s="92" t="s">
        <v>308</v>
      </c>
      <c r="E110" s="205">
        <v>6078684697</v>
      </c>
      <c r="F110" s="81" t="s">
        <v>91</v>
      </c>
      <c r="G110" s="84">
        <v>3</v>
      </c>
      <c r="H110" s="84">
        <v>1</v>
      </c>
      <c r="I110" s="80" t="s">
        <v>46</v>
      </c>
      <c r="J110" s="303" t="s">
        <v>309</v>
      </c>
    </row>
    <row r="111" spans="1:10" ht="14.25" customHeight="1">
      <c r="A111" s="80" t="s">
        <v>11</v>
      </c>
      <c r="B111" s="340"/>
      <c r="C111" s="340"/>
      <c r="D111" s="92" t="s">
        <v>310</v>
      </c>
      <c r="E111" s="80">
        <v>1034052488</v>
      </c>
      <c r="F111" s="80" t="s">
        <v>78</v>
      </c>
      <c r="G111" s="84">
        <v>3</v>
      </c>
      <c r="H111" s="84">
        <v>26</v>
      </c>
      <c r="I111" s="80" t="s">
        <v>46</v>
      </c>
      <c r="J111" s="303" t="s">
        <v>311</v>
      </c>
    </row>
    <row r="112" spans="1:10" ht="14.25" customHeight="1">
      <c r="A112" s="367" t="s">
        <v>312</v>
      </c>
      <c r="B112" s="340" t="s">
        <v>313</v>
      </c>
      <c r="C112" s="340" t="s">
        <v>314</v>
      </c>
      <c r="D112" s="368" t="s">
        <v>315</v>
      </c>
      <c r="E112" s="94">
        <v>1177238332</v>
      </c>
      <c r="F112" s="340" t="s">
        <v>120</v>
      </c>
      <c r="G112" s="370">
        <v>6</v>
      </c>
      <c r="H112" s="370">
        <v>1</v>
      </c>
      <c r="I112" s="340" t="s">
        <v>316</v>
      </c>
      <c r="J112" s="303" t="s">
        <v>317</v>
      </c>
    </row>
    <row r="113" spans="1:10" ht="14.25" customHeight="1">
      <c r="A113" s="340" t="s">
        <v>312</v>
      </c>
      <c r="B113" s="340" t="s">
        <v>318</v>
      </c>
      <c r="C113" s="340" t="s">
        <v>319</v>
      </c>
      <c r="D113" s="370" t="s">
        <v>320</v>
      </c>
      <c r="E113" s="94">
        <v>10579591</v>
      </c>
      <c r="F113" s="340" t="s">
        <v>80</v>
      </c>
      <c r="G113" s="370">
        <v>3</v>
      </c>
      <c r="H113" s="370">
        <v>2</v>
      </c>
      <c r="I113" s="340" t="s">
        <v>46</v>
      </c>
      <c r="J113" s="303" t="s">
        <v>321</v>
      </c>
    </row>
    <row r="114" spans="1:10" ht="14.25" customHeight="1">
      <c r="A114" s="367" t="s">
        <v>312</v>
      </c>
      <c r="B114" s="340" t="s">
        <v>318</v>
      </c>
      <c r="C114" s="340" t="s">
        <v>319</v>
      </c>
      <c r="D114" s="370" t="s">
        <v>322</v>
      </c>
      <c r="E114" s="94">
        <v>10699760</v>
      </c>
      <c r="F114" s="340" t="s">
        <v>80</v>
      </c>
      <c r="G114" s="370">
        <v>3</v>
      </c>
      <c r="H114" s="370">
        <v>4</v>
      </c>
      <c r="I114" s="340" t="s">
        <v>46</v>
      </c>
      <c r="J114" s="303" t="s">
        <v>321</v>
      </c>
    </row>
    <row r="115" spans="1:10" ht="14.25" customHeight="1">
      <c r="A115" s="340" t="s">
        <v>312</v>
      </c>
      <c r="B115" s="367" t="s">
        <v>323</v>
      </c>
      <c r="C115" s="340" t="s">
        <v>324</v>
      </c>
      <c r="D115" s="370" t="s">
        <v>325</v>
      </c>
      <c r="E115" s="94">
        <v>1008878553</v>
      </c>
      <c r="F115" s="340" t="s">
        <v>326</v>
      </c>
      <c r="G115" s="370">
        <v>4</v>
      </c>
      <c r="H115" s="370">
        <v>9</v>
      </c>
      <c r="I115" s="340" t="s">
        <v>220</v>
      </c>
      <c r="J115" s="303" t="s">
        <v>327</v>
      </c>
    </row>
    <row r="116" spans="1:10" ht="14.25" customHeight="1">
      <c r="A116" s="367" t="s">
        <v>312</v>
      </c>
      <c r="B116" s="340" t="s">
        <v>323</v>
      </c>
      <c r="C116" s="340" t="s">
        <v>324</v>
      </c>
      <c r="D116" s="370" t="s">
        <v>328</v>
      </c>
      <c r="E116" s="94">
        <v>1013801566</v>
      </c>
      <c r="F116" s="340" t="s">
        <v>326</v>
      </c>
      <c r="G116" s="370">
        <v>6</v>
      </c>
      <c r="H116" s="370">
        <v>7</v>
      </c>
      <c r="I116" s="340" t="s">
        <v>316</v>
      </c>
      <c r="J116" s="303" t="s">
        <v>327</v>
      </c>
    </row>
    <row r="117" spans="1:10" ht="14.25" customHeight="1">
      <c r="A117" s="340" t="s">
        <v>312</v>
      </c>
      <c r="B117" s="340" t="s">
        <v>323</v>
      </c>
      <c r="C117" s="340" t="s">
        <v>324</v>
      </c>
      <c r="D117" s="370" t="s">
        <v>329</v>
      </c>
      <c r="E117" s="94">
        <v>1058279207</v>
      </c>
      <c r="F117" s="340" t="s">
        <v>326</v>
      </c>
      <c r="G117" s="370">
        <v>4</v>
      </c>
      <c r="H117" s="370">
        <v>13</v>
      </c>
      <c r="I117" s="340" t="s">
        <v>46</v>
      </c>
      <c r="J117" s="303" t="s">
        <v>327</v>
      </c>
    </row>
    <row r="118" spans="1:10" ht="14.25" customHeight="1">
      <c r="A118" s="367" t="s">
        <v>312</v>
      </c>
      <c r="B118" s="303" t="s">
        <v>330</v>
      </c>
      <c r="C118" s="303" t="s">
        <v>331</v>
      </c>
      <c r="D118" s="370" t="s">
        <v>332</v>
      </c>
      <c r="E118" s="94">
        <v>1081146019</v>
      </c>
      <c r="F118" s="340" t="s">
        <v>326</v>
      </c>
      <c r="G118" s="370">
        <v>4</v>
      </c>
      <c r="H118" s="370">
        <v>2</v>
      </c>
      <c r="I118" s="340" t="s">
        <v>220</v>
      </c>
      <c r="J118" s="303" t="s">
        <v>321</v>
      </c>
    </row>
    <row r="119" spans="1:10" ht="14.25" customHeight="1">
      <c r="A119" s="340" t="s">
        <v>312</v>
      </c>
      <c r="B119" s="340" t="s">
        <v>330</v>
      </c>
      <c r="C119" s="340" t="s">
        <v>331</v>
      </c>
      <c r="D119" s="370" t="s">
        <v>333</v>
      </c>
      <c r="E119" s="94">
        <v>1014089013</v>
      </c>
      <c r="F119" s="340" t="s">
        <v>326</v>
      </c>
      <c r="G119" s="370">
        <v>6</v>
      </c>
      <c r="H119" s="370">
        <v>5</v>
      </c>
      <c r="I119" s="340" t="s">
        <v>316</v>
      </c>
      <c r="J119" s="303" t="s">
        <v>334</v>
      </c>
    </row>
    <row r="120" spans="1:10" ht="14.25" customHeight="1">
      <c r="A120" s="374" t="s">
        <v>13</v>
      </c>
      <c r="B120" s="374" t="s">
        <v>223</v>
      </c>
      <c r="C120" s="374" t="s">
        <v>335</v>
      </c>
      <c r="D120" s="370" t="s">
        <v>336</v>
      </c>
      <c r="E120" s="375">
        <v>1022221848</v>
      </c>
      <c r="F120" s="80" t="s">
        <v>337</v>
      </c>
      <c r="G120" s="84">
        <v>4</v>
      </c>
      <c r="H120" s="84">
        <v>24</v>
      </c>
      <c r="I120" s="80" t="s">
        <v>211</v>
      </c>
      <c r="J120" s="303" t="s">
        <v>338</v>
      </c>
    </row>
    <row r="121" spans="1:10" ht="14.25" customHeight="1">
      <c r="A121" s="374" t="s">
        <v>13</v>
      </c>
      <c r="B121" s="376" t="s">
        <v>339</v>
      </c>
      <c r="C121" s="376" t="s">
        <v>340</v>
      </c>
      <c r="D121" s="370" t="s">
        <v>341</v>
      </c>
      <c r="E121" s="375">
        <v>1045753827</v>
      </c>
      <c r="F121" s="99" t="s">
        <v>45</v>
      </c>
      <c r="G121" s="92">
        <v>4</v>
      </c>
      <c r="H121" s="92">
        <v>1</v>
      </c>
      <c r="I121" s="99" t="s">
        <v>197</v>
      </c>
      <c r="J121" s="303" t="s">
        <v>160</v>
      </c>
    </row>
    <row r="122" spans="1:10" ht="14.25" customHeight="1">
      <c r="A122" s="374" t="s">
        <v>13</v>
      </c>
      <c r="B122" s="376" t="s">
        <v>339</v>
      </c>
      <c r="C122" s="376" t="s">
        <v>340</v>
      </c>
      <c r="D122" s="370" t="s">
        <v>342</v>
      </c>
      <c r="E122" s="375">
        <v>1009974906</v>
      </c>
      <c r="F122" s="99" t="s">
        <v>45</v>
      </c>
      <c r="G122" s="92">
        <v>4</v>
      </c>
      <c r="H122" s="92">
        <v>1</v>
      </c>
      <c r="I122" s="99" t="s">
        <v>46</v>
      </c>
      <c r="J122" s="303" t="s">
        <v>160</v>
      </c>
    </row>
    <row r="123" spans="1:10" ht="14.25" customHeight="1">
      <c r="A123" s="303" t="s">
        <v>15</v>
      </c>
      <c r="B123" s="303" t="s">
        <v>136</v>
      </c>
      <c r="C123" s="303" t="s">
        <v>343</v>
      </c>
      <c r="D123" s="317" t="s">
        <v>344</v>
      </c>
      <c r="E123" s="315">
        <v>1010150413</v>
      </c>
      <c r="F123" s="303" t="s">
        <v>345</v>
      </c>
      <c r="G123" s="317">
        <v>4</v>
      </c>
      <c r="H123" s="317">
        <v>2</v>
      </c>
      <c r="I123" s="303" t="s">
        <v>46</v>
      </c>
      <c r="J123" s="303" t="s">
        <v>346</v>
      </c>
    </row>
    <row r="124" spans="1:10" ht="14.25" customHeight="1">
      <c r="A124" s="303" t="s">
        <v>15</v>
      </c>
      <c r="B124" s="303" t="s">
        <v>136</v>
      </c>
      <c r="C124" s="303" t="s">
        <v>343</v>
      </c>
      <c r="D124" s="317" t="s">
        <v>347</v>
      </c>
      <c r="E124" s="315">
        <v>1002846804</v>
      </c>
      <c r="F124" s="303" t="s">
        <v>345</v>
      </c>
      <c r="G124" s="317">
        <v>4</v>
      </c>
      <c r="H124" s="317">
        <v>3</v>
      </c>
      <c r="I124" s="303" t="s">
        <v>46</v>
      </c>
      <c r="J124" s="303" t="s">
        <v>346</v>
      </c>
    </row>
    <row r="125" spans="1:10" ht="14.25" customHeight="1">
      <c r="A125" s="303" t="s">
        <v>15</v>
      </c>
      <c r="B125" s="303" t="s">
        <v>136</v>
      </c>
      <c r="C125" s="303" t="s">
        <v>343</v>
      </c>
      <c r="D125" s="317" t="s">
        <v>348</v>
      </c>
      <c r="E125" s="315">
        <v>1025672062</v>
      </c>
      <c r="F125" s="303" t="s">
        <v>345</v>
      </c>
      <c r="G125" s="317">
        <v>4</v>
      </c>
      <c r="H125" s="317">
        <v>2</v>
      </c>
      <c r="I125" s="303" t="s">
        <v>46</v>
      </c>
      <c r="J125" s="303" t="s">
        <v>346</v>
      </c>
    </row>
    <row r="126" spans="1:10" ht="14.25" customHeight="1">
      <c r="A126" s="303" t="s">
        <v>15</v>
      </c>
      <c r="B126" s="303" t="s">
        <v>136</v>
      </c>
      <c r="C126" s="303" t="s">
        <v>343</v>
      </c>
      <c r="D126" s="317" t="s">
        <v>349</v>
      </c>
      <c r="E126" s="315">
        <v>1069024717</v>
      </c>
      <c r="F126" s="303" t="s">
        <v>345</v>
      </c>
      <c r="G126" s="317">
        <v>4</v>
      </c>
      <c r="H126" s="317">
        <v>9</v>
      </c>
      <c r="I126" s="303" t="s">
        <v>46</v>
      </c>
      <c r="J126" s="303" t="s">
        <v>346</v>
      </c>
    </row>
    <row r="127" spans="1:10" ht="14.25" customHeight="1">
      <c r="A127" s="303" t="s">
        <v>15</v>
      </c>
      <c r="B127" s="303" t="s">
        <v>136</v>
      </c>
      <c r="C127" s="303" t="s">
        <v>343</v>
      </c>
      <c r="D127" s="317" t="s">
        <v>350</v>
      </c>
      <c r="E127" s="315">
        <v>1024813774</v>
      </c>
      <c r="F127" s="303" t="s">
        <v>345</v>
      </c>
      <c r="G127" s="317">
        <v>6</v>
      </c>
      <c r="H127" s="317">
        <v>7</v>
      </c>
      <c r="I127" s="303" t="s">
        <v>46</v>
      </c>
      <c r="J127" s="303" t="s">
        <v>351</v>
      </c>
    </row>
    <row r="128" spans="1:10" ht="14.25" customHeight="1">
      <c r="A128" s="303" t="s">
        <v>15</v>
      </c>
      <c r="B128" s="303" t="s">
        <v>136</v>
      </c>
      <c r="C128" s="303" t="s">
        <v>343</v>
      </c>
      <c r="D128" s="317" t="s">
        <v>352</v>
      </c>
      <c r="E128" s="315">
        <v>1057929620</v>
      </c>
      <c r="F128" s="303" t="s">
        <v>345</v>
      </c>
      <c r="G128" s="317">
        <v>4</v>
      </c>
      <c r="H128" s="317">
        <v>2</v>
      </c>
      <c r="I128" s="303" t="s">
        <v>46</v>
      </c>
      <c r="J128" s="303" t="s">
        <v>346</v>
      </c>
    </row>
    <row r="129" spans="1:10" ht="14.25" customHeight="1">
      <c r="A129" s="303" t="s">
        <v>15</v>
      </c>
      <c r="B129" s="303" t="s">
        <v>136</v>
      </c>
      <c r="C129" s="303" t="s">
        <v>343</v>
      </c>
      <c r="D129" s="317" t="s">
        <v>353</v>
      </c>
      <c r="E129" s="315">
        <v>2064145457</v>
      </c>
      <c r="F129" s="303" t="s">
        <v>345</v>
      </c>
      <c r="G129" s="317">
        <v>2</v>
      </c>
      <c r="H129" s="317">
        <v>2</v>
      </c>
      <c r="I129" s="303" t="s">
        <v>203</v>
      </c>
      <c r="J129" s="303" t="s">
        <v>346</v>
      </c>
    </row>
    <row r="130" spans="1:10" ht="14.25" customHeight="1">
      <c r="A130" s="303" t="s">
        <v>15</v>
      </c>
      <c r="B130" s="303" t="s">
        <v>354</v>
      </c>
      <c r="C130" s="303" t="s">
        <v>355</v>
      </c>
      <c r="D130" s="317" t="s">
        <v>356</v>
      </c>
      <c r="E130" s="377">
        <v>1026418135</v>
      </c>
      <c r="F130" s="303" t="s">
        <v>357</v>
      </c>
      <c r="G130" s="317" t="s">
        <v>276</v>
      </c>
      <c r="H130" s="317">
        <v>1</v>
      </c>
      <c r="I130" s="303"/>
      <c r="J130" s="303"/>
    </row>
    <row r="131" spans="1:10" ht="14.25" customHeight="1">
      <c r="A131" s="303" t="s">
        <v>15</v>
      </c>
      <c r="B131" s="303" t="s">
        <v>354</v>
      </c>
      <c r="C131" s="303" t="s">
        <v>355</v>
      </c>
      <c r="D131" s="317" t="s">
        <v>358</v>
      </c>
      <c r="E131" s="315">
        <v>1016589663</v>
      </c>
      <c r="F131" s="303" t="s">
        <v>357</v>
      </c>
      <c r="G131" s="317" t="s">
        <v>276</v>
      </c>
      <c r="H131" s="317">
        <v>1</v>
      </c>
      <c r="I131" s="303"/>
      <c r="J131" s="303"/>
    </row>
    <row r="132" spans="1:10" ht="14.25" customHeight="1">
      <c r="A132" s="303" t="s">
        <v>15</v>
      </c>
      <c r="B132" s="303" t="s">
        <v>359</v>
      </c>
      <c r="C132" s="303" t="s">
        <v>360</v>
      </c>
      <c r="D132" s="317" t="s">
        <v>361</v>
      </c>
      <c r="E132" s="315">
        <v>1171676362</v>
      </c>
      <c r="F132" s="303" t="s">
        <v>120</v>
      </c>
      <c r="G132" s="317">
        <v>4</v>
      </c>
      <c r="H132" s="317">
        <v>6</v>
      </c>
      <c r="I132" s="303" t="s">
        <v>46</v>
      </c>
      <c r="J132" s="303" t="s">
        <v>351</v>
      </c>
    </row>
    <row r="133" spans="1:10" ht="14.25" customHeight="1">
      <c r="A133" s="303" t="s">
        <v>15</v>
      </c>
      <c r="B133" s="303" t="s">
        <v>359</v>
      </c>
      <c r="C133" s="303" t="s">
        <v>360</v>
      </c>
      <c r="D133" s="317" t="s">
        <v>362</v>
      </c>
      <c r="E133" s="315">
        <v>1173127851</v>
      </c>
      <c r="F133" s="303" t="s">
        <v>120</v>
      </c>
      <c r="G133" s="317">
        <v>6</v>
      </c>
      <c r="H133" s="317">
        <v>1</v>
      </c>
      <c r="I133" s="303" t="s">
        <v>203</v>
      </c>
      <c r="J133" s="303" t="s">
        <v>351</v>
      </c>
    </row>
    <row r="134" spans="1:10" ht="14.25" customHeight="1">
      <c r="A134" s="303" t="s">
        <v>15</v>
      </c>
      <c r="B134" s="303" t="s">
        <v>363</v>
      </c>
      <c r="C134" s="303" t="s">
        <v>364</v>
      </c>
      <c r="D134" s="317" t="s">
        <v>365</v>
      </c>
      <c r="E134" s="315">
        <v>2441548860</v>
      </c>
      <c r="F134" s="303" t="s">
        <v>120</v>
      </c>
      <c r="G134" s="317">
        <v>6</v>
      </c>
      <c r="H134" s="317">
        <v>9</v>
      </c>
      <c r="I134" s="303" t="s">
        <v>49</v>
      </c>
      <c r="J134" s="303" t="s">
        <v>346</v>
      </c>
    </row>
    <row r="135" spans="1:10" ht="14.25" customHeight="1">
      <c r="A135" s="303" t="s">
        <v>15</v>
      </c>
      <c r="B135" s="303" t="s">
        <v>363</v>
      </c>
      <c r="C135" s="303" t="s">
        <v>364</v>
      </c>
      <c r="D135" s="317" t="s">
        <v>366</v>
      </c>
      <c r="E135" s="315">
        <v>2280590015</v>
      </c>
      <c r="F135" s="303" t="s">
        <v>120</v>
      </c>
      <c r="G135" s="317">
        <v>4</v>
      </c>
      <c r="H135" s="317">
        <v>7</v>
      </c>
      <c r="I135" s="303" t="s">
        <v>49</v>
      </c>
      <c r="J135" s="303" t="s">
        <v>346</v>
      </c>
    </row>
    <row r="136" spans="1:10" ht="14.25" customHeight="1">
      <c r="A136" s="303" t="s">
        <v>15</v>
      </c>
      <c r="B136" s="303" t="s">
        <v>363</v>
      </c>
      <c r="C136" s="303" t="s">
        <v>364</v>
      </c>
      <c r="D136" s="378" t="s">
        <v>367</v>
      </c>
      <c r="E136" s="377">
        <v>1159601432</v>
      </c>
      <c r="F136" s="303" t="s">
        <v>120</v>
      </c>
      <c r="G136" s="317"/>
      <c r="H136" s="317"/>
      <c r="I136" s="303" t="s">
        <v>49</v>
      </c>
      <c r="J136" s="303" t="s">
        <v>346</v>
      </c>
    </row>
    <row r="137" spans="1:10" ht="14.25" customHeight="1">
      <c r="A137" s="303" t="s">
        <v>15</v>
      </c>
      <c r="B137" s="303" t="s">
        <v>363</v>
      </c>
      <c r="C137" s="303" t="s">
        <v>364</v>
      </c>
      <c r="D137" s="317" t="s">
        <v>368</v>
      </c>
      <c r="E137" s="379">
        <v>1159021888</v>
      </c>
      <c r="F137" s="303" t="s">
        <v>120</v>
      </c>
      <c r="G137" s="317">
        <v>3</v>
      </c>
      <c r="H137" s="317">
        <v>4</v>
      </c>
      <c r="I137" s="303" t="s">
        <v>49</v>
      </c>
      <c r="J137" s="303" t="s">
        <v>346</v>
      </c>
    </row>
    <row r="138" spans="1:10" ht="14.25" customHeight="1">
      <c r="A138" s="303" t="s">
        <v>15</v>
      </c>
      <c r="B138" s="303" t="s">
        <v>369</v>
      </c>
      <c r="C138" s="303" t="s">
        <v>370</v>
      </c>
      <c r="D138" s="317" t="s">
        <v>371</v>
      </c>
      <c r="E138" s="315">
        <v>39869299</v>
      </c>
      <c r="F138" s="303" t="s">
        <v>357</v>
      </c>
      <c r="G138" s="317" t="s">
        <v>276</v>
      </c>
      <c r="H138" s="317">
        <v>1</v>
      </c>
      <c r="I138" s="303" t="s">
        <v>203</v>
      </c>
      <c r="J138" s="303" t="s">
        <v>346</v>
      </c>
    </row>
    <row r="139" spans="1:10" ht="14.25" customHeight="1">
      <c r="A139" s="303" t="s">
        <v>15</v>
      </c>
      <c r="B139" s="303" t="s">
        <v>372</v>
      </c>
      <c r="C139" s="303" t="s">
        <v>373</v>
      </c>
      <c r="D139" s="317" t="s">
        <v>374</v>
      </c>
      <c r="E139" s="315">
        <v>1111791727</v>
      </c>
      <c r="F139" s="303" t="s">
        <v>91</v>
      </c>
      <c r="G139" s="317">
        <v>4</v>
      </c>
      <c r="H139" s="317">
        <v>1</v>
      </c>
      <c r="I139" s="303" t="s">
        <v>203</v>
      </c>
      <c r="J139" s="303" t="s">
        <v>346</v>
      </c>
    </row>
    <row r="140" spans="1:10" ht="14.25" customHeight="1">
      <c r="A140" s="303" t="s">
        <v>15</v>
      </c>
      <c r="B140" s="303" t="s">
        <v>375</v>
      </c>
      <c r="C140" s="380" t="s">
        <v>376</v>
      </c>
      <c r="D140" s="381" t="s">
        <v>377</v>
      </c>
      <c r="E140" s="382">
        <v>1034898815</v>
      </c>
      <c r="F140" s="383" t="s">
        <v>345</v>
      </c>
      <c r="G140" s="317">
        <v>4</v>
      </c>
      <c r="H140" s="317">
        <v>22</v>
      </c>
      <c r="I140" s="303" t="s">
        <v>49</v>
      </c>
      <c r="J140" s="303" t="s">
        <v>378</v>
      </c>
    </row>
    <row r="141" spans="1:10" ht="14.25" customHeight="1">
      <c r="A141" s="303" t="s">
        <v>15</v>
      </c>
      <c r="B141" s="303" t="s">
        <v>375</v>
      </c>
      <c r="C141" s="303" t="s">
        <v>376</v>
      </c>
      <c r="D141" s="384" t="s">
        <v>379</v>
      </c>
      <c r="E141" s="385">
        <v>1012439574</v>
      </c>
      <c r="F141" s="383" t="s">
        <v>345</v>
      </c>
      <c r="G141" s="317">
        <v>3</v>
      </c>
      <c r="H141" s="317">
        <v>10</v>
      </c>
      <c r="I141" s="303" t="s">
        <v>49</v>
      </c>
      <c r="J141" s="303" t="s">
        <v>351</v>
      </c>
    </row>
    <row r="142" spans="1:10" ht="14.25" customHeight="1">
      <c r="A142" s="303" t="s">
        <v>380</v>
      </c>
      <c r="B142" s="303" t="s">
        <v>381</v>
      </c>
      <c r="C142" s="303" t="s">
        <v>382</v>
      </c>
      <c r="D142" s="317" t="s">
        <v>383</v>
      </c>
      <c r="E142" s="315">
        <v>1011226378</v>
      </c>
      <c r="F142" s="303" t="s">
        <v>384</v>
      </c>
      <c r="G142" s="317">
        <v>4</v>
      </c>
      <c r="H142" s="317">
        <v>9</v>
      </c>
      <c r="I142" s="303" t="s">
        <v>385</v>
      </c>
      <c r="J142" s="303" t="s">
        <v>386</v>
      </c>
    </row>
    <row r="143" spans="1:10" ht="14.25" customHeight="1">
      <c r="A143" s="303" t="s">
        <v>380</v>
      </c>
      <c r="B143" s="303" t="s">
        <v>387</v>
      </c>
      <c r="C143" s="303" t="s">
        <v>388</v>
      </c>
      <c r="D143" s="316" t="s">
        <v>389</v>
      </c>
      <c r="E143" s="315">
        <v>2357129689</v>
      </c>
      <c r="F143" s="303" t="s">
        <v>390</v>
      </c>
      <c r="G143" s="317">
        <v>4</v>
      </c>
      <c r="H143" s="317">
        <v>19</v>
      </c>
      <c r="I143" s="303" t="s">
        <v>385</v>
      </c>
      <c r="J143" s="303" t="s">
        <v>391</v>
      </c>
    </row>
    <row r="144" spans="1:10" ht="14.25" customHeight="1">
      <c r="A144" s="303" t="s">
        <v>380</v>
      </c>
      <c r="B144" s="303" t="s">
        <v>387</v>
      </c>
      <c r="C144" s="303" t="s">
        <v>388</v>
      </c>
      <c r="D144" s="317" t="s">
        <v>392</v>
      </c>
      <c r="E144" s="315">
        <v>4417075936</v>
      </c>
      <c r="F144" s="303" t="s">
        <v>390</v>
      </c>
      <c r="G144" s="317">
        <v>6</v>
      </c>
      <c r="H144" s="317">
        <v>1</v>
      </c>
      <c r="I144" s="303" t="s">
        <v>203</v>
      </c>
      <c r="J144" s="303" t="s">
        <v>393</v>
      </c>
    </row>
    <row r="145" spans="1:10" ht="14.25" customHeight="1">
      <c r="A145" s="357" t="s">
        <v>16</v>
      </c>
      <c r="B145" s="152" t="s">
        <v>223</v>
      </c>
      <c r="C145" s="386" t="s">
        <v>394</v>
      </c>
      <c r="D145" s="387" t="s">
        <v>395</v>
      </c>
      <c r="E145" s="388">
        <v>1087853386</v>
      </c>
      <c r="F145" s="389" t="s">
        <v>396</v>
      </c>
      <c r="G145" s="390">
        <v>3</v>
      </c>
      <c r="H145" s="390">
        <v>4</v>
      </c>
      <c r="I145" s="391" t="s">
        <v>397</v>
      </c>
      <c r="J145" s="357" t="s">
        <v>398</v>
      </c>
    </row>
    <row r="146" spans="1:10" ht="14.25" customHeight="1">
      <c r="A146" s="357" t="s">
        <v>16</v>
      </c>
      <c r="B146" s="152" t="s">
        <v>217</v>
      </c>
      <c r="C146" s="386" t="s">
        <v>399</v>
      </c>
      <c r="D146" s="387" t="s">
        <v>400</v>
      </c>
      <c r="E146" s="388">
        <v>1039596836</v>
      </c>
      <c r="F146" s="392" t="s">
        <v>401</v>
      </c>
      <c r="G146" s="390">
        <v>6</v>
      </c>
      <c r="H146" s="390">
        <v>3</v>
      </c>
      <c r="I146" s="391" t="s">
        <v>402</v>
      </c>
      <c r="J146" s="357" t="s">
        <v>403</v>
      </c>
    </row>
    <row r="147" spans="1:10" ht="14.25" customHeight="1">
      <c r="A147" s="357" t="s">
        <v>16</v>
      </c>
      <c r="B147" s="357" t="s">
        <v>217</v>
      </c>
      <c r="C147" s="356" t="s">
        <v>399</v>
      </c>
      <c r="D147" s="95" t="s">
        <v>404</v>
      </c>
      <c r="E147" s="94">
        <v>1025221639</v>
      </c>
      <c r="F147" s="80" t="s">
        <v>45</v>
      </c>
      <c r="G147" s="390">
        <v>6</v>
      </c>
      <c r="H147" s="390">
        <v>15</v>
      </c>
      <c r="I147" s="391" t="s">
        <v>211</v>
      </c>
      <c r="J147" s="357" t="s">
        <v>405</v>
      </c>
    </row>
    <row r="148" spans="1:10" ht="14.25" customHeight="1">
      <c r="A148" s="357" t="s">
        <v>16</v>
      </c>
      <c r="B148" s="152" t="s">
        <v>217</v>
      </c>
      <c r="C148" s="386" t="s">
        <v>399</v>
      </c>
      <c r="D148" s="92" t="s">
        <v>406</v>
      </c>
      <c r="E148" s="94">
        <v>1008815670</v>
      </c>
      <c r="F148" s="99" t="s">
        <v>45</v>
      </c>
      <c r="G148" s="390">
        <v>6</v>
      </c>
      <c r="H148" s="390">
        <v>15</v>
      </c>
      <c r="I148" s="391" t="s">
        <v>402</v>
      </c>
      <c r="J148" s="357" t="s">
        <v>407</v>
      </c>
    </row>
    <row r="149" spans="1:10" ht="14.25" customHeight="1">
      <c r="A149" s="357" t="s">
        <v>16</v>
      </c>
      <c r="B149" s="357" t="s">
        <v>217</v>
      </c>
      <c r="C149" s="356" t="s">
        <v>399</v>
      </c>
      <c r="D149" s="92" t="s">
        <v>408</v>
      </c>
      <c r="E149" s="94">
        <v>1072221912</v>
      </c>
      <c r="F149" s="99" t="s">
        <v>45</v>
      </c>
      <c r="G149" s="370">
        <v>6</v>
      </c>
      <c r="H149" s="370">
        <v>7</v>
      </c>
      <c r="I149" s="340" t="s">
        <v>402</v>
      </c>
      <c r="J149" s="357" t="s">
        <v>405</v>
      </c>
    </row>
    <row r="150" spans="1:10" ht="14.25" customHeight="1">
      <c r="A150" s="357" t="s">
        <v>16</v>
      </c>
      <c r="B150" s="152" t="s">
        <v>217</v>
      </c>
      <c r="C150" s="386" t="s">
        <v>399</v>
      </c>
      <c r="D150" s="92" t="s">
        <v>409</v>
      </c>
      <c r="E150" s="94">
        <v>1025526342</v>
      </c>
      <c r="F150" s="99" t="s">
        <v>45</v>
      </c>
      <c r="G150" s="370">
        <v>6</v>
      </c>
      <c r="H150" s="370">
        <v>1</v>
      </c>
      <c r="I150" s="340" t="s">
        <v>402</v>
      </c>
      <c r="J150" s="303" t="s">
        <v>410</v>
      </c>
    </row>
    <row r="151" spans="1:10" ht="14.25" customHeight="1">
      <c r="A151" s="303" t="s">
        <v>411</v>
      </c>
      <c r="B151" s="303" t="s">
        <v>412</v>
      </c>
      <c r="C151" s="303" t="s">
        <v>413</v>
      </c>
      <c r="D151" s="393" t="s">
        <v>414</v>
      </c>
      <c r="E151" s="394">
        <v>4647220187</v>
      </c>
      <c r="F151" s="395" t="s">
        <v>80</v>
      </c>
      <c r="G151" s="396">
        <v>2</v>
      </c>
      <c r="H151" s="396">
        <v>6</v>
      </c>
      <c r="I151" s="397" t="s">
        <v>46</v>
      </c>
      <c r="J151" s="398" t="s">
        <v>415</v>
      </c>
    </row>
    <row r="152" spans="1:10" ht="14.25" customHeight="1">
      <c r="A152" s="303" t="s">
        <v>411</v>
      </c>
      <c r="B152" s="303" t="s">
        <v>412</v>
      </c>
      <c r="C152" s="303" t="s">
        <v>413</v>
      </c>
      <c r="D152" s="396" t="s">
        <v>416</v>
      </c>
      <c r="E152" s="394">
        <v>2225411806</v>
      </c>
      <c r="F152" s="395" t="s">
        <v>80</v>
      </c>
      <c r="G152" s="396">
        <v>3</v>
      </c>
      <c r="H152" s="396">
        <v>7</v>
      </c>
      <c r="I152" s="398" t="s">
        <v>49</v>
      </c>
      <c r="J152" s="303" t="s">
        <v>415</v>
      </c>
    </row>
    <row r="153" spans="1:10" ht="14.25" customHeight="1">
      <c r="A153" s="303" t="s">
        <v>411</v>
      </c>
      <c r="B153" s="303" t="s">
        <v>412</v>
      </c>
      <c r="C153" s="303" t="s">
        <v>413</v>
      </c>
      <c r="D153" s="396" t="s">
        <v>417</v>
      </c>
      <c r="E153" s="394">
        <v>2251713083</v>
      </c>
      <c r="F153" s="395" t="s">
        <v>80</v>
      </c>
      <c r="G153" s="396">
        <v>3</v>
      </c>
      <c r="H153" s="396">
        <v>5</v>
      </c>
      <c r="I153" s="398" t="s">
        <v>46</v>
      </c>
      <c r="J153" s="303" t="s">
        <v>415</v>
      </c>
    </row>
    <row r="154" spans="1:10" ht="14.25" customHeight="1">
      <c r="A154" s="303" t="s">
        <v>411</v>
      </c>
      <c r="B154" s="303" t="s">
        <v>412</v>
      </c>
      <c r="C154" s="303" t="s">
        <v>413</v>
      </c>
      <c r="D154" s="396" t="s">
        <v>418</v>
      </c>
      <c r="E154" s="394">
        <v>2230508331</v>
      </c>
      <c r="F154" s="398" t="s">
        <v>80</v>
      </c>
      <c r="G154" s="396">
        <v>2</v>
      </c>
      <c r="H154" s="396">
        <v>2</v>
      </c>
      <c r="I154" s="398" t="s">
        <v>46</v>
      </c>
      <c r="J154" s="303" t="s">
        <v>415</v>
      </c>
    </row>
    <row r="155" spans="1:10" ht="14.25" customHeight="1">
      <c r="A155" s="303" t="s">
        <v>411</v>
      </c>
      <c r="B155" s="303" t="s">
        <v>419</v>
      </c>
      <c r="C155" s="303" t="s">
        <v>420</v>
      </c>
      <c r="D155" s="396" t="s">
        <v>421</v>
      </c>
      <c r="E155" s="399">
        <v>1160878375</v>
      </c>
      <c r="F155" s="398" t="s">
        <v>120</v>
      </c>
      <c r="G155" s="396">
        <v>4</v>
      </c>
      <c r="H155" s="396">
        <v>2</v>
      </c>
      <c r="I155" s="398" t="s">
        <v>46</v>
      </c>
      <c r="J155" s="303" t="s">
        <v>422</v>
      </c>
    </row>
    <row r="156" spans="1:10" ht="14.25" customHeight="1">
      <c r="A156" s="303" t="s">
        <v>411</v>
      </c>
      <c r="B156" s="303" t="s">
        <v>419</v>
      </c>
      <c r="C156" s="303" t="s">
        <v>420</v>
      </c>
      <c r="D156" s="396" t="s">
        <v>423</v>
      </c>
      <c r="E156" s="399" t="s">
        <v>424</v>
      </c>
      <c r="F156" s="398" t="s">
        <v>120</v>
      </c>
      <c r="G156" s="396">
        <v>4</v>
      </c>
      <c r="H156" s="396">
        <v>8</v>
      </c>
      <c r="I156" s="398" t="s">
        <v>46</v>
      </c>
      <c r="J156" s="303" t="s">
        <v>422</v>
      </c>
    </row>
    <row r="157" spans="1:10" ht="14.25" customHeight="1">
      <c r="A157" s="303" t="s">
        <v>411</v>
      </c>
      <c r="B157" s="303" t="s">
        <v>425</v>
      </c>
      <c r="C157" s="303" t="s">
        <v>426</v>
      </c>
      <c r="D157" s="396" t="s">
        <v>427</v>
      </c>
      <c r="E157" s="399">
        <v>1006583718</v>
      </c>
      <c r="F157" s="400" t="s">
        <v>45</v>
      </c>
      <c r="G157" s="401">
        <v>6</v>
      </c>
      <c r="H157" s="401">
        <v>5</v>
      </c>
      <c r="I157" s="400" t="s">
        <v>49</v>
      </c>
      <c r="J157" s="303" t="s">
        <v>428</v>
      </c>
    </row>
    <row r="158" spans="1:10" ht="14.25" customHeight="1">
      <c r="A158" s="303" t="s">
        <v>411</v>
      </c>
      <c r="B158" s="303" t="s">
        <v>425</v>
      </c>
      <c r="C158" s="303" t="s">
        <v>426</v>
      </c>
      <c r="D158" s="396" t="s">
        <v>429</v>
      </c>
      <c r="E158" s="399">
        <v>1094875612</v>
      </c>
      <c r="F158" s="402" t="s">
        <v>45</v>
      </c>
      <c r="G158" s="401">
        <v>6</v>
      </c>
      <c r="H158" s="401">
        <v>3</v>
      </c>
      <c r="I158" s="400" t="s">
        <v>46</v>
      </c>
      <c r="J158" s="303" t="s">
        <v>428</v>
      </c>
    </row>
    <row r="159" spans="1:10" ht="14.25" customHeight="1">
      <c r="A159" s="303" t="s">
        <v>411</v>
      </c>
      <c r="B159" s="303" t="s">
        <v>425</v>
      </c>
      <c r="C159" s="303" t="s">
        <v>426</v>
      </c>
      <c r="D159" s="396" t="s">
        <v>430</v>
      </c>
      <c r="E159" s="399">
        <v>1008939652</v>
      </c>
      <c r="F159" s="402" t="s">
        <v>45</v>
      </c>
      <c r="G159" s="401">
        <v>4</v>
      </c>
      <c r="H159" s="401">
        <v>9</v>
      </c>
      <c r="I159" s="400" t="s">
        <v>46</v>
      </c>
      <c r="J159" s="303" t="s">
        <v>431</v>
      </c>
    </row>
    <row r="160" spans="1:10" ht="14.25" customHeight="1">
      <c r="A160" s="303" t="s">
        <v>411</v>
      </c>
      <c r="B160" s="398" t="s">
        <v>425</v>
      </c>
      <c r="C160" s="398" t="s">
        <v>426</v>
      </c>
      <c r="D160" s="396" t="s">
        <v>432</v>
      </c>
      <c r="E160" s="403">
        <v>2032124675</v>
      </c>
      <c r="F160" s="402" t="s">
        <v>45</v>
      </c>
      <c r="G160" s="401">
        <v>4</v>
      </c>
      <c r="H160" s="401">
        <v>22</v>
      </c>
      <c r="I160" s="400" t="s">
        <v>49</v>
      </c>
      <c r="J160" s="398" t="s">
        <v>428</v>
      </c>
    </row>
    <row r="161" spans="1:10" ht="14.25" customHeight="1">
      <c r="A161" s="303" t="s">
        <v>411</v>
      </c>
      <c r="B161" s="303" t="s">
        <v>425</v>
      </c>
      <c r="C161" s="303" t="s">
        <v>426</v>
      </c>
      <c r="D161" s="404" t="s">
        <v>433</v>
      </c>
      <c r="E161" s="403">
        <v>1005384597</v>
      </c>
      <c r="F161" s="402" t="s">
        <v>45</v>
      </c>
      <c r="G161" s="401">
        <v>6</v>
      </c>
      <c r="H161" s="401">
        <v>21</v>
      </c>
      <c r="I161" s="400" t="s">
        <v>49</v>
      </c>
      <c r="J161" s="303" t="s">
        <v>434</v>
      </c>
    </row>
    <row r="162" spans="1:10" ht="14.25" customHeight="1">
      <c r="A162" s="303" t="s">
        <v>411</v>
      </c>
      <c r="B162" s="303" t="s">
        <v>425</v>
      </c>
      <c r="C162" s="303" t="s">
        <v>426</v>
      </c>
      <c r="D162" s="396" t="s">
        <v>435</v>
      </c>
      <c r="E162" s="403">
        <v>2076485008</v>
      </c>
      <c r="F162" s="402" t="s">
        <v>45</v>
      </c>
      <c r="G162" s="401">
        <v>3</v>
      </c>
      <c r="H162" s="401">
        <v>10</v>
      </c>
      <c r="I162" s="400" t="s">
        <v>49</v>
      </c>
      <c r="J162" s="303" t="s">
        <v>431</v>
      </c>
    </row>
    <row r="163" spans="1:10" ht="14.25" customHeight="1">
      <c r="A163" s="303" t="s">
        <v>411</v>
      </c>
      <c r="B163" s="303" t="s">
        <v>436</v>
      </c>
      <c r="C163" s="303" t="s">
        <v>437</v>
      </c>
      <c r="D163" s="396" t="s">
        <v>438</v>
      </c>
      <c r="E163" s="315">
        <v>2046606907</v>
      </c>
      <c r="F163" s="303" t="s">
        <v>80</v>
      </c>
      <c r="G163" s="317">
        <v>1</v>
      </c>
      <c r="H163" s="317">
        <v>6</v>
      </c>
      <c r="I163" s="303" t="s">
        <v>439</v>
      </c>
      <c r="J163" s="303" t="s">
        <v>440</v>
      </c>
    </row>
    <row r="164" spans="1:10" ht="14.25" customHeight="1">
      <c r="A164" s="303" t="s">
        <v>411</v>
      </c>
      <c r="B164" s="303" t="s">
        <v>441</v>
      </c>
      <c r="C164" s="303" t="s">
        <v>442</v>
      </c>
      <c r="D164" s="396" t="s">
        <v>443</v>
      </c>
      <c r="E164" s="315" t="s">
        <v>444</v>
      </c>
      <c r="F164" s="303" t="s">
        <v>120</v>
      </c>
      <c r="G164" s="317">
        <v>6</v>
      </c>
      <c r="H164" s="317">
        <v>1</v>
      </c>
      <c r="I164" s="303" t="s">
        <v>439</v>
      </c>
      <c r="J164" s="303" t="s">
        <v>445</v>
      </c>
    </row>
    <row r="165" spans="1:10" ht="14.25" customHeight="1">
      <c r="A165" s="303" t="s">
        <v>411</v>
      </c>
      <c r="B165" s="303" t="s">
        <v>441</v>
      </c>
      <c r="C165" s="303" t="s">
        <v>442</v>
      </c>
      <c r="D165" s="396" t="s">
        <v>446</v>
      </c>
      <c r="E165" s="364">
        <v>2353070515</v>
      </c>
      <c r="F165" s="398" t="s">
        <v>120</v>
      </c>
      <c r="G165" s="405">
        <v>6</v>
      </c>
      <c r="H165" s="405">
        <v>11</v>
      </c>
      <c r="I165" s="406" t="s">
        <v>46</v>
      </c>
      <c r="J165" s="303" t="s">
        <v>445</v>
      </c>
    </row>
    <row r="166" spans="1:10" ht="14.25" customHeight="1">
      <c r="A166" s="303" t="s">
        <v>411</v>
      </c>
      <c r="B166" s="303" t="s">
        <v>441</v>
      </c>
      <c r="C166" s="303" t="s">
        <v>442</v>
      </c>
      <c r="D166" s="396" t="s">
        <v>447</v>
      </c>
      <c r="E166" s="394">
        <v>2196482711</v>
      </c>
      <c r="F166" s="407" t="s">
        <v>120</v>
      </c>
      <c r="G166" s="408">
        <v>6</v>
      </c>
      <c r="H166" s="408">
        <v>8</v>
      </c>
      <c r="I166" s="409" t="s">
        <v>49</v>
      </c>
      <c r="J166" s="303" t="s">
        <v>448</v>
      </c>
    </row>
    <row r="167" spans="1:10" ht="14.25" customHeight="1">
      <c r="A167" s="303" t="s">
        <v>411</v>
      </c>
      <c r="B167" s="303" t="s">
        <v>449</v>
      </c>
      <c r="C167" s="303" t="s">
        <v>450</v>
      </c>
      <c r="D167" s="426" t="s">
        <v>451</v>
      </c>
      <c r="E167" s="410">
        <v>2425321417</v>
      </c>
      <c r="F167" s="411" t="s">
        <v>120</v>
      </c>
      <c r="G167" s="405">
        <v>6</v>
      </c>
      <c r="H167" s="405">
        <v>1</v>
      </c>
      <c r="I167" s="406" t="s">
        <v>439</v>
      </c>
      <c r="J167" s="303" t="s">
        <v>452</v>
      </c>
    </row>
    <row r="168" spans="1:10" ht="14.25" customHeight="1">
      <c r="A168" s="303" t="s">
        <v>411</v>
      </c>
      <c r="B168" s="303" t="s">
        <v>449</v>
      </c>
      <c r="C168" s="303" t="s">
        <v>450</v>
      </c>
      <c r="D168" s="396" t="s">
        <v>453</v>
      </c>
      <c r="E168" s="412">
        <v>1177291786</v>
      </c>
      <c r="F168" s="413" t="s">
        <v>120</v>
      </c>
      <c r="G168" s="414">
        <v>6</v>
      </c>
      <c r="H168" s="414">
        <v>1</v>
      </c>
      <c r="I168" s="415" t="s">
        <v>439</v>
      </c>
      <c r="J168" s="398" t="s">
        <v>454</v>
      </c>
    </row>
    <row r="169" spans="1:10" ht="14.25" customHeight="1">
      <c r="A169" s="303" t="s">
        <v>411</v>
      </c>
      <c r="B169" s="303" t="s">
        <v>449</v>
      </c>
      <c r="C169" s="303" t="s">
        <v>450</v>
      </c>
      <c r="D169" s="396" t="s">
        <v>455</v>
      </c>
      <c r="E169" s="412">
        <v>1173169408</v>
      </c>
      <c r="F169" s="413" t="s">
        <v>120</v>
      </c>
      <c r="G169" s="414">
        <v>6</v>
      </c>
      <c r="H169" s="414">
        <v>1</v>
      </c>
      <c r="I169" s="415" t="s">
        <v>439</v>
      </c>
      <c r="J169" s="303" t="s">
        <v>452</v>
      </c>
    </row>
    <row r="170" spans="1:10" ht="14.25" customHeight="1">
      <c r="A170" s="303" t="s">
        <v>411</v>
      </c>
      <c r="B170" s="303" t="s">
        <v>449</v>
      </c>
      <c r="C170" s="303" t="s">
        <v>450</v>
      </c>
      <c r="D170" s="396" t="s">
        <v>456</v>
      </c>
      <c r="E170" s="410">
        <v>1180622829</v>
      </c>
      <c r="F170" s="411" t="s">
        <v>120</v>
      </c>
      <c r="G170" s="405">
        <v>6</v>
      </c>
      <c r="H170" s="405">
        <v>1</v>
      </c>
      <c r="I170" s="406" t="s">
        <v>439</v>
      </c>
      <c r="J170" s="303" t="s">
        <v>452</v>
      </c>
    </row>
    <row r="171" spans="1:10" ht="14.25" customHeight="1">
      <c r="A171" s="303" t="s">
        <v>411</v>
      </c>
      <c r="B171" s="303" t="s">
        <v>449</v>
      </c>
      <c r="C171" s="303" t="s">
        <v>450</v>
      </c>
      <c r="D171" s="396" t="s">
        <v>457</v>
      </c>
      <c r="E171" s="410">
        <v>2413633237</v>
      </c>
      <c r="F171" s="411" t="s">
        <v>120</v>
      </c>
      <c r="G171" s="405">
        <v>6</v>
      </c>
      <c r="H171" s="405">
        <v>1</v>
      </c>
      <c r="I171" s="406" t="s">
        <v>439</v>
      </c>
      <c r="J171" s="303" t="s">
        <v>452</v>
      </c>
    </row>
    <row r="172" spans="1:10" ht="14.25" customHeight="1">
      <c r="A172" s="303" t="s">
        <v>411</v>
      </c>
      <c r="B172" s="303" t="s">
        <v>458</v>
      </c>
      <c r="C172" s="303" t="s">
        <v>459</v>
      </c>
      <c r="D172" s="396" t="s">
        <v>460</v>
      </c>
      <c r="E172" s="412">
        <v>2421345717</v>
      </c>
      <c r="F172" s="413" t="s">
        <v>126</v>
      </c>
      <c r="G172" s="414">
        <v>4</v>
      </c>
      <c r="H172" s="414">
        <v>10</v>
      </c>
      <c r="I172" s="415" t="s">
        <v>46</v>
      </c>
      <c r="J172" s="303" t="s">
        <v>454</v>
      </c>
    </row>
    <row r="173" spans="1:10" ht="14.25" customHeight="1">
      <c r="A173" s="303" t="s">
        <v>411</v>
      </c>
      <c r="B173" s="303" t="s">
        <v>458</v>
      </c>
      <c r="C173" s="303" t="s">
        <v>459</v>
      </c>
      <c r="D173" s="396" t="s">
        <v>461</v>
      </c>
      <c r="E173" s="410">
        <v>1167431251</v>
      </c>
      <c r="F173" s="411" t="s">
        <v>126</v>
      </c>
      <c r="G173" s="405">
        <v>3</v>
      </c>
      <c r="H173" s="405">
        <v>1</v>
      </c>
      <c r="I173" s="406" t="s">
        <v>49</v>
      </c>
      <c r="J173" s="398" t="s">
        <v>454</v>
      </c>
    </row>
    <row r="174" spans="1:10" ht="14.25" customHeight="1">
      <c r="A174" s="303" t="s">
        <v>411</v>
      </c>
      <c r="B174" s="303" t="s">
        <v>425</v>
      </c>
      <c r="C174" s="303" t="s">
        <v>426</v>
      </c>
      <c r="D174" s="396" t="s">
        <v>462</v>
      </c>
      <c r="E174" s="416" t="s">
        <v>463</v>
      </c>
      <c r="F174" s="398" t="s">
        <v>45</v>
      </c>
      <c r="G174" s="263">
        <v>4</v>
      </c>
      <c r="H174" s="263">
        <v>1</v>
      </c>
      <c r="I174" s="214" t="s">
        <v>439</v>
      </c>
      <c r="J174" s="398" t="s">
        <v>415</v>
      </c>
    </row>
    <row r="175" spans="1:10" ht="14.25" customHeight="1">
      <c r="A175" s="303" t="s">
        <v>411</v>
      </c>
      <c r="B175" s="332" t="s">
        <v>359</v>
      </c>
      <c r="C175" s="417" t="s">
        <v>464</v>
      </c>
      <c r="D175" s="418" t="s">
        <v>465</v>
      </c>
      <c r="E175" s="419">
        <v>1005040553</v>
      </c>
      <c r="F175" s="417" t="s">
        <v>64</v>
      </c>
      <c r="G175" s="418">
        <v>2</v>
      </c>
      <c r="H175" s="418">
        <v>11</v>
      </c>
      <c r="I175" s="417" t="s">
        <v>46</v>
      </c>
      <c r="J175" s="398" t="s">
        <v>466</v>
      </c>
    </row>
    <row r="176" spans="1:10" ht="14.25" customHeight="1">
      <c r="A176" s="303" t="s">
        <v>411</v>
      </c>
      <c r="B176" s="417" t="s">
        <v>467</v>
      </c>
      <c r="C176" s="417" t="s">
        <v>468</v>
      </c>
      <c r="D176" s="396" t="s">
        <v>469</v>
      </c>
      <c r="E176" s="416">
        <v>2145194680</v>
      </c>
      <c r="F176" s="420" t="s">
        <v>470</v>
      </c>
      <c r="G176" s="421">
        <v>3</v>
      </c>
      <c r="H176" s="421">
        <v>6</v>
      </c>
      <c r="I176" s="420" t="s">
        <v>46</v>
      </c>
      <c r="J176" s="398" t="s">
        <v>471</v>
      </c>
    </row>
    <row r="177" spans="1:10" ht="14.25" customHeight="1">
      <c r="A177" s="303" t="s">
        <v>411</v>
      </c>
      <c r="B177" s="417" t="s">
        <v>467</v>
      </c>
      <c r="C177" s="417" t="s">
        <v>468</v>
      </c>
      <c r="D177" s="396" t="s">
        <v>472</v>
      </c>
      <c r="E177" s="416" t="s">
        <v>473</v>
      </c>
      <c r="F177" s="420" t="s">
        <v>45</v>
      </c>
      <c r="G177" s="421">
        <v>6</v>
      </c>
      <c r="H177" s="421">
        <v>2</v>
      </c>
      <c r="I177" s="420" t="s">
        <v>49</v>
      </c>
      <c r="J177" s="398" t="s">
        <v>474</v>
      </c>
    </row>
    <row r="178" spans="1:10" ht="14.25" customHeight="1">
      <c r="A178" s="303" t="s">
        <v>411</v>
      </c>
      <c r="B178" s="417" t="s">
        <v>467</v>
      </c>
      <c r="C178" s="417" t="s">
        <v>468</v>
      </c>
      <c r="D178" s="396" t="s">
        <v>475</v>
      </c>
      <c r="E178" s="416">
        <v>1035276730</v>
      </c>
      <c r="F178" s="420" t="s">
        <v>45</v>
      </c>
      <c r="G178" s="421">
        <v>6</v>
      </c>
      <c r="H178" s="421">
        <v>13</v>
      </c>
      <c r="I178" s="420" t="s">
        <v>476</v>
      </c>
      <c r="J178" s="303" t="s">
        <v>474</v>
      </c>
    </row>
    <row r="179" spans="1:10" ht="14.25" customHeight="1">
      <c r="A179" s="303" t="s">
        <v>411</v>
      </c>
      <c r="B179" s="417" t="s">
        <v>467</v>
      </c>
      <c r="C179" s="417" t="s">
        <v>468</v>
      </c>
      <c r="D179" s="396" t="s">
        <v>477</v>
      </c>
      <c r="E179" s="416" t="s">
        <v>478</v>
      </c>
      <c r="F179" s="420" t="s">
        <v>45</v>
      </c>
      <c r="G179" s="421">
        <v>6</v>
      </c>
      <c r="H179" s="421">
        <v>13</v>
      </c>
      <c r="I179" s="420" t="s">
        <v>46</v>
      </c>
      <c r="J179" s="303" t="s">
        <v>479</v>
      </c>
    </row>
    <row r="180" spans="1:10" ht="14.25" customHeight="1">
      <c r="A180" s="303" t="s">
        <v>411</v>
      </c>
      <c r="B180" s="417" t="s">
        <v>467</v>
      </c>
      <c r="C180" s="417" t="s">
        <v>468</v>
      </c>
      <c r="D180" s="396" t="s">
        <v>480</v>
      </c>
      <c r="E180" s="416">
        <v>1031515164</v>
      </c>
      <c r="F180" s="420" t="s">
        <v>45</v>
      </c>
      <c r="G180" s="421">
        <v>6</v>
      </c>
      <c r="H180" s="421">
        <v>6</v>
      </c>
      <c r="I180" s="420" t="s">
        <v>211</v>
      </c>
      <c r="J180" s="303" t="s">
        <v>140</v>
      </c>
    </row>
    <row r="181" spans="1:10" ht="14.25" customHeight="1">
      <c r="A181" s="303" t="s">
        <v>411</v>
      </c>
      <c r="B181" s="417" t="s">
        <v>467</v>
      </c>
      <c r="C181" s="417" t="s">
        <v>468</v>
      </c>
      <c r="D181" s="396" t="s">
        <v>481</v>
      </c>
      <c r="E181" s="416">
        <v>1067394179</v>
      </c>
      <c r="F181" s="420" t="s">
        <v>45</v>
      </c>
      <c r="G181" s="421">
        <v>6</v>
      </c>
      <c r="H181" s="421">
        <v>11</v>
      </c>
      <c r="I181" s="420" t="s">
        <v>49</v>
      </c>
      <c r="J181" s="325" t="s">
        <v>474</v>
      </c>
    </row>
    <row r="182" spans="1:10" ht="14.25" customHeight="1">
      <c r="A182" s="303" t="s">
        <v>411</v>
      </c>
      <c r="B182" s="417" t="s">
        <v>467</v>
      </c>
      <c r="C182" s="417" t="s">
        <v>468</v>
      </c>
      <c r="D182" s="396" t="s">
        <v>482</v>
      </c>
      <c r="E182" s="416">
        <v>1025710268</v>
      </c>
      <c r="F182" s="420" t="s">
        <v>45</v>
      </c>
      <c r="G182" s="421">
        <v>6</v>
      </c>
      <c r="H182" s="421">
        <v>6</v>
      </c>
      <c r="I182" s="420" t="s">
        <v>211</v>
      </c>
      <c r="J182" s="325" t="s">
        <v>471</v>
      </c>
    </row>
    <row r="183" spans="1:10" ht="14.25" customHeight="1">
      <c r="A183" s="303" t="s">
        <v>411</v>
      </c>
      <c r="B183" s="402" t="s">
        <v>483</v>
      </c>
      <c r="C183" s="417" t="s">
        <v>484</v>
      </c>
      <c r="D183" s="396" t="s">
        <v>485</v>
      </c>
      <c r="E183" s="416">
        <v>2034368932</v>
      </c>
      <c r="F183" s="420" t="s">
        <v>45</v>
      </c>
      <c r="G183" s="421">
        <v>4</v>
      </c>
      <c r="H183" s="421">
        <v>5</v>
      </c>
      <c r="I183" s="420" t="s">
        <v>46</v>
      </c>
      <c r="J183" s="325" t="s">
        <v>486</v>
      </c>
    </row>
    <row r="184" spans="1:10" ht="14.25" customHeight="1">
      <c r="A184" s="303" t="s">
        <v>411</v>
      </c>
      <c r="B184" s="402" t="s">
        <v>483</v>
      </c>
      <c r="C184" s="417" t="s">
        <v>484</v>
      </c>
      <c r="D184" s="396" t="s">
        <v>487</v>
      </c>
      <c r="E184" s="416">
        <v>2111968661</v>
      </c>
      <c r="F184" s="420" t="s">
        <v>89</v>
      </c>
      <c r="G184" s="421" t="s">
        <v>488</v>
      </c>
      <c r="H184" s="421">
        <v>2</v>
      </c>
      <c r="I184" s="420" t="s">
        <v>46</v>
      </c>
      <c r="J184" s="325" t="s">
        <v>489</v>
      </c>
    </row>
    <row r="185" spans="1:10" ht="14.25" customHeight="1">
      <c r="A185" s="303" t="s">
        <v>411</v>
      </c>
      <c r="B185" s="402" t="s">
        <v>483</v>
      </c>
      <c r="C185" s="417" t="s">
        <v>484</v>
      </c>
      <c r="D185" s="396" t="s">
        <v>490</v>
      </c>
      <c r="E185" s="416">
        <v>2064015569</v>
      </c>
      <c r="F185" s="420" t="s">
        <v>45</v>
      </c>
      <c r="G185" s="421">
        <v>6</v>
      </c>
      <c r="H185" s="421">
        <v>11</v>
      </c>
      <c r="I185" s="420" t="s">
        <v>49</v>
      </c>
      <c r="J185" s="325" t="s">
        <v>491</v>
      </c>
    </row>
    <row r="186" spans="1:10" ht="14.25" customHeight="1">
      <c r="A186" s="303" t="s">
        <v>411</v>
      </c>
      <c r="B186" s="402" t="s">
        <v>483</v>
      </c>
      <c r="C186" s="417" t="s">
        <v>484</v>
      </c>
      <c r="D186" s="396" t="s">
        <v>492</v>
      </c>
      <c r="E186" s="416">
        <v>1013426760</v>
      </c>
      <c r="F186" s="420" t="s">
        <v>45</v>
      </c>
      <c r="G186" s="421">
        <v>6</v>
      </c>
      <c r="H186" s="421">
        <v>19</v>
      </c>
      <c r="I186" s="420" t="s">
        <v>46</v>
      </c>
      <c r="J186" s="325" t="s">
        <v>491</v>
      </c>
    </row>
    <row r="187" spans="1:10" ht="14.25" customHeight="1">
      <c r="A187" s="303" t="s">
        <v>411</v>
      </c>
      <c r="B187" s="402" t="s">
        <v>483</v>
      </c>
      <c r="C187" s="417" t="s">
        <v>484</v>
      </c>
      <c r="D187" s="396" t="s">
        <v>493</v>
      </c>
      <c r="E187" s="416">
        <v>1019392388</v>
      </c>
      <c r="F187" s="420" t="s">
        <v>45</v>
      </c>
      <c r="G187" s="421">
        <v>6</v>
      </c>
      <c r="H187" s="421">
        <v>5</v>
      </c>
      <c r="I187" s="420" t="s">
        <v>46</v>
      </c>
      <c r="J187" s="303" t="s">
        <v>491</v>
      </c>
    </row>
    <row r="188" spans="1:10" ht="14.25" customHeight="1">
      <c r="A188" s="303" t="s">
        <v>411</v>
      </c>
      <c r="B188" s="303" t="s">
        <v>483</v>
      </c>
      <c r="C188" s="303" t="s">
        <v>484</v>
      </c>
      <c r="D188" s="396" t="s">
        <v>494</v>
      </c>
      <c r="E188" s="394" t="s">
        <v>495</v>
      </c>
      <c r="F188" s="407" t="s">
        <v>45</v>
      </c>
      <c r="G188" s="422">
        <v>4</v>
      </c>
      <c r="H188" s="422">
        <v>1</v>
      </c>
      <c r="I188" s="423" t="s">
        <v>140</v>
      </c>
      <c r="J188" s="303" t="s">
        <v>496</v>
      </c>
    </row>
    <row r="189" spans="1:10" ht="14.25" customHeight="1">
      <c r="A189" s="303" t="s">
        <v>411</v>
      </c>
      <c r="B189" s="303" t="s">
        <v>436</v>
      </c>
      <c r="C189" s="303" t="s">
        <v>437</v>
      </c>
      <c r="D189" s="424" t="s">
        <v>497</v>
      </c>
      <c r="E189" s="403">
        <v>2150844765</v>
      </c>
      <c r="F189" s="402" t="s">
        <v>91</v>
      </c>
      <c r="G189" s="401">
        <v>2</v>
      </c>
      <c r="H189" s="425" t="s">
        <v>498</v>
      </c>
      <c r="I189" s="400" t="s">
        <v>211</v>
      </c>
      <c r="J189" s="303" t="s">
        <v>499</v>
      </c>
    </row>
    <row r="190" spans="1:10" ht="14.25" customHeight="1">
      <c r="A190" s="303" t="s">
        <v>411</v>
      </c>
      <c r="B190" s="303" t="s">
        <v>441</v>
      </c>
      <c r="C190" s="303" t="s">
        <v>442</v>
      </c>
      <c r="D190" s="317" t="s">
        <v>500</v>
      </c>
      <c r="E190" s="315">
        <v>1172277590</v>
      </c>
      <c r="F190" s="303" t="s">
        <v>120</v>
      </c>
      <c r="G190" s="317">
        <v>4</v>
      </c>
      <c r="H190" s="317">
        <v>2</v>
      </c>
      <c r="I190" s="303" t="s">
        <v>46</v>
      </c>
      <c r="J190" s="303" t="s">
        <v>501</v>
      </c>
    </row>
    <row r="191" spans="1:10" ht="14.25" customHeight="1">
      <c r="A191" s="303" t="s">
        <v>411</v>
      </c>
      <c r="B191" s="303" t="s">
        <v>441</v>
      </c>
      <c r="C191" s="303" t="s">
        <v>442</v>
      </c>
      <c r="D191" s="317" t="s">
        <v>502</v>
      </c>
      <c r="E191" s="315">
        <v>1168479051</v>
      </c>
      <c r="F191" s="303" t="s">
        <v>120</v>
      </c>
      <c r="G191" s="317">
        <v>6</v>
      </c>
      <c r="H191" s="317">
        <v>1</v>
      </c>
      <c r="I191" s="303" t="s">
        <v>439</v>
      </c>
      <c r="J191" s="325" t="s">
        <v>491</v>
      </c>
    </row>
    <row r="192" spans="1:10" ht="14.25" customHeight="1">
      <c r="A192" s="303" t="s">
        <v>411</v>
      </c>
      <c r="B192" s="303" t="s">
        <v>441</v>
      </c>
      <c r="C192" s="303" t="s">
        <v>442</v>
      </c>
      <c r="D192" s="396" t="s">
        <v>503</v>
      </c>
      <c r="E192" s="315">
        <v>1175713633</v>
      </c>
      <c r="F192" s="303" t="s">
        <v>120</v>
      </c>
      <c r="G192" s="317">
        <v>6</v>
      </c>
      <c r="H192" s="317">
        <v>5</v>
      </c>
      <c r="I192" s="303" t="s">
        <v>439</v>
      </c>
      <c r="J192" s="325" t="s">
        <v>491</v>
      </c>
    </row>
    <row r="193" spans="1:10" ht="14.25" customHeight="1">
      <c r="A193" s="303" t="s">
        <v>411</v>
      </c>
      <c r="B193" s="303" t="s">
        <v>458</v>
      </c>
      <c r="C193" s="303" t="s">
        <v>459</v>
      </c>
      <c r="D193" s="317" t="s">
        <v>504</v>
      </c>
      <c r="E193" s="315">
        <v>2264428919</v>
      </c>
      <c r="F193" s="303" t="s">
        <v>126</v>
      </c>
      <c r="G193" s="317">
        <v>3</v>
      </c>
      <c r="H193" s="317">
        <v>8</v>
      </c>
      <c r="I193" s="303" t="s">
        <v>49</v>
      </c>
      <c r="J193" s="303" t="s">
        <v>505</v>
      </c>
    </row>
    <row r="194" spans="1:10" ht="14.25" customHeight="1">
      <c r="A194" s="303" t="s">
        <v>506</v>
      </c>
      <c r="B194" s="303" t="s">
        <v>425</v>
      </c>
      <c r="C194" s="303" t="s">
        <v>426</v>
      </c>
      <c r="D194" s="446" t="s">
        <v>507</v>
      </c>
      <c r="E194" s="416">
        <v>2032642304</v>
      </c>
      <c r="F194" s="398" t="s">
        <v>45</v>
      </c>
      <c r="G194" s="421">
        <v>3</v>
      </c>
      <c r="H194" s="421">
        <v>19</v>
      </c>
      <c r="I194" s="400" t="s">
        <v>49</v>
      </c>
      <c r="J194" s="303" t="s">
        <v>508</v>
      </c>
    </row>
    <row r="195" spans="1:10" ht="13.5" customHeight="1">
      <c r="A195" s="339" t="s">
        <v>19</v>
      </c>
      <c r="B195" s="428" t="s">
        <v>509</v>
      </c>
      <c r="C195" s="428" t="s">
        <v>510</v>
      </c>
      <c r="D195" s="447" t="s">
        <v>511</v>
      </c>
      <c r="E195" s="430">
        <v>1174102051</v>
      </c>
      <c r="F195" s="428" t="s">
        <v>120</v>
      </c>
      <c r="G195" s="429">
        <v>6</v>
      </c>
      <c r="H195" s="429">
        <v>1</v>
      </c>
      <c r="I195" s="428" t="s">
        <v>203</v>
      </c>
      <c r="J195" s="303" t="s">
        <v>512</v>
      </c>
    </row>
    <row r="196" spans="1:10" ht="14.25" customHeight="1">
      <c r="A196" s="94" t="s">
        <v>20</v>
      </c>
      <c r="B196" s="141" t="s">
        <v>513</v>
      </c>
      <c r="C196" s="141" t="s">
        <v>514</v>
      </c>
      <c r="D196" s="142" t="s">
        <v>515</v>
      </c>
      <c r="E196" s="431">
        <v>1007528803</v>
      </c>
      <c r="F196" s="80" t="s">
        <v>89</v>
      </c>
      <c r="G196" s="84">
        <v>6</v>
      </c>
      <c r="H196" s="84">
        <v>15</v>
      </c>
      <c r="I196" s="80" t="s">
        <v>46</v>
      </c>
      <c r="J196" s="80" t="s">
        <v>47</v>
      </c>
    </row>
    <row r="197" spans="1:10" ht="14.25" customHeight="1">
      <c r="A197" s="94" t="s">
        <v>20</v>
      </c>
      <c r="B197" s="141" t="s">
        <v>513</v>
      </c>
      <c r="C197" s="141" t="s">
        <v>514</v>
      </c>
      <c r="D197" s="142" t="s">
        <v>516</v>
      </c>
      <c r="E197" s="431">
        <v>1041140185</v>
      </c>
      <c r="F197" s="80" t="s">
        <v>80</v>
      </c>
      <c r="G197" s="84">
        <v>3</v>
      </c>
      <c r="H197" s="84">
        <v>9</v>
      </c>
      <c r="I197" s="80" t="s">
        <v>46</v>
      </c>
      <c r="J197" s="80" t="s">
        <v>47</v>
      </c>
    </row>
    <row r="198" spans="1:10" ht="14.25" customHeight="1">
      <c r="A198" s="94" t="s">
        <v>20</v>
      </c>
      <c r="B198" s="303" t="s">
        <v>517</v>
      </c>
      <c r="C198" s="303" t="s">
        <v>518</v>
      </c>
      <c r="D198" s="448" t="s">
        <v>519</v>
      </c>
      <c r="E198" s="432">
        <v>1017359074</v>
      </c>
      <c r="F198" s="433" t="s">
        <v>520</v>
      </c>
      <c r="G198" s="317">
        <v>3</v>
      </c>
      <c r="H198" s="317">
        <v>2</v>
      </c>
      <c r="I198" s="303" t="s">
        <v>140</v>
      </c>
      <c r="J198" s="303" t="s">
        <v>521</v>
      </c>
    </row>
    <row r="199" spans="1:10" ht="14.25" customHeight="1">
      <c r="A199" s="434" t="s">
        <v>20</v>
      </c>
      <c r="B199" s="141" t="s">
        <v>522</v>
      </c>
      <c r="C199" s="141" t="s">
        <v>209</v>
      </c>
      <c r="D199" s="92" t="s">
        <v>523</v>
      </c>
      <c r="E199" s="94">
        <v>1096720527</v>
      </c>
      <c r="F199" s="81" t="s">
        <v>91</v>
      </c>
      <c r="G199" s="84">
        <v>1</v>
      </c>
      <c r="H199" s="84">
        <v>2</v>
      </c>
      <c r="I199" s="80" t="s">
        <v>46</v>
      </c>
      <c r="J199" s="80" t="s">
        <v>47</v>
      </c>
    </row>
    <row r="200" spans="1:10" ht="14.25" customHeight="1">
      <c r="A200" s="434" t="s">
        <v>20</v>
      </c>
      <c r="B200" s="141" t="s">
        <v>524</v>
      </c>
      <c r="C200" s="141" t="s">
        <v>525</v>
      </c>
      <c r="D200" s="142" t="s">
        <v>526</v>
      </c>
      <c r="E200" s="141">
        <v>1013357700</v>
      </c>
      <c r="F200" s="94" t="s">
        <v>89</v>
      </c>
      <c r="G200" s="84">
        <v>3</v>
      </c>
      <c r="H200" s="84">
        <v>13</v>
      </c>
      <c r="I200" s="80" t="s">
        <v>46</v>
      </c>
      <c r="J200" s="80" t="s">
        <v>47</v>
      </c>
    </row>
    <row r="201" spans="1:10" ht="14.25" customHeight="1">
      <c r="A201" s="434" t="s">
        <v>20</v>
      </c>
      <c r="B201" s="90" t="s">
        <v>527</v>
      </c>
      <c r="C201" s="90" t="s">
        <v>528</v>
      </c>
      <c r="D201" s="231" t="s">
        <v>529</v>
      </c>
      <c r="E201" s="182">
        <v>1027392248</v>
      </c>
      <c r="F201" s="80" t="s">
        <v>89</v>
      </c>
      <c r="G201" s="6">
        <v>2</v>
      </c>
      <c r="H201" s="6">
        <v>15</v>
      </c>
      <c r="I201" s="89" t="s">
        <v>54</v>
      </c>
      <c r="J201" s="303" t="s">
        <v>530</v>
      </c>
    </row>
    <row r="202" spans="1:10" ht="14.25" customHeight="1">
      <c r="A202" s="434" t="s">
        <v>20</v>
      </c>
      <c r="B202" s="90" t="s">
        <v>527</v>
      </c>
      <c r="C202" s="90" t="s">
        <v>528</v>
      </c>
      <c r="D202" s="231" t="s">
        <v>531</v>
      </c>
      <c r="E202" s="183">
        <v>1051188355</v>
      </c>
      <c r="F202" s="80" t="s">
        <v>89</v>
      </c>
      <c r="G202" s="6">
        <v>2</v>
      </c>
      <c r="H202" s="6">
        <v>10</v>
      </c>
      <c r="I202" s="89" t="s">
        <v>54</v>
      </c>
      <c r="J202" s="303" t="s">
        <v>530</v>
      </c>
    </row>
    <row r="203" spans="1:10" ht="14.25" customHeight="1">
      <c r="A203" s="434" t="s">
        <v>20</v>
      </c>
      <c r="B203" s="90" t="s">
        <v>527</v>
      </c>
      <c r="C203" s="90" t="s">
        <v>528</v>
      </c>
      <c r="D203" s="142" t="s">
        <v>532</v>
      </c>
      <c r="E203" s="141">
        <v>1026771210</v>
      </c>
      <c r="F203" s="94" t="s">
        <v>89</v>
      </c>
      <c r="G203" s="84">
        <v>2</v>
      </c>
      <c r="H203" s="84">
        <v>17</v>
      </c>
      <c r="I203" s="80" t="s">
        <v>46</v>
      </c>
      <c r="J203" s="303" t="s">
        <v>533</v>
      </c>
    </row>
    <row r="204" spans="1:10" ht="14.25" customHeight="1">
      <c r="A204" s="32" t="s">
        <v>20</v>
      </c>
      <c r="B204" s="205" t="s">
        <v>534</v>
      </c>
      <c r="C204" s="205" t="s">
        <v>535</v>
      </c>
      <c r="D204" s="449" t="s">
        <v>536</v>
      </c>
      <c r="E204" s="435">
        <v>1089384414</v>
      </c>
      <c r="F204" s="4" t="s">
        <v>45</v>
      </c>
      <c r="G204" s="6">
        <v>4</v>
      </c>
      <c r="H204" s="6">
        <v>5</v>
      </c>
      <c r="I204" s="4" t="s">
        <v>46</v>
      </c>
      <c r="J204" s="303" t="s">
        <v>47</v>
      </c>
    </row>
    <row r="205" spans="1:10" ht="14.25" customHeight="1">
      <c r="A205" s="32" t="s">
        <v>20</v>
      </c>
      <c r="B205" s="205" t="s">
        <v>534</v>
      </c>
      <c r="C205" s="205" t="s">
        <v>535</v>
      </c>
      <c r="D205" s="449" t="s">
        <v>537</v>
      </c>
      <c r="E205" s="435">
        <v>1126492287</v>
      </c>
      <c r="F205" s="4" t="s">
        <v>45</v>
      </c>
      <c r="G205" s="6">
        <v>3</v>
      </c>
      <c r="H205" s="6">
        <v>11</v>
      </c>
      <c r="I205" s="4" t="s">
        <v>46</v>
      </c>
      <c r="J205" s="303" t="s">
        <v>47</v>
      </c>
    </row>
    <row r="206" spans="1:10" ht="14.25" customHeight="1">
      <c r="A206" s="32" t="s">
        <v>20</v>
      </c>
      <c r="B206" s="205" t="s">
        <v>534</v>
      </c>
      <c r="C206" s="205" t="s">
        <v>535</v>
      </c>
      <c r="D206" s="449" t="s">
        <v>538</v>
      </c>
      <c r="E206" s="435">
        <v>1028064341</v>
      </c>
      <c r="F206" s="4" t="s">
        <v>45</v>
      </c>
      <c r="G206" s="6">
        <v>3</v>
      </c>
      <c r="H206" s="6">
        <v>5</v>
      </c>
      <c r="I206" s="4" t="s">
        <v>46</v>
      </c>
      <c r="J206" s="303" t="s">
        <v>47</v>
      </c>
    </row>
    <row r="207" spans="1:10" ht="14.25" customHeight="1">
      <c r="A207" s="32" t="s">
        <v>20</v>
      </c>
      <c r="B207" s="205" t="s">
        <v>534</v>
      </c>
      <c r="C207" s="205" t="s">
        <v>535</v>
      </c>
      <c r="D207" s="449" t="s">
        <v>539</v>
      </c>
      <c r="E207" s="435">
        <v>1026919744</v>
      </c>
      <c r="F207" s="4" t="s">
        <v>45</v>
      </c>
      <c r="G207" s="6">
        <v>2</v>
      </c>
      <c r="H207" s="6">
        <v>6</v>
      </c>
      <c r="I207" s="4" t="s">
        <v>46</v>
      </c>
      <c r="J207" s="303" t="s">
        <v>47</v>
      </c>
    </row>
    <row r="208" spans="1:10" ht="14.25" customHeight="1">
      <c r="A208" s="32" t="s">
        <v>20</v>
      </c>
      <c r="B208" s="205" t="s">
        <v>534</v>
      </c>
      <c r="C208" s="205" t="s">
        <v>535</v>
      </c>
      <c r="D208" s="449" t="s">
        <v>540</v>
      </c>
      <c r="E208" s="435">
        <v>1057139451</v>
      </c>
      <c r="F208" s="4" t="s">
        <v>45</v>
      </c>
      <c r="G208" s="6">
        <v>4</v>
      </c>
      <c r="H208" s="6">
        <v>10</v>
      </c>
      <c r="I208" s="4" t="s">
        <v>46</v>
      </c>
      <c r="J208" s="303" t="s">
        <v>47</v>
      </c>
    </row>
    <row r="209" spans="1:10" ht="14.25" customHeight="1">
      <c r="A209" s="32" t="s">
        <v>20</v>
      </c>
      <c r="B209" s="205" t="s">
        <v>534</v>
      </c>
      <c r="C209" s="205" t="s">
        <v>535</v>
      </c>
      <c r="D209" s="449" t="s">
        <v>541</v>
      </c>
      <c r="E209" s="435">
        <v>2386067694</v>
      </c>
      <c r="F209" s="4" t="s">
        <v>80</v>
      </c>
      <c r="G209" s="6">
        <v>2</v>
      </c>
      <c r="H209" s="6">
        <v>2</v>
      </c>
      <c r="I209" s="4" t="s">
        <v>140</v>
      </c>
      <c r="J209" s="303" t="s">
        <v>47</v>
      </c>
    </row>
    <row r="210" spans="1:10" ht="14.25" customHeight="1">
      <c r="A210" s="32" t="s">
        <v>20</v>
      </c>
      <c r="B210" s="205" t="s">
        <v>534</v>
      </c>
      <c r="C210" s="205" t="s">
        <v>535</v>
      </c>
      <c r="D210" s="449" t="s">
        <v>542</v>
      </c>
      <c r="E210" s="435">
        <v>1011930573</v>
      </c>
      <c r="F210" s="4" t="s">
        <v>45</v>
      </c>
      <c r="G210" s="6">
        <v>6</v>
      </c>
      <c r="H210" s="6">
        <v>11</v>
      </c>
      <c r="I210" s="4" t="s">
        <v>46</v>
      </c>
      <c r="J210" s="303" t="s">
        <v>543</v>
      </c>
    </row>
    <row r="211" spans="1:10" ht="14.25" customHeight="1">
      <c r="A211" s="32" t="s">
        <v>20</v>
      </c>
      <c r="B211" s="205" t="s">
        <v>534</v>
      </c>
      <c r="C211" s="205" t="s">
        <v>535</v>
      </c>
      <c r="D211" s="449" t="s">
        <v>544</v>
      </c>
      <c r="E211" s="435">
        <v>1030120727</v>
      </c>
      <c r="F211" s="4" t="s">
        <v>45</v>
      </c>
      <c r="G211" s="6">
        <v>4</v>
      </c>
      <c r="H211" s="6">
        <v>5</v>
      </c>
      <c r="I211" s="4" t="s">
        <v>46</v>
      </c>
      <c r="J211" s="303" t="s">
        <v>47</v>
      </c>
    </row>
    <row r="212" spans="1:10" ht="14.25" customHeight="1">
      <c r="A212" s="32" t="s">
        <v>20</v>
      </c>
      <c r="B212" s="205" t="s">
        <v>534</v>
      </c>
      <c r="C212" s="205" t="s">
        <v>535</v>
      </c>
      <c r="D212" s="449" t="s">
        <v>545</v>
      </c>
      <c r="E212" s="435">
        <v>1009978154</v>
      </c>
      <c r="F212" s="4" t="s">
        <v>45</v>
      </c>
      <c r="G212" s="6">
        <v>6</v>
      </c>
      <c r="H212" s="6">
        <v>3</v>
      </c>
      <c r="I212" s="4" t="s">
        <v>46</v>
      </c>
      <c r="J212" s="303" t="s">
        <v>47</v>
      </c>
    </row>
    <row r="213" spans="1:10" ht="14.25" customHeight="1">
      <c r="A213" s="32" t="s">
        <v>20</v>
      </c>
      <c r="B213" s="205" t="s">
        <v>534</v>
      </c>
      <c r="C213" s="205" t="s">
        <v>535</v>
      </c>
      <c r="D213" s="449" t="s">
        <v>546</v>
      </c>
      <c r="E213" s="435">
        <v>1065480319</v>
      </c>
      <c r="F213" s="4" t="s">
        <v>45</v>
      </c>
      <c r="G213" s="6">
        <v>4</v>
      </c>
      <c r="H213" s="6">
        <v>1</v>
      </c>
      <c r="I213" s="4" t="s">
        <v>103</v>
      </c>
      <c r="J213" s="303" t="s">
        <v>547</v>
      </c>
    </row>
    <row r="214" spans="1:10" ht="14.25" customHeight="1">
      <c r="A214" s="32" t="s">
        <v>20</v>
      </c>
      <c r="B214" s="205" t="s">
        <v>534</v>
      </c>
      <c r="C214" s="205" t="s">
        <v>535</v>
      </c>
      <c r="D214" s="449" t="s">
        <v>548</v>
      </c>
      <c r="E214" s="435">
        <v>1004318695</v>
      </c>
      <c r="F214" s="4" t="s">
        <v>45</v>
      </c>
      <c r="G214" s="6">
        <v>4</v>
      </c>
      <c r="H214" s="6">
        <v>12</v>
      </c>
      <c r="I214" s="4" t="s">
        <v>46</v>
      </c>
      <c r="J214" s="303" t="s">
        <v>47</v>
      </c>
    </row>
    <row r="215" spans="1:10" ht="14.25" customHeight="1">
      <c r="A215" s="94" t="s">
        <v>20</v>
      </c>
      <c r="B215" s="141" t="s">
        <v>549</v>
      </c>
      <c r="C215" s="141" t="s">
        <v>550</v>
      </c>
      <c r="D215" s="142" t="s">
        <v>551</v>
      </c>
      <c r="E215" s="141">
        <v>1044207478</v>
      </c>
      <c r="F215" s="167" t="s">
        <v>89</v>
      </c>
      <c r="G215" s="84">
        <v>4</v>
      </c>
      <c r="H215" s="84">
        <v>5</v>
      </c>
      <c r="I215" s="94" t="s">
        <v>46</v>
      </c>
      <c r="J215" s="303" t="s">
        <v>47</v>
      </c>
    </row>
    <row r="216" spans="1:10" ht="14.25" customHeight="1">
      <c r="A216" s="94" t="s">
        <v>20</v>
      </c>
      <c r="B216" s="141" t="s">
        <v>552</v>
      </c>
      <c r="C216" s="141" t="s">
        <v>553</v>
      </c>
      <c r="D216" s="231" t="s">
        <v>554</v>
      </c>
      <c r="E216" s="182">
        <v>1014038622</v>
      </c>
      <c r="F216" s="80" t="s">
        <v>89</v>
      </c>
      <c r="G216" s="6">
        <v>3</v>
      </c>
      <c r="H216" s="6">
        <v>13</v>
      </c>
      <c r="I216" s="89" t="s">
        <v>54</v>
      </c>
      <c r="J216" s="303" t="s">
        <v>530</v>
      </c>
    </row>
    <row r="217" spans="1:10" ht="14.25" customHeight="1">
      <c r="A217" s="94" t="s">
        <v>20</v>
      </c>
      <c r="B217" s="141" t="s">
        <v>555</v>
      </c>
      <c r="C217" s="141" t="s">
        <v>556</v>
      </c>
      <c r="D217" s="231" t="s">
        <v>557</v>
      </c>
      <c r="E217" s="182">
        <v>1017130541</v>
      </c>
      <c r="F217" s="80" t="s">
        <v>89</v>
      </c>
      <c r="G217" s="6">
        <v>3</v>
      </c>
      <c r="H217" s="6">
        <v>8</v>
      </c>
      <c r="I217" s="89" t="s">
        <v>54</v>
      </c>
      <c r="J217" s="303" t="s">
        <v>47</v>
      </c>
    </row>
    <row r="218" spans="1:10" ht="14.25" customHeight="1">
      <c r="A218" s="436" t="s">
        <v>20</v>
      </c>
      <c r="B218" s="240" t="s">
        <v>558</v>
      </c>
      <c r="C218" s="437" t="s">
        <v>559</v>
      </c>
      <c r="D218" s="450" t="s">
        <v>560</v>
      </c>
      <c r="E218" s="438">
        <v>1013697204</v>
      </c>
      <c r="F218" s="239" t="s">
        <v>561</v>
      </c>
      <c r="G218" s="75" t="s">
        <v>562</v>
      </c>
      <c r="H218" s="75" t="s">
        <v>562</v>
      </c>
      <c r="I218" s="74" t="s">
        <v>92</v>
      </c>
      <c r="J218" s="303" t="s">
        <v>563</v>
      </c>
    </row>
    <row r="219" spans="1:10" ht="14.25" customHeight="1">
      <c r="A219" s="94" t="s">
        <v>20</v>
      </c>
      <c r="B219" s="141" t="s">
        <v>522</v>
      </c>
      <c r="C219" s="141" t="s">
        <v>209</v>
      </c>
      <c r="D219" s="142" t="s">
        <v>564</v>
      </c>
      <c r="E219" s="141">
        <v>1080295494</v>
      </c>
      <c r="F219" s="80" t="s">
        <v>91</v>
      </c>
      <c r="G219" s="84">
        <v>1</v>
      </c>
      <c r="H219" s="84">
        <v>4</v>
      </c>
      <c r="I219" s="80" t="s">
        <v>46</v>
      </c>
      <c r="J219" s="303" t="s">
        <v>47</v>
      </c>
    </row>
    <row r="220" spans="1:10" ht="14.25" customHeight="1">
      <c r="A220" s="439" t="s">
        <v>20</v>
      </c>
      <c r="B220" s="439" t="s">
        <v>527</v>
      </c>
      <c r="C220" s="440" t="s">
        <v>559</v>
      </c>
      <c r="D220" s="451" t="s">
        <v>565</v>
      </c>
      <c r="E220" s="441">
        <v>1094865860</v>
      </c>
      <c r="F220" s="442" t="s">
        <v>561</v>
      </c>
      <c r="G220" s="443" t="s">
        <v>562</v>
      </c>
      <c r="H220" s="443" t="s">
        <v>562</v>
      </c>
      <c r="I220" s="444" t="s">
        <v>92</v>
      </c>
      <c r="J220" s="444" t="s">
        <v>566</v>
      </c>
    </row>
    <row r="221" spans="1:10" ht="14.25" customHeight="1">
      <c r="A221" s="94" t="s">
        <v>20</v>
      </c>
      <c r="B221" s="141" t="s">
        <v>522</v>
      </c>
      <c r="C221" s="141" t="s">
        <v>209</v>
      </c>
      <c r="D221" s="142" t="s">
        <v>567</v>
      </c>
      <c r="E221" s="141">
        <v>2082520947</v>
      </c>
      <c r="F221" s="141" t="s">
        <v>80</v>
      </c>
      <c r="G221" s="84">
        <v>1</v>
      </c>
      <c r="H221" s="84">
        <v>2</v>
      </c>
      <c r="I221" s="80" t="s">
        <v>46</v>
      </c>
      <c r="J221" s="80" t="s">
        <v>170</v>
      </c>
    </row>
    <row r="222" spans="1:10" ht="14.25" customHeight="1">
      <c r="A222" s="94" t="s">
        <v>20</v>
      </c>
      <c r="B222" s="141" t="s">
        <v>513</v>
      </c>
      <c r="C222" s="141" t="s">
        <v>514</v>
      </c>
      <c r="D222" s="170" t="s">
        <v>568</v>
      </c>
      <c r="E222" s="141">
        <v>1036581237</v>
      </c>
      <c r="F222" s="80" t="s">
        <v>89</v>
      </c>
      <c r="G222" s="84">
        <v>3</v>
      </c>
      <c r="H222" s="84">
        <v>13</v>
      </c>
      <c r="I222" s="80" t="s">
        <v>46</v>
      </c>
      <c r="J222" s="303" t="s">
        <v>569</v>
      </c>
    </row>
    <row r="223" spans="1:10" ht="14.25" customHeight="1">
      <c r="A223" s="94" t="s">
        <v>20</v>
      </c>
      <c r="B223" s="141" t="s">
        <v>549</v>
      </c>
      <c r="C223" s="141" t="s">
        <v>550</v>
      </c>
      <c r="D223" s="142" t="s">
        <v>570</v>
      </c>
      <c r="E223" s="445">
        <v>1018865020</v>
      </c>
      <c r="F223" s="80" t="s">
        <v>89</v>
      </c>
      <c r="G223" s="84">
        <v>4</v>
      </c>
      <c r="H223" s="84">
        <v>7</v>
      </c>
      <c r="I223" s="94" t="s">
        <v>46</v>
      </c>
      <c r="J223" s="94" t="s">
        <v>571</v>
      </c>
    </row>
    <row r="224" spans="1:10" ht="14.25" customHeight="1">
      <c r="A224" s="94" t="s">
        <v>20</v>
      </c>
      <c r="B224" s="141" t="s">
        <v>522</v>
      </c>
      <c r="C224" s="141" t="s">
        <v>209</v>
      </c>
      <c r="D224" s="142" t="s">
        <v>572</v>
      </c>
      <c r="E224" s="141">
        <v>2134225149</v>
      </c>
      <c r="F224" s="141" t="s">
        <v>91</v>
      </c>
      <c r="G224" s="84">
        <v>1</v>
      </c>
      <c r="H224" s="84">
        <v>7</v>
      </c>
      <c r="I224" s="80" t="s">
        <v>46</v>
      </c>
      <c r="J224" s="80" t="s">
        <v>170</v>
      </c>
    </row>
    <row r="225" spans="1:10" ht="14.25" customHeight="1">
      <c r="A225" s="94" t="s">
        <v>20</v>
      </c>
      <c r="B225" s="141" t="s">
        <v>573</v>
      </c>
      <c r="C225" s="141" t="s">
        <v>574</v>
      </c>
      <c r="D225" s="142" t="s">
        <v>575</v>
      </c>
      <c r="E225" s="141">
        <v>1047407141</v>
      </c>
      <c r="F225" s="80" t="s">
        <v>576</v>
      </c>
      <c r="G225" s="84">
        <v>2</v>
      </c>
      <c r="H225" s="84">
        <v>10</v>
      </c>
      <c r="I225" s="80" t="s">
        <v>46</v>
      </c>
      <c r="J225" s="80" t="s">
        <v>577</v>
      </c>
    </row>
    <row r="226" spans="1:10" ht="14.25" customHeight="1">
      <c r="A226" s="94" t="s">
        <v>20</v>
      </c>
      <c r="B226" s="141" t="s">
        <v>549</v>
      </c>
      <c r="C226" s="141" t="s">
        <v>550</v>
      </c>
      <c r="D226" s="142" t="s">
        <v>578</v>
      </c>
      <c r="E226" s="94">
        <v>1004852602</v>
      </c>
      <c r="F226" s="94" t="s">
        <v>337</v>
      </c>
      <c r="G226" s="84">
        <v>4</v>
      </c>
      <c r="H226" s="84">
        <v>7</v>
      </c>
      <c r="I226" s="94" t="s">
        <v>46</v>
      </c>
      <c r="J226" s="94" t="s">
        <v>579</v>
      </c>
    </row>
    <row r="227" spans="1:10" ht="14.25" customHeight="1">
      <c r="A227" s="303" t="s">
        <v>580</v>
      </c>
      <c r="B227" s="303" t="s">
        <v>581</v>
      </c>
      <c r="C227" s="303" t="s">
        <v>582</v>
      </c>
      <c r="D227" s="361" t="s">
        <v>583</v>
      </c>
      <c r="E227" s="452">
        <v>1158692945</v>
      </c>
      <c r="F227" s="80" t="s">
        <v>120</v>
      </c>
      <c r="G227" s="84">
        <v>4</v>
      </c>
      <c r="H227" s="84">
        <v>2</v>
      </c>
      <c r="I227" s="80" t="s">
        <v>220</v>
      </c>
      <c r="J227" s="303" t="s">
        <v>584</v>
      </c>
    </row>
    <row r="228" spans="1:10" ht="14.25" customHeight="1">
      <c r="A228" s="303" t="s">
        <v>580</v>
      </c>
      <c r="B228" s="303" t="s">
        <v>581</v>
      </c>
      <c r="C228" s="303" t="s">
        <v>582</v>
      </c>
      <c r="D228" s="317" t="s">
        <v>585</v>
      </c>
      <c r="E228" s="94">
        <v>1155712167</v>
      </c>
      <c r="F228" s="80" t="s">
        <v>120</v>
      </c>
      <c r="G228" s="84">
        <v>4</v>
      </c>
      <c r="H228" s="84">
        <v>5</v>
      </c>
      <c r="I228" s="80" t="s">
        <v>46</v>
      </c>
      <c r="J228" s="303" t="s">
        <v>584</v>
      </c>
    </row>
    <row r="229" spans="1:10" ht="14.25" customHeight="1">
      <c r="A229" s="303" t="s">
        <v>580</v>
      </c>
      <c r="B229" s="303" t="s">
        <v>581</v>
      </c>
      <c r="C229" s="303" t="s">
        <v>582</v>
      </c>
      <c r="D229" s="317" t="s">
        <v>586</v>
      </c>
      <c r="E229" s="81">
        <v>1169376512</v>
      </c>
      <c r="F229" s="141" t="s">
        <v>120</v>
      </c>
      <c r="G229" s="149">
        <v>4</v>
      </c>
      <c r="H229" s="149">
        <v>1</v>
      </c>
      <c r="I229" s="94" t="s">
        <v>203</v>
      </c>
      <c r="J229" s="303" t="s">
        <v>584</v>
      </c>
    </row>
    <row r="230" spans="1:10" ht="14.25" customHeight="1">
      <c r="A230" s="303" t="s">
        <v>580</v>
      </c>
      <c r="B230" s="303" t="s">
        <v>581</v>
      </c>
      <c r="C230" s="303" t="s">
        <v>582</v>
      </c>
      <c r="D230" s="317" t="s">
        <v>587</v>
      </c>
      <c r="E230" s="453">
        <v>7621751</v>
      </c>
      <c r="F230" s="141" t="s">
        <v>120</v>
      </c>
      <c r="G230" s="149">
        <v>6</v>
      </c>
      <c r="H230" s="149">
        <v>1</v>
      </c>
      <c r="I230" s="94" t="s">
        <v>203</v>
      </c>
      <c r="J230" s="303" t="s">
        <v>584</v>
      </c>
    </row>
    <row r="231" spans="1:10" ht="14.25" customHeight="1">
      <c r="A231" s="303" t="s">
        <v>580</v>
      </c>
      <c r="B231" s="303" t="s">
        <v>588</v>
      </c>
      <c r="C231" s="303" t="s">
        <v>582</v>
      </c>
      <c r="D231" s="454" t="s">
        <v>589</v>
      </c>
      <c r="E231" s="32">
        <v>1155712217</v>
      </c>
      <c r="F231" s="80" t="s">
        <v>120</v>
      </c>
      <c r="G231" s="6">
        <v>4</v>
      </c>
      <c r="H231" s="6">
        <v>4</v>
      </c>
      <c r="I231" s="4" t="s">
        <v>476</v>
      </c>
      <c r="J231" s="325" t="s">
        <v>584</v>
      </c>
    </row>
    <row r="232" spans="1:10" ht="14.25" customHeight="1">
      <c r="A232" s="303" t="s">
        <v>580</v>
      </c>
      <c r="B232" s="303" t="s">
        <v>581</v>
      </c>
      <c r="C232" s="303" t="s">
        <v>582</v>
      </c>
      <c r="D232" s="317" t="s">
        <v>590</v>
      </c>
      <c r="E232" s="81">
        <v>1177001615</v>
      </c>
      <c r="F232" s="141" t="s">
        <v>120</v>
      </c>
      <c r="G232" s="149">
        <v>4</v>
      </c>
      <c r="H232" s="149">
        <v>1</v>
      </c>
      <c r="I232" s="94" t="s">
        <v>203</v>
      </c>
      <c r="J232" s="303" t="s">
        <v>584</v>
      </c>
    </row>
    <row r="233" spans="1:10" ht="14.25" customHeight="1">
      <c r="A233" s="303" t="s">
        <v>580</v>
      </c>
      <c r="B233" s="303" t="s">
        <v>591</v>
      </c>
      <c r="C233" s="339" t="s">
        <v>592</v>
      </c>
      <c r="D233" s="317" t="s">
        <v>593</v>
      </c>
      <c r="E233" s="94">
        <v>1041398080</v>
      </c>
      <c r="F233" s="99" t="s">
        <v>45</v>
      </c>
      <c r="G233" s="91">
        <v>6</v>
      </c>
      <c r="H233" s="91">
        <v>5</v>
      </c>
      <c r="I233" s="99" t="s">
        <v>49</v>
      </c>
      <c r="J233" s="303" t="s">
        <v>584</v>
      </c>
    </row>
    <row r="234" spans="1:10" ht="14.25" customHeight="1">
      <c r="A234" s="303" t="s">
        <v>580</v>
      </c>
      <c r="B234" s="303" t="s">
        <v>591</v>
      </c>
      <c r="C234" s="339" t="s">
        <v>592</v>
      </c>
      <c r="D234" s="365" t="s">
        <v>594</v>
      </c>
      <c r="E234" s="94">
        <v>1006632341</v>
      </c>
      <c r="F234" s="99" t="s">
        <v>45</v>
      </c>
      <c r="G234" s="91">
        <v>6</v>
      </c>
      <c r="H234" s="91">
        <v>5</v>
      </c>
      <c r="I234" s="99" t="s">
        <v>49</v>
      </c>
      <c r="J234" s="303" t="s">
        <v>584</v>
      </c>
    </row>
    <row r="235" spans="1:10" ht="14.25" customHeight="1">
      <c r="A235" s="303" t="s">
        <v>580</v>
      </c>
      <c r="B235" s="303" t="s">
        <v>591</v>
      </c>
      <c r="C235" s="339" t="s">
        <v>592</v>
      </c>
      <c r="D235" s="317" t="s">
        <v>595</v>
      </c>
      <c r="E235" s="94">
        <v>1033795053</v>
      </c>
      <c r="F235" s="99" t="s">
        <v>45</v>
      </c>
      <c r="G235" s="91">
        <v>6</v>
      </c>
      <c r="H235" s="91">
        <v>5</v>
      </c>
      <c r="I235" s="99" t="s">
        <v>316</v>
      </c>
      <c r="J235" s="303" t="s">
        <v>584</v>
      </c>
    </row>
    <row r="236" spans="1:10" ht="14.25" customHeight="1">
      <c r="A236" s="303" t="s">
        <v>580</v>
      </c>
      <c r="B236" s="303" t="s">
        <v>591</v>
      </c>
      <c r="C236" s="339" t="s">
        <v>592</v>
      </c>
      <c r="D236" s="317" t="s">
        <v>596</v>
      </c>
      <c r="E236" s="94">
        <v>1075553568</v>
      </c>
      <c r="F236" s="81" t="s">
        <v>45</v>
      </c>
      <c r="G236" s="84">
        <v>6</v>
      </c>
      <c r="H236" s="84">
        <v>19</v>
      </c>
      <c r="I236" s="94" t="s">
        <v>46</v>
      </c>
      <c r="J236" s="303" t="s">
        <v>584</v>
      </c>
    </row>
    <row r="237" spans="1:10" ht="14.25" customHeight="1">
      <c r="A237" s="303" t="s">
        <v>580</v>
      </c>
      <c r="B237" s="303" t="s">
        <v>591</v>
      </c>
      <c r="C237" s="339" t="s">
        <v>592</v>
      </c>
      <c r="D237" s="317" t="s">
        <v>597</v>
      </c>
      <c r="E237" s="94">
        <v>1069650842</v>
      </c>
      <c r="F237" s="81" t="s">
        <v>45</v>
      </c>
      <c r="G237" s="84">
        <v>6</v>
      </c>
      <c r="H237" s="84">
        <v>9</v>
      </c>
      <c r="I237" s="94" t="s">
        <v>46</v>
      </c>
      <c r="J237" s="303" t="s">
        <v>584</v>
      </c>
    </row>
    <row r="238" spans="1:10" ht="14.25" customHeight="1">
      <c r="A238" s="303" t="s">
        <v>580</v>
      </c>
      <c r="B238" s="303" t="s">
        <v>598</v>
      </c>
      <c r="C238" s="339" t="s">
        <v>599</v>
      </c>
      <c r="D238" s="317" t="s">
        <v>600</v>
      </c>
      <c r="E238" s="94">
        <v>1004670517</v>
      </c>
      <c r="F238" s="81" t="s">
        <v>45</v>
      </c>
      <c r="G238" s="84">
        <v>4</v>
      </c>
      <c r="H238" s="84">
        <v>8</v>
      </c>
      <c r="I238" s="94" t="s">
        <v>46</v>
      </c>
      <c r="J238" s="303" t="s">
        <v>584</v>
      </c>
    </row>
    <row r="239" spans="1:10" ht="14.25" customHeight="1">
      <c r="A239" s="303" t="s">
        <v>580</v>
      </c>
      <c r="B239" s="303" t="s">
        <v>598</v>
      </c>
      <c r="C239" s="339" t="s">
        <v>599</v>
      </c>
      <c r="D239" s="317" t="s">
        <v>601</v>
      </c>
      <c r="E239" s="94">
        <v>1023736356</v>
      </c>
      <c r="F239" s="94" t="s">
        <v>45</v>
      </c>
      <c r="G239" s="84">
        <v>3</v>
      </c>
      <c r="H239" s="84">
        <v>8</v>
      </c>
      <c r="I239" s="94" t="s">
        <v>46</v>
      </c>
      <c r="J239" s="303" t="s">
        <v>584</v>
      </c>
    </row>
    <row r="240" spans="1:10" ht="14.25" customHeight="1">
      <c r="A240" s="303" t="s">
        <v>580</v>
      </c>
      <c r="B240" s="303" t="s">
        <v>598</v>
      </c>
      <c r="C240" s="339" t="s">
        <v>599</v>
      </c>
      <c r="D240" s="317" t="s">
        <v>602</v>
      </c>
      <c r="E240" s="455">
        <v>1052089743</v>
      </c>
      <c r="F240" s="94" t="s">
        <v>45</v>
      </c>
      <c r="G240" s="84">
        <v>4</v>
      </c>
      <c r="H240" s="84">
        <v>11</v>
      </c>
      <c r="I240" s="94" t="s">
        <v>46</v>
      </c>
      <c r="J240" s="303" t="s">
        <v>584</v>
      </c>
    </row>
    <row r="241" spans="1:10" ht="14.25" customHeight="1">
      <c r="A241" s="303" t="s">
        <v>580</v>
      </c>
      <c r="B241" s="303" t="s">
        <v>598</v>
      </c>
      <c r="C241" s="339" t="s">
        <v>599</v>
      </c>
      <c r="D241" s="317" t="s">
        <v>603</v>
      </c>
      <c r="E241" s="94">
        <v>1036294401</v>
      </c>
      <c r="F241" s="81" t="s">
        <v>45</v>
      </c>
      <c r="G241" s="84">
        <v>4</v>
      </c>
      <c r="H241" s="84">
        <v>10</v>
      </c>
      <c r="I241" s="94" t="s">
        <v>46</v>
      </c>
      <c r="J241" s="303" t="s">
        <v>584</v>
      </c>
    </row>
    <row r="242" spans="1:10" ht="14.25" customHeight="1">
      <c r="A242" s="303" t="s">
        <v>580</v>
      </c>
      <c r="B242" s="303" t="s">
        <v>598</v>
      </c>
      <c r="C242" s="339" t="s">
        <v>599</v>
      </c>
      <c r="D242" s="317" t="s">
        <v>604</v>
      </c>
      <c r="E242" s="94">
        <v>1025317890</v>
      </c>
      <c r="F242" s="94" t="s">
        <v>45</v>
      </c>
      <c r="G242" s="84">
        <v>3</v>
      </c>
      <c r="H242" s="84">
        <v>8</v>
      </c>
      <c r="I242" s="94" t="s">
        <v>46</v>
      </c>
      <c r="J242" s="303" t="s">
        <v>584</v>
      </c>
    </row>
    <row r="243" spans="1:10" ht="14.25" customHeight="1">
      <c r="A243" s="303" t="s">
        <v>580</v>
      </c>
      <c r="B243" s="303" t="s">
        <v>598</v>
      </c>
      <c r="C243" s="339" t="s">
        <v>599</v>
      </c>
      <c r="D243" s="317" t="s">
        <v>605</v>
      </c>
      <c r="E243" s="94">
        <v>1052763313</v>
      </c>
      <c r="F243" s="81" t="s">
        <v>45</v>
      </c>
      <c r="G243" s="84">
        <v>4</v>
      </c>
      <c r="H243" s="84">
        <v>10</v>
      </c>
      <c r="I243" s="94" t="s">
        <v>46</v>
      </c>
      <c r="J243" s="303" t="s">
        <v>584</v>
      </c>
    </row>
    <row r="244" spans="1:10" ht="14.25" customHeight="1">
      <c r="A244" s="303" t="s">
        <v>580</v>
      </c>
      <c r="B244" s="303" t="s">
        <v>598</v>
      </c>
      <c r="C244" s="303" t="s">
        <v>599</v>
      </c>
      <c r="D244" s="361" t="s">
        <v>606</v>
      </c>
      <c r="E244" s="94">
        <v>1060761689</v>
      </c>
      <c r="F244" s="94" t="s">
        <v>45</v>
      </c>
      <c r="G244" s="84">
        <v>3</v>
      </c>
      <c r="H244" s="84">
        <v>20</v>
      </c>
      <c r="I244" s="94" t="s">
        <v>46</v>
      </c>
      <c r="J244" s="303" t="s">
        <v>607</v>
      </c>
    </row>
    <row r="245" spans="1:10" ht="14.25" customHeight="1">
      <c r="A245" s="456" t="s">
        <v>580</v>
      </c>
      <c r="B245" s="303" t="s">
        <v>598</v>
      </c>
      <c r="C245" s="303" t="s">
        <v>599</v>
      </c>
      <c r="D245" s="457" t="s">
        <v>608</v>
      </c>
      <c r="E245" s="94">
        <v>1049405531</v>
      </c>
      <c r="F245" s="94" t="s">
        <v>45</v>
      </c>
      <c r="G245" s="84">
        <v>3</v>
      </c>
      <c r="H245" s="84">
        <v>9</v>
      </c>
      <c r="I245" s="94" t="s">
        <v>46</v>
      </c>
      <c r="J245" s="325"/>
    </row>
    <row r="246" spans="1:10" ht="14.25" customHeight="1">
      <c r="A246" s="303" t="s">
        <v>580</v>
      </c>
      <c r="B246" s="303" t="s">
        <v>598</v>
      </c>
      <c r="C246" s="303" t="s">
        <v>599</v>
      </c>
      <c r="D246" s="454" t="s">
        <v>609</v>
      </c>
      <c r="E246" s="141">
        <v>2252262098</v>
      </c>
      <c r="F246" s="141" t="s">
        <v>610</v>
      </c>
      <c r="G246" s="149">
        <v>3</v>
      </c>
      <c r="H246" s="142">
        <v>1</v>
      </c>
      <c r="I246" s="94" t="s">
        <v>220</v>
      </c>
      <c r="J246" s="325" t="s">
        <v>611</v>
      </c>
    </row>
    <row r="247" spans="1:10" ht="14.25" customHeight="1">
      <c r="A247" s="303" t="s">
        <v>612</v>
      </c>
      <c r="B247" s="303" t="s">
        <v>581</v>
      </c>
      <c r="C247" s="303" t="s">
        <v>613</v>
      </c>
      <c r="D247" s="459" t="s">
        <v>614</v>
      </c>
      <c r="E247" s="199">
        <v>1002406252</v>
      </c>
      <c r="F247" s="89" t="s">
        <v>45</v>
      </c>
      <c r="G247" s="91">
        <v>6</v>
      </c>
      <c r="H247" s="91">
        <v>7</v>
      </c>
      <c r="I247" s="89" t="s">
        <v>49</v>
      </c>
      <c r="J247" s="460" t="s">
        <v>584</v>
      </c>
    </row>
    <row r="248" spans="1:10" ht="14.25" customHeight="1">
      <c r="A248" s="303" t="s">
        <v>612</v>
      </c>
      <c r="B248" s="303" t="s">
        <v>581</v>
      </c>
      <c r="C248" s="303" t="s">
        <v>613</v>
      </c>
      <c r="D248" s="285" t="s">
        <v>615</v>
      </c>
      <c r="E248" s="80">
        <v>1021797152</v>
      </c>
      <c r="F248" s="80" t="s">
        <v>45</v>
      </c>
      <c r="G248" s="84">
        <v>4</v>
      </c>
      <c r="H248" s="84">
        <v>3</v>
      </c>
      <c r="I248" s="80" t="s">
        <v>46</v>
      </c>
      <c r="J248" s="303" t="s">
        <v>584</v>
      </c>
    </row>
    <row r="249" spans="1:10" ht="14.25" customHeight="1">
      <c r="A249" s="303" t="s">
        <v>612</v>
      </c>
      <c r="B249" s="303" t="s">
        <v>616</v>
      </c>
      <c r="C249" s="303" t="s">
        <v>617</v>
      </c>
      <c r="D249" s="461" t="s">
        <v>618</v>
      </c>
      <c r="E249" s="198">
        <v>1053199632</v>
      </c>
      <c r="F249" s="80" t="s">
        <v>45</v>
      </c>
      <c r="G249" s="84">
        <v>6</v>
      </c>
      <c r="H249" s="84">
        <v>1</v>
      </c>
      <c r="I249" s="80" t="s">
        <v>46</v>
      </c>
      <c r="J249" s="303" t="s">
        <v>584</v>
      </c>
    </row>
    <row r="250" spans="1:10" ht="14.25" customHeight="1">
      <c r="A250" s="303" t="s">
        <v>612</v>
      </c>
      <c r="B250" s="303" t="s">
        <v>616</v>
      </c>
      <c r="C250" s="303" t="s">
        <v>617</v>
      </c>
      <c r="D250" s="459" t="s">
        <v>619</v>
      </c>
      <c r="E250" s="199">
        <v>1045596374</v>
      </c>
      <c r="F250" s="89" t="s">
        <v>45</v>
      </c>
      <c r="G250" s="91">
        <v>6</v>
      </c>
      <c r="H250" s="91">
        <v>1</v>
      </c>
      <c r="I250" s="204" t="s">
        <v>49</v>
      </c>
      <c r="J250" s="303" t="s">
        <v>584</v>
      </c>
    </row>
    <row r="251" spans="1:10" ht="14.25" customHeight="1">
      <c r="A251" s="303" t="s">
        <v>612</v>
      </c>
      <c r="B251" s="303" t="s">
        <v>616</v>
      </c>
      <c r="C251" s="303" t="s">
        <v>617</v>
      </c>
      <c r="D251" s="462" t="s">
        <v>620</v>
      </c>
      <c r="E251" s="199">
        <v>1008648478</v>
      </c>
      <c r="F251" s="90" t="s">
        <v>45</v>
      </c>
      <c r="G251" s="91">
        <v>6</v>
      </c>
      <c r="H251" s="91">
        <v>1</v>
      </c>
      <c r="I251" s="204" t="s">
        <v>49</v>
      </c>
      <c r="J251" s="303" t="s">
        <v>584</v>
      </c>
    </row>
    <row r="252" spans="1:10" ht="14.25" customHeight="1">
      <c r="A252" s="303" t="s">
        <v>612</v>
      </c>
      <c r="B252" s="303" t="s">
        <v>616</v>
      </c>
      <c r="C252" s="303" t="s">
        <v>617</v>
      </c>
      <c r="D252" s="462" t="s">
        <v>621</v>
      </c>
      <c r="E252" s="199">
        <v>1050654100</v>
      </c>
      <c r="F252" s="89" t="s">
        <v>45</v>
      </c>
      <c r="G252" s="91">
        <v>6</v>
      </c>
      <c r="H252" s="91">
        <v>1</v>
      </c>
      <c r="I252" s="204" t="s">
        <v>49</v>
      </c>
      <c r="J252" s="303" t="s">
        <v>584</v>
      </c>
    </row>
    <row r="253" spans="1:10" ht="14.25" customHeight="1">
      <c r="A253" s="303" t="s">
        <v>612</v>
      </c>
      <c r="B253" s="303" t="s">
        <v>616</v>
      </c>
      <c r="C253" s="303" t="s">
        <v>617</v>
      </c>
      <c r="D253" s="463" t="s">
        <v>622</v>
      </c>
      <c r="E253" s="199">
        <v>1064592890</v>
      </c>
      <c r="F253" s="89" t="s">
        <v>80</v>
      </c>
      <c r="G253" s="91">
        <v>2</v>
      </c>
      <c r="H253" s="91">
        <v>2</v>
      </c>
      <c r="I253" s="89" t="s">
        <v>49</v>
      </c>
      <c r="J253" s="303" t="s">
        <v>584</v>
      </c>
    </row>
    <row r="254" spans="1:10" ht="14.25" customHeight="1">
      <c r="A254" s="303" t="s">
        <v>612</v>
      </c>
      <c r="B254" s="303" t="s">
        <v>616</v>
      </c>
      <c r="C254" s="303" t="s">
        <v>617</v>
      </c>
      <c r="D254" s="464" t="s">
        <v>623</v>
      </c>
      <c r="E254" s="464">
        <v>1009775584</v>
      </c>
      <c r="F254" s="465" t="s">
        <v>289</v>
      </c>
      <c r="G254" s="464">
        <v>6</v>
      </c>
      <c r="H254" s="464">
        <v>1</v>
      </c>
      <c r="I254" s="466" t="s">
        <v>439</v>
      </c>
      <c r="J254" s="303" t="s">
        <v>584</v>
      </c>
    </row>
    <row r="255" spans="1:10" ht="14.25" customHeight="1">
      <c r="A255" s="303" t="s">
        <v>612</v>
      </c>
      <c r="B255" s="303" t="s">
        <v>616</v>
      </c>
      <c r="C255" s="303" t="s">
        <v>617</v>
      </c>
      <c r="D255" s="92" t="s">
        <v>624</v>
      </c>
      <c r="E255" s="199">
        <v>1029117205</v>
      </c>
      <c r="F255" s="89" t="s">
        <v>45</v>
      </c>
      <c r="G255" s="91">
        <v>6</v>
      </c>
      <c r="H255" s="91">
        <v>1</v>
      </c>
      <c r="I255" s="89" t="s">
        <v>49</v>
      </c>
      <c r="J255" s="303" t="s">
        <v>584</v>
      </c>
    </row>
    <row r="256" spans="1:10" ht="14.25" customHeight="1">
      <c r="A256" s="303" t="s">
        <v>612</v>
      </c>
      <c r="B256" s="303" t="s">
        <v>625</v>
      </c>
      <c r="C256" s="303" t="s">
        <v>626</v>
      </c>
      <c r="D256" s="448" t="s">
        <v>627</v>
      </c>
      <c r="E256" s="315">
        <v>1064200207</v>
      </c>
      <c r="F256" s="303" t="s">
        <v>289</v>
      </c>
      <c r="G256" s="317">
        <v>3</v>
      </c>
      <c r="H256" s="317">
        <v>3</v>
      </c>
      <c r="I256" s="303" t="s">
        <v>628</v>
      </c>
      <c r="J256" s="303" t="s">
        <v>584</v>
      </c>
    </row>
    <row r="257" spans="1:10" ht="14.25" customHeight="1">
      <c r="A257" s="303" t="s">
        <v>612</v>
      </c>
      <c r="B257" s="303" t="s">
        <v>625</v>
      </c>
      <c r="C257" s="303" t="s">
        <v>626</v>
      </c>
      <c r="D257" s="448" t="s">
        <v>629</v>
      </c>
      <c r="E257" s="315">
        <v>1041570472</v>
      </c>
      <c r="F257" s="303" t="s">
        <v>289</v>
      </c>
      <c r="G257" s="317">
        <v>3</v>
      </c>
      <c r="H257" s="317">
        <v>3</v>
      </c>
      <c r="I257" s="303" t="s">
        <v>628</v>
      </c>
      <c r="J257" s="303" t="s">
        <v>584</v>
      </c>
    </row>
    <row r="258" spans="1:10" ht="14.25" customHeight="1">
      <c r="A258" s="303" t="s">
        <v>612</v>
      </c>
      <c r="B258" s="303" t="s">
        <v>625</v>
      </c>
      <c r="C258" s="303" t="s">
        <v>626</v>
      </c>
      <c r="D258" s="316" t="s">
        <v>630</v>
      </c>
      <c r="E258" s="315">
        <v>1046414688</v>
      </c>
      <c r="F258" s="303" t="s">
        <v>631</v>
      </c>
      <c r="G258" s="317">
        <v>3</v>
      </c>
      <c r="H258" s="317">
        <v>10</v>
      </c>
      <c r="I258" s="303" t="s">
        <v>220</v>
      </c>
      <c r="J258" s="303" t="s">
        <v>584</v>
      </c>
    </row>
    <row r="259" spans="1:10" ht="14.25" customHeight="1">
      <c r="A259" s="303" t="s">
        <v>612</v>
      </c>
      <c r="B259" s="303" t="s">
        <v>632</v>
      </c>
      <c r="C259" s="303" t="s">
        <v>633</v>
      </c>
      <c r="D259" s="448" t="s">
        <v>634</v>
      </c>
      <c r="E259" s="315">
        <v>1069562971</v>
      </c>
      <c r="F259" s="303" t="s">
        <v>91</v>
      </c>
      <c r="G259" s="317">
        <v>2</v>
      </c>
      <c r="H259" s="317">
        <v>2</v>
      </c>
      <c r="I259" s="303" t="s">
        <v>220</v>
      </c>
      <c r="J259" s="303" t="s">
        <v>584</v>
      </c>
    </row>
    <row r="260" spans="1:10" ht="14.25" customHeight="1">
      <c r="A260" s="303" t="s">
        <v>612</v>
      </c>
      <c r="B260" s="303" t="s">
        <v>632</v>
      </c>
      <c r="C260" s="303" t="s">
        <v>633</v>
      </c>
      <c r="D260" s="448" t="s">
        <v>635</v>
      </c>
      <c r="E260" s="315">
        <v>1112783692</v>
      </c>
      <c r="F260" s="303" t="s">
        <v>80</v>
      </c>
      <c r="G260" s="317">
        <v>4</v>
      </c>
      <c r="H260" s="317">
        <v>4</v>
      </c>
      <c r="I260" s="303" t="s">
        <v>220</v>
      </c>
      <c r="J260" s="303" t="s">
        <v>584</v>
      </c>
    </row>
    <row r="261" spans="1:10" ht="14.25" customHeight="1">
      <c r="A261" s="303" t="s">
        <v>612</v>
      </c>
      <c r="B261" s="303" t="s">
        <v>632</v>
      </c>
      <c r="C261" s="303" t="s">
        <v>633</v>
      </c>
      <c r="D261" s="448" t="s">
        <v>636</v>
      </c>
      <c r="E261" s="315">
        <v>1107531608</v>
      </c>
      <c r="F261" s="303" t="s">
        <v>91</v>
      </c>
      <c r="G261" s="317">
        <v>3</v>
      </c>
      <c r="H261" s="317">
        <v>1</v>
      </c>
      <c r="I261" s="303" t="s">
        <v>220</v>
      </c>
      <c r="J261" s="303" t="s">
        <v>584</v>
      </c>
    </row>
    <row r="262" spans="1:10" ht="14.25" customHeight="1">
      <c r="A262" s="303" t="s">
        <v>612</v>
      </c>
      <c r="B262" s="303" t="s">
        <v>632</v>
      </c>
      <c r="C262" s="303" t="s">
        <v>633</v>
      </c>
      <c r="D262" s="448" t="s">
        <v>637</v>
      </c>
      <c r="E262" s="315">
        <v>2014588039</v>
      </c>
      <c r="F262" s="303" t="s">
        <v>80</v>
      </c>
      <c r="G262" s="317">
        <v>4</v>
      </c>
      <c r="H262" s="317">
        <v>6</v>
      </c>
      <c r="I262" s="303" t="s">
        <v>220</v>
      </c>
      <c r="J262" s="303" t="s">
        <v>584</v>
      </c>
    </row>
    <row r="263" spans="1:10" ht="14.25" customHeight="1">
      <c r="A263" s="303" t="s">
        <v>612</v>
      </c>
      <c r="B263" s="303" t="s">
        <v>632</v>
      </c>
      <c r="C263" s="303" t="s">
        <v>633</v>
      </c>
      <c r="D263" s="448" t="s">
        <v>622</v>
      </c>
      <c r="E263" s="315">
        <v>106459289</v>
      </c>
      <c r="F263" s="303" t="s">
        <v>91</v>
      </c>
      <c r="G263" s="317">
        <v>2</v>
      </c>
      <c r="H263" s="317">
        <v>2</v>
      </c>
      <c r="I263" s="303" t="s">
        <v>220</v>
      </c>
      <c r="J263" s="303" t="s">
        <v>584</v>
      </c>
    </row>
    <row r="264" spans="1:10" ht="14.25" customHeight="1">
      <c r="A264" s="303" t="s">
        <v>612</v>
      </c>
      <c r="B264" s="303" t="s">
        <v>632</v>
      </c>
      <c r="C264" s="303" t="s">
        <v>633</v>
      </c>
      <c r="D264" s="448" t="s">
        <v>638</v>
      </c>
      <c r="E264" s="315">
        <v>107700049</v>
      </c>
      <c r="F264" s="303" t="s">
        <v>91</v>
      </c>
      <c r="G264" s="317">
        <v>4</v>
      </c>
      <c r="H264" s="317">
        <v>8</v>
      </c>
      <c r="I264" s="303" t="s">
        <v>220</v>
      </c>
      <c r="J264" s="303" t="s">
        <v>584</v>
      </c>
    </row>
    <row r="265" spans="1:10" ht="14.25" customHeight="1">
      <c r="A265" s="303" t="s">
        <v>612</v>
      </c>
      <c r="B265" s="303" t="s">
        <v>632</v>
      </c>
      <c r="C265" s="303" t="s">
        <v>633</v>
      </c>
      <c r="D265" s="448" t="s">
        <v>639</v>
      </c>
      <c r="E265" s="315">
        <v>2146836045</v>
      </c>
      <c r="F265" s="303" t="s">
        <v>80</v>
      </c>
      <c r="G265" s="317">
        <v>4</v>
      </c>
      <c r="H265" s="317">
        <v>9</v>
      </c>
      <c r="I265" s="303" t="s">
        <v>220</v>
      </c>
      <c r="J265" s="303" t="s">
        <v>584</v>
      </c>
    </row>
    <row r="266" spans="1:10" ht="14.25" customHeight="1">
      <c r="A266" s="303" t="s">
        <v>612</v>
      </c>
      <c r="B266" s="303" t="s">
        <v>632</v>
      </c>
      <c r="C266" s="303" t="s">
        <v>633</v>
      </c>
      <c r="D266" s="448" t="s">
        <v>640</v>
      </c>
      <c r="E266" s="315">
        <v>9954428</v>
      </c>
      <c r="F266" s="303" t="s">
        <v>80</v>
      </c>
      <c r="G266" s="317">
        <v>3</v>
      </c>
      <c r="H266" s="317">
        <v>1</v>
      </c>
      <c r="I266" s="303" t="s">
        <v>439</v>
      </c>
      <c r="J266" s="303" t="s">
        <v>584</v>
      </c>
    </row>
    <row r="267" spans="1:10" ht="14.25" customHeight="1">
      <c r="A267" s="303" t="s">
        <v>612</v>
      </c>
      <c r="B267" s="303" t="s">
        <v>632</v>
      </c>
      <c r="C267" s="303" t="s">
        <v>633</v>
      </c>
      <c r="D267" s="448" t="s">
        <v>641</v>
      </c>
      <c r="E267" s="315">
        <v>1132177428</v>
      </c>
      <c r="F267" s="303" t="s">
        <v>80</v>
      </c>
      <c r="G267" s="317">
        <v>3</v>
      </c>
      <c r="H267" s="317">
        <v>1</v>
      </c>
      <c r="I267" s="303" t="s">
        <v>439</v>
      </c>
      <c r="J267" s="303" t="s">
        <v>584</v>
      </c>
    </row>
    <row r="268" spans="1:10" ht="14.25" customHeight="1">
      <c r="A268" s="303" t="s">
        <v>612</v>
      </c>
      <c r="B268" s="303" t="s">
        <v>632</v>
      </c>
      <c r="C268" s="303" t="s">
        <v>633</v>
      </c>
      <c r="D268" s="448" t="s">
        <v>642</v>
      </c>
      <c r="E268" s="315">
        <v>1144316210</v>
      </c>
      <c r="F268" s="303" t="s">
        <v>126</v>
      </c>
      <c r="G268" s="317">
        <v>6</v>
      </c>
      <c r="H268" s="317">
        <v>1</v>
      </c>
      <c r="I268" s="303" t="s">
        <v>439</v>
      </c>
      <c r="J268" s="303" t="s">
        <v>584</v>
      </c>
    </row>
    <row r="269" spans="1:10" ht="14.25" customHeight="1">
      <c r="A269" s="303" t="s">
        <v>612</v>
      </c>
      <c r="B269" s="303" t="s">
        <v>632</v>
      </c>
      <c r="C269" s="303" t="s">
        <v>633</v>
      </c>
      <c r="D269" s="448" t="s">
        <v>643</v>
      </c>
      <c r="E269" s="315">
        <v>1088466733</v>
      </c>
      <c r="F269" s="303" t="s">
        <v>91</v>
      </c>
      <c r="G269" s="317">
        <v>1</v>
      </c>
      <c r="H269" s="317">
        <v>1</v>
      </c>
      <c r="I269" s="303" t="s">
        <v>220</v>
      </c>
      <c r="J269" s="303" t="s">
        <v>584</v>
      </c>
    </row>
    <row r="270" spans="1:10" ht="14.25" customHeight="1">
      <c r="A270" s="303" t="s">
        <v>612</v>
      </c>
      <c r="B270" s="303" t="s">
        <v>632</v>
      </c>
      <c r="C270" s="303" t="s">
        <v>633</v>
      </c>
      <c r="D270" s="316" t="s">
        <v>644</v>
      </c>
      <c r="E270" s="315">
        <v>1047252133</v>
      </c>
      <c r="F270" s="303" t="s">
        <v>91</v>
      </c>
      <c r="G270" s="317">
        <v>6</v>
      </c>
      <c r="H270" s="317">
        <v>1</v>
      </c>
      <c r="I270" s="303" t="s">
        <v>220</v>
      </c>
      <c r="J270" s="303" t="s">
        <v>584</v>
      </c>
    </row>
    <row r="271" spans="1:10" ht="14.25" customHeight="1">
      <c r="A271" s="303" t="s">
        <v>612</v>
      </c>
      <c r="B271" s="303"/>
      <c r="C271" s="303"/>
      <c r="D271" s="467" t="s">
        <v>645</v>
      </c>
      <c r="E271" s="468">
        <v>1172278085</v>
      </c>
      <c r="F271" s="303" t="s">
        <v>646</v>
      </c>
      <c r="G271" s="317">
        <v>6</v>
      </c>
      <c r="H271" s="317">
        <v>1</v>
      </c>
      <c r="I271" s="303" t="s">
        <v>439</v>
      </c>
      <c r="J271" s="303" t="s">
        <v>584</v>
      </c>
    </row>
    <row r="272" spans="1:10" ht="14.25" customHeight="1">
      <c r="A272" s="303" t="s">
        <v>612</v>
      </c>
      <c r="B272" s="303"/>
      <c r="C272" s="303"/>
      <c r="D272" s="469" t="s">
        <v>647</v>
      </c>
      <c r="E272" s="470">
        <v>1076934683</v>
      </c>
      <c r="F272" s="303" t="s">
        <v>646</v>
      </c>
      <c r="G272" s="317">
        <v>6</v>
      </c>
      <c r="H272" s="317">
        <v>1</v>
      </c>
      <c r="I272" s="303" t="s">
        <v>439</v>
      </c>
      <c r="J272" s="303" t="s">
        <v>584</v>
      </c>
    </row>
    <row r="273" spans="1:10" ht="14.25" customHeight="1">
      <c r="A273" s="303" t="s">
        <v>612</v>
      </c>
      <c r="B273" s="303"/>
      <c r="C273" s="303"/>
      <c r="D273" s="469" t="s">
        <v>648</v>
      </c>
      <c r="E273" s="470">
        <v>1172268052</v>
      </c>
      <c r="F273" s="303" t="s">
        <v>646</v>
      </c>
      <c r="G273" s="317">
        <v>6</v>
      </c>
      <c r="H273" s="317">
        <v>1</v>
      </c>
      <c r="I273" s="303" t="s">
        <v>439</v>
      </c>
      <c r="J273" s="303" t="s">
        <v>584</v>
      </c>
    </row>
    <row r="274" spans="1:10" ht="14.25" customHeight="1">
      <c r="A274" s="303" t="s">
        <v>612</v>
      </c>
      <c r="B274" s="303"/>
      <c r="C274" s="303"/>
      <c r="D274" s="469" t="s">
        <v>649</v>
      </c>
      <c r="E274" s="470">
        <v>1172510164</v>
      </c>
      <c r="F274" s="303" t="s">
        <v>646</v>
      </c>
      <c r="G274" s="317">
        <v>6</v>
      </c>
      <c r="H274" s="317">
        <v>1</v>
      </c>
      <c r="I274" s="303" t="s">
        <v>439</v>
      </c>
      <c r="J274" s="303" t="s">
        <v>584</v>
      </c>
    </row>
    <row r="275" spans="1:10" ht="14.25" customHeight="1">
      <c r="A275" s="303" t="s">
        <v>612</v>
      </c>
      <c r="B275" s="303"/>
      <c r="C275" s="303"/>
      <c r="D275" s="469" t="s">
        <v>650</v>
      </c>
      <c r="E275" s="470">
        <v>1168713418</v>
      </c>
      <c r="F275" s="303" t="s">
        <v>646</v>
      </c>
      <c r="G275" s="317">
        <v>6</v>
      </c>
      <c r="H275" s="317">
        <v>1</v>
      </c>
      <c r="I275" s="303" t="s">
        <v>439</v>
      </c>
      <c r="J275" s="303" t="s">
        <v>584</v>
      </c>
    </row>
    <row r="276" spans="1:10" ht="14.25" customHeight="1">
      <c r="A276" s="303" t="s">
        <v>612</v>
      </c>
      <c r="B276" s="303"/>
      <c r="C276" s="303"/>
      <c r="D276" s="469" t="s">
        <v>651</v>
      </c>
      <c r="E276" s="470">
        <v>1171061920</v>
      </c>
      <c r="F276" s="303" t="s">
        <v>646</v>
      </c>
      <c r="G276" s="317">
        <v>6</v>
      </c>
      <c r="H276" s="317">
        <v>1</v>
      </c>
      <c r="I276" s="303" t="s">
        <v>439</v>
      </c>
      <c r="J276" s="303" t="s">
        <v>584</v>
      </c>
    </row>
    <row r="277" spans="1:10" ht="14.25" customHeight="1">
      <c r="A277" s="303" t="s">
        <v>612</v>
      </c>
      <c r="B277" s="303"/>
      <c r="C277" s="303"/>
      <c r="D277" s="469" t="s">
        <v>652</v>
      </c>
      <c r="E277" s="471">
        <v>1117208529</v>
      </c>
      <c r="F277" s="303" t="s">
        <v>646</v>
      </c>
      <c r="G277" s="317">
        <v>6</v>
      </c>
      <c r="H277" s="317">
        <v>1</v>
      </c>
      <c r="I277" s="303" t="s">
        <v>439</v>
      </c>
      <c r="J277" s="303" t="s">
        <v>584</v>
      </c>
    </row>
    <row r="278" spans="1:10" ht="14.25" customHeight="1">
      <c r="A278" s="303" t="s">
        <v>612</v>
      </c>
      <c r="B278" s="303"/>
      <c r="C278" s="303"/>
      <c r="D278" s="469" t="s">
        <v>653</v>
      </c>
      <c r="E278" s="470">
        <v>1112786836</v>
      </c>
      <c r="F278" s="303" t="s">
        <v>646</v>
      </c>
      <c r="G278" s="317">
        <v>6</v>
      </c>
      <c r="H278" s="317">
        <v>1</v>
      </c>
      <c r="I278" s="303" t="s">
        <v>439</v>
      </c>
      <c r="J278" s="303" t="s">
        <v>584</v>
      </c>
    </row>
    <row r="279" spans="1:10" ht="14.25" customHeight="1">
      <c r="A279" s="303" t="s">
        <v>612</v>
      </c>
      <c r="B279" s="303"/>
      <c r="C279" s="303"/>
      <c r="D279" s="469" t="s">
        <v>654</v>
      </c>
      <c r="E279" s="472">
        <v>1117836726</v>
      </c>
      <c r="F279" s="303" t="s">
        <v>646</v>
      </c>
      <c r="G279" s="317">
        <v>6</v>
      </c>
      <c r="H279" s="317">
        <v>1</v>
      </c>
      <c r="I279" s="303" t="s">
        <v>439</v>
      </c>
      <c r="J279" s="303" t="s">
        <v>584</v>
      </c>
    </row>
    <row r="280" spans="1:10" ht="14.25" customHeight="1">
      <c r="A280" s="303" t="s">
        <v>612</v>
      </c>
      <c r="B280" s="303"/>
      <c r="C280" s="303"/>
      <c r="D280" s="483" t="s">
        <v>655</v>
      </c>
      <c r="E280" s="471">
        <v>1171295536</v>
      </c>
      <c r="F280" s="303" t="s">
        <v>646</v>
      </c>
      <c r="G280" s="317">
        <v>6</v>
      </c>
      <c r="H280" s="317">
        <v>1</v>
      </c>
      <c r="I280" s="303" t="s">
        <v>439</v>
      </c>
      <c r="J280" s="303" t="s">
        <v>584</v>
      </c>
    </row>
    <row r="281" spans="1:10" ht="14.25" customHeight="1">
      <c r="A281" s="303" t="s">
        <v>612</v>
      </c>
      <c r="B281" s="303"/>
      <c r="C281" s="303"/>
      <c r="D281" s="469" t="s">
        <v>656</v>
      </c>
      <c r="E281" s="470">
        <v>1115475471</v>
      </c>
      <c r="F281" s="303" t="s">
        <v>646</v>
      </c>
      <c r="G281" s="317">
        <v>6</v>
      </c>
      <c r="H281" s="317">
        <v>1</v>
      </c>
      <c r="I281" s="303" t="s">
        <v>439</v>
      </c>
      <c r="J281" s="303" t="s">
        <v>584</v>
      </c>
    </row>
    <row r="282" spans="1:10" ht="14.25" customHeight="1">
      <c r="A282" s="303" t="s">
        <v>612</v>
      </c>
      <c r="B282" s="303"/>
      <c r="C282" s="303"/>
      <c r="D282" s="483" t="s">
        <v>657</v>
      </c>
      <c r="E282" s="470">
        <v>1169035051</v>
      </c>
      <c r="F282" s="303" t="s">
        <v>646</v>
      </c>
      <c r="G282" s="317">
        <v>6</v>
      </c>
      <c r="H282" s="317">
        <v>1</v>
      </c>
      <c r="I282" s="303" t="s">
        <v>439</v>
      </c>
      <c r="J282" s="303" t="s">
        <v>584</v>
      </c>
    </row>
    <row r="283" spans="1:10" ht="14.25" customHeight="1">
      <c r="A283" s="303" t="s">
        <v>612</v>
      </c>
      <c r="B283" s="303"/>
      <c r="C283" s="303"/>
      <c r="D283" s="469" t="s">
        <v>658</v>
      </c>
      <c r="E283" s="470">
        <v>1041781131</v>
      </c>
      <c r="F283" s="303" t="s">
        <v>646</v>
      </c>
      <c r="G283" s="317">
        <v>6</v>
      </c>
      <c r="H283" s="317">
        <v>1</v>
      </c>
      <c r="I283" s="303" t="s">
        <v>439</v>
      </c>
      <c r="J283" s="303" t="s">
        <v>584</v>
      </c>
    </row>
    <row r="284" spans="1:10" ht="14.25" customHeight="1">
      <c r="A284" s="303" t="s">
        <v>612</v>
      </c>
      <c r="B284" s="303"/>
      <c r="C284" s="303"/>
      <c r="D284" s="473" t="s">
        <v>659</v>
      </c>
      <c r="E284" s="474">
        <v>1078463763</v>
      </c>
      <c r="F284" s="303" t="s">
        <v>646</v>
      </c>
      <c r="G284" s="317">
        <v>6</v>
      </c>
      <c r="H284" s="317">
        <v>1</v>
      </c>
      <c r="I284" s="303" t="s">
        <v>439</v>
      </c>
      <c r="J284" s="303" t="s">
        <v>584</v>
      </c>
    </row>
    <row r="285" spans="1:10" ht="14.25" customHeight="1">
      <c r="A285" s="303" t="s">
        <v>612</v>
      </c>
      <c r="B285" s="303"/>
      <c r="C285" s="303"/>
      <c r="D285" s="475" t="s">
        <v>660</v>
      </c>
      <c r="E285" s="476">
        <v>1048857576</v>
      </c>
      <c r="F285" s="303" t="s">
        <v>646</v>
      </c>
      <c r="G285" s="317">
        <v>6</v>
      </c>
      <c r="H285" s="317">
        <v>1</v>
      </c>
      <c r="I285" s="303" t="s">
        <v>439</v>
      </c>
      <c r="J285" s="303" t="s">
        <v>584</v>
      </c>
    </row>
    <row r="286" spans="1:10" ht="14.25" customHeight="1">
      <c r="A286" s="303" t="s">
        <v>612</v>
      </c>
      <c r="B286" s="303"/>
      <c r="C286" s="303"/>
      <c r="D286" s="477" t="s">
        <v>661</v>
      </c>
      <c r="E286" s="478">
        <v>1094787587</v>
      </c>
      <c r="F286" s="303" t="s">
        <v>646</v>
      </c>
      <c r="G286" s="317">
        <v>6</v>
      </c>
      <c r="H286" s="317">
        <v>1</v>
      </c>
      <c r="I286" s="303" t="s">
        <v>439</v>
      </c>
      <c r="J286" s="303" t="s">
        <v>584</v>
      </c>
    </row>
    <row r="287" spans="1:10" ht="14.25" customHeight="1">
      <c r="A287" s="303" t="s">
        <v>612</v>
      </c>
      <c r="B287" s="303"/>
      <c r="C287" s="303"/>
      <c r="D287" s="477" t="s">
        <v>662</v>
      </c>
      <c r="E287" s="478">
        <v>1096735635</v>
      </c>
      <c r="F287" s="303" t="s">
        <v>646</v>
      </c>
      <c r="G287" s="317">
        <v>6</v>
      </c>
      <c r="H287" s="317">
        <v>1</v>
      </c>
      <c r="I287" s="303" t="s">
        <v>439</v>
      </c>
      <c r="J287" s="303" t="s">
        <v>584</v>
      </c>
    </row>
    <row r="288" spans="1:10" ht="14.25" customHeight="1">
      <c r="A288" s="303" t="s">
        <v>612</v>
      </c>
      <c r="B288" s="303"/>
      <c r="C288" s="303"/>
      <c r="D288" s="475" t="s">
        <v>663</v>
      </c>
      <c r="E288" s="476">
        <v>1125453456</v>
      </c>
      <c r="F288" s="303" t="s">
        <v>646</v>
      </c>
      <c r="G288" s="317">
        <v>6</v>
      </c>
      <c r="H288" s="317">
        <v>1</v>
      </c>
      <c r="I288" s="303" t="s">
        <v>439</v>
      </c>
      <c r="J288" s="303" t="s">
        <v>584</v>
      </c>
    </row>
    <row r="289" spans="1:10" ht="14.25" customHeight="1">
      <c r="A289" s="303" t="s">
        <v>612</v>
      </c>
      <c r="B289" s="303"/>
      <c r="C289" s="303"/>
      <c r="D289" s="475" t="s">
        <v>664</v>
      </c>
      <c r="E289" s="476">
        <v>1095675666</v>
      </c>
      <c r="F289" s="303" t="s">
        <v>646</v>
      </c>
      <c r="G289" s="317">
        <v>6</v>
      </c>
      <c r="H289" s="317">
        <v>1</v>
      </c>
      <c r="I289" s="303" t="s">
        <v>439</v>
      </c>
      <c r="J289" s="303" t="s">
        <v>584</v>
      </c>
    </row>
    <row r="290" spans="1:10" ht="14.25" customHeight="1">
      <c r="A290" s="303" t="s">
        <v>612</v>
      </c>
      <c r="B290" s="303" t="s">
        <v>665</v>
      </c>
      <c r="C290" s="303" t="s">
        <v>665</v>
      </c>
      <c r="D290" s="475" t="s">
        <v>666</v>
      </c>
      <c r="E290" s="476">
        <v>1095645331</v>
      </c>
      <c r="F290" s="303" t="s">
        <v>646</v>
      </c>
      <c r="G290" s="317">
        <v>6</v>
      </c>
      <c r="H290" s="317">
        <v>1</v>
      </c>
      <c r="I290" s="303" t="s">
        <v>439</v>
      </c>
      <c r="J290" s="303" t="s">
        <v>584</v>
      </c>
    </row>
    <row r="291" spans="1:10" ht="14.25" customHeight="1">
      <c r="A291" s="303" t="s">
        <v>612</v>
      </c>
      <c r="B291" s="303" t="s">
        <v>665</v>
      </c>
      <c r="C291" s="303" t="s">
        <v>665</v>
      </c>
      <c r="D291" s="479" t="s">
        <v>667</v>
      </c>
      <c r="E291" s="480">
        <v>1155327511</v>
      </c>
      <c r="F291" s="303" t="s">
        <v>646</v>
      </c>
      <c r="G291" s="317">
        <v>6</v>
      </c>
      <c r="H291" s="317">
        <v>1</v>
      </c>
      <c r="I291" s="303" t="s">
        <v>439</v>
      </c>
      <c r="J291" s="303" t="s">
        <v>584</v>
      </c>
    </row>
    <row r="292" spans="1:10" ht="14.25" customHeight="1">
      <c r="A292" s="303" t="s">
        <v>612</v>
      </c>
      <c r="B292" s="303" t="s">
        <v>665</v>
      </c>
      <c r="C292" s="303" t="s">
        <v>665</v>
      </c>
      <c r="D292" s="475" t="s">
        <v>668</v>
      </c>
      <c r="E292" s="481">
        <v>1116546386</v>
      </c>
      <c r="F292" s="303" t="s">
        <v>646</v>
      </c>
      <c r="G292" s="317">
        <v>6</v>
      </c>
      <c r="H292" s="317">
        <v>1</v>
      </c>
      <c r="I292" s="303" t="s">
        <v>439</v>
      </c>
      <c r="J292" s="303" t="s">
        <v>584</v>
      </c>
    </row>
    <row r="293" spans="1:10" ht="14.25" customHeight="1">
      <c r="A293" s="303" t="s">
        <v>612</v>
      </c>
      <c r="B293" s="303" t="s">
        <v>665</v>
      </c>
      <c r="C293" s="303" t="s">
        <v>665</v>
      </c>
      <c r="D293" s="477" t="s">
        <v>669</v>
      </c>
      <c r="E293" s="482">
        <v>1118947746</v>
      </c>
      <c r="F293" s="303" t="s">
        <v>646</v>
      </c>
      <c r="G293" s="317">
        <v>6</v>
      </c>
      <c r="H293" s="317">
        <v>1</v>
      </c>
      <c r="I293" s="303" t="s">
        <v>439</v>
      </c>
      <c r="J293" s="303" t="s">
        <v>584</v>
      </c>
    </row>
    <row r="294" spans="1:10" ht="14.25" customHeight="1">
      <c r="A294" s="745" t="s">
        <v>24</v>
      </c>
      <c r="B294" s="746" t="s">
        <v>670</v>
      </c>
      <c r="C294" s="746" t="s">
        <v>671</v>
      </c>
      <c r="D294" s="747" t="s">
        <v>672</v>
      </c>
      <c r="E294" s="748">
        <v>1078133319</v>
      </c>
      <c r="F294" s="746" t="s">
        <v>80</v>
      </c>
      <c r="G294" s="747">
        <v>3</v>
      </c>
      <c r="H294" s="747">
        <v>1</v>
      </c>
      <c r="I294" s="746" t="s">
        <v>46</v>
      </c>
      <c r="J294" s="749" t="s">
        <v>673</v>
      </c>
    </row>
    <row r="295" spans="1:10" ht="14.25" customHeight="1">
      <c r="A295" s="750" t="s">
        <v>24</v>
      </c>
      <c r="B295" s="751" t="s">
        <v>674</v>
      </c>
      <c r="C295" s="751" t="s">
        <v>675</v>
      </c>
      <c r="D295" s="752" t="s">
        <v>676</v>
      </c>
      <c r="E295" s="753">
        <v>1125916872</v>
      </c>
      <c r="F295" s="751" t="s">
        <v>91</v>
      </c>
      <c r="G295" s="752">
        <v>2</v>
      </c>
      <c r="H295" s="752">
        <v>13</v>
      </c>
      <c r="I295" s="754" t="s">
        <v>197</v>
      </c>
      <c r="J295" s="755" t="s">
        <v>677</v>
      </c>
    </row>
    <row r="296" spans="1:10" ht="14.25" customHeight="1">
      <c r="A296" s="750" t="s">
        <v>24</v>
      </c>
      <c r="B296" s="751" t="s">
        <v>678</v>
      </c>
      <c r="C296" s="751" t="s">
        <v>679</v>
      </c>
      <c r="D296" s="752" t="s">
        <v>680</v>
      </c>
      <c r="E296" s="756">
        <v>1081306340</v>
      </c>
      <c r="F296" s="751" t="s">
        <v>91</v>
      </c>
      <c r="G296" s="752">
        <v>4</v>
      </c>
      <c r="H296" s="752">
        <v>6</v>
      </c>
      <c r="I296" s="751" t="s">
        <v>49</v>
      </c>
      <c r="J296" s="757" t="s">
        <v>681</v>
      </c>
    </row>
    <row r="297" spans="1:10" ht="14.25" customHeight="1">
      <c r="A297" s="750" t="s">
        <v>24</v>
      </c>
      <c r="B297" s="751" t="s">
        <v>339</v>
      </c>
      <c r="C297" s="751" t="s">
        <v>682</v>
      </c>
      <c r="D297" s="752" t="s">
        <v>683</v>
      </c>
      <c r="E297" s="756">
        <v>1103772461</v>
      </c>
      <c r="F297" s="751" t="s">
        <v>91</v>
      </c>
      <c r="G297" s="752">
        <v>1</v>
      </c>
      <c r="H297" s="752">
        <v>1</v>
      </c>
      <c r="I297" s="751" t="s">
        <v>46</v>
      </c>
      <c r="J297" s="757" t="s">
        <v>684</v>
      </c>
    </row>
    <row r="298" spans="1:10" ht="14.25" customHeight="1">
      <c r="A298" s="750" t="s">
        <v>24</v>
      </c>
      <c r="B298" s="751" t="s">
        <v>685</v>
      </c>
      <c r="C298" s="751" t="s">
        <v>686</v>
      </c>
      <c r="D298" s="752" t="s">
        <v>687</v>
      </c>
      <c r="E298" s="756">
        <v>1126203155</v>
      </c>
      <c r="F298" s="751" t="s">
        <v>91</v>
      </c>
      <c r="G298" s="752">
        <v>3</v>
      </c>
      <c r="H298" s="752">
        <v>1</v>
      </c>
      <c r="I298" s="751" t="s">
        <v>46</v>
      </c>
      <c r="J298" s="757" t="s">
        <v>684</v>
      </c>
    </row>
    <row r="299" spans="1:10" ht="14.25" customHeight="1">
      <c r="A299" s="745" t="s">
        <v>6</v>
      </c>
      <c r="B299" s="746" t="s">
        <v>217</v>
      </c>
      <c r="C299" s="746" t="s">
        <v>688</v>
      </c>
      <c r="D299" s="747" t="s">
        <v>689</v>
      </c>
      <c r="E299" s="758">
        <v>1102087648</v>
      </c>
      <c r="F299" s="746" t="s">
        <v>78</v>
      </c>
      <c r="G299" s="747">
        <v>3</v>
      </c>
      <c r="H299" s="747">
        <v>7</v>
      </c>
      <c r="I299" s="759" t="s">
        <v>49</v>
      </c>
      <c r="J299" s="760" t="s">
        <v>690</v>
      </c>
    </row>
    <row r="300" spans="1:10" ht="14.25" customHeight="1">
      <c r="A300" s="750" t="s">
        <v>6</v>
      </c>
      <c r="B300" s="751" t="s">
        <v>217</v>
      </c>
      <c r="C300" s="751" t="s">
        <v>688</v>
      </c>
      <c r="D300" s="752" t="s">
        <v>691</v>
      </c>
      <c r="E300" s="753">
        <v>1004522502</v>
      </c>
      <c r="F300" s="751" t="s">
        <v>45</v>
      </c>
      <c r="G300" s="752">
        <v>4</v>
      </c>
      <c r="H300" s="752">
        <v>12</v>
      </c>
      <c r="I300" s="761" t="s">
        <v>49</v>
      </c>
      <c r="J300" s="762" t="s">
        <v>690</v>
      </c>
    </row>
    <row r="301" spans="1:10" ht="14.25" customHeight="1">
      <c r="A301" s="750" t="s">
        <v>6</v>
      </c>
      <c r="B301" s="751" t="s">
        <v>217</v>
      </c>
      <c r="C301" s="751" t="s">
        <v>688</v>
      </c>
      <c r="D301" s="752" t="s">
        <v>692</v>
      </c>
      <c r="E301" s="753">
        <v>1013155443</v>
      </c>
      <c r="F301" s="751" t="s">
        <v>45</v>
      </c>
      <c r="G301" s="752">
        <v>4</v>
      </c>
      <c r="H301" s="752">
        <v>12</v>
      </c>
      <c r="I301" s="761" t="s">
        <v>49</v>
      </c>
      <c r="J301" s="762" t="s">
        <v>690</v>
      </c>
    </row>
    <row r="302" spans="1:10" ht="14.25" customHeight="1">
      <c r="A302" s="750" t="s">
        <v>6</v>
      </c>
      <c r="B302" s="751" t="s">
        <v>693</v>
      </c>
      <c r="C302" s="751" t="s">
        <v>694</v>
      </c>
      <c r="D302" s="752" t="s">
        <v>695</v>
      </c>
      <c r="E302" s="753">
        <v>1079863146</v>
      </c>
      <c r="F302" s="751" t="s">
        <v>45</v>
      </c>
      <c r="G302" s="752">
        <v>6</v>
      </c>
      <c r="H302" s="752">
        <v>7</v>
      </c>
      <c r="I302" s="761" t="s">
        <v>46</v>
      </c>
      <c r="J302" s="762" t="s">
        <v>690</v>
      </c>
    </row>
    <row r="303" spans="1:10" ht="14.25" customHeight="1">
      <c r="A303" s="750" t="s">
        <v>6</v>
      </c>
      <c r="B303" s="751" t="s">
        <v>693</v>
      </c>
      <c r="C303" s="751" t="s">
        <v>694</v>
      </c>
      <c r="D303" s="752" t="s">
        <v>696</v>
      </c>
      <c r="E303" s="753">
        <v>1040399295</v>
      </c>
      <c r="F303" s="751" t="s">
        <v>45</v>
      </c>
      <c r="G303" s="752">
        <v>4</v>
      </c>
      <c r="H303" s="752">
        <v>3</v>
      </c>
      <c r="I303" s="761" t="s">
        <v>49</v>
      </c>
      <c r="J303" s="762" t="s">
        <v>690</v>
      </c>
    </row>
    <row r="304" spans="1:10" ht="14.25" customHeight="1">
      <c r="A304" s="750" t="s">
        <v>6</v>
      </c>
      <c r="B304" s="751" t="s">
        <v>693</v>
      </c>
      <c r="C304" s="751" t="s">
        <v>694</v>
      </c>
      <c r="D304" s="752" t="s">
        <v>697</v>
      </c>
      <c r="E304" s="753">
        <v>1058673516</v>
      </c>
      <c r="F304" s="751" t="s">
        <v>45</v>
      </c>
      <c r="G304" s="752">
        <v>3</v>
      </c>
      <c r="H304" s="752">
        <v>5</v>
      </c>
      <c r="I304" s="761" t="s">
        <v>46</v>
      </c>
      <c r="J304" s="762" t="s">
        <v>690</v>
      </c>
    </row>
    <row r="305" spans="1:10" ht="14.25" customHeight="1">
      <c r="A305" s="750" t="s">
        <v>6</v>
      </c>
      <c r="B305" s="751" t="s">
        <v>693</v>
      </c>
      <c r="C305" s="751" t="s">
        <v>694</v>
      </c>
      <c r="D305" s="752" t="s">
        <v>698</v>
      </c>
      <c r="E305" s="753">
        <v>1034194026</v>
      </c>
      <c r="F305" s="751" t="s">
        <v>45</v>
      </c>
      <c r="G305" s="752">
        <v>6</v>
      </c>
      <c r="H305" s="752">
        <v>9</v>
      </c>
      <c r="I305" s="761" t="s">
        <v>46</v>
      </c>
      <c r="J305" s="762" t="s">
        <v>690</v>
      </c>
    </row>
    <row r="306" spans="1:10" ht="14.25" customHeight="1">
      <c r="A306" s="750" t="s">
        <v>6</v>
      </c>
      <c r="B306" s="751" t="s">
        <v>693</v>
      </c>
      <c r="C306" s="751" t="s">
        <v>694</v>
      </c>
      <c r="D306" s="752" t="s">
        <v>699</v>
      </c>
      <c r="E306" s="753">
        <v>1036789228</v>
      </c>
      <c r="F306" s="751" t="s">
        <v>126</v>
      </c>
      <c r="G306" s="752">
        <v>4</v>
      </c>
      <c r="H306" s="752">
        <v>3</v>
      </c>
      <c r="I306" s="761" t="s">
        <v>46</v>
      </c>
      <c r="J306" s="762" t="s">
        <v>690</v>
      </c>
    </row>
    <row r="307" spans="1:10" ht="14.25" customHeight="1">
      <c r="A307" s="750" t="s">
        <v>6</v>
      </c>
      <c r="B307" s="751" t="s">
        <v>693</v>
      </c>
      <c r="C307" s="751" t="s">
        <v>700</v>
      </c>
      <c r="D307" s="752" t="s">
        <v>701</v>
      </c>
      <c r="E307" s="753">
        <v>1022936593</v>
      </c>
      <c r="F307" s="751" t="s">
        <v>45</v>
      </c>
      <c r="G307" s="752">
        <v>6</v>
      </c>
      <c r="H307" s="752">
        <v>1</v>
      </c>
      <c r="I307" s="761" t="s">
        <v>46</v>
      </c>
      <c r="J307" s="762" t="s">
        <v>690</v>
      </c>
    </row>
    <row r="308" spans="1:10" ht="14.25" customHeight="1">
      <c r="A308" s="750" t="s">
        <v>6</v>
      </c>
      <c r="B308" s="751" t="s">
        <v>693</v>
      </c>
      <c r="C308" s="751" t="s">
        <v>700</v>
      </c>
      <c r="D308" s="752" t="s">
        <v>702</v>
      </c>
      <c r="E308" s="753">
        <v>1060180864</v>
      </c>
      <c r="F308" s="751" t="s">
        <v>45</v>
      </c>
      <c r="G308" s="752">
        <v>6</v>
      </c>
      <c r="H308" s="752">
        <v>1</v>
      </c>
      <c r="I308" s="761" t="s">
        <v>49</v>
      </c>
      <c r="J308" s="762" t="s">
        <v>690</v>
      </c>
    </row>
    <row r="309" spans="1:10" ht="14.25" customHeight="1">
      <c r="A309" s="750" t="s">
        <v>6</v>
      </c>
      <c r="B309" s="751" t="s">
        <v>703</v>
      </c>
      <c r="C309" s="751" t="s">
        <v>704</v>
      </c>
      <c r="D309" s="752" t="s">
        <v>705</v>
      </c>
      <c r="E309" s="751">
        <v>636634</v>
      </c>
      <c r="F309" s="751" t="s">
        <v>120</v>
      </c>
      <c r="G309" s="752">
        <v>4</v>
      </c>
      <c r="H309" s="752">
        <v>2</v>
      </c>
      <c r="I309" s="761" t="s">
        <v>49</v>
      </c>
      <c r="J309" s="762" t="s">
        <v>690</v>
      </c>
    </row>
    <row r="310" spans="1:10" ht="14.25" customHeight="1">
      <c r="A310" s="750" t="s">
        <v>6</v>
      </c>
      <c r="B310" s="751" t="s">
        <v>703</v>
      </c>
      <c r="C310" s="751" t="s">
        <v>704</v>
      </c>
      <c r="D310" s="752" t="s">
        <v>706</v>
      </c>
      <c r="E310" s="753">
        <v>2373658885</v>
      </c>
      <c r="F310" s="751" t="s">
        <v>120</v>
      </c>
      <c r="G310" s="752">
        <v>4</v>
      </c>
      <c r="H310" s="752">
        <v>3</v>
      </c>
      <c r="I310" s="761" t="s">
        <v>46</v>
      </c>
      <c r="J310" s="762" t="s">
        <v>690</v>
      </c>
    </row>
    <row r="311" spans="1:10" ht="14.25" customHeight="1">
      <c r="A311" s="750" t="s">
        <v>6</v>
      </c>
      <c r="B311" s="751" t="s">
        <v>703</v>
      </c>
      <c r="C311" s="751" t="s">
        <v>704</v>
      </c>
      <c r="D311" s="752" t="s">
        <v>707</v>
      </c>
      <c r="E311" s="753">
        <v>2459355174</v>
      </c>
      <c r="F311" s="751" t="s">
        <v>708</v>
      </c>
      <c r="G311" s="752">
        <v>2</v>
      </c>
      <c r="H311" s="752">
        <v>1</v>
      </c>
      <c r="I311" s="761" t="s">
        <v>203</v>
      </c>
      <c r="J311" s="762" t="s">
        <v>690</v>
      </c>
    </row>
    <row r="312" spans="1:10" ht="14.25" customHeight="1">
      <c r="A312" s="750" t="s">
        <v>6</v>
      </c>
      <c r="B312" s="751" t="s">
        <v>703</v>
      </c>
      <c r="C312" s="751" t="s">
        <v>704</v>
      </c>
      <c r="D312" s="752" t="s">
        <v>709</v>
      </c>
      <c r="E312" s="753">
        <v>1173906809</v>
      </c>
      <c r="F312" s="751" t="s">
        <v>120</v>
      </c>
      <c r="G312" s="752">
        <v>6</v>
      </c>
      <c r="H312" s="752">
        <v>1</v>
      </c>
      <c r="I312" s="761" t="s">
        <v>203</v>
      </c>
      <c r="J312" s="762" t="s">
        <v>690</v>
      </c>
    </row>
    <row r="313" spans="1:10" ht="14.25" customHeight="1">
      <c r="A313" s="750" t="s">
        <v>6</v>
      </c>
      <c r="B313" s="751" t="s">
        <v>710</v>
      </c>
      <c r="C313" s="751" t="s">
        <v>711</v>
      </c>
      <c r="D313" s="752" t="s">
        <v>712</v>
      </c>
      <c r="E313" s="753">
        <v>1031972563</v>
      </c>
      <c r="F313" s="751" t="s">
        <v>45</v>
      </c>
      <c r="G313" s="752">
        <v>3</v>
      </c>
      <c r="H313" s="752">
        <v>8</v>
      </c>
      <c r="I313" s="761" t="s">
        <v>46</v>
      </c>
      <c r="J313" s="762" t="s">
        <v>690</v>
      </c>
    </row>
    <row r="314" spans="1:10" ht="14.25" customHeight="1">
      <c r="A314" s="750" t="s">
        <v>6</v>
      </c>
      <c r="B314" s="751" t="s">
        <v>710</v>
      </c>
      <c r="C314" s="751" t="s">
        <v>711</v>
      </c>
      <c r="D314" s="752" t="s">
        <v>713</v>
      </c>
      <c r="E314" s="753">
        <v>1046767388</v>
      </c>
      <c r="F314" s="751" t="s">
        <v>45</v>
      </c>
      <c r="G314" s="752">
        <v>4</v>
      </c>
      <c r="H314" s="752">
        <v>11</v>
      </c>
      <c r="I314" s="761" t="s">
        <v>46</v>
      </c>
      <c r="J314" s="762" t="s">
        <v>690</v>
      </c>
    </row>
    <row r="315" spans="1:10" ht="14.25" customHeight="1">
      <c r="A315" s="750" t="s">
        <v>6</v>
      </c>
      <c r="B315" s="751" t="s">
        <v>710</v>
      </c>
      <c r="C315" s="751" t="s">
        <v>711</v>
      </c>
      <c r="D315" s="752" t="s">
        <v>714</v>
      </c>
      <c r="E315" s="753">
        <v>1005332034</v>
      </c>
      <c r="F315" s="751" t="s">
        <v>45</v>
      </c>
      <c r="G315" s="752">
        <v>6</v>
      </c>
      <c r="H315" s="752">
        <v>3</v>
      </c>
      <c r="I315" s="761" t="s">
        <v>46</v>
      </c>
      <c r="J315" s="762" t="s">
        <v>690</v>
      </c>
    </row>
    <row r="316" spans="1:10" ht="14.25" customHeight="1">
      <c r="A316" s="750" t="s">
        <v>6</v>
      </c>
      <c r="B316" s="751" t="s">
        <v>710</v>
      </c>
      <c r="C316" s="751" t="s">
        <v>711</v>
      </c>
      <c r="D316" s="752" t="s">
        <v>715</v>
      </c>
      <c r="E316" s="753">
        <v>1043577020</v>
      </c>
      <c r="F316" s="751" t="s">
        <v>716</v>
      </c>
      <c r="G316" s="752">
        <v>6</v>
      </c>
      <c r="H316" s="752">
        <v>1</v>
      </c>
      <c r="I316" s="761" t="s">
        <v>46</v>
      </c>
      <c r="J316" s="762" t="s">
        <v>690</v>
      </c>
    </row>
    <row r="317" spans="1:10" ht="14.25" customHeight="1">
      <c r="A317" s="750" t="s">
        <v>6</v>
      </c>
      <c r="B317" s="751" t="s">
        <v>710</v>
      </c>
      <c r="C317" s="751" t="s">
        <v>711</v>
      </c>
      <c r="D317" s="752" t="s">
        <v>717</v>
      </c>
      <c r="E317" s="753">
        <v>1044511283</v>
      </c>
      <c r="F317" s="751" t="s">
        <v>78</v>
      </c>
      <c r="G317" s="752">
        <v>3</v>
      </c>
      <c r="H317" s="752">
        <v>7</v>
      </c>
      <c r="I317" s="761" t="s">
        <v>46</v>
      </c>
      <c r="J317" s="762" t="s">
        <v>690</v>
      </c>
    </row>
    <row r="318" spans="1:10" ht="14.25" customHeight="1">
      <c r="A318" s="750" t="s">
        <v>6</v>
      </c>
      <c r="B318" s="751" t="s">
        <v>710</v>
      </c>
      <c r="C318" s="751" t="s">
        <v>711</v>
      </c>
      <c r="D318" s="752" t="s">
        <v>718</v>
      </c>
      <c r="E318" s="753">
        <v>1004440804</v>
      </c>
      <c r="F318" s="751" t="s">
        <v>45</v>
      </c>
      <c r="G318" s="752">
        <v>3</v>
      </c>
      <c r="H318" s="752">
        <v>6</v>
      </c>
      <c r="I318" s="761" t="s">
        <v>46</v>
      </c>
      <c r="J318" s="763" t="s">
        <v>690</v>
      </c>
    </row>
    <row r="319" spans="1:10" ht="14.25" customHeight="1">
      <c r="A319" s="745" t="s">
        <v>25</v>
      </c>
      <c r="B319" s="746" t="s">
        <v>693</v>
      </c>
      <c r="C319" s="746" t="s">
        <v>719</v>
      </c>
      <c r="D319" s="747" t="s">
        <v>720</v>
      </c>
      <c r="E319" s="758">
        <v>1176730313</v>
      </c>
      <c r="F319" s="746" t="s">
        <v>120</v>
      </c>
      <c r="G319" s="747">
        <v>4</v>
      </c>
      <c r="H319" s="747">
        <v>1</v>
      </c>
      <c r="I319" s="746" t="s">
        <v>46</v>
      </c>
      <c r="J319" s="764" t="s">
        <v>721</v>
      </c>
    </row>
    <row r="320" spans="1:10" ht="14.25" customHeight="1">
      <c r="A320" s="750" t="s">
        <v>25</v>
      </c>
      <c r="B320" s="751" t="s">
        <v>693</v>
      </c>
      <c r="C320" s="751" t="s">
        <v>719</v>
      </c>
      <c r="D320" s="752" t="s">
        <v>722</v>
      </c>
      <c r="E320" s="753">
        <v>1165282698</v>
      </c>
      <c r="F320" s="751" t="s">
        <v>120</v>
      </c>
      <c r="G320" s="752">
        <v>5</v>
      </c>
      <c r="H320" s="752">
        <v>5</v>
      </c>
      <c r="I320" s="751" t="s">
        <v>46</v>
      </c>
      <c r="J320" s="757" t="s">
        <v>723</v>
      </c>
    </row>
    <row r="321" spans="1:10" ht="14.25" customHeight="1">
      <c r="A321" s="750" t="s">
        <v>25</v>
      </c>
      <c r="B321" s="751" t="s">
        <v>724</v>
      </c>
      <c r="C321" s="751" t="s">
        <v>725</v>
      </c>
      <c r="D321" s="765" t="s">
        <v>726</v>
      </c>
      <c r="E321" s="753">
        <v>2336122078</v>
      </c>
      <c r="F321" s="751" t="s">
        <v>120</v>
      </c>
      <c r="G321" s="752">
        <v>1</v>
      </c>
      <c r="H321" s="752">
        <v>3</v>
      </c>
      <c r="I321" s="751" t="s">
        <v>197</v>
      </c>
      <c r="J321" s="757" t="s">
        <v>690</v>
      </c>
    </row>
    <row r="322" spans="1:10" ht="14.25" customHeight="1">
      <c r="A322" s="750" t="s">
        <v>25</v>
      </c>
      <c r="B322" s="751" t="s">
        <v>727</v>
      </c>
      <c r="C322" s="751" t="s">
        <v>728</v>
      </c>
      <c r="D322" s="766" t="s">
        <v>729</v>
      </c>
      <c r="E322" s="753">
        <v>1179995640</v>
      </c>
      <c r="F322" s="751" t="s">
        <v>120</v>
      </c>
      <c r="G322" s="752">
        <v>2</v>
      </c>
      <c r="H322" s="752">
        <v>1</v>
      </c>
      <c r="I322" s="754" t="s">
        <v>46</v>
      </c>
      <c r="J322" s="757" t="s">
        <v>690</v>
      </c>
    </row>
    <row r="323" spans="1:10" ht="14.25" customHeight="1">
      <c r="A323" s="750" t="s">
        <v>25</v>
      </c>
      <c r="B323" s="751" t="s">
        <v>727</v>
      </c>
      <c r="C323" s="751" t="s">
        <v>728</v>
      </c>
      <c r="D323" s="752" t="s">
        <v>730</v>
      </c>
      <c r="E323" s="753" t="s">
        <v>731</v>
      </c>
      <c r="F323" s="751" t="s">
        <v>120</v>
      </c>
      <c r="G323" s="752">
        <v>4</v>
      </c>
      <c r="H323" s="752">
        <v>2</v>
      </c>
      <c r="I323" s="751" t="s">
        <v>46</v>
      </c>
      <c r="J323" s="757" t="s">
        <v>690</v>
      </c>
    </row>
    <row r="324" spans="1:10" ht="14.25" customHeight="1">
      <c r="A324" s="750" t="s">
        <v>25</v>
      </c>
      <c r="B324" s="751" t="s">
        <v>727</v>
      </c>
      <c r="C324" s="751" t="s">
        <v>728</v>
      </c>
      <c r="D324" s="752" t="s">
        <v>732</v>
      </c>
      <c r="E324" s="753">
        <v>1178401624</v>
      </c>
      <c r="F324" s="751" t="s">
        <v>120</v>
      </c>
      <c r="G324" s="752">
        <v>5</v>
      </c>
      <c r="H324" s="752">
        <v>1</v>
      </c>
      <c r="I324" s="751" t="s">
        <v>46</v>
      </c>
      <c r="J324" s="757" t="s">
        <v>690</v>
      </c>
    </row>
    <row r="325" spans="1:10" ht="14.25" customHeight="1">
      <c r="A325" s="750" t="s">
        <v>25</v>
      </c>
      <c r="B325" s="751" t="s">
        <v>727</v>
      </c>
      <c r="C325" s="751" t="s">
        <v>728</v>
      </c>
      <c r="D325" s="752" t="s">
        <v>733</v>
      </c>
      <c r="E325" s="753">
        <v>1176212692</v>
      </c>
      <c r="F325" s="751" t="s">
        <v>120</v>
      </c>
      <c r="G325" s="752">
        <v>4</v>
      </c>
      <c r="H325" s="752">
        <v>1</v>
      </c>
      <c r="I325" s="751" t="s">
        <v>46</v>
      </c>
      <c r="J325" s="757" t="s">
        <v>690</v>
      </c>
    </row>
    <row r="326" spans="1:10" ht="14.25" customHeight="1">
      <c r="A326" s="750" t="s">
        <v>25</v>
      </c>
      <c r="B326" s="751" t="s">
        <v>727</v>
      </c>
      <c r="C326" s="751" t="s">
        <v>728</v>
      </c>
      <c r="D326" s="752" t="s">
        <v>734</v>
      </c>
      <c r="E326" s="753">
        <v>1179219470</v>
      </c>
      <c r="F326" s="751" t="s">
        <v>120</v>
      </c>
      <c r="G326" s="752">
        <v>4</v>
      </c>
      <c r="H326" s="752">
        <v>1</v>
      </c>
      <c r="I326" s="751" t="s">
        <v>46</v>
      </c>
      <c r="J326" s="757" t="s">
        <v>690</v>
      </c>
    </row>
    <row r="327" spans="1:10" ht="14.25" customHeight="1">
      <c r="A327" s="750" t="s">
        <v>25</v>
      </c>
      <c r="B327" s="751" t="s">
        <v>727</v>
      </c>
      <c r="C327" s="751" t="s">
        <v>728</v>
      </c>
      <c r="D327" s="766" t="s">
        <v>735</v>
      </c>
      <c r="E327" s="767" t="s">
        <v>736</v>
      </c>
      <c r="F327" s="751" t="s">
        <v>120</v>
      </c>
      <c r="G327" s="752">
        <v>4</v>
      </c>
      <c r="H327" s="752">
        <v>2</v>
      </c>
      <c r="I327" s="751" t="s">
        <v>46</v>
      </c>
      <c r="J327" s="757" t="s">
        <v>690</v>
      </c>
    </row>
    <row r="328" spans="1:10" ht="14.25" customHeight="1">
      <c r="A328" s="750" t="s">
        <v>25</v>
      </c>
      <c r="B328" s="751" t="s">
        <v>693</v>
      </c>
      <c r="C328" s="751" t="s">
        <v>719</v>
      </c>
      <c r="D328" s="752" t="s">
        <v>737</v>
      </c>
      <c r="E328" s="768">
        <v>1173539469</v>
      </c>
      <c r="F328" s="751" t="s">
        <v>120</v>
      </c>
      <c r="G328" s="769">
        <v>5</v>
      </c>
      <c r="H328" s="769">
        <v>3</v>
      </c>
      <c r="I328" s="751" t="s">
        <v>46</v>
      </c>
      <c r="J328" s="757" t="s">
        <v>690</v>
      </c>
    </row>
    <row r="329" spans="1:10" ht="14.25" customHeight="1"/>
    <row r="330" spans="1:10" ht="14.25" customHeight="1"/>
    <row r="331" spans="1:10" ht="14.25" customHeight="1"/>
    <row r="332" spans="1:10" ht="14.25" customHeight="1"/>
    <row r="333" spans="1:10" ht="14.25" customHeight="1"/>
    <row r="334" spans="1:10" ht="14.25" customHeight="1"/>
    <row r="335" spans="1:10" ht="14.25" customHeight="1"/>
    <row r="336" spans="1:10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 xr:uid="{89C69D9A-9192-45FB-8F0E-36BEE70AA3E7}"/>
  <conditionalFormatting sqref="E2:E3 E31">
    <cfRule type="cellIs" dxfId="1180" priority="214" operator="between">
      <formula>9999999999</formula>
      <formula>1000000000</formula>
    </cfRule>
  </conditionalFormatting>
  <conditionalFormatting sqref="E2:E3">
    <cfRule type="duplicateValues" dxfId="1179" priority="213"/>
  </conditionalFormatting>
  <conditionalFormatting sqref="E4">
    <cfRule type="cellIs" dxfId="1178" priority="212" operator="between">
      <formula>9999999999</formula>
      <formula>1000000000</formula>
    </cfRule>
  </conditionalFormatting>
  <conditionalFormatting sqref="E4">
    <cfRule type="duplicateValues" dxfId="1177" priority="211"/>
  </conditionalFormatting>
  <conditionalFormatting sqref="E5">
    <cfRule type="cellIs" dxfId="1176" priority="209" operator="between">
      <formula>9999999999</formula>
      <formula>1000000000</formula>
    </cfRule>
  </conditionalFormatting>
  <conditionalFormatting sqref="E5">
    <cfRule type="duplicateValues" dxfId="1175" priority="210"/>
  </conditionalFormatting>
  <conditionalFormatting sqref="E6">
    <cfRule type="cellIs" dxfId="1174" priority="207" operator="between">
      <formula>9999999999</formula>
      <formula>1000000000</formula>
    </cfRule>
  </conditionalFormatting>
  <conditionalFormatting sqref="E6">
    <cfRule type="duplicateValues" dxfId="1173" priority="208"/>
  </conditionalFormatting>
  <conditionalFormatting sqref="E7:E8">
    <cfRule type="cellIs" dxfId="1172" priority="205" operator="between">
      <formula>9999999999</formula>
      <formula>1000000000</formula>
    </cfRule>
  </conditionalFormatting>
  <conditionalFormatting sqref="E7:E8">
    <cfRule type="duplicateValues" dxfId="1171" priority="206"/>
  </conditionalFormatting>
  <conditionalFormatting sqref="E9:E10">
    <cfRule type="cellIs" dxfId="1170" priority="203" operator="between">
      <formula>9999999999</formula>
      <formula>1000000000</formula>
    </cfRule>
  </conditionalFormatting>
  <conditionalFormatting sqref="E9:E10">
    <cfRule type="duplicateValues" dxfId="1169" priority="204"/>
  </conditionalFormatting>
  <conditionalFormatting sqref="E11">
    <cfRule type="cellIs" dxfId="1168" priority="201" operator="between">
      <formula>9999999999</formula>
      <formula>1000000000</formula>
    </cfRule>
  </conditionalFormatting>
  <conditionalFormatting sqref="E11">
    <cfRule type="duplicateValues" dxfId="1167" priority="202"/>
  </conditionalFormatting>
  <conditionalFormatting sqref="E14:F14">
    <cfRule type="cellIs" dxfId="1166" priority="200" operator="between">
      <formula>9999999999</formula>
      <formula>1000000000</formula>
    </cfRule>
  </conditionalFormatting>
  <conditionalFormatting sqref="E14:F14">
    <cfRule type="duplicateValues" dxfId="1165" priority="199"/>
  </conditionalFormatting>
  <conditionalFormatting sqref="E15:F15">
    <cfRule type="cellIs" dxfId="1164" priority="197" operator="between">
      <formula>9999999999</formula>
      <formula>1000000000</formula>
    </cfRule>
  </conditionalFormatting>
  <conditionalFormatting sqref="E15:F15">
    <cfRule type="duplicateValues" dxfId="1163" priority="198"/>
  </conditionalFormatting>
  <conditionalFormatting sqref="E18:F18">
    <cfRule type="cellIs" dxfId="1162" priority="196" operator="between">
      <formula>9999999999</formula>
      <formula>1000000000</formula>
    </cfRule>
  </conditionalFormatting>
  <conditionalFormatting sqref="E18:F18">
    <cfRule type="duplicateValues" dxfId="1161" priority="195"/>
  </conditionalFormatting>
  <conditionalFormatting sqref="E19:F19">
    <cfRule type="cellIs" dxfId="1160" priority="194" operator="between">
      <formula>9999999999</formula>
      <formula>1000000000</formula>
    </cfRule>
  </conditionalFormatting>
  <conditionalFormatting sqref="E19:F19">
    <cfRule type="duplicateValues" dxfId="1159" priority="193"/>
  </conditionalFormatting>
  <conditionalFormatting sqref="F20:F21">
    <cfRule type="cellIs" dxfId="1158" priority="191" operator="between">
      <formula>9999999999</formula>
      <formula>1000000000</formula>
    </cfRule>
  </conditionalFormatting>
  <conditionalFormatting sqref="F20:F21">
    <cfRule type="duplicateValues" dxfId="1157" priority="192"/>
  </conditionalFormatting>
  <conditionalFormatting sqref="E20:E21">
    <cfRule type="cellIs" dxfId="1156" priority="189" operator="between">
      <formula>9999999999</formula>
      <formula>1000000000</formula>
    </cfRule>
  </conditionalFormatting>
  <conditionalFormatting sqref="E20:E21">
    <cfRule type="duplicateValues" dxfId="1155" priority="190"/>
  </conditionalFormatting>
  <conditionalFormatting sqref="E22:F22">
    <cfRule type="cellIs" dxfId="1154" priority="188" operator="between">
      <formula>9999999999</formula>
      <formula>1000000000</formula>
    </cfRule>
  </conditionalFormatting>
  <conditionalFormatting sqref="E22:F22">
    <cfRule type="duplicateValues" dxfId="1153" priority="187"/>
  </conditionalFormatting>
  <conditionalFormatting sqref="E23:F23">
    <cfRule type="cellIs" dxfId="1152" priority="186" operator="between">
      <formula>9999999999</formula>
      <formula>1000000000</formula>
    </cfRule>
  </conditionalFormatting>
  <conditionalFormatting sqref="E23:F23">
    <cfRule type="duplicateValues" dxfId="1151" priority="185"/>
  </conditionalFormatting>
  <conditionalFormatting sqref="E24:F24">
    <cfRule type="cellIs" dxfId="1150" priority="184" operator="between">
      <formula>9999999999</formula>
      <formula>1000000000</formula>
    </cfRule>
  </conditionalFormatting>
  <conditionalFormatting sqref="E24:F24">
    <cfRule type="duplicateValues" dxfId="1149" priority="183"/>
  </conditionalFormatting>
  <conditionalFormatting sqref="E26:F26">
    <cfRule type="cellIs" dxfId="1148" priority="182" operator="between">
      <formula>9999999999</formula>
      <formula>1000000000</formula>
    </cfRule>
  </conditionalFormatting>
  <conditionalFormatting sqref="E26:F26">
    <cfRule type="duplicateValues" dxfId="1147" priority="181"/>
  </conditionalFormatting>
  <conditionalFormatting sqref="E27:E28">
    <cfRule type="cellIs" dxfId="1146" priority="180" operator="between">
      <formula>9999999999</formula>
      <formula>1000000000</formula>
    </cfRule>
  </conditionalFormatting>
  <conditionalFormatting sqref="E27:E28">
    <cfRule type="duplicateValues" dxfId="1145" priority="179"/>
  </conditionalFormatting>
  <conditionalFormatting sqref="E29">
    <cfRule type="cellIs" dxfId="1144" priority="178" operator="between">
      <formula>9999999999</formula>
      <formula>1000000000</formula>
    </cfRule>
  </conditionalFormatting>
  <conditionalFormatting sqref="E29">
    <cfRule type="duplicateValues" dxfId="1143" priority="177"/>
  </conditionalFormatting>
  <conditionalFormatting sqref="E30">
    <cfRule type="cellIs" dxfId="1142" priority="176" operator="between">
      <formula>9999999999</formula>
      <formula>1000000000</formula>
    </cfRule>
  </conditionalFormatting>
  <conditionalFormatting sqref="E30">
    <cfRule type="duplicateValues" dxfId="1141" priority="175"/>
  </conditionalFormatting>
  <conditionalFormatting sqref="E32">
    <cfRule type="cellIs" dxfId="1140" priority="173" operator="between">
      <formula>9999999999</formula>
      <formula>1000000000</formula>
    </cfRule>
  </conditionalFormatting>
  <conditionalFormatting sqref="E32">
    <cfRule type="duplicateValues" dxfId="1139" priority="174"/>
  </conditionalFormatting>
  <conditionalFormatting sqref="E34:E42">
    <cfRule type="cellIs" dxfId="1138" priority="172" operator="between">
      <formula>9999999999</formula>
      <formula>1000000000</formula>
    </cfRule>
  </conditionalFormatting>
  <conditionalFormatting sqref="E34:E42">
    <cfRule type="duplicateValues" dxfId="1137" priority="171"/>
  </conditionalFormatting>
  <conditionalFormatting sqref="E43">
    <cfRule type="cellIs" dxfId="1136" priority="170" operator="between">
      <formula>9999999999</formula>
      <formula>1000000000</formula>
    </cfRule>
  </conditionalFormatting>
  <conditionalFormatting sqref="E43">
    <cfRule type="duplicateValues" dxfId="1135" priority="169"/>
  </conditionalFormatting>
  <conditionalFormatting sqref="E44">
    <cfRule type="cellIs" dxfId="1134" priority="168" operator="between">
      <formula>9999999999</formula>
      <formula>1000000000</formula>
    </cfRule>
  </conditionalFormatting>
  <conditionalFormatting sqref="E44">
    <cfRule type="duplicateValues" dxfId="1133" priority="167"/>
  </conditionalFormatting>
  <conditionalFormatting sqref="E46:F46">
    <cfRule type="cellIs" dxfId="1132" priority="165" operator="between">
      <formula>9999999999</formula>
      <formula>1000000000</formula>
    </cfRule>
  </conditionalFormatting>
  <conditionalFormatting sqref="E46:F46">
    <cfRule type="duplicateValues" dxfId="1131" priority="166"/>
  </conditionalFormatting>
  <conditionalFormatting sqref="E48">
    <cfRule type="cellIs" dxfId="1130" priority="163" operator="between">
      <formula>9999999999</formula>
      <formula>1000000000</formula>
    </cfRule>
  </conditionalFormatting>
  <conditionalFormatting sqref="E48">
    <cfRule type="duplicateValues" dxfId="1129" priority="164"/>
  </conditionalFormatting>
  <conditionalFormatting sqref="E17:F17">
    <cfRule type="cellIs" dxfId="1128" priority="161" operator="between">
      <formula>9999999999</formula>
      <formula>1000000000</formula>
    </cfRule>
  </conditionalFormatting>
  <conditionalFormatting sqref="E17:F17">
    <cfRule type="duplicateValues" dxfId="1127" priority="162"/>
  </conditionalFormatting>
  <conditionalFormatting sqref="E31">
    <cfRule type="duplicateValues" dxfId="1126" priority="215"/>
  </conditionalFormatting>
  <conditionalFormatting sqref="E49">
    <cfRule type="cellIs" dxfId="1125" priority="160" operator="between">
      <formula>9999999999</formula>
      <formula>1000000000</formula>
    </cfRule>
  </conditionalFormatting>
  <conditionalFormatting sqref="E49">
    <cfRule type="duplicateValues" dxfId="1124" priority="159"/>
  </conditionalFormatting>
  <conditionalFormatting sqref="E50">
    <cfRule type="cellIs" dxfId="1123" priority="158" operator="between">
      <formula>9999999999</formula>
      <formula>1000000000</formula>
    </cfRule>
  </conditionalFormatting>
  <conditionalFormatting sqref="E50">
    <cfRule type="duplicateValues" dxfId="1122" priority="157"/>
  </conditionalFormatting>
  <conditionalFormatting sqref="E51">
    <cfRule type="cellIs" dxfId="1121" priority="156" operator="between">
      <formula>9999999999</formula>
      <formula>1000000000</formula>
    </cfRule>
  </conditionalFormatting>
  <conditionalFormatting sqref="E51">
    <cfRule type="duplicateValues" dxfId="1120" priority="155"/>
  </conditionalFormatting>
  <conditionalFormatting sqref="E45:F45">
    <cfRule type="cellIs" dxfId="1119" priority="153" operator="between">
      <formula>9999999999</formula>
      <formula>1000000000</formula>
    </cfRule>
  </conditionalFormatting>
  <conditionalFormatting sqref="E45:F45">
    <cfRule type="duplicateValues" dxfId="1118" priority="154"/>
  </conditionalFormatting>
  <conditionalFormatting sqref="E52">
    <cfRule type="cellIs" dxfId="1117" priority="152" operator="between">
      <formula>9999999999</formula>
      <formula>1000000000</formula>
    </cfRule>
  </conditionalFormatting>
  <conditionalFormatting sqref="E52">
    <cfRule type="duplicateValues" dxfId="1116" priority="151"/>
  </conditionalFormatting>
  <conditionalFormatting sqref="E71">
    <cfRule type="cellIs" dxfId="1115" priority="137" operator="between">
      <formula>9999999999</formula>
      <formula>1000000000</formula>
    </cfRule>
  </conditionalFormatting>
  <conditionalFormatting sqref="E71">
    <cfRule type="duplicateValues" dxfId="1114" priority="138"/>
  </conditionalFormatting>
  <conditionalFormatting sqref="E72">
    <cfRule type="cellIs" dxfId="1113" priority="135" operator="between">
      <formula>9999999999</formula>
      <formula>1000000000</formula>
    </cfRule>
  </conditionalFormatting>
  <conditionalFormatting sqref="E72">
    <cfRule type="duplicateValues" dxfId="1112" priority="136"/>
  </conditionalFormatting>
  <conditionalFormatting sqref="E73">
    <cfRule type="cellIs" dxfId="1111" priority="133" operator="between">
      <formula>9999999999</formula>
      <formula>1000000000</formula>
    </cfRule>
  </conditionalFormatting>
  <conditionalFormatting sqref="E73">
    <cfRule type="duplicateValues" dxfId="1110" priority="134"/>
  </conditionalFormatting>
  <conditionalFormatting sqref="E74">
    <cfRule type="cellIs" dxfId="1109" priority="131" operator="between">
      <formula>9999999999</formula>
      <formula>1000000000</formula>
    </cfRule>
  </conditionalFormatting>
  <conditionalFormatting sqref="E74">
    <cfRule type="duplicateValues" dxfId="1108" priority="132"/>
  </conditionalFormatting>
  <conditionalFormatting sqref="E75">
    <cfRule type="cellIs" dxfId="1107" priority="130" operator="between">
      <formula>9999999999</formula>
      <formula>1000000000</formula>
    </cfRule>
  </conditionalFormatting>
  <conditionalFormatting sqref="E75">
    <cfRule type="duplicateValues" dxfId="1106" priority="129"/>
  </conditionalFormatting>
  <conditionalFormatting sqref="E76">
    <cfRule type="cellIs" dxfId="1105" priority="127" operator="between">
      <formula>9999999999</formula>
      <formula>1000000000</formula>
    </cfRule>
  </conditionalFormatting>
  <conditionalFormatting sqref="E76">
    <cfRule type="duplicateValues" dxfId="1104" priority="128"/>
  </conditionalFormatting>
  <conditionalFormatting sqref="E77">
    <cfRule type="cellIs" dxfId="1103" priority="125" operator="between">
      <formula>9999999999</formula>
      <formula>1000000000</formula>
    </cfRule>
  </conditionalFormatting>
  <conditionalFormatting sqref="E77">
    <cfRule type="duplicateValues" dxfId="1102" priority="126"/>
  </conditionalFormatting>
  <conditionalFormatting sqref="E78">
    <cfRule type="cellIs" dxfId="1101" priority="123" operator="between">
      <formula>9999999999</formula>
      <formula>1000000000</formula>
    </cfRule>
  </conditionalFormatting>
  <conditionalFormatting sqref="E78">
    <cfRule type="duplicateValues" dxfId="1100" priority="124"/>
  </conditionalFormatting>
  <conditionalFormatting sqref="E80">
    <cfRule type="cellIs" dxfId="1099" priority="121" operator="between">
      <formula>9999999999</formula>
      <formula>1000000000</formula>
    </cfRule>
  </conditionalFormatting>
  <conditionalFormatting sqref="E80">
    <cfRule type="duplicateValues" dxfId="1098" priority="122"/>
  </conditionalFormatting>
  <conditionalFormatting sqref="E94">
    <cfRule type="duplicateValues" dxfId="1097" priority="120"/>
  </conditionalFormatting>
  <conditionalFormatting sqref="E95">
    <cfRule type="duplicateValues" dxfId="1096" priority="119"/>
  </conditionalFormatting>
  <conditionalFormatting sqref="E96">
    <cfRule type="cellIs" dxfId="1095" priority="118" operator="between">
      <formula>9999999999</formula>
      <formula>1000000000</formula>
    </cfRule>
  </conditionalFormatting>
  <conditionalFormatting sqref="E96">
    <cfRule type="duplicateValues" dxfId="1094" priority="117"/>
  </conditionalFormatting>
  <conditionalFormatting sqref="E99:E100">
    <cfRule type="cellIs" dxfId="1093" priority="116" operator="between">
      <formula>9999999999</formula>
      <formula>1000000000</formula>
    </cfRule>
  </conditionalFormatting>
  <conditionalFormatting sqref="E99:E100">
    <cfRule type="duplicateValues" dxfId="1092" priority="115"/>
  </conditionalFormatting>
  <conditionalFormatting sqref="E101:E103">
    <cfRule type="cellIs" dxfId="1091" priority="114" operator="between">
      <formula>9999999999</formula>
      <formula>1000000000</formula>
    </cfRule>
  </conditionalFormatting>
  <conditionalFormatting sqref="E101:E103">
    <cfRule type="duplicateValues" dxfId="1090" priority="113"/>
  </conditionalFormatting>
  <conditionalFormatting sqref="E104">
    <cfRule type="cellIs" dxfId="1089" priority="112" operator="between">
      <formula>9999999999</formula>
      <formula>1000000000</formula>
    </cfRule>
  </conditionalFormatting>
  <conditionalFormatting sqref="E104">
    <cfRule type="duplicateValues" dxfId="1088" priority="111"/>
  </conditionalFormatting>
  <conditionalFormatting sqref="E105">
    <cfRule type="cellIs" dxfId="1087" priority="110" operator="between">
      <formula>9999999999</formula>
      <formula>1000000000</formula>
    </cfRule>
  </conditionalFormatting>
  <conditionalFormatting sqref="E105">
    <cfRule type="duplicateValues" dxfId="1086" priority="109"/>
  </conditionalFormatting>
  <conditionalFormatting sqref="E106">
    <cfRule type="cellIs" dxfId="1085" priority="108" operator="between">
      <formula>9999999999</formula>
      <formula>1000000000</formula>
    </cfRule>
  </conditionalFormatting>
  <conditionalFormatting sqref="E106">
    <cfRule type="duplicateValues" dxfId="1084" priority="107"/>
  </conditionalFormatting>
  <conditionalFormatting sqref="E107:E108">
    <cfRule type="cellIs" dxfId="1083" priority="106" operator="between">
      <formula>9999999999</formula>
      <formula>1000000000</formula>
    </cfRule>
  </conditionalFormatting>
  <conditionalFormatting sqref="E107:E108">
    <cfRule type="duplicateValues" dxfId="1082" priority="105"/>
  </conditionalFormatting>
  <conditionalFormatting sqref="E109">
    <cfRule type="cellIs" dxfId="1081" priority="104" operator="between">
      <formula>9999999999</formula>
      <formula>1000000000</formula>
    </cfRule>
  </conditionalFormatting>
  <conditionalFormatting sqref="E109">
    <cfRule type="duplicateValues" dxfId="1080" priority="103"/>
  </conditionalFormatting>
  <conditionalFormatting sqref="E110">
    <cfRule type="cellIs" dxfId="1079" priority="102" operator="between">
      <formula>9999999999</formula>
      <formula>1000000000</formula>
    </cfRule>
  </conditionalFormatting>
  <conditionalFormatting sqref="E110">
    <cfRule type="duplicateValues" dxfId="1078" priority="101"/>
  </conditionalFormatting>
  <conditionalFormatting sqref="E111">
    <cfRule type="cellIs" dxfId="1077" priority="100" operator="between">
      <formula>9999999999</formula>
      <formula>1000000000</formula>
    </cfRule>
  </conditionalFormatting>
  <conditionalFormatting sqref="E111">
    <cfRule type="duplicateValues" dxfId="1076" priority="99"/>
  </conditionalFormatting>
  <conditionalFormatting sqref="E112">
    <cfRule type="cellIs" dxfId="1075" priority="97" operator="between">
      <formula>9999999999</formula>
      <formula>1000000000</formula>
    </cfRule>
  </conditionalFormatting>
  <conditionalFormatting sqref="E112">
    <cfRule type="duplicateValues" dxfId="1074" priority="98"/>
  </conditionalFormatting>
  <conditionalFormatting sqref="E113">
    <cfRule type="cellIs" dxfId="1073" priority="95" operator="between">
      <formula>9999999999</formula>
      <formula>1000000000</formula>
    </cfRule>
  </conditionalFormatting>
  <conditionalFormatting sqref="E113">
    <cfRule type="duplicateValues" dxfId="1072" priority="96"/>
  </conditionalFormatting>
  <conditionalFormatting sqref="E114">
    <cfRule type="cellIs" dxfId="1071" priority="93" operator="between">
      <formula>9999999999</formula>
      <formula>1000000000</formula>
    </cfRule>
  </conditionalFormatting>
  <conditionalFormatting sqref="E114">
    <cfRule type="duplicateValues" dxfId="1070" priority="94"/>
  </conditionalFormatting>
  <conditionalFormatting sqref="E115">
    <cfRule type="cellIs" dxfId="1069" priority="91" operator="between">
      <formula>9999999999</formula>
      <formula>1000000000</formula>
    </cfRule>
  </conditionalFormatting>
  <conditionalFormatting sqref="E115">
    <cfRule type="duplicateValues" dxfId="1068" priority="92"/>
  </conditionalFormatting>
  <conditionalFormatting sqref="E116">
    <cfRule type="cellIs" dxfId="1067" priority="90" operator="between">
      <formula>9999999999</formula>
      <formula>1000000000</formula>
    </cfRule>
  </conditionalFormatting>
  <conditionalFormatting sqref="E116">
    <cfRule type="duplicateValues" dxfId="1066" priority="89"/>
  </conditionalFormatting>
  <conditionalFormatting sqref="E117">
    <cfRule type="cellIs" dxfId="1065" priority="88" operator="between">
      <formula>9999999999</formula>
      <formula>1000000000</formula>
    </cfRule>
  </conditionalFormatting>
  <conditionalFormatting sqref="E117">
    <cfRule type="duplicateValues" dxfId="1064" priority="87"/>
  </conditionalFormatting>
  <conditionalFormatting sqref="E118">
    <cfRule type="cellIs" dxfId="1063" priority="85" operator="between">
      <formula>9999999999</formula>
      <formula>1000000000</formula>
    </cfRule>
  </conditionalFormatting>
  <conditionalFormatting sqref="E118">
    <cfRule type="duplicateValues" dxfId="1062" priority="86"/>
  </conditionalFormatting>
  <conditionalFormatting sqref="E119">
    <cfRule type="cellIs" dxfId="1061" priority="83" operator="between">
      <formula>9999999999</formula>
      <formula>1000000000</formula>
    </cfRule>
  </conditionalFormatting>
  <conditionalFormatting sqref="E119">
    <cfRule type="duplicateValues" dxfId="1060" priority="84"/>
  </conditionalFormatting>
  <conditionalFormatting sqref="E147">
    <cfRule type="cellIs" dxfId="1059" priority="82" operator="between">
      <formula>9999999999</formula>
      <formula>1000000000</formula>
    </cfRule>
  </conditionalFormatting>
  <conditionalFormatting sqref="E147">
    <cfRule type="duplicateValues" dxfId="1058" priority="81"/>
  </conditionalFormatting>
  <conditionalFormatting sqref="E148">
    <cfRule type="duplicateValues" dxfId="1057" priority="79"/>
    <cfRule type="cellIs" dxfId="1056" priority="80" operator="between">
      <formula>1000000000</formula>
      <formula>9999999999</formula>
    </cfRule>
  </conditionalFormatting>
  <conditionalFormatting sqref="E148">
    <cfRule type="duplicateValues" dxfId="1055" priority="78"/>
  </conditionalFormatting>
  <conditionalFormatting sqref="E149">
    <cfRule type="duplicateValues" dxfId="1054" priority="76"/>
    <cfRule type="cellIs" dxfId="1053" priority="77" operator="between">
      <formula>1000000000</formula>
      <formula>9999999999</formula>
    </cfRule>
  </conditionalFormatting>
  <conditionalFormatting sqref="E149">
    <cfRule type="duplicateValues" dxfId="1052" priority="75"/>
  </conditionalFormatting>
  <conditionalFormatting sqref="E150">
    <cfRule type="cellIs" dxfId="1051" priority="73" operator="between">
      <formula>9999999999</formula>
      <formula>1000000000</formula>
    </cfRule>
  </conditionalFormatting>
  <conditionalFormatting sqref="E150">
    <cfRule type="duplicateValues" dxfId="1050" priority="74"/>
  </conditionalFormatting>
  <conditionalFormatting sqref="E196:F196">
    <cfRule type="cellIs" dxfId="1049" priority="71" operator="between">
      <formula>9999999999</formula>
      <formula>1000000000</formula>
    </cfRule>
  </conditionalFormatting>
  <conditionalFormatting sqref="E196:F196">
    <cfRule type="duplicateValues" dxfId="1048" priority="72"/>
  </conditionalFormatting>
  <conditionalFormatting sqref="E197:F197">
    <cfRule type="cellIs" dxfId="1047" priority="69" operator="between">
      <formula>9999999999</formula>
      <formula>1000000000</formula>
    </cfRule>
  </conditionalFormatting>
  <conditionalFormatting sqref="E197:F197">
    <cfRule type="duplicateValues" dxfId="1046" priority="70"/>
  </conditionalFormatting>
  <conditionalFormatting sqref="E199">
    <cfRule type="cellIs" dxfId="1045" priority="68" operator="between">
      <formula>9999999999</formula>
      <formula>1000000000</formula>
    </cfRule>
  </conditionalFormatting>
  <conditionalFormatting sqref="E199">
    <cfRule type="duplicateValues" dxfId="1044" priority="67"/>
  </conditionalFormatting>
  <conditionalFormatting sqref="E200">
    <cfRule type="cellIs" dxfId="1043" priority="66" operator="between">
      <formula>9999999999</formula>
      <formula>1000000000</formula>
    </cfRule>
  </conditionalFormatting>
  <conditionalFormatting sqref="E200">
    <cfRule type="duplicateValues" dxfId="1042" priority="65"/>
  </conditionalFormatting>
  <conditionalFormatting sqref="E201">
    <cfRule type="cellIs" dxfId="1041" priority="64" operator="between">
      <formula>9999999999</formula>
      <formula>1000000000</formula>
    </cfRule>
  </conditionalFormatting>
  <conditionalFormatting sqref="E201">
    <cfRule type="duplicateValues" dxfId="1040" priority="63"/>
  </conditionalFormatting>
  <conditionalFormatting sqref="E202">
    <cfRule type="cellIs" dxfId="1039" priority="62" operator="between">
      <formula>9999999999</formula>
      <formula>1000000000</formula>
    </cfRule>
  </conditionalFormatting>
  <conditionalFormatting sqref="E202">
    <cfRule type="duplicateValues" dxfId="1038" priority="61"/>
  </conditionalFormatting>
  <conditionalFormatting sqref="E203">
    <cfRule type="cellIs" dxfId="1037" priority="59" operator="between">
      <formula>9999999999</formula>
      <formula>1000000000</formula>
    </cfRule>
  </conditionalFormatting>
  <conditionalFormatting sqref="E203">
    <cfRule type="duplicateValues" dxfId="1036" priority="60"/>
  </conditionalFormatting>
  <conditionalFormatting sqref="E215">
    <cfRule type="cellIs" dxfId="1035" priority="57" operator="between">
      <formula>9999999999</formula>
      <formula>1000000000</formula>
    </cfRule>
  </conditionalFormatting>
  <conditionalFormatting sqref="E215">
    <cfRule type="duplicateValues" dxfId="1034" priority="58"/>
  </conditionalFormatting>
  <conditionalFormatting sqref="E216">
    <cfRule type="cellIs" dxfId="1033" priority="55" operator="between">
      <formula>9999999999</formula>
      <formula>1000000000</formula>
    </cfRule>
  </conditionalFormatting>
  <conditionalFormatting sqref="E216">
    <cfRule type="duplicateValues" dxfId="1032" priority="56"/>
  </conditionalFormatting>
  <conditionalFormatting sqref="E217">
    <cfRule type="cellIs" dxfId="1031" priority="53" operator="between">
      <formula>9999999999</formula>
      <formula>1000000000</formula>
    </cfRule>
  </conditionalFormatting>
  <conditionalFormatting sqref="E217">
    <cfRule type="duplicateValues" dxfId="1030" priority="54"/>
  </conditionalFormatting>
  <conditionalFormatting sqref="E219">
    <cfRule type="cellIs" dxfId="1029" priority="51" operator="between">
      <formula>9999999999</formula>
      <formula>1000000000</formula>
    </cfRule>
  </conditionalFormatting>
  <conditionalFormatting sqref="E219">
    <cfRule type="duplicateValues" dxfId="1028" priority="52"/>
  </conditionalFormatting>
  <conditionalFormatting sqref="E221:F221">
    <cfRule type="cellIs" dxfId="1027" priority="49" operator="between">
      <formula>9999999999</formula>
      <formula>1000000000</formula>
    </cfRule>
  </conditionalFormatting>
  <conditionalFormatting sqref="E221:F221">
    <cfRule type="duplicateValues" dxfId="1026" priority="50"/>
  </conditionalFormatting>
  <conditionalFormatting sqref="E222:F222">
    <cfRule type="cellIs" dxfId="1025" priority="47" operator="between">
      <formula>9999999999</formula>
      <formula>1000000000</formula>
    </cfRule>
  </conditionalFormatting>
  <conditionalFormatting sqref="E222:F222">
    <cfRule type="duplicateValues" dxfId="1024" priority="48"/>
  </conditionalFormatting>
  <conditionalFormatting sqref="E227">
    <cfRule type="cellIs" dxfId="1023" priority="46" operator="between">
      <formula>9999999999</formula>
      <formula>1000000000</formula>
    </cfRule>
  </conditionalFormatting>
  <conditionalFormatting sqref="E227">
    <cfRule type="duplicateValues" dxfId="1022" priority="45"/>
  </conditionalFormatting>
  <conditionalFormatting sqref="E228">
    <cfRule type="cellIs" dxfId="1021" priority="44" operator="between">
      <formula>9999999999</formula>
      <formula>1000000000</formula>
    </cfRule>
  </conditionalFormatting>
  <conditionalFormatting sqref="E228">
    <cfRule type="duplicateValues" dxfId="1020" priority="43"/>
  </conditionalFormatting>
  <conditionalFormatting sqref="E229">
    <cfRule type="cellIs" dxfId="1019" priority="42" operator="between">
      <formula>9999999999</formula>
      <formula>1000000000</formula>
    </cfRule>
  </conditionalFormatting>
  <conditionalFormatting sqref="E229">
    <cfRule type="duplicateValues" dxfId="1018" priority="41"/>
  </conditionalFormatting>
  <conditionalFormatting sqref="E230">
    <cfRule type="cellIs" dxfId="1017" priority="40" operator="between">
      <formula>9999999999</formula>
      <formula>1000000000</formula>
    </cfRule>
  </conditionalFormatting>
  <conditionalFormatting sqref="E230">
    <cfRule type="duplicateValues" dxfId="1016" priority="39"/>
  </conditionalFormatting>
  <conditionalFormatting sqref="E232">
    <cfRule type="cellIs" dxfId="1015" priority="38" operator="between">
      <formula>9999999999</formula>
      <formula>1000000000</formula>
    </cfRule>
  </conditionalFormatting>
  <conditionalFormatting sqref="E232">
    <cfRule type="duplicateValues" dxfId="1014" priority="37"/>
  </conditionalFormatting>
  <conditionalFormatting sqref="E233">
    <cfRule type="cellIs" dxfId="1013" priority="36" operator="between">
      <formula>9999999999</formula>
      <formula>1000000000</formula>
    </cfRule>
  </conditionalFormatting>
  <conditionalFormatting sqref="E233">
    <cfRule type="duplicateValues" dxfId="1012" priority="35"/>
  </conditionalFormatting>
  <conditionalFormatting sqref="E234">
    <cfRule type="cellIs" dxfId="1011" priority="34" operator="between">
      <formula>9999999999</formula>
      <formula>1000000000</formula>
    </cfRule>
  </conditionalFormatting>
  <conditionalFormatting sqref="E234">
    <cfRule type="duplicateValues" dxfId="1010" priority="33"/>
  </conditionalFormatting>
  <conditionalFormatting sqref="E235">
    <cfRule type="cellIs" dxfId="1009" priority="32" operator="between">
      <formula>9999999999</formula>
      <formula>1000000000</formula>
    </cfRule>
  </conditionalFormatting>
  <conditionalFormatting sqref="E235">
    <cfRule type="duplicateValues" dxfId="1008" priority="31"/>
  </conditionalFormatting>
  <conditionalFormatting sqref="E236">
    <cfRule type="cellIs" dxfId="1007" priority="30" operator="between">
      <formula>9999999999</formula>
      <formula>1000000000</formula>
    </cfRule>
  </conditionalFormatting>
  <conditionalFormatting sqref="E236">
    <cfRule type="duplicateValues" dxfId="1006" priority="29"/>
  </conditionalFormatting>
  <conditionalFormatting sqref="E237">
    <cfRule type="cellIs" dxfId="1005" priority="28" operator="between">
      <formula>9999999999</formula>
      <formula>1000000000</formula>
    </cfRule>
  </conditionalFormatting>
  <conditionalFormatting sqref="E237">
    <cfRule type="duplicateValues" dxfId="1004" priority="27"/>
  </conditionalFormatting>
  <conditionalFormatting sqref="E238">
    <cfRule type="cellIs" dxfId="1003" priority="26" operator="between">
      <formula>9999999999</formula>
      <formula>1000000000</formula>
    </cfRule>
  </conditionalFormatting>
  <conditionalFormatting sqref="E238">
    <cfRule type="duplicateValues" dxfId="1002" priority="25"/>
  </conditionalFormatting>
  <conditionalFormatting sqref="E239">
    <cfRule type="cellIs" dxfId="1001" priority="24" operator="between">
      <formula>9999999999</formula>
      <formula>1000000000</formula>
    </cfRule>
  </conditionalFormatting>
  <conditionalFormatting sqref="E239">
    <cfRule type="duplicateValues" dxfId="1000" priority="23"/>
  </conditionalFormatting>
  <conditionalFormatting sqref="E240">
    <cfRule type="duplicateValues" dxfId="999" priority="22"/>
  </conditionalFormatting>
  <conditionalFormatting sqref="E241">
    <cfRule type="cellIs" dxfId="998" priority="21" operator="between">
      <formula>9999999999</formula>
      <formula>1000000000</formula>
    </cfRule>
  </conditionalFormatting>
  <conditionalFormatting sqref="E241">
    <cfRule type="duplicateValues" dxfId="997" priority="20"/>
  </conditionalFormatting>
  <conditionalFormatting sqref="E242">
    <cfRule type="cellIs" dxfId="996" priority="19" operator="between">
      <formula>9999999999</formula>
      <formula>1000000000</formula>
    </cfRule>
  </conditionalFormatting>
  <conditionalFormatting sqref="E242">
    <cfRule type="duplicateValues" dxfId="995" priority="18"/>
  </conditionalFormatting>
  <conditionalFormatting sqref="E243">
    <cfRule type="cellIs" dxfId="994" priority="17" operator="between">
      <formula>9999999999</formula>
      <formula>1000000000</formula>
    </cfRule>
  </conditionalFormatting>
  <conditionalFormatting sqref="E243">
    <cfRule type="duplicateValues" dxfId="993" priority="16"/>
  </conditionalFormatting>
  <conditionalFormatting sqref="E244">
    <cfRule type="cellIs" dxfId="992" priority="15" operator="between">
      <formula>9999999999</formula>
      <formula>1000000000</formula>
    </cfRule>
  </conditionalFormatting>
  <conditionalFormatting sqref="E244">
    <cfRule type="duplicateValues" dxfId="991" priority="14"/>
  </conditionalFormatting>
  <conditionalFormatting sqref="E231">
    <cfRule type="cellIs" dxfId="990" priority="12" operator="between">
      <formula>9999999999</formula>
      <formula>1000000000</formula>
    </cfRule>
  </conditionalFormatting>
  <conditionalFormatting sqref="E231">
    <cfRule type="duplicateValues" dxfId="989" priority="13"/>
  </conditionalFormatting>
  <conditionalFormatting sqref="E245">
    <cfRule type="cellIs" dxfId="988" priority="11" operator="between">
      <formula>9999999999</formula>
      <formula>1000000000</formula>
    </cfRule>
  </conditionalFormatting>
  <conditionalFormatting sqref="E245">
    <cfRule type="duplicateValues" dxfId="987" priority="10"/>
  </conditionalFormatting>
  <conditionalFormatting sqref="E246">
    <cfRule type="cellIs" dxfId="986" priority="9" operator="between">
      <formula>9999999999</formula>
      <formula>1000000000</formula>
    </cfRule>
  </conditionalFormatting>
  <conditionalFormatting sqref="E246">
    <cfRule type="duplicateValues" dxfId="985" priority="8"/>
  </conditionalFormatting>
  <conditionalFormatting sqref="E249">
    <cfRule type="duplicateValues" dxfId="984" priority="7"/>
  </conditionalFormatting>
  <conditionalFormatting sqref="E254">
    <cfRule type="duplicateValues" dxfId="983" priority="5"/>
    <cfRule type="cellIs" dxfId="982" priority="6" operator="between">
      <formula>1000000000</formula>
      <formula>9999999999</formula>
    </cfRule>
  </conditionalFormatting>
  <conditionalFormatting sqref="E254">
    <cfRule type="duplicateValues" dxfId="981" priority="4"/>
  </conditionalFormatting>
  <conditionalFormatting sqref="E255">
    <cfRule type="duplicateValues" dxfId="980" priority="2"/>
    <cfRule type="cellIs" dxfId="979" priority="3" operator="between">
      <formula>1000000000</formula>
      <formula>9999999999</formula>
    </cfRule>
  </conditionalFormatting>
  <conditionalFormatting sqref="E255">
    <cfRule type="duplicateValues" dxfId="978" priority="1"/>
  </conditionalFormatting>
  <dataValidations count="1">
    <dataValidation type="textLength" operator="equal" allowBlank="1" showInputMessage="1" showErrorMessage="1" error="يجب إدخال 10 أرقام_x000a_" sqref="E107 E109 E147:E149 E202:E203 E240 E249 E254:E255" xr:uid="{995B323D-60E9-4739-AAB3-DD5E7C35C78C}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AW76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B23" sqref="B23"/>
    </sheetView>
  </sheetViews>
  <sheetFormatPr defaultColWidth="8.375" defaultRowHeight="15.75"/>
  <cols>
    <col min="1" max="1" width="15.875" style="152" bestFit="1" customWidth="1"/>
    <col min="2" max="3" width="26.5" style="152" bestFit="1" customWidth="1"/>
    <col min="4" max="4" width="31.5" style="153" bestFit="1" customWidth="1"/>
    <col min="5" max="5" width="17.5" style="94" customWidth="1"/>
    <col min="6" max="6" width="12.5" style="152" bestFit="1" customWidth="1"/>
    <col min="7" max="7" width="9.75" style="153" bestFit="1" customWidth="1"/>
    <col min="8" max="8" width="8.875" style="153" bestFit="1" customWidth="1"/>
    <col min="9" max="9" width="16.125" style="152" bestFit="1" customWidth="1"/>
    <col min="10" max="10" width="14.875" style="88" customWidth="1"/>
    <col min="11" max="11" width="6.5" style="135" customWidth="1"/>
    <col min="12" max="44" width="5.75" style="136" customWidth="1"/>
    <col min="45" max="45" width="12.875" style="135" bestFit="1" customWidth="1"/>
    <col min="46" max="46" width="7.625" style="135" bestFit="1" customWidth="1"/>
    <col min="47" max="47" width="12.125" style="135" bestFit="1" customWidth="1"/>
    <col min="48" max="48" width="7.625" style="135" bestFit="1" customWidth="1"/>
    <col min="49" max="16384" width="8.375" style="135"/>
  </cols>
  <sheetData>
    <row r="1" spans="1:49">
      <c r="A1" s="131" t="s">
        <v>32</v>
      </c>
      <c r="B1" s="131" t="s">
        <v>33</v>
      </c>
      <c r="C1" s="131" t="s">
        <v>34</v>
      </c>
      <c r="D1" s="131" t="s">
        <v>35</v>
      </c>
      <c r="E1" s="131" t="s">
        <v>36</v>
      </c>
      <c r="F1" s="131" t="s">
        <v>37</v>
      </c>
      <c r="G1" s="131" t="s">
        <v>38</v>
      </c>
      <c r="H1" s="131" t="s">
        <v>39</v>
      </c>
      <c r="I1" s="131" t="s">
        <v>40</v>
      </c>
      <c r="J1" s="131" t="s">
        <v>738</v>
      </c>
      <c r="K1" s="132" t="s">
        <v>739</v>
      </c>
      <c r="L1" s="131" t="s">
        <v>740</v>
      </c>
      <c r="M1" s="131">
        <v>2</v>
      </c>
      <c r="N1" s="131">
        <v>3</v>
      </c>
      <c r="O1" s="131">
        <v>4</v>
      </c>
      <c r="P1" s="131">
        <v>5</v>
      </c>
      <c r="Q1" s="131">
        <v>6</v>
      </c>
      <c r="R1" s="131">
        <v>7</v>
      </c>
      <c r="S1" s="131">
        <v>8</v>
      </c>
      <c r="T1" s="131">
        <v>9</v>
      </c>
      <c r="U1" s="131">
        <v>10</v>
      </c>
      <c r="V1" s="131">
        <v>11</v>
      </c>
      <c r="W1" s="131">
        <v>12</v>
      </c>
      <c r="X1" s="131">
        <v>13</v>
      </c>
      <c r="Y1" s="131">
        <v>14</v>
      </c>
      <c r="Z1" s="131">
        <v>15</v>
      </c>
      <c r="AA1" s="131">
        <v>16</v>
      </c>
      <c r="AB1" s="131">
        <v>17</v>
      </c>
      <c r="AC1" s="131">
        <v>18</v>
      </c>
      <c r="AD1" s="131">
        <v>19</v>
      </c>
      <c r="AE1" s="131">
        <v>20</v>
      </c>
      <c r="AF1" s="131">
        <v>21</v>
      </c>
      <c r="AG1" s="131">
        <v>22</v>
      </c>
      <c r="AH1" s="131">
        <v>23</v>
      </c>
      <c r="AI1" s="131">
        <v>24</v>
      </c>
      <c r="AJ1" s="131">
        <v>25</v>
      </c>
      <c r="AK1" s="131">
        <v>26</v>
      </c>
      <c r="AL1" s="131">
        <v>27</v>
      </c>
      <c r="AM1" s="131">
        <v>28</v>
      </c>
      <c r="AN1" s="131">
        <v>29</v>
      </c>
      <c r="AO1" s="131">
        <v>30</v>
      </c>
      <c r="AP1" s="131">
        <v>31</v>
      </c>
      <c r="AQ1" s="131">
        <v>32</v>
      </c>
      <c r="AR1" s="131" t="s">
        <v>741</v>
      </c>
      <c r="AS1" s="133" t="s">
        <v>742</v>
      </c>
      <c r="AT1" s="131" t="s">
        <v>743</v>
      </c>
      <c r="AU1" s="131" t="s">
        <v>744</v>
      </c>
      <c r="AV1" s="131" t="s">
        <v>745</v>
      </c>
      <c r="AW1" s="134"/>
    </row>
    <row r="2" spans="1:49" s="143" customFormat="1">
      <c r="A2" s="89" t="s">
        <v>12</v>
      </c>
      <c r="B2" s="80" t="s">
        <v>591</v>
      </c>
      <c r="C2" s="80" t="s">
        <v>314</v>
      </c>
      <c r="D2" s="95" t="s">
        <v>789</v>
      </c>
      <c r="E2" s="94">
        <v>1171303801</v>
      </c>
      <c r="F2" s="94" t="s">
        <v>120</v>
      </c>
      <c r="G2" s="84">
        <v>6</v>
      </c>
      <c r="H2" s="84">
        <v>1</v>
      </c>
      <c r="I2" s="94" t="s">
        <v>46</v>
      </c>
      <c r="J2" s="106"/>
      <c r="K2" s="135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5"/>
      <c r="AT2" s="135"/>
      <c r="AU2" s="135"/>
      <c r="AV2" s="135"/>
    </row>
    <row r="3" spans="1:49" s="159" customFormat="1">
      <c r="A3" s="89" t="s">
        <v>12</v>
      </c>
      <c r="B3" s="80" t="s">
        <v>790</v>
      </c>
      <c r="C3" s="80" t="s">
        <v>791</v>
      </c>
      <c r="D3" s="95" t="s">
        <v>792</v>
      </c>
      <c r="E3" s="94">
        <v>1158587574</v>
      </c>
      <c r="F3" s="94" t="s">
        <v>120</v>
      </c>
      <c r="G3" s="84">
        <v>4</v>
      </c>
      <c r="H3" s="84">
        <v>1</v>
      </c>
      <c r="I3" s="94" t="s">
        <v>46</v>
      </c>
      <c r="J3" s="106"/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5"/>
      <c r="AT3" s="135"/>
      <c r="AU3" s="135"/>
      <c r="AV3" s="135"/>
      <c r="AW3" s="158"/>
    </row>
    <row r="4" spans="1:49" s="159" customFormat="1">
      <c r="A4" s="89" t="s">
        <v>12</v>
      </c>
      <c r="B4" s="80" t="s">
        <v>793</v>
      </c>
      <c r="C4" s="80" t="s">
        <v>794</v>
      </c>
      <c r="D4" s="373" t="s">
        <v>795</v>
      </c>
      <c r="E4" s="94">
        <v>10579591</v>
      </c>
      <c r="F4" s="81" t="s">
        <v>80</v>
      </c>
      <c r="G4" s="84">
        <v>3</v>
      </c>
      <c r="H4" s="84">
        <v>2</v>
      </c>
      <c r="I4" s="94" t="s">
        <v>46</v>
      </c>
      <c r="J4" s="106"/>
      <c r="K4" s="135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5"/>
      <c r="AT4" s="135"/>
      <c r="AU4" s="135"/>
      <c r="AV4" s="135"/>
      <c r="AW4" s="158"/>
    </row>
    <row r="5" spans="1:49" s="159" customFormat="1">
      <c r="A5" s="89" t="s">
        <v>12</v>
      </c>
      <c r="B5" s="80" t="s">
        <v>793</v>
      </c>
      <c r="C5" s="80" t="s">
        <v>794</v>
      </c>
      <c r="D5" s="95" t="s">
        <v>796</v>
      </c>
      <c r="E5" s="198">
        <v>1152446033</v>
      </c>
      <c r="F5" s="81" t="s">
        <v>126</v>
      </c>
      <c r="G5" s="84">
        <v>4</v>
      </c>
      <c r="H5" s="84">
        <v>1</v>
      </c>
      <c r="I5" s="94" t="s">
        <v>46</v>
      </c>
      <c r="J5" s="106"/>
      <c r="K5" s="135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5"/>
      <c r="AT5" s="135"/>
      <c r="AU5" s="135"/>
      <c r="AV5" s="135"/>
      <c r="AW5" s="158"/>
    </row>
    <row r="6" spans="1:49" s="159" customFormat="1">
      <c r="A6" s="80" t="s">
        <v>12</v>
      </c>
      <c r="B6" s="80" t="s">
        <v>797</v>
      </c>
      <c r="C6" s="80" t="s">
        <v>798</v>
      </c>
      <c r="D6" s="92" t="s">
        <v>799</v>
      </c>
      <c r="E6" s="94">
        <v>1166528479</v>
      </c>
      <c r="F6" s="94" t="s">
        <v>120</v>
      </c>
      <c r="G6" s="84">
        <v>4</v>
      </c>
      <c r="H6" s="84">
        <v>2</v>
      </c>
      <c r="I6" s="94" t="s">
        <v>46</v>
      </c>
      <c r="J6" s="88"/>
      <c r="K6" s="135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8">
        <f>K6</f>
        <v>0</v>
      </c>
      <c r="AT6" s="138">
        <f>K6</f>
        <v>0</v>
      </c>
      <c r="AU6" s="139">
        <f>AVERAGE(AS6:AT6)</f>
        <v>0</v>
      </c>
      <c r="AV6" s="140" t="str">
        <f>IF(AU6= "", "", IF(AU6&gt;= 89.5, "ممتاز", IF(AU6&gt;= 79.5, "جيد جدا", IF(AU6&gt;= 69.5, "جيد", "راسب"))))</f>
        <v>راسب</v>
      </c>
      <c r="AW6" s="158"/>
    </row>
    <row r="7" spans="1:49" s="159" customFormat="1">
      <c r="A7" s="89" t="s">
        <v>12</v>
      </c>
      <c r="B7" s="80" t="s">
        <v>790</v>
      </c>
      <c r="C7" s="80" t="s">
        <v>791</v>
      </c>
      <c r="D7" s="95" t="s">
        <v>800</v>
      </c>
      <c r="E7" s="94">
        <v>1162926123</v>
      </c>
      <c r="F7" s="94" t="s">
        <v>120</v>
      </c>
      <c r="G7" s="84">
        <v>6</v>
      </c>
      <c r="H7" s="84">
        <v>1</v>
      </c>
      <c r="I7" s="94" t="s">
        <v>46</v>
      </c>
      <c r="J7" s="106"/>
      <c r="K7" s="13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5"/>
      <c r="AT7" s="135"/>
      <c r="AU7" s="135"/>
      <c r="AV7" s="135"/>
      <c r="AW7" s="158"/>
    </row>
    <row r="8" spans="1:49" s="159" customFormat="1">
      <c r="A8" s="89" t="s">
        <v>12</v>
      </c>
      <c r="B8" s="80" t="s">
        <v>793</v>
      </c>
      <c r="C8" s="80" t="s">
        <v>794</v>
      </c>
      <c r="D8" s="95" t="s">
        <v>801</v>
      </c>
      <c r="E8" s="94">
        <v>1136342563</v>
      </c>
      <c r="F8" s="81" t="s">
        <v>80</v>
      </c>
      <c r="G8" s="84">
        <v>3</v>
      </c>
      <c r="H8" s="84">
        <v>1</v>
      </c>
      <c r="I8" s="94" t="s">
        <v>46</v>
      </c>
      <c r="J8" s="106"/>
      <c r="K8" s="135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5"/>
      <c r="AT8" s="135"/>
      <c r="AU8" s="135"/>
      <c r="AV8" s="135"/>
      <c r="AW8" s="158"/>
    </row>
    <row r="9" spans="1:49" s="159" customFormat="1">
      <c r="A9" s="89" t="s">
        <v>12</v>
      </c>
      <c r="B9" s="80" t="s">
        <v>802</v>
      </c>
      <c r="C9" s="80" t="s">
        <v>803</v>
      </c>
      <c r="D9" s="95" t="s">
        <v>804</v>
      </c>
      <c r="E9" s="94">
        <v>1101133922</v>
      </c>
      <c r="F9" s="81" t="s">
        <v>91</v>
      </c>
      <c r="G9" s="84">
        <v>3</v>
      </c>
      <c r="H9" s="84">
        <v>1</v>
      </c>
      <c r="I9" s="94" t="s">
        <v>46</v>
      </c>
      <c r="J9" s="106"/>
      <c r="K9" s="135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5"/>
      <c r="AT9" s="135"/>
      <c r="AU9" s="135"/>
      <c r="AV9" s="135"/>
      <c r="AW9" s="158"/>
    </row>
    <row r="10" spans="1:49" s="159" customFormat="1">
      <c r="A10" s="89" t="s">
        <v>12</v>
      </c>
      <c r="B10" s="89" t="s">
        <v>797</v>
      </c>
      <c r="C10" s="89" t="s">
        <v>798</v>
      </c>
      <c r="D10" s="92" t="s">
        <v>805</v>
      </c>
      <c r="E10" s="94">
        <v>1158093573</v>
      </c>
      <c r="F10" s="94" t="s">
        <v>120</v>
      </c>
      <c r="G10" s="91">
        <v>6</v>
      </c>
      <c r="H10" s="91">
        <v>1</v>
      </c>
      <c r="I10" s="99" t="s">
        <v>49</v>
      </c>
      <c r="J10" s="88" t="s">
        <v>748</v>
      </c>
      <c r="K10" s="135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5"/>
      <c r="AT10" s="135"/>
      <c r="AU10" s="135"/>
      <c r="AV10" s="135"/>
      <c r="AW10" s="158"/>
    </row>
    <row r="11" spans="1:49" s="159" customFormat="1">
      <c r="A11" s="89" t="s">
        <v>12</v>
      </c>
      <c r="B11" s="89" t="s">
        <v>802</v>
      </c>
      <c r="C11" s="80" t="s">
        <v>803</v>
      </c>
      <c r="D11" s="92" t="s">
        <v>806</v>
      </c>
      <c r="E11" s="94">
        <v>1076615184</v>
      </c>
      <c r="F11" s="99" t="s">
        <v>91</v>
      </c>
      <c r="G11" s="161">
        <v>3</v>
      </c>
      <c r="H11" s="91">
        <v>10</v>
      </c>
      <c r="I11" s="99" t="s">
        <v>46</v>
      </c>
      <c r="J11" s="106"/>
      <c r="K11" s="135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5"/>
      <c r="AT11" s="135"/>
      <c r="AU11" s="135"/>
      <c r="AV11" s="135"/>
      <c r="AW11" s="158"/>
    </row>
    <row r="12" spans="1:49" s="159" customFormat="1">
      <c r="A12" s="89" t="s">
        <v>12</v>
      </c>
      <c r="B12" s="80" t="s">
        <v>790</v>
      </c>
      <c r="C12" s="80" t="s">
        <v>791</v>
      </c>
      <c r="D12" s="95" t="s">
        <v>807</v>
      </c>
      <c r="E12" s="94">
        <v>2329915082</v>
      </c>
      <c r="F12" s="94" t="s">
        <v>120</v>
      </c>
      <c r="G12" s="84">
        <v>4</v>
      </c>
      <c r="H12" s="84">
        <v>1</v>
      </c>
      <c r="I12" s="94" t="s">
        <v>46</v>
      </c>
      <c r="J12" s="106"/>
      <c r="K12" s="135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5"/>
      <c r="AT12" s="135"/>
      <c r="AU12" s="135"/>
      <c r="AV12" s="135"/>
      <c r="AW12" s="158"/>
    </row>
    <row r="13" spans="1:49" s="159" customFormat="1">
      <c r="A13" s="89" t="s">
        <v>12</v>
      </c>
      <c r="B13" s="80" t="s">
        <v>802</v>
      </c>
      <c r="C13" s="80" t="s">
        <v>803</v>
      </c>
      <c r="D13" s="95" t="s">
        <v>808</v>
      </c>
      <c r="E13" s="94">
        <v>1126225828</v>
      </c>
      <c r="F13" s="81" t="s">
        <v>91</v>
      </c>
      <c r="G13" s="84">
        <v>3</v>
      </c>
      <c r="H13" s="84">
        <v>1</v>
      </c>
      <c r="I13" s="94" t="s">
        <v>46</v>
      </c>
      <c r="J13" s="106"/>
      <c r="K13" s="135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5"/>
      <c r="AT13" s="135"/>
      <c r="AU13" s="135"/>
      <c r="AV13" s="135"/>
      <c r="AW13" s="158"/>
    </row>
    <row r="14" spans="1:49" s="159" customFormat="1">
      <c r="A14" s="89" t="s">
        <v>12</v>
      </c>
      <c r="B14" s="80" t="s">
        <v>790</v>
      </c>
      <c r="C14" s="80" t="s">
        <v>791</v>
      </c>
      <c r="D14" s="95" t="s">
        <v>809</v>
      </c>
      <c r="E14" s="94">
        <v>1161938327</v>
      </c>
      <c r="F14" s="94" t="s">
        <v>120</v>
      </c>
      <c r="G14" s="84">
        <v>6</v>
      </c>
      <c r="H14" s="84">
        <v>1</v>
      </c>
      <c r="I14" s="94" t="s">
        <v>46</v>
      </c>
      <c r="J14" s="106"/>
      <c r="K14" s="135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5"/>
      <c r="AT14" s="135"/>
      <c r="AU14" s="135"/>
      <c r="AV14" s="135"/>
      <c r="AW14" s="158"/>
    </row>
    <row r="15" spans="1:49" s="159" customFormat="1">
      <c r="A15" s="89" t="s">
        <v>12</v>
      </c>
      <c r="B15" s="90" t="s">
        <v>810</v>
      </c>
      <c r="C15" s="90" t="s">
        <v>331</v>
      </c>
      <c r="D15" s="334" t="s">
        <v>811</v>
      </c>
      <c r="E15" s="94">
        <v>1014089013</v>
      </c>
      <c r="F15" s="99" t="s">
        <v>45</v>
      </c>
      <c r="G15" s="161">
        <v>6</v>
      </c>
      <c r="H15" s="161">
        <v>5</v>
      </c>
      <c r="I15" s="99" t="s">
        <v>49</v>
      </c>
      <c r="J15" s="162"/>
      <c r="K15" s="135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5"/>
      <c r="AT15" s="135"/>
      <c r="AU15" s="135"/>
      <c r="AV15" s="135"/>
      <c r="AW15" s="158"/>
    </row>
    <row r="16" spans="1:49" s="159" customFormat="1">
      <c r="A16" s="89" t="s">
        <v>12</v>
      </c>
      <c r="B16" s="89" t="s">
        <v>591</v>
      </c>
      <c r="C16" s="89" t="s">
        <v>314</v>
      </c>
      <c r="D16" s="334" t="s">
        <v>315</v>
      </c>
      <c r="E16" s="94">
        <v>1177238332</v>
      </c>
      <c r="F16" s="94" t="s">
        <v>120</v>
      </c>
      <c r="G16" s="161">
        <v>6</v>
      </c>
      <c r="H16" s="161">
        <v>1</v>
      </c>
      <c r="I16" s="99" t="s">
        <v>49</v>
      </c>
      <c r="J16" s="162"/>
      <c r="K16" s="135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5"/>
      <c r="AT16" s="135"/>
      <c r="AU16" s="135"/>
      <c r="AV16" s="135"/>
      <c r="AW16" s="158"/>
    </row>
    <row r="17" spans="1:49" s="159" customFormat="1">
      <c r="A17" s="89" t="s">
        <v>12</v>
      </c>
      <c r="B17" s="89" t="s">
        <v>812</v>
      </c>
      <c r="C17" s="89" t="s">
        <v>798</v>
      </c>
      <c r="D17" s="92" t="s">
        <v>813</v>
      </c>
      <c r="E17" s="94">
        <v>1156285320</v>
      </c>
      <c r="F17" s="94" t="s">
        <v>120</v>
      </c>
      <c r="G17" s="161">
        <v>4</v>
      </c>
      <c r="H17" s="91">
        <v>2</v>
      </c>
      <c r="I17" s="99" t="s">
        <v>46</v>
      </c>
      <c r="J17" s="106"/>
      <c r="K17" s="135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5"/>
      <c r="AT17" s="135"/>
      <c r="AU17" s="135"/>
      <c r="AV17" s="135"/>
      <c r="AW17" s="158"/>
    </row>
    <row r="18" spans="1:49" s="159" customFormat="1">
      <c r="A18" s="89" t="s">
        <v>12</v>
      </c>
      <c r="B18" s="80" t="s">
        <v>790</v>
      </c>
      <c r="C18" s="80" t="s">
        <v>791</v>
      </c>
      <c r="D18" s="95" t="s">
        <v>814</v>
      </c>
      <c r="E18" s="94" t="s">
        <v>815</v>
      </c>
      <c r="F18" s="94" t="s">
        <v>120</v>
      </c>
      <c r="G18" s="84">
        <v>4</v>
      </c>
      <c r="H18" s="84">
        <v>1</v>
      </c>
      <c r="I18" s="94" t="s">
        <v>46</v>
      </c>
      <c r="J18" s="106"/>
      <c r="K18" s="135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5"/>
      <c r="AT18" s="135"/>
      <c r="AU18" s="135"/>
      <c r="AV18" s="135"/>
      <c r="AW18" s="158"/>
    </row>
    <row r="19" spans="1:49" s="159" customFormat="1">
      <c r="A19" s="89" t="s">
        <v>12</v>
      </c>
      <c r="B19" s="89" t="s">
        <v>591</v>
      </c>
      <c r="C19" s="89" t="s">
        <v>314</v>
      </c>
      <c r="D19" s="92" t="s">
        <v>816</v>
      </c>
      <c r="E19" s="94">
        <v>13563078</v>
      </c>
      <c r="F19" s="94" t="s">
        <v>120</v>
      </c>
      <c r="G19" s="161">
        <v>6</v>
      </c>
      <c r="H19" s="91">
        <v>11</v>
      </c>
      <c r="I19" s="99" t="s">
        <v>46</v>
      </c>
      <c r="J19" s="106"/>
      <c r="K19" s="135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5"/>
      <c r="AT19" s="135"/>
      <c r="AU19" s="135"/>
      <c r="AV19" s="135"/>
      <c r="AW19" s="158"/>
    </row>
    <row r="20" spans="1:49" s="159" customFormat="1">
      <c r="A20" s="89" t="s">
        <v>12</v>
      </c>
      <c r="B20" s="80" t="s">
        <v>793</v>
      </c>
      <c r="C20" s="80" t="s">
        <v>794</v>
      </c>
      <c r="D20" s="95" t="s">
        <v>817</v>
      </c>
      <c r="E20" s="198">
        <v>4785839319</v>
      </c>
      <c r="F20" s="81" t="s">
        <v>126</v>
      </c>
      <c r="G20" s="84">
        <v>2</v>
      </c>
      <c r="H20" s="84">
        <v>2</v>
      </c>
      <c r="I20" s="94" t="s">
        <v>46</v>
      </c>
      <c r="J20" s="106"/>
      <c r="K20" s="135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5"/>
      <c r="AT20" s="135"/>
      <c r="AU20" s="135"/>
      <c r="AV20" s="135"/>
      <c r="AW20" s="158"/>
    </row>
    <row r="21" spans="1:49" s="159" customFormat="1">
      <c r="A21" s="89" t="s">
        <v>12</v>
      </c>
      <c r="B21" s="89" t="s">
        <v>802</v>
      </c>
      <c r="C21" s="80" t="s">
        <v>803</v>
      </c>
      <c r="D21" s="92" t="s">
        <v>818</v>
      </c>
      <c r="E21" s="94">
        <v>1056871955</v>
      </c>
      <c r="F21" s="99" t="s">
        <v>78</v>
      </c>
      <c r="G21" s="161">
        <v>2</v>
      </c>
      <c r="H21" s="161">
        <v>10</v>
      </c>
      <c r="I21" s="99" t="s">
        <v>46</v>
      </c>
      <c r="J21" s="106"/>
      <c r="K21" s="135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5"/>
      <c r="AT21" s="135"/>
      <c r="AU21" s="135"/>
      <c r="AV21" s="135"/>
      <c r="AW21" s="158"/>
    </row>
    <row r="22" spans="1:49" s="159" customFormat="1">
      <c r="A22" s="89" t="s">
        <v>12</v>
      </c>
      <c r="B22" s="80" t="s">
        <v>790</v>
      </c>
      <c r="C22" s="80" t="s">
        <v>791</v>
      </c>
      <c r="D22" s="95" t="s">
        <v>819</v>
      </c>
      <c r="E22" s="94">
        <v>10674585</v>
      </c>
      <c r="F22" s="94" t="s">
        <v>120</v>
      </c>
      <c r="G22" s="84">
        <v>4</v>
      </c>
      <c r="H22" s="84">
        <v>1</v>
      </c>
      <c r="I22" s="94" t="s">
        <v>46</v>
      </c>
      <c r="J22" s="106"/>
      <c r="K22" s="135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5"/>
      <c r="AT22" s="135"/>
      <c r="AU22" s="135"/>
      <c r="AV22" s="135"/>
      <c r="AW22" s="158"/>
    </row>
    <row r="23" spans="1:49" s="159" customFormat="1">
      <c r="A23" s="89" t="s">
        <v>12</v>
      </c>
      <c r="B23" s="80" t="s">
        <v>790</v>
      </c>
      <c r="C23" s="80" t="s">
        <v>791</v>
      </c>
      <c r="D23" s="95" t="s">
        <v>820</v>
      </c>
      <c r="E23" s="94">
        <v>4785837800</v>
      </c>
      <c r="F23" s="94" t="s">
        <v>120</v>
      </c>
      <c r="G23" s="84">
        <v>4</v>
      </c>
      <c r="H23" s="84">
        <v>1</v>
      </c>
      <c r="I23" s="94" t="s">
        <v>46</v>
      </c>
      <c r="J23" s="106"/>
      <c r="K23" s="135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5"/>
      <c r="AT23" s="135"/>
      <c r="AU23" s="135"/>
      <c r="AV23" s="135"/>
      <c r="AW23" s="158"/>
    </row>
    <row r="24" spans="1:49" s="159" customFormat="1">
      <c r="A24" s="89" t="s">
        <v>12</v>
      </c>
      <c r="B24" s="80" t="s">
        <v>793</v>
      </c>
      <c r="C24" s="80" t="s">
        <v>794</v>
      </c>
      <c r="D24" s="95" t="s">
        <v>821</v>
      </c>
      <c r="E24" s="198">
        <v>1146276058</v>
      </c>
      <c r="F24" s="81" t="s">
        <v>126</v>
      </c>
      <c r="G24" s="84">
        <v>4</v>
      </c>
      <c r="H24" s="84">
        <v>1</v>
      </c>
      <c r="I24" s="94" t="s">
        <v>46</v>
      </c>
      <c r="J24" s="106"/>
      <c r="K24" s="135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5"/>
      <c r="AT24" s="135"/>
      <c r="AU24" s="135"/>
      <c r="AV24" s="135"/>
      <c r="AW24" s="158"/>
    </row>
    <row r="25" spans="1:49" s="169" customFormat="1">
      <c r="A25" s="89" t="s">
        <v>12</v>
      </c>
      <c r="B25" s="80" t="s">
        <v>793</v>
      </c>
      <c r="C25" s="80" t="s">
        <v>794</v>
      </c>
      <c r="D25" s="373" t="s">
        <v>822</v>
      </c>
      <c r="E25" s="94">
        <v>10699760</v>
      </c>
      <c r="F25" s="81" t="s">
        <v>80</v>
      </c>
      <c r="G25" s="84">
        <v>3</v>
      </c>
      <c r="H25" s="84">
        <v>4</v>
      </c>
      <c r="I25" s="94" t="s">
        <v>46</v>
      </c>
      <c r="J25" s="106"/>
      <c r="K25" s="135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5"/>
      <c r="AT25" s="135"/>
      <c r="AU25" s="135"/>
      <c r="AV25" s="135"/>
      <c r="AW25" s="168"/>
    </row>
    <row r="26" spans="1:49" s="169" customFormat="1">
      <c r="A26" s="89" t="s">
        <v>12</v>
      </c>
      <c r="B26" s="80" t="s">
        <v>793</v>
      </c>
      <c r="C26" s="80" t="s">
        <v>794</v>
      </c>
      <c r="D26" s="95" t="s">
        <v>823</v>
      </c>
      <c r="E26" s="94">
        <v>1137870182</v>
      </c>
      <c r="F26" s="81" t="s">
        <v>80</v>
      </c>
      <c r="G26" s="84">
        <v>2</v>
      </c>
      <c r="H26" s="84">
        <v>4</v>
      </c>
      <c r="I26" s="94" t="s">
        <v>46</v>
      </c>
      <c r="J26" s="106"/>
      <c r="K26" s="135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5"/>
      <c r="AT26" s="135"/>
      <c r="AU26" s="135"/>
      <c r="AV26" s="135"/>
      <c r="AW26" s="168"/>
    </row>
    <row r="27" spans="1:49" s="169" customFormat="1">
      <c r="A27" s="89" t="s">
        <v>12</v>
      </c>
      <c r="B27" s="80" t="s">
        <v>591</v>
      </c>
      <c r="C27" s="80" t="s">
        <v>314</v>
      </c>
      <c r="D27" s="95" t="s">
        <v>824</v>
      </c>
      <c r="E27" s="94">
        <v>10581946</v>
      </c>
      <c r="F27" s="94" t="s">
        <v>120</v>
      </c>
      <c r="G27" s="84">
        <v>6</v>
      </c>
      <c r="H27" s="84">
        <v>1</v>
      </c>
      <c r="I27" s="94" t="s">
        <v>46</v>
      </c>
      <c r="J27" s="106"/>
      <c r="K27" s="135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5"/>
      <c r="AT27" s="135"/>
      <c r="AU27" s="135"/>
      <c r="AV27" s="135"/>
      <c r="AW27" s="168"/>
    </row>
    <row r="28" spans="1:49" s="169" customFormat="1">
      <c r="A28" s="89" t="s">
        <v>12</v>
      </c>
      <c r="B28" s="80" t="s">
        <v>790</v>
      </c>
      <c r="C28" s="80" t="s">
        <v>791</v>
      </c>
      <c r="D28" s="95" t="s">
        <v>825</v>
      </c>
      <c r="E28" s="94">
        <v>1169840517</v>
      </c>
      <c r="F28" s="94" t="s">
        <v>120</v>
      </c>
      <c r="G28" s="84">
        <v>6</v>
      </c>
      <c r="H28" s="84">
        <v>1</v>
      </c>
      <c r="I28" s="94" t="s">
        <v>46</v>
      </c>
      <c r="J28" s="106"/>
      <c r="K28" s="135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5"/>
      <c r="AT28" s="135"/>
      <c r="AU28" s="135"/>
      <c r="AV28" s="135"/>
      <c r="AW28" s="168"/>
    </row>
    <row r="29" spans="1:49" s="169" customFormat="1">
      <c r="A29" s="89" t="s">
        <v>12</v>
      </c>
      <c r="B29" s="80" t="s">
        <v>802</v>
      </c>
      <c r="C29" s="80" t="s">
        <v>803</v>
      </c>
      <c r="D29" s="95" t="s">
        <v>826</v>
      </c>
      <c r="E29" s="94">
        <v>1116231745</v>
      </c>
      <c r="F29" s="81" t="s">
        <v>91</v>
      </c>
      <c r="G29" s="84">
        <v>3</v>
      </c>
      <c r="H29" s="84">
        <v>3</v>
      </c>
      <c r="I29" s="94" t="s">
        <v>46</v>
      </c>
      <c r="J29" s="106"/>
      <c r="K29" s="135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5"/>
      <c r="AT29" s="135"/>
      <c r="AU29" s="135"/>
      <c r="AV29" s="135"/>
      <c r="AW29" s="168"/>
    </row>
    <row r="30" spans="1:49" s="169" customFormat="1">
      <c r="A30" s="89" t="s">
        <v>12</v>
      </c>
      <c r="B30" s="89" t="s">
        <v>810</v>
      </c>
      <c r="C30" s="303" t="s">
        <v>827</v>
      </c>
      <c r="D30" s="92" t="s">
        <v>828</v>
      </c>
      <c r="E30" s="94">
        <v>1031384538</v>
      </c>
      <c r="F30" s="166" t="s">
        <v>45</v>
      </c>
      <c r="G30" s="161">
        <v>4</v>
      </c>
      <c r="H30" s="161">
        <v>3</v>
      </c>
      <c r="I30" s="99" t="s">
        <v>46</v>
      </c>
      <c r="J30" s="106"/>
      <c r="K30" s="135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5"/>
      <c r="AT30" s="135"/>
      <c r="AU30" s="135"/>
      <c r="AV30" s="135"/>
      <c r="AW30" s="168"/>
    </row>
    <row r="31" spans="1:49" s="169" customFormat="1">
      <c r="A31" s="89" t="s">
        <v>12</v>
      </c>
      <c r="B31" s="80" t="s">
        <v>802</v>
      </c>
      <c r="C31" s="80" t="s">
        <v>803</v>
      </c>
      <c r="D31" s="95" t="s">
        <v>829</v>
      </c>
      <c r="E31" s="198">
        <v>1039463110</v>
      </c>
      <c r="F31" s="172" t="s">
        <v>78</v>
      </c>
      <c r="G31" s="84">
        <v>4</v>
      </c>
      <c r="H31" s="84">
        <v>1</v>
      </c>
      <c r="I31" s="94" t="s">
        <v>46</v>
      </c>
      <c r="J31" s="106"/>
      <c r="K31" s="135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5"/>
      <c r="AT31" s="135"/>
      <c r="AU31" s="135"/>
      <c r="AV31" s="135"/>
      <c r="AW31" s="168"/>
    </row>
    <row r="32" spans="1:49" s="169" customFormat="1">
      <c r="A32" s="89" t="s">
        <v>12</v>
      </c>
      <c r="B32" s="80" t="s">
        <v>790</v>
      </c>
      <c r="C32" s="80" t="s">
        <v>791</v>
      </c>
      <c r="D32" s="95" t="s">
        <v>830</v>
      </c>
      <c r="E32" s="94">
        <v>1163808668</v>
      </c>
      <c r="F32" s="94" t="s">
        <v>120</v>
      </c>
      <c r="G32" s="84">
        <v>6</v>
      </c>
      <c r="H32" s="84">
        <v>1</v>
      </c>
      <c r="I32" s="94" t="s">
        <v>46</v>
      </c>
      <c r="J32" s="106"/>
      <c r="K32" s="135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5"/>
      <c r="AT32" s="135"/>
      <c r="AU32" s="135"/>
      <c r="AV32" s="135"/>
      <c r="AW32" s="168"/>
    </row>
    <row r="33" spans="1:49" s="169" customFormat="1">
      <c r="A33" s="89" t="s">
        <v>12</v>
      </c>
      <c r="B33" s="80" t="s">
        <v>591</v>
      </c>
      <c r="C33" s="80" t="s">
        <v>314</v>
      </c>
      <c r="D33" s="95" t="s">
        <v>831</v>
      </c>
      <c r="E33" s="94">
        <v>1181594076</v>
      </c>
      <c r="F33" s="94" t="s">
        <v>120</v>
      </c>
      <c r="G33" s="84">
        <v>6</v>
      </c>
      <c r="H33" s="84">
        <v>1</v>
      </c>
      <c r="I33" s="94" t="s">
        <v>46</v>
      </c>
      <c r="J33" s="106"/>
      <c r="K33" s="135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5"/>
      <c r="AT33" s="135"/>
      <c r="AU33" s="135"/>
      <c r="AV33" s="135"/>
      <c r="AW33" s="168"/>
    </row>
    <row r="34" spans="1:49" s="169" customFormat="1">
      <c r="A34" s="80" t="s">
        <v>12</v>
      </c>
      <c r="B34" s="80" t="s">
        <v>793</v>
      </c>
      <c r="C34" s="80" t="s">
        <v>794</v>
      </c>
      <c r="D34" s="92" t="s">
        <v>832</v>
      </c>
      <c r="E34" s="198">
        <v>1151563218</v>
      </c>
      <c r="F34" s="80" t="s">
        <v>126</v>
      </c>
      <c r="G34" s="84">
        <v>6</v>
      </c>
      <c r="H34" s="84">
        <v>1</v>
      </c>
      <c r="I34" s="80" t="s">
        <v>46</v>
      </c>
      <c r="J34" s="85"/>
      <c r="K34" s="135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5"/>
      <c r="AT34" s="135"/>
      <c r="AU34" s="135"/>
      <c r="AV34" s="135"/>
      <c r="AW34" s="168"/>
    </row>
    <row r="35" spans="1:49" s="159" customFormat="1">
      <c r="A35" s="89" t="s">
        <v>12</v>
      </c>
      <c r="B35" s="90" t="s">
        <v>833</v>
      </c>
      <c r="C35" s="90" t="s">
        <v>834</v>
      </c>
      <c r="D35" s="275" t="s">
        <v>835</v>
      </c>
      <c r="E35" s="94">
        <v>1052877881</v>
      </c>
      <c r="F35" s="99" t="s">
        <v>45</v>
      </c>
      <c r="G35" s="161">
        <v>6</v>
      </c>
      <c r="H35" s="161">
        <v>15</v>
      </c>
      <c r="I35" s="99" t="s">
        <v>49</v>
      </c>
      <c r="J35" s="106"/>
      <c r="K35" s="135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5"/>
      <c r="AT35" s="135"/>
      <c r="AU35" s="135"/>
      <c r="AV35" s="135"/>
      <c r="AW35" s="158"/>
    </row>
    <row r="36" spans="1:49" s="159" customFormat="1">
      <c r="A36" s="89" t="s">
        <v>12</v>
      </c>
      <c r="B36" s="90" t="s">
        <v>833</v>
      </c>
      <c r="C36" s="90" t="s">
        <v>836</v>
      </c>
      <c r="D36" s="334" t="s">
        <v>837</v>
      </c>
      <c r="E36" s="94">
        <v>1008878553</v>
      </c>
      <c r="F36" s="99" t="s">
        <v>45</v>
      </c>
      <c r="G36" s="161">
        <v>4</v>
      </c>
      <c r="H36" s="161">
        <v>9</v>
      </c>
      <c r="I36" s="99" t="s">
        <v>46</v>
      </c>
      <c r="J36" s="106"/>
      <c r="K36" s="135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5"/>
      <c r="AT36" s="135"/>
      <c r="AU36" s="135"/>
      <c r="AV36" s="135"/>
      <c r="AW36" s="158"/>
    </row>
    <row r="37" spans="1:49" s="159" customFormat="1">
      <c r="A37" s="89" t="s">
        <v>12</v>
      </c>
      <c r="B37" s="90" t="s">
        <v>670</v>
      </c>
      <c r="C37" s="90" t="s">
        <v>331</v>
      </c>
      <c r="D37" s="92" t="s">
        <v>838</v>
      </c>
      <c r="E37" s="94">
        <v>1027194883</v>
      </c>
      <c r="F37" s="99" t="s">
        <v>45</v>
      </c>
      <c r="G37" s="161">
        <v>4</v>
      </c>
      <c r="H37" s="161">
        <v>12</v>
      </c>
      <c r="I37" s="99" t="s">
        <v>46</v>
      </c>
      <c r="J37" s="106"/>
      <c r="K37" s="135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5"/>
      <c r="AT37" s="135"/>
      <c r="AU37" s="135"/>
      <c r="AV37" s="135"/>
      <c r="AW37" s="158"/>
    </row>
    <row r="38" spans="1:49" s="159" customFormat="1">
      <c r="A38" s="80" t="s">
        <v>12</v>
      </c>
      <c r="B38" s="80" t="s">
        <v>793</v>
      </c>
      <c r="C38" s="80" t="s">
        <v>794</v>
      </c>
      <c r="D38" s="92" t="s">
        <v>839</v>
      </c>
      <c r="E38" s="198">
        <v>1145396386</v>
      </c>
      <c r="F38" s="80" t="s">
        <v>126</v>
      </c>
      <c r="G38" s="84">
        <v>4</v>
      </c>
      <c r="H38" s="84">
        <v>2</v>
      </c>
      <c r="I38" s="80" t="s">
        <v>46</v>
      </c>
      <c r="J38" s="85"/>
      <c r="K38" s="135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5"/>
      <c r="AT38" s="135"/>
      <c r="AU38" s="135"/>
      <c r="AV38" s="135"/>
      <c r="AW38" s="158"/>
    </row>
    <row r="39" spans="1:49" s="159" customFormat="1">
      <c r="A39" s="89" t="s">
        <v>12</v>
      </c>
      <c r="B39" s="80" t="s">
        <v>802</v>
      </c>
      <c r="C39" s="80" t="s">
        <v>803</v>
      </c>
      <c r="D39" s="95" t="s">
        <v>840</v>
      </c>
      <c r="E39" s="94">
        <v>1131727834</v>
      </c>
      <c r="F39" s="81" t="s">
        <v>91</v>
      </c>
      <c r="G39" s="84">
        <v>3</v>
      </c>
      <c r="H39" s="84">
        <v>1</v>
      </c>
      <c r="I39" s="94" t="s">
        <v>46</v>
      </c>
      <c r="J39" s="106"/>
      <c r="K39" s="135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5"/>
      <c r="AT39" s="135"/>
      <c r="AU39" s="135"/>
      <c r="AV39" s="135"/>
      <c r="AW39" s="158"/>
    </row>
    <row r="40" spans="1:49" s="159" customFormat="1">
      <c r="A40" s="89" t="s">
        <v>12</v>
      </c>
      <c r="B40" s="89" t="s">
        <v>591</v>
      </c>
      <c r="C40" s="89" t="s">
        <v>314</v>
      </c>
      <c r="D40" s="92" t="s">
        <v>841</v>
      </c>
      <c r="E40" s="94">
        <v>1180860726</v>
      </c>
      <c r="F40" s="94" t="s">
        <v>120</v>
      </c>
      <c r="G40" s="161">
        <v>6</v>
      </c>
      <c r="H40" s="161">
        <v>1</v>
      </c>
      <c r="I40" s="99" t="s">
        <v>49</v>
      </c>
      <c r="J40" s="106"/>
      <c r="K40" s="135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5"/>
      <c r="AT40" s="135"/>
      <c r="AU40" s="135"/>
      <c r="AV40" s="135"/>
      <c r="AW40" s="158"/>
    </row>
    <row r="41" spans="1:49" s="159" customFormat="1">
      <c r="A41" s="89" t="s">
        <v>12</v>
      </c>
      <c r="B41" s="89" t="s">
        <v>802</v>
      </c>
      <c r="C41" s="80" t="s">
        <v>803</v>
      </c>
      <c r="D41" s="92" t="s">
        <v>842</v>
      </c>
      <c r="E41" s="94">
        <v>1117387868</v>
      </c>
      <c r="F41" s="99" t="s">
        <v>91</v>
      </c>
      <c r="G41" s="161">
        <v>1</v>
      </c>
      <c r="H41" s="161">
        <v>3</v>
      </c>
      <c r="I41" s="99" t="s">
        <v>46</v>
      </c>
      <c r="J41" s="106"/>
      <c r="K41" s="135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5"/>
      <c r="AT41" s="135"/>
      <c r="AU41" s="135"/>
      <c r="AV41" s="135"/>
      <c r="AW41" s="158"/>
    </row>
    <row r="42" spans="1:49" s="159" customFormat="1">
      <c r="A42" s="89" t="s">
        <v>12</v>
      </c>
      <c r="B42" s="80" t="s">
        <v>670</v>
      </c>
      <c r="C42" s="90" t="s">
        <v>331</v>
      </c>
      <c r="D42" s="95" t="s">
        <v>843</v>
      </c>
      <c r="E42" s="94">
        <v>1037285176</v>
      </c>
      <c r="F42" s="81" t="s">
        <v>45</v>
      </c>
      <c r="G42" s="84">
        <v>6</v>
      </c>
      <c r="H42" s="84">
        <v>1</v>
      </c>
      <c r="I42" s="94" t="s">
        <v>46</v>
      </c>
      <c r="J42" s="106"/>
      <c r="K42" s="135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5"/>
      <c r="AT42" s="135"/>
      <c r="AU42" s="135"/>
      <c r="AV42" s="135"/>
      <c r="AW42" s="158"/>
    </row>
    <row r="43" spans="1:49" s="159" customFormat="1">
      <c r="A43" s="89" t="s">
        <v>12</v>
      </c>
      <c r="B43" s="80" t="s">
        <v>793</v>
      </c>
      <c r="C43" s="80" t="s">
        <v>794</v>
      </c>
      <c r="D43" s="95" t="s">
        <v>844</v>
      </c>
      <c r="E43" s="94">
        <v>1146721111</v>
      </c>
      <c r="F43" s="81" t="s">
        <v>126</v>
      </c>
      <c r="G43" s="84">
        <v>3</v>
      </c>
      <c r="H43" s="84">
        <v>1</v>
      </c>
      <c r="I43" s="94" t="s">
        <v>46</v>
      </c>
      <c r="J43" s="106"/>
      <c r="K43" s="135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5"/>
      <c r="AT43" s="135"/>
      <c r="AU43" s="135"/>
      <c r="AV43" s="135"/>
      <c r="AW43" s="158"/>
    </row>
    <row r="44" spans="1:49" s="159" customFormat="1">
      <c r="A44" s="89" t="s">
        <v>12</v>
      </c>
      <c r="B44" s="90" t="s">
        <v>833</v>
      </c>
      <c r="C44" s="90" t="s">
        <v>834</v>
      </c>
      <c r="D44" s="275" t="s">
        <v>845</v>
      </c>
      <c r="E44" s="94">
        <v>1012042352</v>
      </c>
      <c r="F44" s="99" t="s">
        <v>45</v>
      </c>
      <c r="G44" s="161">
        <v>6</v>
      </c>
      <c r="H44" s="161">
        <v>15</v>
      </c>
      <c r="I44" s="99" t="s">
        <v>49</v>
      </c>
      <c r="J44" s="106" t="s">
        <v>748</v>
      </c>
      <c r="K44" s="135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5"/>
      <c r="AT44" s="135"/>
      <c r="AU44" s="135"/>
      <c r="AV44" s="135"/>
      <c r="AW44" s="158"/>
    </row>
    <row r="45" spans="1:49" s="159" customFormat="1">
      <c r="A45" s="89" t="s">
        <v>12</v>
      </c>
      <c r="B45" s="90" t="s">
        <v>833</v>
      </c>
      <c r="C45" s="90" t="s">
        <v>836</v>
      </c>
      <c r="D45" s="275" t="s">
        <v>846</v>
      </c>
      <c r="E45" s="94">
        <v>1018550705</v>
      </c>
      <c r="F45" s="99" t="s">
        <v>45</v>
      </c>
      <c r="G45" s="161">
        <v>6</v>
      </c>
      <c r="H45" s="161">
        <v>9</v>
      </c>
      <c r="I45" s="99" t="s">
        <v>132</v>
      </c>
      <c r="J45" s="162"/>
      <c r="K45" s="135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5"/>
      <c r="AT45" s="135"/>
      <c r="AU45" s="135"/>
      <c r="AV45" s="135"/>
      <c r="AW45" s="158"/>
    </row>
    <row r="46" spans="1:49" s="159" customFormat="1">
      <c r="A46" s="89" t="s">
        <v>12</v>
      </c>
      <c r="B46" s="80" t="s">
        <v>802</v>
      </c>
      <c r="C46" s="80" t="s">
        <v>803</v>
      </c>
      <c r="D46" s="95" t="s">
        <v>847</v>
      </c>
      <c r="E46" s="94">
        <v>1105708448</v>
      </c>
      <c r="F46" s="81" t="s">
        <v>91</v>
      </c>
      <c r="G46" s="84">
        <v>2</v>
      </c>
      <c r="H46" s="84">
        <v>1</v>
      </c>
      <c r="I46" s="94" t="s">
        <v>46</v>
      </c>
      <c r="J46" s="106"/>
      <c r="K46" s="135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5"/>
      <c r="AT46" s="135"/>
      <c r="AU46" s="135"/>
      <c r="AV46" s="135"/>
      <c r="AW46" s="158"/>
    </row>
    <row r="47" spans="1:49" s="159" customFormat="1">
      <c r="A47" s="258" t="s">
        <v>12</v>
      </c>
      <c r="B47" s="268" t="s">
        <v>802</v>
      </c>
      <c r="C47" s="80" t="s">
        <v>803</v>
      </c>
      <c r="D47" s="269" t="s">
        <v>848</v>
      </c>
      <c r="E47" s="270">
        <v>1013963259</v>
      </c>
      <c r="F47" s="258" t="s">
        <v>849</v>
      </c>
      <c r="G47" s="271">
        <v>2</v>
      </c>
      <c r="H47" s="272">
        <v>1</v>
      </c>
      <c r="I47" s="258" t="s">
        <v>46</v>
      </c>
      <c r="J47" s="274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158"/>
    </row>
    <row r="48" spans="1:49" s="159" customFormat="1">
      <c r="A48" s="89" t="s">
        <v>12</v>
      </c>
      <c r="B48" s="80" t="s">
        <v>790</v>
      </c>
      <c r="C48" s="80" t="s">
        <v>791</v>
      </c>
      <c r="D48" s="95" t="s">
        <v>850</v>
      </c>
      <c r="E48" s="94">
        <v>10674584</v>
      </c>
      <c r="F48" s="94" t="s">
        <v>120</v>
      </c>
      <c r="G48" s="84">
        <v>4</v>
      </c>
      <c r="H48" s="84">
        <v>1</v>
      </c>
      <c r="I48" s="94" t="s">
        <v>46</v>
      </c>
      <c r="J48" s="106"/>
      <c r="K48" s="135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5"/>
      <c r="AT48" s="135"/>
      <c r="AU48" s="135"/>
      <c r="AV48" s="135"/>
      <c r="AW48" s="158"/>
    </row>
    <row r="49" spans="1:49" s="159" customFormat="1">
      <c r="A49" s="89" t="s">
        <v>12</v>
      </c>
      <c r="B49" s="80" t="s">
        <v>591</v>
      </c>
      <c r="C49" s="80" t="s">
        <v>314</v>
      </c>
      <c r="D49" s="95" t="s">
        <v>851</v>
      </c>
      <c r="E49" s="94">
        <v>10674586</v>
      </c>
      <c r="F49" s="94" t="s">
        <v>120</v>
      </c>
      <c r="G49" s="84">
        <v>6</v>
      </c>
      <c r="H49" s="84">
        <v>1</v>
      </c>
      <c r="I49" s="94" t="s">
        <v>46</v>
      </c>
      <c r="J49" s="106"/>
      <c r="K49" s="135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5"/>
      <c r="AT49" s="135"/>
      <c r="AU49" s="135"/>
      <c r="AV49" s="135"/>
      <c r="AW49" s="158"/>
    </row>
    <row r="50" spans="1:49" s="159" customFormat="1">
      <c r="A50" s="89" t="s">
        <v>12</v>
      </c>
      <c r="B50" s="80" t="s">
        <v>793</v>
      </c>
      <c r="C50" s="80" t="s">
        <v>794</v>
      </c>
      <c r="D50" s="95" t="s">
        <v>852</v>
      </c>
      <c r="E50" s="94" t="s">
        <v>853</v>
      </c>
      <c r="F50" s="81" t="s">
        <v>126</v>
      </c>
      <c r="G50" s="84">
        <v>2</v>
      </c>
      <c r="H50" s="84">
        <v>1</v>
      </c>
      <c r="I50" s="94" t="s">
        <v>46</v>
      </c>
      <c r="J50" s="106"/>
      <c r="K50" s="135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5"/>
      <c r="AT50" s="135"/>
      <c r="AU50" s="135"/>
      <c r="AV50" s="135"/>
      <c r="AW50" s="158"/>
    </row>
    <row r="51" spans="1:49" s="159" customFormat="1">
      <c r="A51" s="89" t="s">
        <v>12</v>
      </c>
      <c r="B51" s="80" t="s">
        <v>591</v>
      </c>
      <c r="C51" s="80" t="s">
        <v>314</v>
      </c>
      <c r="D51" s="95" t="s">
        <v>854</v>
      </c>
      <c r="E51" s="94" t="s">
        <v>855</v>
      </c>
      <c r="F51" s="94" t="s">
        <v>120</v>
      </c>
      <c r="G51" s="84">
        <v>6</v>
      </c>
      <c r="H51" s="84">
        <v>1</v>
      </c>
      <c r="I51" s="94" t="s">
        <v>46</v>
      </c>
      <c r="J51" s="106"/>
      <c r="K51" s="135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5"/>
      <c r="AT51" s="135"/>
      <c r="AU51" s="135"/>
      <c r="AV51" s="135"/>
      <c r="AW51" s="158"/>
    </row>
    <row r="52" spans="1:49" s="159" customFormat="1">
      <c r="A52" s="89" t="s">
        <v>12</v>
      </c>
      <c r="B52" s="89" t="s">
        <v>833</v>
      </c>
      <c r="C52" s="89" t="s">
        <v>834</v>
      </c>
      <c r="D52" s="275" t="s">
        <v>856</v>
      </c>
      <c r="E52" s="94">
        <v>1063850075</v>
      </c>
      <c r="F52" s="99" t="s">
        <v>45</v>
      </c>
      <c r="G52" s="91">
        <v>6</v>
      </c>
      <c r="H52" s="91">
        <v>9</v>
      </c>
      <c r="I52" s="99" t="s">
        <v>49</v>
      </c>
      <c r="J52" s="106" t="s">
        <v>748</v>
      </c>
      <c r="K52" s="135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5"/>
      <c r="AT52" s="135"/>
      <c r="AU52" s="135"/>
      <c r="AV52" s="135"/>
      <c r="AW52" s="158"/>
    </row>
    <row r="53" spans="1:49" s="159" customFormat="1">
      <c r="A53" s="89" t="s">
        <v>12</v>
      </c>
      <c r="B53" s="89" t="s">
        <v>833</v>
      </c>
      <c r="C53" s="89" t="s">
        <v>834</v>
      </c>
      <c r="D53" s="275" t="s">
        <v>857</v>
      </c>
      <c r="E53" s="94">
        <v>1036956264</v>
      </c>
      <c r="F53" s="99" t="s">
        <v>45</v>
      </c>
      <c r="G53" s="161">
        <v>6</v>
      </c>
      <c r="H53" s="161">
        <v>15</v>
      </c>
      <c r="I53" s="99" t="s">
        <v>46</v>
      </c>
      <c r="J53" s="106" t="s">
        <v>748</v>
      </c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5"/>
      <c r="AT53" s="135"/>
      <c r="AU53" s="135"/>
      <c r="AV53" s="135"/>
      <c r="AW53" s="158"/>
    </row>
    <row r="54" spans="1:49" s="159" customFormat="1">
      <c r="A54" s="89" t="s">
        <v>12</v>
      </c>
      <c r="B54" s="89" t="s">
        <v>591</v>
      </c>
      <c r="C54" s="89" t="s">
        <v>314</v>
      </c>
      <c r="D54" s="92" t="s">
        <v>858</v>
      </c>
      <c r="E54" s="94">
        <v>13562811</v>
      </c>
      <c r="F54" s="94" t="s">
        <v>120</v>
      </c>
      <c r="G54" s="161">
        <v>6</v>
      </c>
      <c r="H54" s="161">
        <v>4</v>
      </c>
      <c r="I54" s="99" t="s">
        <v>49</v>
      </c>
      <c r="J54" s="106"/>
      <c r="K54" s="13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5"/>
      <c r="AT54" s="135"/>
      <c r="AU54" s="135"/>
      <c r="AV54" s="135"/>
      <c r="AW54" s="158"/>
    </row>
    <row r="55" spans="1:49" s="159" customFormat="1">
      <c r="A55" s="89" t="s">
        <v>12</v>
      </c>
      <c r="B55" s="80" t="s">
        <v>591</v>
      </c>
      <c r="C55" s="80" t="s">
        <v>314</v>
      </c>
      <c r="D55" s="95" t="s">
        <v>859</v>
      </c>
      <c r="E55" s="94">
        <v>1175749439</v>
      </c>
      <c r="F55" s="94" t="s">
        <v>120</v>
      </c>
      <c r="G55" s="84">
        <v>4</v>
      </c>
      <c r="H55" s="84">
        <v>1</v>
      </c>
      <c r="I55" s="94" t="s">
        <v>46</v>
      </c>
      <c r="J55" s="106"/>
      <c r="K55" s="135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5"/>
      <c r="AT55" s="135"/>
      <c r="AU55" s="135"/>
      <c r="AV55" s="135"/>
      <c r="AW55" s="158"/>
    </row>
    <row r="56" spans="1:49" s="159" customFormat="1">
      <c r="A56" s="89" t="s">
        <v>12</v>
      </c>
      <c r="B56" s="80" t="s">
        <v>591</v>
      </c>
      <c r="C56" s="80" t="s">
        <v>314</v>
      </c>
      <c r="D56" s="95" t="s">
        <v>860</v>
      </c>
      <c r="E56" s="94">
        <v>1168050399</v>
      </c>
      <c r="F56" s="94" t="s">
        <v>120</v>
      </c>
      <c r="G56" s="84">
        <v>6</v>
      </c>
      <c r="H56" s="84">
        <v>1</v>
      </c>
      <c r="I56" s="94" t="s">
        <v>46</v>
      </c>
      <c r="J56" s="106"/>
      <c r="K56" s="135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5"/>
      <c r="AT56" s="135"/>
      <c r="AU56" s="135"/>
      <c r="AV56" s="135"/>
      <c r="AW56" s="158"/>
    </row>
    <row r="57" spans="1:49" s="159" customFormat="1">
      <c r="A57" s="89" t="s">
        <v>12</v>
      </c>
      <c r="B57" s="89" t="s">
        <v>802</v>
      </c>
      <c r="C57" s="80" t="s">
        <v>803</v>
      </c>
      <c r="D57" s="92" t="s">
        <v>861</v>
      </c>
      <c r="E57" s="94">
        <v>1007439043</v>
      </c>
      <c r="F57" s="99" t="s">
        <v>766</v>
      </c>
      <c r="G57" s="161">
        <v>2</v>
      </c>
      <c r="H57" s="161">
        <v>7</v>
      </c>
      <c r="I57" s="99" t="s">
        <v>46</v>
      </c>
      <c r="J57" s="106"/>
      <c r="K57" s="135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5"/>
      <c r="AT57" s="135"/>
      <c r="AU57" s="135"/>
      <c r="AV57" s="135"/>
      <c r="AW57" s="158"/>
    </row>
    <row r="58" spans="1:49" s="159" customFormat="1">
      <c r="A58" s="89" t="s">
        <v>12</v>
      </c>
      <c r="B58" s="80" t="s">
        <v>833</v>
      </c>
      <c r="C58" s="80" t="s">
        <v>836</v>
      </c>
      <c r="D58" s="277" t="s">
        <v>862</v>
      </c>
      <c r="E58" s="94">
        <v>1041890227</v>
      </c>
      <c r="F58" s="81" t="s">
        <v>45</v>
      </c>
      <c r="G58" s="84">
        <v>6</v>
      </c>
      <c r="H58" s="84">
        <v>15</v>
      </c>
      <c r="I58" s="94" t="s">
        <v>316</v>
      </c>
      <c r="J58" s="106"/>
      <c r="K58" s="135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5"/>
      <c r="AT58" s="135"/>
      <c r="AU58" s="135"/>
      <c r="AV58" s="135"/>
      <c r="AW58" s="158"/>
    </row>
    <row r="59" spans="1:49" s="159" customFormat="1">
      <c r="A59" s="89" t="s">
        <v>12</v>
      </c>
      <c r="B59" s="80" t="s">
        <v>802</v>
      </c>
      <c r="C59" s="80" t="s">
        <v>803</v>
      </c>
      <c r="D59" s="95" t="s">
        <v>863</v>
      </c>
      <c r="E59" s="94">
        <v>1040829085</v>
      </c>
      <c r="F59" s="81" t="s">
        <v>91</v>
      </c>
      <c r="G59" s="84">
        <v>2</v>
      </c>
      <c r="H59" s="84">
        <v>1</v>
      </c>
      <c r="I59" s="94" t="s">
        <v>46</v>
      </c>
      <c r="J59" s="106"/>
      <c r="K59" s="135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5"/>
      <c r="AT59" s="135"/>
      <c r="AU59" s="135"/>
      <c r="AV59" s="135"/>
      <c r="AW59" s="158"/>
    </row>
    <row r="60" spans="1:49" s="159" customFormat="1">
      <c r="A60" s="89" t="s">
        <v>12</v>
      </c>
      <c r="B60" s="90" t="s">
        <v>833</v>
      </c>
      <c r="C60" s="90" t="s">
        <v>834</v>
      </c>
      <c r="D60" s="334" t="s">
        <v>864</v>
      </c>
      <c r="E60" s="94">
        <v>1013801566</v>
      </c>
      <c r="F60" s="99" t="s">
        <v>45</v>
      </c>
      <c r="G60" s="161">
        <v>6</v>
      </c>
      <c r="H60" s="161">
        <v>7</v>
      </c>
      <c r="I60" s="99" t="s">
        <v>49</v>
      </c>
      <c r="J60" s="106"/>
      <c r="K60" s="135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5"/>
      <c r="AT60" s="135"/>
      <c r="AU60" s="135"/>
      <c r="AV60" s="135"/>
      <c r="AW60" s="158"/>
    </row>
    <row r="61" spans="1:49" s="159" customFormat="1">
      <c r="A61" s="89" t="s">
        <v>12</v>
      </c>
      <c r="B61" s="90" t="s">
        <v>833</v>
      </c>
      <c r="C61" s="90" t="s">
        <v>834</v>
      </c>
      <c r="D61" s="275" t="s">
        <v>865</v>
      </c>
      <c r="E61" s="94">
        <v>1043839917</v>
      </c>
      <c r="F61" s="99" t="s">
        <v>45</v>
      </c>
      <c r="G61" s="161">
        <v>6</v>
      </c>
      <c r="H61" s="91">
        <v>15</v>
      </c>
      <c r="I61" s="99" t="s">
        <v>46</v>
      </c>
      <c r="J61" s="106" t="s">
        <v>748</v>
      </c>
      <c r="K61" s="135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5"/>
      <c r="AT61" s="135"/>
      <c r="AU61" s="135"/>
      <c r="AV61" s="135"/>
      <c r="AW61" s="158"/>
    </row>
    <row r="62" spans="1:49" s="159" customFormat="1">
      <c r="A62" s="89" t="s">
        <v>12</v>
      </c>
      <c r="B62" s="80" t="s">
        <v>670</v>
      </c>
      <c r="C62" s="80" t="s">
        <v>331</v>
      </c>
      <c r="D62" s="95" t="s">
        <v>866</v>
      </c>
      <c r="E62" s="94">
        <v>1004988836</v>
      </c>
      <c r="F62" s="80" t="s">
        <v>45</v>
      </c>
      <c r="G62" s="84">
        <v>6</v>
      </c>
      <c r="H62" s="84">
        <v>1</v>
      </c>
      <c r="I62" s="94" t="s">
        <v>46</v>
      </c>
      <c r="J62" s="106"/>
      <c r="K62" s="135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5"/>
      <c r="AT62" s="135"/>
      <c r="AU62" s="135"/>
      <c r="AV62" s="135"/>
      <c r="AW62" s="158"/>
    </row>
    <row r="63" spans="1:49" s="159" customFormat="1">
      <c r="A63" s="89" t="s">
        <v>12</v>
      </c>
      <c r="B63" s="80" t="s">
        <v>670</v>
      </c>
      <c r="C63" s="80" t="s">
        <v>331</v>
      </c>
      <c r="D63" s="95" t="s">
        <v>867</v>
      </c>
      <c r="E63" s="94">
        <v>1004988836</v>
      </c>
      <c r="F63" s="80" t="s">
        <v>45</v>
      </c>
      <c r="G63" s="84">
        <v>6</v>
      </c>
      <c r="H63" s="84">
        <v>2</v>
      </c>
      <c r="I63" s="94" t="s">
        <v>46</v>
      </c>
      <c r="J63" s="106"/>
      <c r="K63" s="135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5"/>
      <c r="AT63" s="135"/>
      <c r="AU63" s="135"/>
      <c r="AV63" s="135"/>
      <c r="AW63" s="158"/>
    </row>
    <row r="64" spans="1:49" s="159" customFormat="1">
      <c r="A64" s="258" t="s">
        <v>12</v>
      </c>
      <c r="B64" s="268" t="s">
        <v>802</v>
      </c>
      <c r="C64" s="80" t="s">
        <v>803</v>
      </c>
      <c r="D64" s="273" t="s">
        <v>868</v>
      </c>
      <c r="E64" s="270">
        <v>1018944965</v>
      </c>
      <c r="F64" s="258" t="s">
        <v>869</v>
      </c>
      <c r="G64" s="271">
        <v>3</v>
      </c>
      <c r="H64" s="272">
        <v>9</v>
      </c>
      <c r="I64" s="258" t="s">
        <v>46</v>
      </c>
      <c r="J64" s="274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0"/>
      <c r="AM64" s="250"/>
      <c r="AN64" s="250"/>
      <c r="AO64" s="250"/>
      <c r="AP64" s="250"/>
      <c r="AQ64" s="250"/>
      <c r="AR64" s="250"/>
      <c r="AS64" s="250"/>
      <c r="AT64" s="250"/>
      <c r="AU64" s="250"/>
      <c r="AV64" s="250"/>
      <c r="AW64" s="158"/>
    </row>
    <row r="65" spans="1:49" s="159" customFormat="1">
      <c r="A65" s="80" t="s">
        <v>12</v>
      </c>
      <c r="B65" s="141" t="s">
        <v>802</v>
      </c>
      <c r="C65" s="80" t="s">
        <v>803</v>
      </c>
      <c r="D65" s="142" t="s">
        <v>870</v>
      </c>
      <c r="E65" s="94">
        <v>1018065787</v>
      </c>
      <c r="F65" s="80" t="s">
        <v>337</v>
      </c>
      <c r="G65" s="84">
        <v>1</v>
      </c>
      <c r="H65" s="84">
        <v>2</v>
      </c>
      <c r="I65" s="80" t="s">
        <v>46</v>
      </c>
      <c r="J65" s="88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58"/>
    </row>
    <row r="66" spans="1:49" s="159" customFormat="1">
      <c r="A66" s="89" t="s">
        <v>12</v>
      </c>
      <c r="B66" s="90" t="s">
        <v>670</v>
      </c>
      <c r="C66" s="80" t="s">
        <v>331</v>
      </c>
      <c r="D66" s="334" t="s">
        <v>871</v>
      </c>
      <c r="E66" s="94">
        <v>1081146019</v>
      </c>
      <c r="F66" s="99" t="s">
        <v>45</v>
      </c>
      <c r="G66" s="161">
        <v>4</v>
      </c>
      <c r="H66" s="161">
        <v>2</v>
      </c>
      <c r="I66" s="99" t="s">
        <v>46</v>
      </c>
      <c r="J66" s="106"/>
      <c r="K66" s="135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5"/>
      <c r="AT66" s="135"/>
      <c r="AU66" s="135"/>
      <c r="AV66" s="135"/>
      <c r="AW66" s="158"/>
    </row>
    <row r="67" spans="1:49" s="159" customFormat="1">
      <c r="A67" s="89" t="s">
        <v>12</v>
      </c>
      <c r="B67" s="89" t="s">
        <v>833</v>
      </c>
      <c r="C67" s="80" t="s">
        <v>834</v>
      </c>
      <c r="D67" s="334" t="s">
        <v>872</v>
      </c>
      <c r="E67" s="94">
        <v>1058279207</v>
      </c>
      <c r="F67" s="99" t="s">
        <v>45</v>
      </c>
      <c r="G67" s="161">
        <v>4</v>
      </c>
      <c r="H67" s="161">
        <v>13</v>
      </c>
      <c r="I67" s="99" t="s">
        <v>46</v>
      </c>
      <c r="J67" s="106"/>
      <c r="K67" s="135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5"/>
      <c r="AT67" s="135"/>
      <c r="AU67" s="135"/>
      <c r="AV67" s="135"/>
      <c r="AW67" s="158"/>
    </row>
    <row r="68" spans="1:49" s="159" customFormat="1">
      <c r="A68" s="89" t="s">
        <v>12</v>
      </c>
      <c r="B68" s="80" t="s">
        <v>793</v>
      </c>
      <c r="C68" s="80" t="s">
        <v>794</v>
      </c>
      <c r="D68" s="95" t="s">
        <v>873</v>
      </c>
      <c r="E68" s="94">
        <v>4785841364</v>
      </c>
      <c r="F68" s="81" t="s">
        <v>80</v>
      </c>
      <c r="G68" s="84">
        <v>2</v>
      </c>
      <c r="H68" s="84">
        <v>3</v>
      </c>
      <c r="I68" s="94" t="s">
        <v>46</v>
      </c>
      <c r="J68" s="106"/>
      <c r="K68" s="135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5"/>
      <c r="AT68" s="135"/>
      <c r="AU68" s="135"/>
      <c r="AV68" s="135"/>
      <c r="AW68" s="158"/>
    </row>
    <row r="69" spans="1:49" s="159" customFormat="1">
      <c r="A69" s="89" t="s">
        <v>12</v>
      </c>
      <c r="B69" s="80" t="s">
        <v>810</v>
      </c>
      <c r="C69" s="80" t="s">
        <v>331</v>
      </c>
      <c r="D69" s="95" t="s">
        <v>874</v>
      </c>
      <c r="E69" s="94">
        <v>1043799715</v>
      </c>
      <c r="F69" s="81" t="s">
        <v>45</v>
      </c>
      <c r="G69" s="84">
        <v>4</v>
      </c>
      <c r="H69" s="84">
        <v>1</v>
      </c>
      <c r="I69" s="94" t="s">
        <v>46</v>
      </c>
      <c r="J69" s="106"/>
      <c r="K69" s="135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5"/>
      <c r="AT69" s="135"/>
      <c r="AU69" s="135"/>
      <c r="AV69" s="135"/>
      <c r="AW69" s="158"/>
    </row>
    <row r="70" spans="1:49" s="159" customFormat="1">
      <c r="A70" s="89" t="s">
        <v>12</v>
      </c>
      <c r="B70" s="80" t="s">
        <v>670</v>
      </c>
      <c r="C70" s="80" t="s">
        <v>331</v>
      </c>
      <c r="D70" s="95" t="s">
        <v>875</v>
      </c>
      <c r="E70" s="94">
        <v>1013822091</v>
      </c>
      <c r="F70" s="81" t="s">
        <v>45</v>
      </c>
      <c r="G70" s="84">
        <v>6</v>
      </c>
      <c r="H70" s="84">
        <v>11</v>
      </c>
      <c r="I70" s="94" t="s">
        <v>876</v>
      </c>
      <c r="J70" s="106"/>
      <c r="K70" s="135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5"/>
      <c r="AT70" s="135"/>
      <c r="AU70" s="135"/>
      <c r="AV70" s="135"/>
      <c r="AW70" s="158"/>
    </row>
    <row r="71" spans="1:49" s="159" customFormat="1">
      <c r="A71" s="89" t="s">
        <v>12</v>
      </c>
      <c r="B71" s="80" t="s">
        <v>802</v>
      </c>
      <c r="C71" s="80" t="s">
        <v>803</v>
      </c>
      <c r="D71" s="95" t="s">
        <v>877</v>
      </c>
      <c r="E71" s="94">
        <v>1111778567</v>
      </c>
      <c r="F71" s="81" t="s">
        <v>91</v>
      </c>
      <c r="G71" s="84">
        <v>3</v>
      </c>
      <c r="H71" s="84">
        <v>1</v>
      </c>
      <c r="I71" s="94" t="s">
        <v>46</v>
      </c>
      <c r="J71" s="106"/>
      <c r="K71" s="135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5"/>
      <c r="AT71" s="135"/>
      <c r="AU71" s="135"/>
      <c r="AV71" s="135"/>
      <c r="AW71" s="158"/>
    </row>
    <row r="72" spans="1:49" s="159" customFormat="1">
      <c r="A72" s="89" t="s">
        <v>12</v>
      </c>
      <c r="B72" s="90" t="s">
        <v>833</v>
      </c>
      <c r="C72" s="80" t="s">
        <v>834</v>
      </c>
      <c r="D72" s="275" t="s">
        <v>878</v>
      </c>
      <c r="E72" s="94">
        <v>1021464498</v>
      </c>
      <c r="F72" s="99" t="s">
        <v>45</v>
      </c>
      <c r="G72" s="161">
        <v>6</v>
      </c>
      <c r="H72" s="161">
        <v>15</v>
      </c>
      <c r="I72" s="99" t="s">
        <v>46</v>
      </c>
      <c r="J72" s="106" t="s">
        <v>748</v>
      </c>
      <c r="K72" s="135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5"/>
      <c r="AT72" s="135"/>
      <c r="AU72" s="135"/>
      <c r="AV72" s="135"/>
      <c r="AW72" s="158"/>
    </row>
    <row r="73" spans="1:49" s="159" customFormat="1">
      <c r="A73" s="89" t="s">
        <v>12</v>
      </c>
      <c r="B73" s="80" t="s">
        <v>591</v>
      </c>
      <c r="C73" s="80" t="s">
        <v>314</v>
      </c>
      <c r="D73" s="95" t="s">
        <v>879</v>
      </c>
      <c r="E73" s="94">
        <v>4337082764</v>
      </c>
      <c r="F73" s="94" t="s">
        <v>120</v>
      </c>
      <c r="G73" s="84">
        <v>3</v>
      </c>
      <c r="H73" s="84">
        <v>6</v>
      </c>
      <c r="I73" s="94" t="s">
        <v>46</v>
      </c>
      <c r="J73" s="106"/>
      <c r="K73" s="135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5"/>
      <c r="AT73" s="135"/>
      <c r="AU73" s="135"/>
      <c r="AV73" s="135"/>
      <c r="AW73" s="158"/>
    </row>
    <row r="74" spans="1:49" s="159" customFormat="1">
      <c r="A74" s="89" t="s">
        <v>12</v>
      </c>
      <c r="B74" s="90" t="s">
        <v>793</v>
      </c>
      <c r="C74" s="80" t="s">
        <v>794</v>
      </c>
      <c r="D74" s="153" t="s">
        <v>880</v>
      </c>
      <c r="E74" s="152" t="s">
        <v>881</v>
      </c>
      <c r="F74" s="166" t="s">
        <v>126</v>
      </c>
      <c r="G74" s="153">
        <v>3</v>
      </c>
      <c r="H74" s="153">
        <v>1</v>
      </c>
      <c r="I74" s="152" t="s">
        <v>46</v>
      </c>
      <c r="J74" s="88"/>
      <c r="K74" s="135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5"/>
      <c r="AT74" s="135"/>
      <c r="AU74" s="135"/>
      <c r="AV74" s="135"/>
      <c r="AW74" s="158"/>
    </row>
    <row r="75" spans="1:49" s="159" customFormat="1">
      <c r="A75" s="89" t="s">
        <v>12</v>
      </c>
      <c r="B75" s="80" t="s">
        <v>591</v>
      </c>
      <c r="C75" s="80" t="s">
        <v>314</v>
      </c>
      <c r="D75" s="95" t="s">
        <v>882</v>
      </c>
      <c r="E75" s="94">
        <v>1185063011</v>
      </c>
      <c r="F75" s="94" t="s">
        <v>120</v>
      </c>
      <c r="G75" s="84">
        <v>6</v>
      </c>
      <c r="H75" s="84">
        <v>1</v>
      </c>
      <c r="I75" s="94" t="s">
        <v>49</v>
      </c>
      <c r="J75" s="106"/>
      <c r="K75" s="135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5"/>
      <c r="AT75" s="135"/>
      <c r="AU75" s="135"/>
      <c r="AV75" s="135"/>
      <c r="AW75" s="158"/>
    </row>
    <row r="76" spans="1:49" s="159" customFormat="1">
      <c r="A76" s="89" t="s">
        <v>12</v>
      </c>
      <c r="B76" s="80" t="s">
        <v>810</v>
      </c>
      <c r="C76" s="80" t="s">
        <v>331</v>
      </c>
      <c r="D76" s="95" t="s">
        <v>883</v>
      </c>
      <c r="E76" s="94">
        <v>1016770776</v>
      </c>
      <c r="F76" s="81" t="s">
        <v>45</v>
      </c>
      <c r="G76" s="84">
        <v>6</v>
      </c>
      <c r="H76" s="84">
        <v>1</v>
      </c>
      <c r="I76" s="94" t="s">
        <v>46</v>
      </c>
      <c r="J76" s="106"/>
      <c r="K76" s="135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5"/>
      <c r="AT76" s="135"/>
      <c r="AU76" s="135"/>
      <c r="AV76" s="135"/>
      <c r="AW76" s="158"/>
    </row>
  </sheetData>
  <autoFilter ref="A1:AV76" xr:uid="{B656BFFE-79A3-4128-B46C-E30843D03910}">
    <sortState xmlns:xlrd2="http://schemas.microsoft.com/office/spreadsheetml/2017/richdata2" ref="A2:AV76">
      <sortCondition ref="A1:A76"/>
    </sortState>
  </autoFilter>
  <conditionalFormatting sqref="K22 K37:K1048576">
    <cfRule type="cellIs" dxfId="977" priority="2982" operator="between">
      <formula>1</formula>
      <formula>69</formula>
    </cfRule>
    <cfRule type="cellIs" dxfId="976" priority="2983" operator="greaterThan">
      <formula>0</formula>
    </cfRule>
  </conditionalFormatting>
  <conditionalFormatting sqref="L37:AR1048576">
    <cfRule type="cellIs" dxfId="975" priority="2980" operator="between">
      <formula>1</formula>
      <formula>69</formula>
    </cfRule>
    <cfRule type="cellIs" dxfId="974" priority="2981" operator="greaterThan">
      <formula>0</formula>
    </cfRule>
  </conditionalFormatting>
  <conditionalFormatting sqref="K23">
    <cfRule type="cellIs" dxfId="973" priority="271" operator="between">
      <formula>1</formula>
      <formula>69</formula>
    </cfRule>
    <cfRule type="cellIs" dxfId="972" priority="272" operator="greaterThan">
      <formula>0</formula>
    </cfRule>
  </conditionalFormatting>
  <conditionalFormatting sqref="K24">
    <cfRule type="cellIs" dxfId="971" priority="269" operator="between">
      <formula>1</formula>
      <formula>69</formula>
    </cfRule>
    <cfRule type="cellIs" dxfId="970" priority="270" operator="greaterThan">
      <formula>0</formula>
    </cfRule>
  </conditionalFormatting>
  <conditionalFormatting sqref="E1:E1048576">
    <cfRule type="cellIs" dxfId="969" priority="254" operator="between">
      <formula>9999999999</formula>
      <formula>1000000000</formula>
    </cfRule>
  </conditionalFormatting>
  <conditionalFormatting sqref="E1:E1048576">
    <cfRule type="duplicateValues" dxfId="0" priority="369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W553"/>
  <sheetViews>
    <sheetView rightToLeft="1" zoomScaleNormal="100" workbookViewId="0">
      <pane ySplit="1" topLeftCell="A105" activePane="bottomLeft" state="frozen"/>
      <selection pane="bottomLeft" activeCell="D223" sqref="D223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234" customWidth="1"/>
    <col min="5" max="5" width="15.25" style="248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191" customWidth="1"/>
    <col min="11" max="11" width="4.25" style="191" customWidth="1"/>
    <col min="12" max="18" width="4" style="191" bestFit="1" customWidth="1"/>
    <col min="19" max="32" width="5" style="191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181" t="s">
        <v>32</v>
      </c>
      <c r="B1" s="181" t="s">
        <v>33</v>
      </c>
      <c r="C1" s="181" t="s">
        <v>34</v>
      </c>
      <c r="D1" s="181" t="s">
        <v>35</v>
      </c>
      <c r="E1" s="181" t="s">
        <v>36</v>
      </c>
      <c r="F1" s="181" t="s">
        <v>37</v>
      </c>
      <c r="G1" s="181" t="s">
        <v>38</v>
      </c>
      <c r="H1" s="181" t="s">
        <v>39</v>
      </c>
      <c r="I1" s="181" t="s">
        <v>40</v>
      </c>
      <c r="J1" s="181">
        <v>1</v>
      </c>
      <c r="K1" s="186">
        <v>2</v>
      </c>
      <c r="L1" s="186">
        <v>3</v>
      </c>
      <c r="M1" s="186">
        <v>4</v>
      </c>
      <c r="N1" s="186">
        <v>5</v>
      </c>
      <c r="O1" s="186">
        <v>6</v>
      </c>
      <c r="P1" s="186">
        <v>7</v>
      </c>
      <c r="Q1" s="186">
        <v>8</v>
      </c>
      <c r="R1" s="186">
        <v>9</v>
      </c>
      <c r="S1" s="186">
        <v>10</v>
      </c>
      <c r="T1" s="186">
        <v>11</v>
      </c>
      <c r="U1" s="186">
        <v>12</v>
      </c>
      <c r="V1" s="186">
        <v>13</v>
      </c>
      <c r="W1" s="186">
        <v>14</v>
      </c>
      <c r="X1" s="186">
        <v>15</v>
      </c>
      <c r="Y1" s="186">
        <v>16</v>
      </c>
      <c r="Z1" s="186">
        <v>17</v>
      </c>
      <c r="AA1" s="186">
        <v>18</v>
      </c>
      <c r="AB1" s="186">
        <v>19</v>
      </c>
      <c r="AC1" s="186">
        <v>20</v>
      </c>
      <c r="AD1" s="186">
        <v>21</v>
      </c>
      <c r="AE1" s="186">
        <v>22</v>
      </c>
      <c r="AF1" s="186">
        <v>23</v>
      </c>
      <c r="AG1" s="186" t="s">
        <v>744</v>
      </c>
      <c r="AH1" s="181" t="s">
        <v>745</v>
      </c>
      <c r="AI1" s="63"/>
    </row>
    <row r="2" spans="1:48" ht="15.75">
      <c r="A2" s="89" t="s">
        <v>6</v>
      </c>
      <c r="B2" s="90" t="s">
        <v>670</v>
      </c>
      <c r="C2" s="90" t="s">
        <v>746</v>
      </c>
      <c r="D2" s="38" t="s">
        <v>1058</v>
      </c>
      <c r="E2" s="32">
        <v>636655</v>
      </c>
      <c r="F2" s="80" t="s">
        <v>126</v>
      </c>
      <c r="G2" s="6">
        <v>3</v>
      </c>
      <c r="H2" s="6">
        <v>2</v>
      </c>
      <c r="I2" s="99" t="s">
        <v>1059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3" t="e">
        <f>AVERAGE(J2:AF2)</f>
        <v>#DIV/0!</v>
      </c>
      <c r="AH2" s="10" t="e">
        <f>IF(AG2= "", "", IF(AG2&gt;= 89.5, "ممتاز", IF(AG2&gt;= 79.5, "جيد جدا", IF(AG2&gt;= 69.5, "جيد", "راسب"))))</f>
        <v>#DIV/0!</v>
      </c>
      <c r="AI2" s="63"/>
    </row>
    <row r="3" spans="1:48" ht="15.75">
      <c r="A3" s="89" t="s">
        <v>6</v>
      </c>
      <c r="B3" s="90" t="s">
        <v>693</v>
      </c>
      <c r="C3" s="90" t="s">
        <v>694</v>
      </c>
      <c r="D3" s="301" t="s">
        <v>1060</v>
      </c>
      <c r="E3" s="94">
        <v>1004005649</v>
      </c>
      <c r="F3" s="80" t="s">
        <v>64</v>
      </c>
      <c r="G3" s="91">
        <v>4</v>
      </c>
      <c r="H3" s="91">
        <v>17</v>
      </c>
      <c r="I3" s="99" t="s">
        <v>1059</v>
      </c>
      <c r="J3" s="9"/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63"/>
    </row>
    <row r="4" spans="1:48" ht="15.75">
      <c r="A4" s="89" t="s">
        <v>6</v>
      </c>
      <c r="B4" s="90" t="s">
        <v>710</v>
      </c>
      <c r="C4" s="90" t="s">
        <v>711</v>
      </c>
      <c r="D4" s="6" t="s">
        <v>1061</v>
      </c>
      <c r="E4" s="32">
        <v>1076679636</v>
      </c>
      <c r="F4" s="80" t="s">
        <v>78</v>
      </c>
      <c r="G4" s="6">
        <v>3</v>
      </c>
      <c r="H4" s="6">
        <v>14</v>
      </c>
      <c r="I4" s="4" t="s">
        <v>476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3">
        <v>0</v>
      </c>
      <c r="AH4" s="10" t="str">
        <f>IF(AG4= "", "", IF(AG4&gt;= 89.5, "ممتاز", IF(AG4&gt;= 79.5, "جيد جدا", IF(AG4&gt;= 69.5, "جيد", "راسب"))))</f>
        <v>راسب</v>
      </c>
      <c r="AI4" s="63"/>
    </row>
    <row r="5" spans="1:48" s="3" customFormat="1" ht="15.75">
      <c r="A5" s="89" t="s">
        <v>6</v>
      </c>
      <c r="B5" s="90" t="s">
        <v>670</v>
      </c>
      <c r="C5" s="90" t="s">
        <v>746</v>
      </c>
      <c r="D5" s="38" t="s">
        <v>1062</v>
      </c>
      <c r="E5" s="32">
        <v>1145714851</v>
      </c>
      <c r="F5" s="80" t="s">
        <v>126</v>
      </c>
      <c r="G5" s="6">
        <v>4</v>
      </c>
      <c r="H5" s="6">
        <v>5</v>
      </c>
      <c r="I5" s="99" t="s">
        <v>1059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3" t="e">
        <f>AVERAGE(J5:AF5)</f>
        <v>#DIV/0!</v>
      </c>
      <c r="AH5" s="10" t="e">
        <f>IF(AG5= "", "", IF(AG5&gt;= 89.5, "ممتاز", IF(AG5&gt;= 79.5, "جيد جدا", IF(AG5&gt;= 69.5, "جيد", "راسب"))))</f>
        <v>#DIV/0!</v>
      </c>
      <c r="AI5" s="69"/>
      <c r="AJ5" s="12"/>
      <c r="AK5" s="12"/>
      <c r="AL5" s="12"/>
      <c r="AM5" s="12"/>
      <c r="AN5" s="12"/>
      <c r="AO5" s="12"/>
      <c r="AP5" s="12"/>
      <c r="AQ5" s="12"/>
      <c r="AR5" s="12"/>
      <c r="AS5" s="13">
        <v>0</v>
      </c>
      <c r="AT5" s="14">
        <v>0</v>
      </c>
      <c r="AU5" s="15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>
      <c r="A6" s="89" t="s">
        <v>6</v>
      </c>
      <c r="B6" s="90" t="s">
        <v>217</v>
      </c>
      <c r="C6" s="90" t="s">
        <v>688</v>
      </c>
      <c r="D6" s="301" t="s">
        <v>1063</v>
      </c>
      <c r="E6" s="94">
        <v>2101704217</v>
      </c>
      <c r="F6" s="80" t="s">
        <v>78</v>
      </c>
      <c r="G6" s="84">
        <v>3</v>
      </c>
      <c r="H6" s="84">
        <v>12</v>
      </c>
      <c r="I6" s="94" t="s">
        <v>476</v>
      </c>
      <c r="J6" s="9"/>
      <c r="K6" s="135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63"/>
    </row>
    <row r="7" spans="1:48" ht="15.75">
      <c r="A7" s="89" t="s">
        <v>6</v>
      </c>
      <c r="B7" s="90" t="s">
        <v>217</v>
      </c>
      <c r="C7" s="90" t="s">
        <v>688</v>
      </c>
      <c r="D7" s="301" t="s">
        <v>1064</v>
      </c>
      <c r="E7" s="94">
        <v>2101704217</v>
      </c>
      <c r="F7" s="80" t="s">
        <v>78</v>
      </c>
      <c r="G7" s="84">
        <v>3</v>
      </c>
      <c r="H7" s="84">
        <v>13</v>
      </c>
      <c r="I7" s="94" t="s">
        <v>476</v>
      </c>
      <c r="J7" s="9"/>
      <c r="K7" s="13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63"/>
    </row>
    <row r="8" spans="1:48" ht="15.75">
      <c r="A8" s="89" t="s">
        <v>6</v>
      </c>
      <c r="B8" s="80" t="s">
        <v>670</v>
      </c>
      <c r="C8" s="80" t="s">
        <v>746</v>
      </c>
      <c r="D8" s="231" t="s">
        <v>1065</v>
      </c>
      <c r="E8" s="187">
        <v>2348647922</v>
      </c>
      <c r="F8" s="80" t="s">
        <v>126</v>
      </c>
      <c r="G8" s="6" t="s">
        <v>1066</v>
      </c>
      <c r="H8" s="6" t="s">
        <v>1067</v>
      </c>
      <c r="I8" s="4" t="s">
        <v>1068</v>
      </c>
      <c r="J8" s="9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63"/>
    </row>
    <row r="9" spans="1:48" ht="15.75">
      <c r="A9" s="89" t="s">
        <v>6</v>
      </c>
      <c r="B9" s="90" t="s">
        <v>703</v>
      </c>
      <c r="C9" s="90" t="s">
        <v>704</v>
      </c>
      <c r="D9" s="34" t="s">
        <v>1069</v>
      </c>
      <c r="E9" s="32">
        <v>2374187397</v>
      </c>
      <c r="F9" s="80" t="s">
        <v>120</v>
      </c>
      <c r="G9" s="6">
        <v>3</v>
      </c>
      <c r="H9" s="6">
        <v>8</v>
      </c>
      <c r="I9" s="32" t="s">
        <v>476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67"/>
      <c r="AH9" s="68"/>
      <c r="AI9" s="63"/>
    </row>
    <row r="10" spans="1:48" s="121" customFormat="1" ht="15.75">
      <c r="A10" s="80" t="s">
        <v>7</v>
      </c>
      <c r="B10" s="81" t="s">
        <v>229</v>
      </c>
      <c r="C10" s="80" t="s">
        <v>751</v>
      </c>
      <c r="D10" s="275" t="s">
        <v>1070</v>
      </c>
      <c r="E10" s="94">
        <v>1005116163</v>
      </c>
      <c r="F10" s="80" t="s">
        <v>45</v>
      </c>
      <c r="G10" s="84">
        <v>3</v>
      </c>
      <c r="H10" s="84">
        <v>1</v>
      </c>
      <c r="I10" s="99" t="s">
        <v>1059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20"/>
    </row>
    <row r="11" spans="1:48" s="121" customFormat="1" ht="15.75">
      <c r="A11" s="89" t="s">
        <v>7</v>
      </c>
      <c r="B11" s="90" t="s">
        <v>208</v>
      </c>
      <c r="C11" s="90" t="s">
        <v>209</v>
      </c>
      <c r="D11" s="360" t="s">
        <v>232</v>
      </c>
      <c r="E11" s="94">
        <v>1014891079</v>
      </c>
      <c r="F11" s="80" t="s">
        <v>78</v>
      </c>
      <c r="G11" s="6">
        <v>2</v>
      </c>
      <c r="H11" s="6">
        <v>9</v>
      </c>
      <c r="I11" s="99" t="s">
        <v>1059</v>
      </c>
      <c r="J11" s="9"/>
      <c r="K11" s="135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20"/>
    </row>
    <row r="12" spans="1:48" ht="15.75">
      <c r="A12" s="89" t="s">
        <v>7</v>
      </c>
      <c r="B12" s="90" t="s">
        <v>1071</v>
      </c>
      <c r="C12" s="80" t="s">
        <v>751</v>
      </c>
      <c r="D12" s="34" t="s">
        <v>1072</v>
      </c>
      <c r="E12" s="19">
        <v>1023627480</v>
      </c>
      <c r="F12" s="80" t="s">
        <v>45</v>
      </c>
      <c r="G12" s="84">
        <v>3</v>
      </c>
      <c r="H12" s="84">
        <v>1</v>
      </c>
      <c r="I12" s="99" t="s">
        <v>1059</v>
      </c>
      <c r="J12" s="9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63"/>
    </row>
    <row r="13" spans="1:48" ht="15.75">
      <c r="A13" s="89" t="s">
        <v>7</v>
      </c>
      <c r="B13" s="90" t="s">
        <v>1073</v>
      </c>
      <c r="C13" s="90" t="s">
        <v>209</v>
      </c>
      <c r="D13" s="334" t="s">
        <v>210</v>
      </c>
      <c r="E13" s="94">
        <v>1024875898</v>
      </c>
      <c r="F13" s="80" t="s">
        <v>45</v>
      </c>
      <c r="G13" s="6">
        <v>4</v>
      </c>
      <c r="H13" s="6">
        <v>7</v>
      </c>
      <c r="I13" s="99" t="s">
        <v>1059</v>
      </c>
      <c r="J13" s="9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63"/>
    </row>
    <row r="14" spans="1:48" ht="15.75">
      <c r="A14" s="89" t="s">
        <v>7</v>
      </c>
      <c r="B14" s="90" t="s">
        <v>229</v>
      </c>
      <c r="C14" s="80" t="s">
        <v>751</v>
      </c>
      <c r="D14" s="275" t="s">
        <v>1074</v>
      </c>
      <c r="E14" s="94">
        <v>1027826260</v>
      </c>
      <c r="F14" s="80" t="s">
        <v>45</v>
      </c>
      <c r="G14" s="6">
        <v>3</v>
      </c>
      <c r="H14" s="6">
        <v>1</v>
      </c>
      <c r="I14" s="99" t="s">
        <v>1059</v>
      </c>
      <c r="J14" s="9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63"/>
    </row>
    <row r="15" spans="1:48" ht="15.75">
      <c r="A15" s="89" t="s">
        <v>7</v>
      </c>
      <c r="B15" s="90" t="s">
        <v>223</v>
      </c>
      <c r="C15" s="90" t="s">
        <v>224</v>
      </c>
      <c r="D15" s="280" t="s">
        <v>1075</v>
      </c>
      <c r="E15" s="94">
        <v>1031577867</v>
      </c>
      <c r="F15" s="80" t="s">
        <v>45</v>
      </c>
      <c r="G15" s="6">
        <v>6</v>
      </c>
      <c r="H15" s="6">
        <v>7</v>
      </c>
      <c r="I15" s="99" t="s">
        <v>1059</v>
      </c>
      <c r="J15" s="9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63"/>
    </row>
    <row r="16" spans="1:48" ht="15.75">
      <c r="A16" s="89" t="s">
        <v>7</v>
      </c>
      <c r="B16" s="90" t="s">
        <v>213</v>
      </c>
      <c r="C16" s="90" t="s">
        <v>218</v>
      </c>
      <c r="D16" s="38" t="s">
        <v>1076</v>
      </c>
      <c r="E16" s="32">
        <v>1038942841</v>
      </c>
      <c r="F16" s="80" t="s">
        <v>91</v>
      </c>
      <c r="G16" s="84">
        <v>3</v>
      </c>
      <c r="H16" s="84">
        <v>1</v>
      </c>
      <c r="I16" s="99" t="s">
        <v>1059</v>
      </c>
      <c r="J16" s="9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63"/>
    </row>
    <row r="17" spans="1:35" ht="15.75">
      <c r="A17" s="89" t="s">
        <v>7</v>
      </c>
      <c r="B17" s="90" t="s">
        <v>229</v>
      </c>
      <c r="C17" s="80" t="s">
        <v>751</v>
      </c>
      <c r="D17" s="275" t="s">
        <v>1077</v>
      </c>
      <c r="E17" s="94">
        <v>1045941570</v>
      </c>
      <c r="F17" s="80" t="s">
        <v>45</v>
      </c>
      <c r="G17" s="6">
        <v>3</v>
      </c>
      <c r="H17" s="6">
        <v>1</v>
      </c>
      <c r="I17" s="99" t="s">
        <v>1059</v>
      </c>
      <c r="J17" s="9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63"/>
    </row>
    <row r="18" spans="1:35" ht="15.75">
      <c r="A18" s="89" t="s">
        <v>7</v>
      </c>
      <c r="B18" s="90" t="s">
        <v>229</v>
      </c>
      <c r="C18" s="80" t="s">
        <v>751</v>
      </c>
      <c r="D18" s="279" t="s">
        <v>1078</v>
      </c>
      <c r="E18" s="94">
        <v>1071009045</v>
      </c>
      <c r="F18" s="80" t="s">
        <v>45</v>
      </c>
      <c r="G18" s="6">
        <v>6</v>
      </c>
      <c r="H18" s="6">
        <v>6</v>
      </c>
      <c r="I18" s="99" t="s">
        <v>1059</v>
      </c>
      <c r="J18" s="9"/>
      <c r="K18" s="135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63"/>
    </row>
    <row r="19" spans="1:35" ht="15.75">
      <c r="A19" s="89" t="s">
        <v>7</v>
      </c>
      <c r="B19" s="90" t="s">
        <v>217</v>
      </c>
      <c r="C19" s="90" t="s">
        <v>218</v>
      </c>
      <c r="D19" s="6" t="s">
        <v>1079</v>
      </c>
      <c r="E19" s="32">
        <v>1105276685</v>
      </c>
      <c r="F19" s="80" t="s">
        <v>91</v>
      </c>
      <c r="G19" s="6">
        <v>4</v>
      </c>
      <c r="H19" s="6">
        <v>7</v>
      </c>
      <c r="I19" s="4" t="s">
        <v>476</v>
      </c>
      <c r="J19" s="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63"/>
    </row>
    <row r="20" spans="1:35" ht="15.75">
      <c r="A20" s="89" t="s">
        <v>7</v>
      </c>
      <c r="B20" s="90" t="s">
        <v>217</v>
      </c>
      <c r="C20" s="90" t="s">
        <v>218</v>
      </c>
      <c r="D20" s="151" t="s">
        <v>1080</v>
      </c>
      <c r="E20" s="94">
        <v>1118219334</v>
      </c>
      <c r="F20" s="80" t="s">
        <v>91</v>
      </c>
      <c r="G20" s="6">
        <v>4</v>
      </c>
      <c r="H20" s="6">
        <v>1</v>
      </c>
      <c r="I20" s="99" t="s">
        <v>1059</v>
      </c>
      <c r="J20" s="9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63"/>
    </row>
    <row r="21" spans="1:35" ht="15.75">
      <c r="A21" s="89" t="s">
        <v>7</v>
      </c>
      <c r="B21" s="90" t="s">
        <v>213</v>
      </c>
      <c r="C21" s="90" t="s">
        <v>214</v>
      </c>
      <c r="D21" s="358" t="s">
        <v>215</v>
      </c>
      <c r="E21" s="94">
        <v>1138225923</v>
      </c>
      <c r="F21" s="80" t="s">
        <v>80</v>
      </c>
      <c r="G21" s="6">
        <v>3</v>
      </c>
      <c r="H21" s="6">
        <v>2</v>
      </c>
      <c r="I21" s="99" t="s">
        <v>1059</v>
      </c>
      <c r="J21" s="9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63"/>
    </row>
    <row r="22" spans="1:35" ht="15.75">
      <c r="A22" s="89" t="s">
        <v>7</v>
      </c>
      <c r="B22" s="90" t="s">
        <v>213</v>
      </c>
      <c r="C22" s="90" t="s">
        <v>1081</v>
      </c>
      <c r="D22" s="64" t="s">
        <v>1082</v>
      </c>
      <c r="E22" s="128">
        <v>1151110622</v>
      </c>
      <c r="F22" s="80" t="s">
        <v>126</v>
      </c>
      <c r="G22" s="84">
        <v>3</v>
      </c>
      <c r="H22" s="84">
        <v>2</v>
      </c>
      <c r="I22" s="99" t="s">
        <v>1059</v>
      </c>
      <c r="J22" s="9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63"/>
    </row>
    <row r="23" spans="1:35" ht="15.75">
      <c r="A23" s="89" t="s">
        <v>7</v>
      </c>
      <c r="B23" s="90" t="s">
        <v>710</v>
      </c>
      <c r="C23" s="90" t="s">
        <v>750</v>
      </c>
      <c r="D23" s="151" t="s">
        <v>1083</v>
      </c>
      <c r="E23" s="94">
        <v>1159988870</v>
      </c>
      <c r="F23" s="80" t="s">
        <v>120</v>
      </c>
      <c r="G23" s="6">
        <v>6</v>
      </c>
      <c r="H23" s="6">
        <v>2</v>
      </c>
      <c r="I23" s="99" t="s">
        <v>1059</v>
      </c>
      <c r="J23" s="9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63"/>
    </row>
    <row r="24" spans="1:35" ht="15.75">
      <c r="A24" s="89" t="s">
        <v>7</v>
      </c>
      <c r="B24" s="90" t="s">
        <v>710</v>
      </c>
      <c r="C24" s="90" t="s">
        <v>750</v>
      </c>
      <c r="D24" s="151" t="s">
        <v>1084</v>
      </c>
      <c r="E24" s="94">
        <v>1168857157</v>
      </c>
      <c r="F24" s="80" t="s">
        <v>120</v>
      </c>
      <c r="G24" s="6">
        <v>6</v>
      </c>
      <c r="H24" s="6">
        <v>1</v>
      </c>
      <c r="I24" s="99" t="s">
        <v>1059</v>
      </c>
      <c r="J24" s="9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63"/>
    </row>
    <row r="25" spans="1:35" ht="15.75">
      <c r="A25" s="89" t="s">
        <v>7</v>
      </c>
      <c r="B25" s="90" t="s">
        <v>710</v>
      </c>
      <c r="C25" s="90" t="s">
        <v>750</v>
      </c>
      <c r="D25" s="38" t="s">
        <v>1085</v>
      </c>
      <c r="E25" s="32">
        <v>1170346983</v>
      </c>
      <c r="F25" s="80" t="s">
        <v>120</v>
      </c>
      <c r="G25" s="6">
        <v>4</v>
      </c>
      <c r="H25" s="6">
        <v>1</v>
      </c>
      <c r="I25" s="99" t="s">
        <v>1059</v>
      </c>
      <c r="J25" s="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63"/>
    </row>
    <row r="26" spans="1:35" ht="15.75">
      <c r="A26" s="89" t="s">
        <v>7</v>
      </c>
      <c r="B26" s="90" t="s">
        <v>710</v>
      </c>
      <c r="C26" s="90" t="s">
        <v>750</v>
      </c>
      <c r="D26" s="151" t="s">
        <v>1086</v>
      </c>
      <c r="E26" s="94">
        <v>2089549212</v>
      </c>
      <c r="F26" s="80" t="s">
        <v>120</v>
      </c>
      <c r="G26" s="6">
        <v>4</v>
      </c>
      <c r="H26" s="6">
        <v>1</v>
      </c>
      <c r="I26" s="99" t="s">
        <v>1059</v>
      </c>
      <c r="J26" s="9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63"/>
    </row>
    <row r="27" spans="1:35" ht="15.75">
      <c r="A27" s="89" t="s">
        <v>7</v>
      </c>
      <c r="B27" s="90" t="s">
        <v>213</v>
      </c>
      <c r="C27" s="90" t="s">
        <v>214</v>
      </c>
      <c r="D27" s="151" t="s">
        <v>1087</v>
      </c>
      <c r="E27" s="94">
        <v>2267844583</v>
      </c>
      <c r="F27" s="80" t="s">
        <v>80</v>
      </c>
      <c r="G27" s="6">
        <v>4</v>
      </c>
      <c r="H27" s="6">
        <v>3</v>
      </c>
      <c r="I27" s="99" t="s">
        <v>1059</v>
      </c>
      <c r="J27" s="9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63"/>
    </row>
    <row r="28" spans="1:35" ht="15.75">
      <c r="A28" s="89" t="s">
        <v>7</v>
      </c>
      <c r="B28" s="90" t="s">
        <v>710</v>
      </c>
      <c r="C28" s="90" t="s">
        <v>750</v>
      </c>
      <c r="D28" s="151" t="s">
        <v>1088</v>
      </c>
      <c r="E28" s="94">
        <v>2368615379</v>
      </c>
      <c r="F28" s="80" t="s">
        <v>120</v>
      </c>
      <c r="G28" s="6">
        <v>6</v>
      </c>
      <c r="H28" s="6">
        <v>2</v>
      </c>
      <c r="I28" s="99" t="s">
        <v>1059</v>
      </c>
      <c r="J28" s="9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63"/>
    </row>
    <row r="29" spans="1:35" ht="15.75">
      <c r="A29" s="89" t="s">
        <v>7</v>
      </c>
      <c r="B29" s="90" t="s">
        <v>217</v>
      </c>
      <c r="C29" s="90" t="s">
        <v>218</v>
      </c>
      <c r="D29" s="359" t="s">
        <v>221</v>
      </c>
      <c r="E29" s="128">
        <v>4756676211</v>
      </c>
      <c r="F29" s="80" t="s">
        <v>91</v>
      </c>
      <c r="G29" s="84">
        <v>1</v>
      </c>
      <c r="H29" s="84">
        <v>3</v>
      </c>
      <c r="I29" s="4" t="s">
        <v>1068</v>
      </c>
      <c r="J29" s="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63"/>
    </row>
    <row r="30" spans="1:35" ht="15.75">
      <c r="A30" s="89" t="s">
        <v>8</v>
      </c>
      <c r="B30" s="90" t="s">
        <v>754</v>
      </c>
      <c r="C30" s="90" t="s">
        <v>245</v>
      </c>
      <c r="D30" s="286" t="s">
        <v>1089</v>
      </c>
      <c r="E30" s="32">
        <v>1027876638</v>
      </c>
      <c r="F30" s="80" t="s">
        <v>45</v>
      </c>
      <c r="G30" s="6">
        <v>6</v>
      </c>
      <c r="H30" s="6">
        <v>1</v>
      </c>
      <c r="I30" s="99" t="s">
        <v>1059</v>
      </c>
      <c r="J30" s="9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63"/>
    </row>
    <row r="31" spans="1:35" ht="15.75">
      <c r="A31" s="89" t="s">
        <v>8</v>
      </c>
      <c r="B31" s="90" t="s">
        <v>754</v>
      </c>
      <c r="C31" s="90" t="s">
        <v>245</v>
      </c>
      <c r="D31" s="286" t="s">
        <v>1090</v>
      </c>
      <c r="E31" s="32">
        <v>1032859397</v>
      </c>
      <c r="F31" s="80" t="s">
        <v>45</v>
      </c>
      <c r="G31" s="6">
        <v>6</v>
      </c>
      <c r="H31" s="6">
        <v>14</v>
      </c>
      <c r="I31" s="99" t="s">
        <v>1059</v>
      </c>
      <c r="J31" s="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63"/>
    </row>
    <row r="32" spans="1:35" ht="15.75">
      <c r="A32" s="89" t="s">
        <v>8</v>
      </c>
      <c r="B32" s="90" t="s">
        <v>754</v>
      </c>
      <c r="C32" s="90" t="s">
        <v>245</v>
      </c>
      <c r="D32" s="286" t="s">
        <v>1091</v>
      </c>
      <c r="E32" s="32">
        <v>1045111752</v>
      </c>
      <c r="F32" s="80" t="s">
        <v>45</v>
      </c>
      <c r="G32" s="6">
        <v>6</v>
      </c>
      <c r="H32" s="6">
        <v>4</v>
      </c>
      <c r="I32" s="99" t="s">
        <v>1059</v>
      </c>
      <c r="J32" s="9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63"/>
    </row>
    <row r="33" spans="1:48" ht="15.75">
      <c r="A33" s="89" t="s">
        <v>8</v>
      </c>
      <c r="B33" s="90" t="s">
        <v>754</v>
      </c>
      <c r="C33" s="90" t="s">
        <v>245</v>
      </c>
      <c r="D33" s="286" t="s">
        <v>1092</v>
      </c>
      <c r="E33" s="19">
        <v>1051890232</v>
      </c>
      <c r="F33" s="80" t="s">
        <v>45</v>
      </c>
      <c r="G33" s="20">
        <v>6</v>
      </c>
      <c r="H33" s="20">
        <v>15</v>
      </c>
      <c r="I33" s="99" t="s">
        <v>1059</v>
      </c>
      <c r="J33" s="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63"/>
    </row>
    <row r="34" spans="1:48" ht="15.75">
      <c r="A34" s="89" t="s">
        <v>8</v>
      </c>
      <c r="B34" s="90" t="s">
        <v>754</v>
      </c>
      <c r="C34" s="90" t="s">
        <v>245</v>
      </c>
      <c r="D34" s="286" t="s">
        <v>1093</v>
      </c>
      <c r="E34" s="32">
        <v>1076494143</v>
      </c>
      <c r="F34" s="80" t="s">
        <v>45</v>
      </c>
      <c r="G34" s="6">
        <v>6</v>
      </c>
      <c r="H34" s="6">
        <v>17</v>
      </c>
      <c r="I34" s="99" t="s">
        <v>1059</v>
      </c>
      <c r="J34" s="9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63"/>
    </row>
    <row r="35" spans="1:48" ht="15.75">
      <c r="A35" s="89" t="s">
        <v>8</v>
      </c>
      <c r="B35" s="90" t="s">
        <v>754</v>
      </c>
      <c r="C35" s="90" t="s">
        <v>245</v>
      </c>
      <c r="D35" s="286" t="s">
        <v>1094</v>
      </c>
      <c r="E35" s="32">
        <v>1128750195</v>
      </c>
      <c r="F35" s="80" t="s">
        <v>45</v>
      </c>
      <c r="G35" s="6">
        <v>6</v>
      </c>
      <c r="H35" s="6">
        <v>17</v>
      </c>
      <c r="I35" s="99" t="s">
        <v>1059</v>
      </c>
      <c r="J35" s="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63"/>
    </row>
    <row r="36" spans="1:48" ht="15.75">
      <c r="A36" s="89" t="s">
        <v>9</v>
      </c>
      <c r="B36" s="90" t="s">
        <v>757</v>
      </c>
      <c r="C36" s="90" t="s">
        <v>758</v>
      </c>
      <c r="D36" s="333" t="s">
        <v>1095</v>
      </c>
      <c r="E36" s="94">
        <v>1006758294</v>
      </c>
      <c r="F36" s="80" t="s">
        <v>64</v>
      </c>
      <c r="G36" s="84">
        <v>2</v>
      </c>
      <c r="H36" s="84">
        <v>16</v>
      </c>
      <c r="I36" s="99" t="s">
        <v>1059</v>
      </c>
      <c r="J36" s="9"/>
      <c r="K36" s="135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63"/>
    </row>
    <row r="37" spans="1:48" ht="15.75">
      <c r="A37" s="89" t="s">
        <v>9</v>
      </c>
      <c r="B37" s="90" t="s">
        <v>760</v>
      </c>
      <c r="C37" s="90" t="s">
        <v>761</v>
      </c>
      <c r="D37" s="34" t="s">
        <v>1096</v>
      </c>
      <c r="E37" s="32">
        <v>1012647622</v>
      </c>
      <c r="F37" s="80" t="s">
        <v>89</v>
      </c>
      <c r="G37" s="6">
        <v>3</v>
      </c>
      <c r="H37" s="6">
        <v>9</v>
      </c>
      <c r="I37" s="4" t="s">
        <v>476</v>
      </c>
      <c r="J37" s="9"/>
      <c r="K37" s="3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63"/>
    </row>
    <row r="38" spans="1:48" ht="15.75">
      <c r="A38" s="89" t="s">
        <v>9</v>
      </c>
      <c r="B38" s="90" t="s">
        <v>297</v>
      </c>
      <c r="C38" s="90" t="s">
        <v>759</v>
      </c>
      <c r="D38" s="92" t="s">
        <v>1097</v>
      </c>
      <c r="E38" s="94">
        <v>1063913105</v>
      </c>
      <c r="F38" s="80" t="s">
        <v>91</v>
      </c>
      <c r="G38" s="84">
        <v>4</v>
      </c>
      <c r="H38" s="84">
        <v>2</v>
      </c>
      <c r="I38" s="99" t="s">
        <v>1059</v>
      </c>
      <c r="J38" s="156"/>
      <c r="K38" s="148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63"/>
    </row>
    <row r="39" spans="1:48" ht="15.75">
      <c r="A39" s="89" t="s">
        <v>9</v>
      </c>
      <c r="B39" s="90" t="s">
        <v>765</v>
      </c>
      <c r="C39" s="90" t="s">
        <v>756</v>
      </c>
      <c r="D39" s="231" t="s">
        <v>1098</v>
      </c>
      <c r="E39" s="127">
        <v>1089016511</v>
      </c>
      <c r="F39" s="80" t="s">
        <v>91</v>
      </c>
      <c r="G39" s="75">
        <v>2</v>
      </c>
      <c r="H39" s="75">
        <v>3</v>
      </c>
      <c r="I39" s="99" t="s">
        <v>197</v>
      </c>
      <c r="J39" s="9"/>
      <c r="K39" s="3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63"/>
    </row>
    <row r="40" spans="1:48" s="7" customFormat="1" ht="15.75">
      <c r="A40" s="89" t="s">
        <v>9</v>
      </c>
      <c r="B40" s="90" t="s">
        <v>757</v>
      </c>
      <c r="C40" s="90" t="s">
        <v>758</v>
      </c>
      <c r="D40" s="92" t="s">
        <v>1099</v>
      </c>
      <c r="E40" s="107">
        <v>1104377054</v>
      </c>
      <c r="F40" s="80" t="s">
        <v>91</v>
      </c>
      <c r="G40" s="84">
        <v>2</v>
      </c>
      <c r="H40" s="84">
        <v>7</v>
      </c>
      <c r="I40" s="99" t="s">
        <v>1059</v>
      </c>
      <c r="J40" s="9"/>
      <c r="K40" s="148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63"/>
      <c r="AJ40" s="8"/>
      <c r="AK40" s="8"/>
      <c r="AL40" s="8"/>
      <c r="AM40" s="8"/>
      <c r="AN40" s="8"/>
      <c r="AO40" s="8"/>
      <c r="AP40" s="8"/>
    </row>
    <row r="41" spans="1:48" s="3" customFormat="1" ht="15.75">
      <c r="A41" s="89" t="s">
        <v>9</v>
      </c>
      <c r="B41" s="90" t="s">
        <v>760</v>
      </c>
      <c r="C41" s="90" t="s">
        <v>761</v>
      </c>
      <c r="D41" s="34" t="s">
        <v>1100</v>
      </c>
      <c r="E41" s="19">
        <v>2042558508</v>
      </c>
      <c r="F41" s="80" t="s">
        <v>126</v>
      </c>
      <c r="G41" s="6">
        <v>3</v>
      </c>
      <c r="H41" s="6">
        <v>13</v>
      </c>
      <c r="I41" s="99" t="s">
        <v>1059</v>
      </c>
      <c r="J41" s="9"/>
      <c r="K41" s="113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69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8" s="3" customFormat="1" ht="15.75">
      <c r="A42" s="89" t="s">
        <v>9</v>
      </c>
      <c r="B42" s="90" t="s">
        <v>313</v>
      </c>
      <c r="C42" s="90" t="s">
        <v>756</v>
      </c>
      <c r="D42" s="92" t="s">
        <v>1101</v>
      </c>
      <c r="E42" s="94">
        <v>2157219250</v>
      </c>
      <c r="F42" s="80" t="s">
        <v>80</v>
      </c>
      <c r="G42" s="91">
        <v>1</v>
      </c>
      <c r="H42" s="91">
        <v>10</v>
      </c>
      <c r="I42" s="99" t="s">
        <v>1059</v>
      </c>
      <c r="J42" s="261"/>
      <c r="K42" s="135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69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8" s="3" customFormat="1" ht="15.75">
      <c r="A43" s="89" t="s">
        <v>9</v>
      </c>
      <c r="B43" s="90" t="s">
        <v>760</v>
      </c>
      <c r="C43" s="90" t="s">
        <v>761</v>
      </c>
      <c r="D43" s="92" t="s">
        <v>1102</v>
      </c>
      <c r="E43" s="94">
        <v>2186022097</v>
      </c>
      <c r="F43" s="80" t="s">
        <v>89</v>
      </c>
      <c r="G43" s="84">
        <v>3</v>
      </c>
      <c r="H43" s="84">
        <v>21</v>
      </c>
      <c r="I43" s="80" t="s">
        <v>476</v>
      </c>
      <c r="J43" s="9"/>
      <c r="K43" s="135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69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8" s="3" customFormat="1" ht="15.75">
      <c r="A44" s="89" t="s">
        <v>9</v>
      </c>
      <c r="B44" s="90" t="s">
        <v>757</v>
      </c>
      <c r="C44" s="90" t="s">
        <v>758</v>
      </c>
      <c r="D44" s="34" t="s">
        <v>1103</v>
      </c>
      <c r="E44" s="32">
        <v>2190118113</v>
      </c>
      <c r="F44" s="80" t="s">
        <v>89</v>
      </c>
      <c r="G44" s="6">
        <v>1</v>
      </c>
      <c r="H44" s="6">
        <v>5</v>
      </c>
      <c r="I44" s="32" t="s">
        <v>476</v>
      </c>
      <c r="J44" s="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69"/>
      <c r="AJ44" s="12"/>
      <c r="AK44" s="12"/>
      <c r="AL44" s="12"/>
      <c r="AM44" s="12"/>
      <c r="AN44" s="12"/>
      <c r="AO44" s="12"/>
      <c r="AP44" s="12"/>
      <c r="AQ44" s="12"/>
      <c r="AR44" s="12"/>
      <c r="AS44" s="13">
        <v>0</v>
      </c>
      <c r="AT44" s="14">
        <v>0</v>
      </c>
      <c r="AU44" s="15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>
      <c r="A45" s="89" t="s">
        <v>9</v>
      </c>
      <c r="B45" s="90" t="s">
        <v>757</v>
      </c>
      <c r="C45" s="90" t="s">
        <v>758</v>
      </c>
      <c r="D45" s="34" t="s">
        <v>1104</v>
      </c>
      <c r="E45" s="19">
        <v>2195525072</v>
      </c>
      <c r="F45" s="80" t="s">
        <v>80</v>
      </c>
      <c r="G45" s="6">
        <v>1</v>
      </c>
      <c r="H45" s="6">
        <v>3</v>
      </c>
      <c r="I45" s="99" t="s">
        <v>1059</v>
      </c>
      <c r="J45" s="9"/>
      <c r="K45" s="113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69"/>
      <c r="AJ45" s="12"/>
      <c r="AK45" s="12"/>
      <c r="AL45" s="12"/>
      <c r="AM45" s="12"/>
      <c r="AN45" s="12"/>
      <c r="AO45" s="12"/>
      <c r="AP45" s="12"/>
      <c r="AQ45" s="12"/>
      <c r="AR45" s="12"/>
      <c r="AS45" s="13">
        <v>0</v>
      </c>
      <c r="AT45" s="14">
        <v>0</v>
      </c>
      <c r="AU45" s="15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>
      <c r="A46" s="89" t="s">
        <v>9</v>
      </c>
      <c r="B46" s="90" t="s">
        <v>313</v>
      </c>
      <c r="C46" s="90" t="s">
        <v>756</v>
      </c>
      <c r="D46" s="231" t="s">
        <v>1105</v>
      </c>
      <c r="E46" s="127">
        <v>2235781818</v>
      </c>
      <c r="F46" s="80" t="s">
        <v>91</v>
      </c>
      <c r="G46" s="75">
        <v>2</v>
      </c>
      <c r="H46" s="75">
        <v>5</v>
      </c>
      <c r="I46" s="99" t="s">
        <v>197</v>
      </c>
      <c r="J46" s="9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69"/>
      <c r="AJ46" s="12"/>
      <c r="AK46" s="12"/>
      <c r="AL46" s="12"/>
      <c r="AM46" s="12"/>
      <c r="AN46" s="12"/>
      <c r="AO46" s="12"/>
      <c r="AP46" s="12"/>
      <c r="AQ46" s="12"/>
      <c r="AR46" s="12"/>
      <c r="AS46" s="13">
        <v>0</v>
      </c>
      <c r="AT46" s="14">
        <v>0</v>
      </c>
      <c r="AU46" s="15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>
      <c r="A47" s="89" t="s">
        <v>9</v>
      </c>
      <c r="B47" s="90" t="s">
        <v>760</v>
      </c>
      <c r="C47" s="90" t="s">
        <v>761</v>
      </c>
      <c r="D47" s="92" t="s">
        <v>1106</v>
      </c>
      <c r="E47" s="94">
        <v>2284834633</v>
      </c>
      <c r="F47" s="80" t="s">
        <v>91</v>
      </c>
      <c r="G47" s="84">
        <v>3</v>
      </c>
      <c r="H47" s="84">
        <v>9</v>
      </c>
      <c r="I47" s="99" t="s">
        <v>1059</v>
      </c>
      <c r="J47" s="156"/>
      <c r="K47" s="148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69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4"/>
      <c r="AU47" s="15"/>
      <c r="AV47" s="10"/>
    </row>
    <row r="48" spans="1:48" s="3" customFormat="1" ht="15.75">
      <c r="A48" s="89" t="s">
        <v>9</v>
      </c>
      <c r="B48" s="90" t="s">
        <v>764</v>
      </c>
      <c r="C48" s="90" t="s">
        <v>1107</v>
      </c>
      <c r="D48" s="38" t="s">
        <v>1108</v>
      </c>
      <c r="E48" s="32">
        <v>2359733082</v>
      </c>
      <c r="F48" s="80" t="s">
        <v>91</v>
      </c>
      <c r="G48" s="6">
        <v>2</v>
      </c>
      <c r="H48" s="6">
        <v>7</v>
      </c>
      <c r="I48" s="99" t="s">
        <v>1059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 t="e">
        <f>AVERAGE(J48:AF48)</f>
        <v>#DIV/0!</v>
      </c>
      <c r="AH48" s="10" t="e">
        <f>IF(AG48= "", "", IF(AG48&gt;= 89.5, "ممتاز", IF(AG48&gt;= 79.5, "جيد جدا", IF(AG48&gt;= 69.5, "جيد", "راسب"))))</f>
        <v>#DIV/0!</v>
      </c>
      <c r="AI48" s="69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4"/>
      <c r="AU48" s="15"/>
      <c r="AV48" s="10"/>
    </row>
    <row r="49" spans="1:48" s="3" customFormat="1" ht="15.75">
      <c r="A49" s="89" t="s">
        <v>9</v>
      </c>
      <c r="B49" s="90" t="s">
        <v>313</v>
      </c>
      <c r="C49" s="90" t="s">
        <v>756</v>
      </c>
      <c r="D49" s="92" t="s">
        <v>1109</v>
      </c>
      <c r="E49" s="94">
        <v>2390108054</v>
      </c>
      <c r="F49" s="80" t="s">
        <v>91</v>
      </c>
      <c r="G49" s="91">
        <v>2</v>
      </c>
      <c r="H49" s="91">
        <v>5</v>
      </c>
      <c r="I49" s="99" t="s">
        <v>1059</v>
      </c>
      <c r="J49" s="261"/>
      <c r="K49" s="135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69"/>
      <c r="AJ49" s="12"/>
      <c r="AK49" s="12"/>
      <c r="AL49" s="12"/>
      <c r="AM49" s="12"/>
      <c r="AN49" s="12"/>
      <c r="AO49" s="12"/>
      <c r="AP49" s="12"/>
      <c r="AQ49" s="12"/>
      <c r="AR49" s="12"/>
      <c r="AS49" s="13">
        <v>0</v>
      </c>
      <c r="AT49" s="14">
        <v>0</v>
      </c>
      <c r="AU49" s="15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>
      <c r="A50" s="89" t="s">
        <v>9</v>
      </c>
      <c r="B50" s="90" t="s">
        <v>313</v>
      </c>
      <c r="C50" s="90" t="s">
        <v>756</v>
      </c>
      <c r="D50" s="92" t="s">
        <v>1110</v>
      </c>
      <c r="E50" s="107">
        <v>2441974512</v>
      </c>
      <c r="F50" s="80" t="s">
        <v>91</v>
      </c>
      <c r="G50" s="84">
        <v>2</v>
      </c>
      <c r="H50" s="84">
        <v>3</v>
      </c>
      <c r="I50" s="99" t="s">
        <v>1059</v>
      </c>
      <c r="J50" s="135"/>
      <c r="K50" s="143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69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4"/>
      <c r="AU50" s="15"/>
      <c r="AV50" s="10"/>
    </row>
    <row r="51" spans="1:48" s="3" customFormat="1" ht="15.75">
      <c r="A51" s="89" t="s">
        <v>11</v>
      </c>
      <c r="B51" s="90" t="s">
        <v>783</v>
      </c>
      <c r="C51" s="90" t="s">
        <v>784</v>
      </c>
      <c r="D51" s="276" t="s">
        <v>1111</v>
      </c>
      <c r="E51" s="205">
        <v>1005100266</v>
      </c>
      <c r="F51" s="80" t="s">
        <v>45</v>
      </c>
      <c r="G51" s="84">
        <v>3</v>
      </c>
      <c r="H51" s="84">
        <v>6</v>
      </c>
      <c r="I51" s="99" t="s">
        <v>1059</v>
      </c>
      <c r="J51" s="9"/>
      <c r="K51" s="135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69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4"/>
      <c r="AU51" s="15"/>
      <c r="AV51" s="10"/>
    </row>
    <row r="52" spans="1:48" s="121" customFormat="1" ht="15.75">
      <c r="A52" s="89" t="s">
        <v>11</v>
      </c>
      <c r="B52" s="90" t="s">
        <v>280</v>
      </c>
      <c r="C52" s="90" t="s">
        <v>281</v>
      </c>
      <c r="D52" s="337" t="s">
        <v>295</v>
      </c>
      <c r="E52" s="209">
        <v>1005947385</v>
      </c>
      <c r="F52" s="80" t="s">
        <v>45</v>
      </c>
      <c r="G52" s="91">
        <v>6</v>
      </c>
      <c r="H52" s="91">
        <v>1</v>
      </c>
      <c r="I52" s="99" t="s">
        <v>1059</v>
      </c>
      <c r="J52" s="9"/>
      <c r="K52" s="135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20"/>
    </row>
    <row r="53" spans="1:48" s="3" customFormat="1" ht="15.75">
      <c r="A53" s="89" t="s">
        <v>11</v>
      </c>
      <c r="B53" s="90" t="s">
        <v>757</v>
      </c>
      <c r="C53" s="90" t="s">
        <v>773</v>
      </c>
      <c r="D53" s="92" t="s">
        <v>1112</v>
      </c>
      <c r="E53" s="199">
        <v>1018483014</v>
      </c>
      <c r="F53" s="80" t="s">
        <v>45</v>
      </c>
      <c r="G53" s="91">
        <v>6</v>
      </c>
      <c r="H53" s="91">
        <v>1</v>
      </c>
      <c r="I53" s="99" t="s">
        <v>1059</v>
      </c>
      <c r="J53" s="9"/>
      <c r="K53" s="135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69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>
      <c r="A54" s="89" t="s">
        <v>11</v>
      </c>
      <c r="B54" s="90" t="s">
        <v>783</v>
      </c>
      <c r="C54" s="90" t="s">
        <v>784</v>
      </c>
      <c r="D54" s="276" t="s">
        <v>1113</v>
      </c>
      <c r="E54" s="211">
        <v>1021336613</v>
      </c>
      <c r="F54" s="80" t="s">
        <v>45</v>
      </c>
      <c r="G54" s="84">
        <v>4</v>
      </c>
      <c r="H54" s="84">
        <v>9</v>
      </c>
      <c r="I54" s="99" t="s">
        <v>1059</v>
      </c>
      <c r="J54" s="9"/>
      <c r="K54" s="135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69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4"/>
      <c r="AU54" s="15"/>
      <c r="AV54" s="10"/>
    </row>
    <row r="55" spans="1:48" s="3" customFormat="1" ht="15.75">
      <c r="A55" s="89" t="s">
        <v>11</v>
      </c>
      <c r="B55" s="90" t="s">
        <v>313</v>
      </c>
      <c r="C55" s="90" t="s">
        <v>787</v>
      </c>
      <c r="D55" s="92" t="s">
        <v>1114</v>
      </c>
      <c r="E55" s="94">
        <v>1028624300</v>
      </c>
      <c r="F55" s="80" t="s">
        <v>45</v>
      </c>
      <c r="G55" s="84">
        <v>6</v>
      </c>
      <c r="H55" s="84">
        <v>17</v>
      </c>
      <c r="I55" s="99" t="s">
        <v>1059</v>
      </c>
      <c r="J55" s="9"/>
      <c r="K55" s="135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69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4"/>
      <c r="AU55" s="15"/>
      <c r="AV55" s="10"/>
    </row>
    <row r="56" spans="1:48" s="3" customFormat="1" ht="15.75">
      <c r="A56" s="89" t="s">
        <v>11</v>
      </c>
      <c r="B56" s="90" t="s">
        <v>297</v>
      </c>
      <c r="C56" s="90" t="s">
        <v>298</v>
      </c>
      <c r="D56" s="277" t="s">
        <v>1115</v>
      </c>
      <c r="E56" s="94">
        <v>1036718599</v>
      </c>
      <c r="F56" s="80" t="s">
        <v>45</v>
      </c>
      <c r="G56" s="84">
        <v>6</v>
      </c>
      <c r="H56" s="84">
        <v>11</v>
      </c>
      <c r="I56" s="99" t="s">
        <v>1059</v>
      </c>
      <c r="J56" s="9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7" t="e">
        <f>AVERAGE(J56:AF56)</f>
        <v>#DIV/0!</v>
      </c>
      <c r="AH56" s="140" t="e">
        <f>IF(AG56= "", "", IF(AG56&gt;= 89.5, "ممتاز", IF(AG56&gt;= 79.5, "جيد جدا", IF(AG56&gt;= 69.5, "جيد", "راسب"))))</f>
        <v>#DIV/0!</v>
      </c>
      <c r="AI56" s="70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</row>
    <row r="57" spans="1:48" s="3" customFormat="1" ht="15.75">
      <c r="A57" s="89" t="s">
        <v>11</v>
      </c>
      <c r="B57" s="90" t="s">
        <v>280</v>
      </c>
      <c r="C57" s="90" t="s">
        <v>281</v>
      </c>
      <c r="D57" s="334" t="s">
        <v>292</v>
      </c>
      <c r="E57" s="80">
        <v>1038567390</v>
      </c>
      <c r="F57" s="80" t="s">
        <v>45</v>
      </c>
      <c r="G57" s="84">
        <v>6</v>
      </c>
      <c r="H57" s="84">
        <v>2</v>
      </c>
      <c r="I57" s="99" t="s">
        <v>1059</v>
      </c>
      <c r="J57" s="9"/>
      <c r="K57" s="135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70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</row>
    <row r="58" spans="1:48" s="3" customFormat="1" ht="15.75">
      <c r="A58" s="89" t="s">
        <v>11</v>
      </c>
      <c r="B58" s="90" t="s">
        <v>757</v>
      </c>
      <c r="C58" s="90" t="s">
        <v>773</v>
      </c>
      <c r="D58" s="142" t="s">
        <v>1116</v>
      </c>
      <c r="E58" s="199">
        <v>1046428726</v>
      </c>
      <c r="F58" s="80" t="s">
        <v>45</v>
      </c>
      <c r="G58" s="91">
        <v>6</v>
      </c>
      <c r="H58" s="91">
        <v>1</v>
      </c>
      <c r="I58" s="99" t="s">
        <v>1059</v>
      </c>
      <c r="J58" s="9"/>
      <c r="K58" s="135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69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4"/>
      <c r="AU58" s="15"/>
      <c r="AV58" s="10"/>
    </row>
    <row r="59" spans="1:48" s="3" customFormat="1" ht="15.75">
      <c r="A59" s="89" t="s">
        <v>11</v>
      </c>
      <c r="B59" s="90" t="s">
        <v>760</v>
      </c>
      <c r="C59" s="90" t="s">
        <v>775</v>
      </c>
      <c r="D59" s="92" t="s">
        <v>1117</v>
      </c>
      <c r="E59" s="80">
        <v>1046837975</v>
      </c>
      <c r="F59" s="80" t="s">
        <v>45</v>
      </c>
      <c r="G59" s="84">
        <v>4</v>
      </c>
      <c r="H59" s="84">
        <v>10</v>
      </c>
      <c r="I59" s="99" t="s">
        <v>1059</v>
      </c>
      <c r="J59" s="9"/>
      <c r="K59" s="135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70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</row>
    <row r="60" spans="1:48" s="3" customFormat="1" ht="15.75">
      <c r="A60" s="89" t="s">
        <v>11</v>
      </c>
      <c r="B60" s="90" t="s">
        <v>297</v>
      </c>
      <c r="C60" s="90" t="s">
        <v>298</v>
      </c>
      <c r="D60" s="334" t="s">
        <v>301</v>
      </c>
      <c r="E60" s="199">
        <v>1052879465</v>
      </c>
      <c r="F60" s="80" t="s">
        <v>45</v>
      </c>
      <c r="G60" s="91">
        <v>6</v>
      </c>
      <c r="H60" s="91">
        <v>6</v>
      </c>
      <c r="I60" s="99" t="s">
        <v>1059</v>
      </c>
      <c r="J60" s="9"/>
      <c r="K60" s="135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69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4"/>
      <c r="AU60" s="15"/>
      <c r="AV60" s="10"/>
    </row>
    <row r="61" spans="1:48" s="3" customFormat="1" ht="15.75">
      <c r="A61" s="89" t="s">
        <v>11</v>
      </c>
      <c r="B61" s="90" t="s">
        <v>297</v>
      </c>
      <c r="C61" s="90" t="s">
        <v>298</v>
      </c>
      <c r="D61" s="334" t="s">
        <v>303</v>
      </c>
      <c r="E61" s="80">
        <v>1072321571</v>
      </c>
      <c r="F61" s="80" t="s">
        <v>45</v>
      </c>
      <c r="G61" s="84">
        <v>6</v>
      </c>
      <c r="H61" s="84">
        <v>21</v>
      </c>
      <c r="I61" s="99" t="s">
        <v>1059</v>
      </c>
      <c r="J61" s="9"/>
      <c r="K61" s="135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69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8" ht="15.75">
      <c r="A62" s="89" t="s">
        <v>11</v>
      </c>
      <c r="B62" s="90" t="s">
        <v>297</v>
      </c>
      <c r="C62" s="90" t="s">
        <v>298</v>
      </c>
      <c r="D62" s="275" t="s">
        <v>1118</v>
      </c>
      <c r="E62" s="80">
        <v>1092437019</v>
      </c>
      <c r="F62" s="80" t="s">
        <v>45</v>
      </c>
      <c r="G62" s="84">
        <v>6</v>
      </c>
      <c r="H62" s="84">
        <v>5</v>
      </c>
      <c r="I62" s="99" t="s">
        <v>1059</v>
      </c>
      <c r="J62" s="9"/>
      <c r="K62" s="135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63"/>
    </row>
    <row r="63" spans="1:48" ht="15.75">
      <c r="A63" s="89" t="s">
        <v>11</v>
      </c>
      <c r="B63" s="90" t="s">
        <v>776</v>
      </c>
      <c r="C63" s="90" t="s">
        <v>777</v>
      </c>
      <c r="D63" s="215" t="s">
        <v>1119</v>
      </c>
      <c r="E63" s="206">
        <v>1159510120</v>
      </c>
      <c r="F63" s="80" t="s">
        <v>120</v>
      </c>
      <c r="G63" s="91">
        <v>4</v>
      </c>
      <c r="H63" s="91">
        <v>1</v>
      </c>
      <c r="I63" s="99" t="s">
        <v>1059</v>
      </c>
      <c r="J63" s="9"/>
      <c r="K63" s="135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63"/>
    </row>
    <row r="64" spans="1:48" ht="15.75">
      <c r="A64" s="89" t="s">
        <v>11</v>
      </c>
      <c r="B64" s="90" t="s">
        <v>776</v>
      </c>
      <c r="C64" s="90" t="s">
        <v>777</v>
      </c>
      <c r="D64" s="215" t="s">
        <v>1120</v>
      </c>
      <c r="E64" s="206">
        <v>1166495869</v>
      </c>
      <c r="F64" s="80" t="s">
        <v>120</v>
      </c>
      <c r="G64" s="91">
        <v>4</v>
      </c>
      <c r="H64" s="91">
        <v>1</v>
      </c>
      <c r="I64" s="99" t="s">
        <v>1059</v>
      </c>
      <c r="J64" s="9"/>
      <c r="K64" s="135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63"/>
    </row>
    <row r="65" spans="1:48" ht="15.75">
      <c r="A65" s="89" t="s">
        <v>11</v>
      </c>
      <c r="B65" s="90" t="s">
        <v>710</v>
      </c>
      <c r="C65" s="90" t="s">
        <v>768</v>
      </c>
      <c r="D65" s="92" t="s">
        <v>1121</v>
      </c>
      <c r="E65" s="199">
        <v>2106282326</v>
      </c>
      <c r="F65" s="80" t="s">
        <v>120</v>
      </c>
      <c r="G65" s="91">
        <v>6</v>
      </c>
      <c r="H65" s="44">
        <v>1</v>
      </c>
      <c r="I65" s="99" t="s">
        <v>1059</v>
      </c>
      <c r="J65" s="9"/>
      <c r="K65" s="135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63"/>
    </row>
    <row r="66" spans="1:48" ht="15.75">
      <c r="A66" s="89" t="s">
        <v>11</v>
      </c>
      <c r="B66" s="90" t="s">
        <v>304</v>
      </c>
      <c r="C66" s="90" t="s">
        <v>305</v>
      </c>
      <c r="D66" s="334" t="s">
        <v>306</v>
      </c>
      <c r="E66" s="80">
        <v>2196017913</v>
      </c>
      <c r="F66" s="80" t="s">
        <v>91</v>
      </c>
      <c r="G66" s="84">
        <v>2</v>
      </c>
      <c r="H66" s="84">
        <v>10</v>
      </c>
      <c r="I66" s="99" t="s">
        <v>1059</v>
      </c>
      <c r="J66" s="9"/>
      <c r="K66" s="135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63"/>
    </row>
    <row r="67" spans="1:48" s="3" customFormat="1" ht="15.75">
      <c r="A67" s="89" t="s">
        <v>11</v>
      </c>
      <c r="B67" s="90" t="s">
        <v>280</v>
      </c>
      <c r="C67" s="90" t="s">
        <v>281</v>
      </c>
      <c r="D67" s="276" t="s">
        <v>1122</v>
      </c>
      <c r="E67" s="199">
        <v>2198851525</v>
      </c>
      <c r="F67" s="80" t="s">
        <v>45</v>
      </c>
      <c r="G67" s="91">
        <v>6</v>
      </c>
      <c r="H67" s="91">
        <v>1</v>
      </c>
      <c r="I67" s="99" t="s">
        <v>1059</v>
      </c>
      <c r="J67" s="9"/>
      <c r="K67" s="135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69"/>
      <c r="AJ67" s="12"/>
      <c r="AK67" s="12"/>
      <c r="AL67" s="12"/>
      <c r="AM67" s="12"/>
      <c r="AN67" s="12"/>
      <c r="AO67" s="12"/>
      <c r="AP67" s="12"/>
      <c r="AQ67" s="12"/>
      <c r="AR67" s="12"/>
      <c r="AS67" s="13" t="e">
        <f>AVERAGE(L67:AR67)</f>
        <v>#DIV/0!</v>
      </c>
      <c r="AT67" s="14">
        <f>K67</f>
        <v>0</v>
      </c>
      <c r="AU67" s="15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>
      <c r="A68" s="89" t="s">
        <v>11</v>
      </c>
      <c r="B68" s="90" t="s">
        <v>764</v>
      </c>
      <c r="C68" s="90" t="s">
        <v>780</v>
      </c>
      <c r="D68" s="92" t="s">
        <v>1123</v>
      </c>
      <c r="E68" s="80">
        <v>2256220662</v>
      </c>
      <c r="F68" s="80" t="s">
        <v>126</v>
      </c>
      <c r="G68" s="84">
        <v>4</v>
      </c>
      <c r="H68" s="84">
        <v>5</v>
      </c>
      <c r="I68" s="99" t="s">
        <v>1059</v>
      </c>
      <c r="J68" s="9"/>
      <c r="K68" s="135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69"/>
      <c r="AJ68" s="12"/>
      <c r="AK68" s="12"/>
      <c r="AL68" s="12"/>
      <c r="AM68" s="12"/>
      <c r="AN68" s="12"/>
      <c r="AO68" s="12"/>
      <c r="AP68" s="12"/>
      <c r="AQ68" s="12"/>
      <c r="AR68" s="12"/>
      <c r="AS68" s="13">
        <v>0</v>
      </c>
      <c r="AT68" s="14">
        <v>0</v>
      </c>
      <c r="AU68" s="15">
        <v>0</v>
      </c>
      <c r="AV68" s="10" t="str">
        <f t="shared" si="0"/>
        <v>راسب</v>
      </c>
    </row>
    <row r="69" spans="1:48" s="3" customFormat="1" ht="15.75">
      <c r="A69" s="89" t="s">
        <v>11</v>
      </c>
      <c r="B69" s="90" t="s">
        <v>771</v>
      </c>
      <c r="C69" s="90" t="s">
        <v>772</v>
      </c>
      <c r="D69" s="92" t="s">
        <v>1124</v>
      </c>
      <c r="E69" s="199">
        <v>2274859665</v>
      </c>
      <c r="F69" s="80" t="s">
        <v>80</v>
      </c>
      <c r="G69" s="91">
        <v>1</v>
      </c>
      <c r="H69" s="91">
        <v>8</v>
      </c>
      <c r="I69" s="99" t="s">
        <v>1059</v>
      </c>
      <c r="J69" s="9"/>
      <c r="K69" s="135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69"/>
      <c r="AJ69" s="12"/>
      <c r="AK69" s="12"/>
      <c r="AL69" s="12"/>
      <c r="AM69" s="12"/>
      <c r="AN69" s="12"/>
      <c r="AO69" s="12"/>
      <c r="AP69" s="12"/>
      <c r="AQ69" s="12"/>
      <c r="AR69" s="12"/>
      <c r="AS69" s="13" t="e">
        <f>AVERAGE(L69:AR69)</f>
        <v>#DIV/0!</v>
      </c>
      <c r="AT69" s="14">
        <f>K69</f>
        <v>0</v>
      </c>
      <c r="AU69" s="15" t="e">
        <f>AVERAGE(AS69:AT69)</f>
        <v>#DIV/0!</v>
      </c>
      <c r="AV69" s="10" t="e">
        <f t="shared" si="0"/>
        <v>#DIV/0!</v>
      </c>
    </row>
    <row r="70" spans="1:48" s="3" customFormat="1" ht="15.75">
      <c r="A70" s="89" t="s">
        <v>11</v>
      </c>
      <c r="B70" s="90" t="s">
        <v>778</v>
      </c>
      <c r="C70" s="90" t="s">
        <v>779</v>
      </c>
      <c r="D70" s="92" t="s">
        <v>1125</v>
      </c>
      <c r="E70" s="199">
        <v>2318961295</v>
      </c>
      <c r="F70" s="80" t="s">
        <v>120</v>
      </c>
      <c r="G70" s="91">
        <v>2</v>
      </c>
      <c r="H70" s="91">
        <v>2</v>
      </c>
      <c r="I70" s="99" t="s">
        <v>1059</v>
      </c>
      <c r="J70" s="9"/>
      <c r="K70" s="135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69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 t="shared" si="0"/>
        <v>#DIV/0!</v>
      </c>
    </row>
    <row r="71" spans="1:48" s="3" customFormat="1" ht="15.75">
      <c r="A71" s="89" t="s">
        <v>11</v>
      </c>
      <c r="B71" s="90" t="s">
        <v>769</v>
      </c>
      <c r="C71" s="90" t="s">
        <v>770</v>
      </c>
      <c r="D71" s="92" t="s">
        <v>1126</v>
      </c>
      <c r="E71" s="207">
        <v>2322001641</v>
      </c>
      <c r="F71" s="80" t="s">
        <v>126</v>
      </c>
      <c r="G71" s="91">
        <v>4</v>
      </c>
      <c r="H71" s="91">
        <v>1</v>
      </c>
      <c r="I71" s="99" t="s">
        <v>1059</v>
      </c>
      <c r="J71" s="9"/>
      <c r="K71" s="135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69"/>
      <c r="AJ71" s="12"/>
      <c r="AK71" s="12"/>
      <c r="AL71" s="12"/>
      <c r="AM71" s="12"/>
      <c r="AN71" s="12"/>
      <c r="AO71" s="12"/>
      <c r="AP71" s="12"/>
      <c r="AQ71" s="12"/>
      <c r="AR71" s="12"/>
      <c r="AS71" s="13">
        <v>0</v>
      </c>
      <c r="AT71" s="14">
        <v>0</v>
      </c>
      <c r="AU71" s="15">
        <v>0</v>
      </c>
      <c r="AV71" s="10" t="str">
        <f t="shared" si="0"/>
        <v>راسب</v>
      </c>
    </row>
    <row r="72" spans="1:48" s="3" customFormat="1" ht="15.75">
      <c r="A72" s="89" t="s">
        <v>11</v>
      </c>
      <c r="B72" s="90" t="s">
        <v>710</v>
      </c>
      <c r="C72" s="90" t="s">
        <v>768</v>
      </c>
      <c r="D72" s="92" t="s">
        <v>1127</v>
      </c>
      <c r="E72" s="205">
        <v>2363866373</v>
      </c>
      <c r="F72" s="80" t="s">
        <v>646</v>
      </c>
      <c r="G72" s="91">
        <v>4</v>
      </c>
      <c r="H72" s="91">
        <v>1</v>
      </c>
      <c r="I72" s="99" t="s">
        <v>1059</v>
      </c>
      <c r="J72" s="9"/>
      <c r="K72" s="135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69"/>
      <c r="AJ72" s="12"/>
      <c r="AK72" s="12"/>
      <c r="AL72" s="12"/>
      <c r="AM72" s="12"/>
      <c r="AN72" s="12"/>
      <c r="AO72" s="12"/>
      <c r="AP72" s="12"/>
      <c r="AQ72" s="12"/>
      <c r="AR72" s="12"/>
      <c r="AS72" s="13" t="e">
        <f>AVERAGE(L72:AR72)</f>
        <v>#DIV/0!</v>
      </c>
      <c r="AT72" s="14">
        <f>K72</f>
        <v>0</v>
      </c>
      <c r="AU72" s="15" t="e">
        <f>AVERAGE(AS72:AT72)</f>
        <v>#DIV/0!</v>
      </c>
      <c r="AV72" s="10" t="e">
        <f t="shared" si="0"/>
        <v>#DIV/0!</v>
      </c>
    </row>
    <row r="73" spans="1:48" s="7" customFormat="1" ht="15.75">
      <c r="A73" s="89" t="s">
        <v>11</v>
      </c>
      <c r="B73" s="90" t="s">
        <v>764</v>
      </c>
      <c r="C73" s="90" t="s">
        <v>780</v>
      </c>
      <c r="D73" s="92" t="s">
        <v>1128</v>
      </c>
      <c r="E73" s="199">
        <v>2370691442</v>
      </c>
      <c r="F73" s="80" t="s">
        <v>126</v>
      </c>
      <c r="G73" s="91">
        <v>4</v>
      </c>
      <c r="H73" s="91">
        <v>5</v>
      </c>
      <c r="I73" s="99" t="s">
        <v>1059</v>
      </c>
      <c r="J73" s="9"/>
      <c r="K73" s="135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63"/>
      <c r="AJ73" s="8"/>
      <c r="AK73" s="8"/>
      <c r="AL73" s="8"/>
      <c r="AM73" s="8"/>
      <c r="AN73" s="8"/>
      <c r="AO73" s="8"/>
      <c r="AP73" s="8"/>
    </row>
    <row r="74" spans="1:48" s="121" customFormat="1" ht="15.75">
      <c r="A74" s="89" t="s">
        <v>11</v>
      </c>
      <c r="B74" s="90" t="s">
        <v>771</v>
      </c>
      <c r="C74" s="90" t="s">
        <v>772</v>
      </c>
      <c r="D74" s="92" t="s">
        <v>1129</v>
      </c>
      <c r="E74" s="198">
        <v>2370806032</v>
      </c>
      <c r="F74" s="80" t="s">
        <v>80</v>
      </c>
      <c r="G74" s="84">
        <v>2</v>
      </c>
      <c r="H74" s="84">
        <v>7</v>
      </c>
      <c r="I74" s="80" t="s">
        <v>476</v>
      </c>
      <c r="J74" s="9"/>
      <c r="K74" s="135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20"/>
    </row>
    <row r="75" spans="1:48" s="121" customFormat="1" ht="15.75">
      <c r="A75" s="89" t="s">
        <v>11</v>
      </c>
      <c r="B75" s="90" t="s">
        <v>769</v>
      </c>
      <c r="C75" s="90" t="s">
        <v>770</v>
      </c>
      <c r="D75" s="92" t="s">
        <v>1130</v>
      </c>
      <c r="E75" s="205">
        <v>2467294886</v>
      </c>
      <c r="F75" s="80" t="s">
        <v>126</v>
      </c>
      <c r="G75" s="91">
        <v>3</v>
      </c>
      <c r="H75" s="91">
        <v>2</v>
      </c>
      <c r="I75" s="99" t="s">
        <v>1059</v>
      </c>
      <c r="J75" s="9"/>
      <c r="K75" s="135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20"/>
    </row>
    <row r="76" spans="1:48" s="121" customFormat="1" ht="15.75">
      <c r="A76" s="89" t="s">
        <v>11</v>
      </c>
      <c r="B76" s="90" t="s">
        <v>764</v>
      </c>
      <c r="C76" s="90" t="s">
        <v>780</v>
      </c>
      <c r="D76" s="92" t="s">
        <v>1131</v>
      </c>
      <c r="E76" s="198">
        <v>3786974877</v>
      </c>
      <c r="F76" s="80" t="s">
        <v>126</v>
      </c>
      <c r="G76" s="84">
        <v>3</v>
      </c>
      <c r="H76" s="84">
        <v>5</v>
      </c>
      <c r="I76" s="80" t="s">
        <v>476</v>
      </c>
      <c r="J76" s="9"/>
      <c r="K76" s="135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20"/>
    </row>
    <row r="77" spans="1:48" s="121" customFormat="1" ht="15.75">
      <c r="A77" s="89" t="s">
        <v>11</v>
      </c>
      <c r="B77" s="90" t="s">
        <v>785</v>
      </c>
      <c r="C77" s="90" t="s">
        <v>773</v>
      </c>
      <c r="D77" s="92" t="s">
        <v>1132</v>
      </c>
      <c r="E77" s="94">
        <v>4005598091</v>
      </c>
      <c r="F77" s="80" t="s">
        <v>126</v>
      </c>
      <c r="G77" s="84">
        <v>2</v>
      </c>
      <c r="H77" s="84">
        <v>15</v>
      </c>
      <c r="I77" s="94" t="s">
        <v>476</v>
      </c>
      <c r="J77" s="9"/>
      <c r="K77" s="135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20"/>
    </row>
    <row r="78" spans="1:48" s="121" customFormat="1" ht="15.75">
      <c r="A78" s="89" t="s">
        <v>11</v>
      </c>
      <c r="B78" s="90" t="s">
        <v>785</v>
      </c>
      <c r="C78" s="90" t="s">
        <v>786</v>
      </c>
      <c r="D78" s="92" t="s">
        <v>1133</v>
      </c>
      <c r="E78" s="94">
        <v>4005598091</v>
      </c>
      <c r="F78" s="80" t="s">
        <v>78</v>
      </c>
      <c r="G78" s="84">
        <v>2</v>
      </c>
      <c r="H78" s="84">
        <v>16</v>
      </c>
      <c r="I78" s="80" t="s">
        <v>476</v>
      </c>
      <c r="J78" s="9"/>
      <c r="K78" s="135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20"/>
    </row>
    <row r="79" spans="1:48" s="121" customFormat="1" ht="15.75">
      <c r="A79" s="89" t="s">
        <v>11</v>
      </c>
      <c r="B79" s="90" t="s">
        <v>769</v>
      </c>
      <c r="C79" s="90" t="s">
        <v>770</v>
      </c>
      <c r="D79" s="92" t="s">
        <v>1134</v>
      </c>
      <c r="E79" s="206">
        <v>4808413043</v>
      </c>
      <c r="F79" s="80" t="s">
        <v>126</v>
      </c>
      <c r="G79" s="91">
        <v>3</v>
      </c>
      <c r="H79" s="91">
        <v>22</v>
      </c>
      <c r="I79" s="99" t="s">
        <v>1059</v>
      </c>
      <c r="J79" s="9"/>
      <c r="K79" s="135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20"/>
    </row>
    <row r="80" spans="1:48" s="121" customFormat="1" ht="15.75">
      <c r="A80" s="89" t="s">
        <v>12</v>
      </c>
      <c r="B80" s="90" t="s">
        <v>670</v>
      </c>
      <c r="C80" s="90" t="s">
        <v>1135</v>
      </c>
      <c r="D80" s="275" t="s">
        <v>1136</v>
      </c>
      <c r="E80" s="94">
        <v>1004955306</v>
      </c>
      <c r="F80" s="99" t="s">
        <v>45</v>
      </c>
      <c r="G80" s="161">
        <v>6</v>
      </c>
      <c r="H80" s="161">
        <v>6</v>
      </c>
      <c r="I80" s="99" t="s">
        <v>1059</v>
      </c>
      <c r="J80" s="9"/>
      <c r="K80" s="135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20"/>
    </row>
    <row r="81" spans="1:35" s="121" customFormat="1" ht="15.75">
      <c r="A81" s="89" t="s">
        <v>12</v>
      </c>
      <c r="B81" s="90" t="s">
        <v>802</v>
      </c>
      <c r="C81" s="90" t="s">
        <v>803</v>
      </c>
      <c r="D81" s="95" t="s">
        <v>1137</v>
      </c>
      <c r="E81" s="232">
        <v>1098383647</v>
      </c>
      <c r="F81" s="80" t="s">
        <v>91</v>
      </c>
      <c r="G81" s="84">
        <v>1</v>
      </c>
      <c r="H81" s="84">
        <v>7</v>
      </c>
      <c r="I81" s="99" t="s">
        <v>1059</v>
      </c>
      <c r="J81" s="9"/>
      <c r="K81" s="135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20"/>
    </row>
    <row r="82" spans="1:35" s="121" customFormat="1" ht="15.75">
      <c r="A82" s="89" t="s">
        <v>13</v>
      </c>
      <c r="B82" s="90" t="s">
        <v>884</v>
      </c>
      <c r="C82" s="90" t="s">
        <v>885</v>
      </c>
      <c r="D82" s="34" t="s">
        <v>1138</v>
      </c>
      <c r="E82" s="48">
        <v>11576937</v>
      </c>
      <c r="F82" s="99" t="s">
        <v>78</v>
      </c>
      <c r="G82" s="84">
        <v>4</v>
      </c>
      <c r="H82" s="84">
        <v>25</v>
      </c>
      <c r="I82" s="99" t="s">
        <v>1059</v>
      </c>
      <c r="J82" s="9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20"/>
    </row>
    <row r="83" spans="1:35" s="121" customFormat="1" ht="15.75">
      <c r="A83" s="89" t="s">
        <v>13</v>
      </c>
      <c r="B83" s="90" t="s">
        <v>339</v>
      </c>
      <c r="C83" s="90" t="s">
        <v>340</v>
      </c>
      <c r="D83" s="278" t="s">
        <v>1139</v>
      </c>
      <c r="E83" s="32">
        <v>1004061758</v>
      </c>
      <c r="F83" s="80" t="s">
        <v>45</v>
      </c>
      <c r="G83" s="6">
        <v>4</v>
      </c>
      <c r="H83" s="6">
        <v>2</v>
      </c>
      <c r="I83" s="99" t="s">
        <v>1059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3" t="e">
        <f>AVERAGE(J83:AF83)</f>
        <v>#DIV/0!</v>
      </c>
      <c r="AH83" s="10" t="e">
        <f>IF(AG83= "", "", IF(AG83&gt;= 89.5, "ممتاز", IF(AG83&gt;= 79.5, "جيد جدا", IF(AG83&gt;= 69.5, "جيد", "راسب"))))</f>
        <v>#DIV/0!</v>
      </c>
      <c r="AI83" s="120"/>
    </row>
    <row r="84" spans="1:35" s="121" customFormat="1" ht="15.75">
      <c r="A84" s="89" t="s">
        <v>13</v>
      </c>
      <c r="B84" s="90" t="s">
        <v>339</v>
      </c>
      <c r="C84" s="90" t="s">
        <v>340</v>
      </c>
      <c r="D84" s="278" t="s">
        <v>1140</v>
      </c>
      <c r="E84" s="32">
        <v>1009477199</v>
      </c>
      <c r="F84" s="80" t="s">
        <v>45</v>
      </c>
      <c r="G84" s="6">
        <v>4</v>
      </c>
      <c r="H84" s="6">
        <v>2</v>
      </c>
      <c r="I84" s="99" t="s">
        <v>1059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3" t="e">
        <f>AVERAGE(J84:AF84)</f>
        <v>#DIV/0!</v>
      </c>
      <c r="AH84" s="10" t="e">
        <f>IF(AG84= "", "", IF(AG84&gt;= 89.5, "ممتاز", IF(AG84&gt;= 79.5, "جيد جدا", IF(AG84&gt;= 69.5, "جيد", "راسب"))))</f>
        <v>#DIV/0!</v>
      </c>
      <c r="AI84" s="120"/>
    </row>
    <row r="85" spans="1:35" s="121" customFormat="1" ht="15.75">
      <c r="A85" s="89" t="s">
        <v>13</v>
      </c>
      <c r="B85" s="90" t="s">
        <v>891</v>
      </c>
      <c r="C85" s="90" t="s">
        <v>892</v>
      </c>
      <c r="D85" s="34" t="s">
        <v>1141</v>
      </c>
      <c r="E85" s="48">
        <v>1011399928</v>
      </c>
      <c r="F85" s="80" t="s">
        <v>78</v>
      </c>
      <c r="G85" s="84">
        <v>6</v>
      </c>
      <c r="H85" s="84">
        <v>24</v>
      </c>
      <c r="I85" s="99" t="s">
        <v>1059</v>
      </c>
      <c r="J85" s="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20"/>
    </row>
    <row r="86" spans="1:35" s="121" customFormat="1" ht="15.75">
      <c r="A86" s="89" t="s">
        <v>13</v>
      </c>
      <c r="B86" s="90" t="s">
        <v>889</v>
      </c>
      <c r="C86" s="90" t="s">
        <v>890</v>
      </c>
      <c r="D86" s="92" t="s">
        <v>1142</v>
      </c>
      <c r="E86" s="94">
        <v>1012589410</v>
      </c>
      <c r="F86" s="80" t="s">
        <v>89</v>
      </c>
      <c r="G86" s="91">
        <v>3</v>
      </c>
      <c r="H86" s="91">
        <v>20</v>
      </c>
      <c r="I86" s="99" t="s">
        <v>1059</v>
      </c>
      <c r="J86" s="9"/>
      <c r="K86" s="135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20"/>
    </row>
    <row r="87" spans="1:35" s="121" customFormat="1" ht="15.75">
      <c r="A87" s="80" t="s">
        <v>13</v>
      </c>
      <c r="B87" s="80" t="s">
        <v>685</v>
      </c>
      <c r="C87" s="80" t="s">
        <v>885</v>
      </c>
      <c r="D87" s="142" t="s">
        <v>1143</v>
      </c>
      <c r="E87" s="141">
        <v>1020699409</v>
      </c>
      <c r="F87" s="80" t="s">
        <v>337</v>
      </c>
      <c r="G87" s="84">
        <v>4</v>
      </c>
      <c r="H87" s="84">
        <v>17</v>
      </c>
      <c r="I87" s="99" t="s">
        <v>1059</v>
      </c>
      <c r="J87" s="9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20"/>
    </row>
    <row r="88" spans="1:35" s="121" customFormat="1" ht="15.75">
      <c r="A88" s="89" t="s">
        <v>13</v>
      </c>
      <c r="B88" s="90" t="s">
        <v>223</v>
      </c>
      <c r="C88" s="90" t="s">
        <v>335</v>
      </c>
      <c r="D88" s="349" t="s">
        <v>336</v>
      </c>
      <c r="E88" s="48">
        <v>1022221848</v>
      </c>
      <c r="F88" s="80" t="s">
        <v>337</v>
      </c>
      <c r="G88" s="84">
        <v>4</v>
      </c>
      <c r="H88" s="84">
        <v>24</v>
      </c>
      <c r="I88" s="99" t="s">
        <v>1059</v>
      </c>
      <c r="J88" s="9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20"/>
    </row>
    <row r="89" spans="1:35" s="121" customFormat="1" ht="15.75">
      <c r="A89" s="89" t="s">
        <v>13</v>
      </c>
      <c r="B89" s="90" t="s">
        <v>339</v>
      </c>
      <c r="C89" s="90" t="s">
        <v>340</v>
      </c>
      <c r="D89" s="278" t="s">
        <v>1144</v>
      </c>
      <c r="E89" s="32">
        <v>1023619248</v>
      </c>
      <c r="F89" s="80" t="s">
        <v>45</v>
      </c>
      <c r="G89" s="6">
        <v>4</v>
      </c>
      <c r="H89" s="6">
        <v>2</v>
      </c>
      <c r="I89" s="99" t="s">
        <v>1059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3" t="e">
        <f>AVERAGE(J89:AF89)</f>
        <v>#DIV/0!</v>
      </c>
      <c r="AH89" s="10" t="e">
        <f>IF(AG89= "", "", IF(AG89&gt;= 89.5, "ممتاز", IF(AG89&gt;= 79.5, "جيد جدا", IF(AG89&gt;= 69.5, "جيد", "راسب"))))</f>
        <v>#DIV/0!</v>
      </c>
      <c r="AI89" s="120"/>
    </row>
    <row r="90" spans="1:35" s="121" customFormat="1" ht="15.75">
      <c r="A90" s="80" t="s">
        <v>13</v>
      </c>
      <c r="B90" s="80" t="s">
        <v>339</v>
      </c>
      <c r="C90" s="80" t="s">
        <v>340</v>
      </c>
      <c r="D90" s="275" t="s">
        <v>1145</v>
      </c>
      <c r="E90" s="94">
        <v>1032182063</v>
      </c>
      <c r="F90" s="99" t="s">
        <v>45</v>
      </c>
      <c r="G90" s="91">
        <v>4</v>
      </c>
      <c r="H90" s="91">
        <v>1</v>
      </c>
      <c r="I90" s="99" t="s">
        <v>1059</v>
      </c>
      <c r="J90" s="9"/>
      <c r="K90" s="135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20"/>
    </row>
    <row r="91" spans="1:35" s="121" customFormat="1" ht="15.75">
      <c r="A91" s="80" t="s">
        <v>13</v>
      </c>
      <c r="B91" s="80" t="s">
        <v>339</v>
      </c>
      <c r="C91" s="80" t="s">
        <v>340</v>
      </c>
      <c r="D91" s="275" t="s">
        <v>1146</v>
      </c>
      <c r="E91" s="94">
        <v>1039902059</v>
      </c>
      <c r="F91" s="99" t="s">
        <v>45</v>
      </c>
      <c r="G91" s="92">
        <v>4</v>
      </c>
      <c r="H91" s="92">
        <v>1</v>
      </c>
      <c r="I91" s="99" t="s">
        <v>1059</v>
      </c>
      <c r="J91" s="260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20"/>
    </row>
    <row r="92" spans="1:35" s="121" customFormat="1" ht="15.75">
      <c r="A92" s="80" t="s">
        <v>13</v>
      </c>
      <c r="B92" s="80" t="s">
        <v>339</v>
      </c>
      <c r="C92" s="80" t="s">
        <v>340</v>
      </c>
      <c r="D92" s="334" t="s">
        <v>341</v>
      </c>
      <c r="E92" s="94">
        <v>1045753827</v>
      </c>
      <c r="F92" s="99" t="s">
        <v>45</v>
      </c>
      <c r="G92" s="92">
        <v>4</v>
      </c>
      <c r="H92" s="92">
        <v>1</v>
      </c>
      <c r="I92" s="99" t="s">
        <v>1059</v>
      </c>
      <c r="J92" s="260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20"/>
    </row>
    <row r="93" spans="1:35" s="121" customFormat="1" ht="15.75">
      <c r="A93" s="80" t="s">
        <v>13</v>
      </c>
      <c r="B93" s="80" t="s">
        <v>339</v>
      </c>
      <c r="C93" s="80" t="s">
        <v>340</v>
      </c>
      <c r="D93" s="275" t="s">
        <v>1147</v>
      </c>
      <c r="E93" s="94">
        <v>1046397020</v>
      </c>
      <c r="F93" s="99" t="s">
        <v>45</v>
      </c>
      <c r="G93" s="92">
        <v>3</v>
      </c>
      <c r="H93" s="92">
        <v>1</v>
      </c>
      <c r="I93" s="99" t="s">
        <v>1059</v>
      </c>
      <c r="J93" s="260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20"/>
    </row>
    <row r="94" spans="1:35" s="121" customFormat="1" ht="15.75">
      <c r="A94" s="80" t="s">
        <v>13</v>
      </c>
      <c r="B94" s="80" t="s">
        <v>223</v>
      </c>
      <c r="C94" s="80" t="s">
        <v>335</v>
      </c>
      <c r="D94" s="92" t="s">
        <v>1148</v>
      </c>
      <c r="E94" s="94">
        <v>1048176208</v>
      </c>
      <c r="F94" s="99" t="s">
        <v>78</v>
      </c>
      <c r="G94" s="92">
        <v>4</v>
      </c>
      <c r="H94" s="92">
        <v>31</v>
      </c>
      <c r="I94" s="99" t="s">
        <v>1059</v>
      </c>
      <c r="J94" s="260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20"/>
    </row>
    <row r="95" spans="1:35" s="121" customFormat="1" ht="15.75">
      <c r="A95" s="89" t="s">
        <v>13</v>
      </c>
      <c r="B95" s="80" t="s">
        <v>685</v>
      </c>
      <c r="C95" s="80" t="s">
        <v>885</v>
      </c>
      <c r="D95" s="92" t="s">
        <v>1149</v>
      </c>
      <c r="E95" s="94">
        <v>1082182617</v>
      </c>
      <c r="F95" s="80" t="s">
        <v>89</v>
      </c>
      <c r="G95" s="84">
        <v>4</v>
      </c>
      <c r="H95" s="84">
        <v>7</v>
      </c>
      <c r="I95" s="99" t="s">
        <v>1059</v>
      </c>
      <c r="J95" s="9"/>
      <c r="K95" s="135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20"/>
    </row>
    <row r="96" spans="1:35" s="121" customFormat="1" ht="15.75">
      <c r="A96" s="89" t="s">
        <v>13</v>
      </c>
      <c r="B96" s="90" t="s">
        <v>339</v>
      </c>
      <c r="C96" s="90" t="s">
        <v>340</v>
      </c>
      <c r="D96" s="278" t="s">
        <v>1150</v>
      </c>
      <c r="E96" s="32">
        <v>1083921773</v>
      </c>
      <c r="F96" s="80" t="s">
        <v>45</v>
      </c>
      <c r="G96" s="6">
        <v>4</v>
      </c>
      <c r="H96" s="6">
        <v>2</v>
      </c>
      <c r="I96" s="99" t="s">
        <v>1059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3" t="e">
        <f>AVERAGE(J96:AF96)</f>
        <v>#DIV/0!</v>
      </c>
      <c r="AH96" s="10" t="e">
        <f>IF(AG96= "", "", IF(AG96&gt;= 89.5, "ممتاز", IF(AG96&gt;= 79.5, "جيد جدا", IF(AG96&gt;= 69.5, "جيد", "راسب"))))</f>
        <v>#DIV/0!</v>
      </c>
      <c r="AI96" s="120"/>
    </row>
    <row r="97" spans="1:49" s="121" customFormat="1" ht="15.75">
      <c r="A97" s="80" t="s">
        <v>13</v>
      </c>
      <c r="B97" s="80" t="s">
        <v>339</v>
      </c>
      <c r="C97" s="80" t="s">
        <v>340</v>
      </c>
      <c r="D97" s="276" t="s">
        <v>1151</v>
      </c>
      <c r="E97" s="141">
        <v>2104203043</v>
      </c>
      <c r="F97" s="80" t="s">
        <v>45</v>
      </c>
      <c r="G97" s="84">
        <v>4</v>
      </c>
      <c r="H97" s="84">
        <v>2</v>
      </c>
      <c r="I97" s="99" t="s">
        <v>1059</v>
      </c>
      <c r="J97" s="9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20"/>
    </row>
    <row r="98" spans="1:49" s="121" customFormat="1" ht="15.75">
      <c r="A98" s="89" t="s">
        <v>13</v>
      </c>
      <c r="B98" s="90" t="s">
        <v>339</v>
      </c>
      <c r="C98" s="90" t="s">
        <v>340</v>
      </c>
      <c r="D98" s="278" t="s">
        <v>1152</v>
      </c>
      <c r="E98" s="32">
        <v>2403884741</v>
      </c>
      <c r="F98" s="80" t="s">
        <v>45</v>
      </c>
      <c r="G98" s="6">
        <v>4</v>
      </c>
      <c r="H98" s="6">
        <v>2</v>
      </c>
      <c r="I98" s="99" t="s">
        <v>1059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3" t="e">
        <f>AVERAGE(J98:AF98)</f>
        <v>#DIV/0!</v>
      </c>
      <c r="AH98" s="10" t="e">
        <f>IF(AG98= "", "", IF(AG98&gt;= 89.5, "ممتاز", IF(AG98&gt;= 79.5, "جيد جدا", IF(AG98&gt;= 69.5, "جيد", "راسب"))))</f>
        <v>#DIV/0!</v>
      </c>
      <c r="AI98" s="120"/>
    </row>
    <row r="99" spans="1:49" s="121" customFormat="1" ht="15.75">
      <c r="A99" s="89" t="s">
        <v>14</v>
      </c>
      <c r="B99" s="90" t="s">
        <v>217</v>
      </c>
      <c r="C99" s="90" t="s">
        <v>916</v>
      </c>
      <c r="D99" s="38" t="s">
        <v>1153</v>
      </c>
      <c r="E99" s="32">
        <v>1024693310</v>
      </c>
      <c r="F99" s="80" t="s">
        <v>45</v>
      </c>
      <c r="G99" s="6">
        <v>4</v>
      </c>
      <c r="H99" s="6">
        <v>4</v>
      </c>
      <c r="I99" s="99" t="s">
        <v>1059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3" t="e">
        <f>AVERAGE(J99:AF99)</f>
        <v>#DIV/0!</v>
      </c>
      <c r="AH99" s="10" t="e">
        <f>IF(AG99= "", "", IF(AG99&gt;= 89.5, "ممتاز", IF(AG99&gt;= 79.5, "جيد جدا", IF(AG99&gt;= 69.5, "جيد", "راسب"))))</f>
        <v>#DIV/0!</v>
      </c>
      <c r="AI99" s="120"/>
    </row>
    <row r="100" spans="1:49" s="121" customFormat="1" ht="15.75">
      <c r="A100" s="89" t="s">
        <v>14</v>
      </c>
      <c r="B100" s="90" t="s">
        <v>755</v>
      </c>
      <c r="C100" s="90" t="s">
        <v>895</v>
      </c>
      <c r="D100" s="338" t="s">
        <v>1154</v>
      </c>
      <c r="E100" s="32">
        <v>1025398924</v>
      </c>
      <c r="F100" s="80" t="s">
        <v>45</v>
      </c>
      <c r="G100" s="6">
        <v>4</v>
      </c>
      <c r="H100" s="6">
        <v>7</v>
      </c>
      <c r="I100" s="99" t="s">
        <v>197</v>
      </c>
      <c r="J100" s="9"/>
      <c r="K100" s="12"/>
      <c r="L100" s="12"/>
      <c r="M100" s="12"/>
      <c r="N100" s="12"/>
      <c r="O100" s="12"/>
      <c r="P100" s="12"/>
      <c r="Q100" s="12"/>
      <c r="R100" s="12"/>
      <c r="S100" s="12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3"/>
      <c r="AH100" s="10"/>
      <c r="AI100" s="120"/>
    </row>
    <row r="101" spans="1:49" s="121" customFormat="1" ht="15.75">
      <c r="A101" s="89" t="s">
        <v>14</v>
      </c>
      <c r="B101" s="90" t="s">
        <v>755</v>
      </c>
      <c r="C101" s="90" t="s">
        <v>893</v>
      </c>
      <c r="D101" s="771" t="s">
        <v>1155</v>
      </c>
      <c r="E101" s="94">
        <v>1047252133</v>
      </c>
      <c r="F101" s="80" t="s">
        <v>80</v>
      </c>
      <c r="G101" s="91">
        <v>3</v>
      </c>
      <c r="H101" s="91">
        <v>1</v>
      </c>
      <c r="I101" s="99" t="s">
        <v>1059</v>
      </c>
      <c r="J101" s="9"/>
      <c r="K101" s="135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20"/>
    </row>
    <row r="102" spans="1:49" ht="15.75">
      <c r="A102" s="89" t="s">
        <v>14</v>
      </c>
      <c r="B102" s="90" t="s">
        <v>891</v>
      </c>
      <c r="C102" s="90" t="s">
        <v>895</v>
      </c>
      <c r="D102" s="771" t="s">
        <v>1156</v>
      </c>
      <c r="E102" s="94">
        <v>1054493778</v>
      </c>
      <c r="F102" s="80" t="s">
        <v>45</v>
      </c>
      <c r="G102" s="84">
        <v>4</v>
      </c>
      <c r="H102" s="84">
        <v>24</v>
      </c>
      <c r="I102" s="99" t="s">
        <v>1059</v>
      </c>
      <c r="J102" s="9"/>
      <c r="K102" s="135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63"/>
    </row>
    <row r="103" spans="1:49" s="121" customFormat="1" ht="15.75">
      <c r="A103" s="89" t="s">
        <v>14</v>
      </c>
      <c r="B103" s="90" t="s">
        <v>755</v>
      </c>
      <c r="C103" s="90" t="s">
        <v>893</v>
      </c>
      <c r="D103" s="142" t="s">
        <v>1157</v>
      </c>
      <c r="E103" s="141">
        <v>1078243076</v>
      </c>
      <c r="F103" s="80" t="s">
        <v>80</v>
      </c>
      <c r="G103" s="84">
        <v>3</v>
      </c>
      <c r="H103" s="84">
        <v>7</v>
      </c>
      <c r="I103" s="99" t="s">
        <v>1059</v>
      </c>
      <c r="J103" s="9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20"/>
    </row>
    <row r="104" spans="1:49" s="121" customFormat="1" ht="15.75">
      <c r="A104" s="89" t="s">
        <v>14</v>
      </c>
      <c r="B104" s="90" t="s">
        <v>760</v>
      </c>
      <c r="C104" s="90" t="s">
        <v>893</v>
      </c>
      <c r="D104" s="770" t="s">
        <v>1158</v>
      </c>
      <c r="E104" s="32">
        <v>1147864340</v>
      </c>
      <c r="F104" s="80" t="s">
        <v>126</v>
      </c>
      <c r="G104" s="6">
        <v>4</v>
      </c>
      <c r="H104" s="6">
        <v>4</v>
      </c>
      <c r="I104" s="99" t="s">
        <v>1059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3" t="e">
        <f>AVERAGE(J104:AF104)</f>
        <v>#DIV/0!</v>
      </c>
      <c r="AH104" s="10" t="e">
        <f>IF(AG104= "", "", IF(AG104&gt;= 89.5, "ممتاز", IF(AG104&gt;= 79.5, "جيد جدا", IF(AG104&gt;= 69.5, "جيد", "راسب"))))</f>
        <v>#DIV/0!</v>
      </c>
      <c r="AI104" s="120"/>
    </row>
    <row r="105" spans="1:49" s="3" customFormat="1" ht="15.75">
      <c r="A105" s="89" t="s">
        <v>14</v>
      </c>
      <c r="B105" s="90" t="s">
        <v>755</v>
      </c>
      <c r="C105" s="90" t="s">
        <v>895</v>
      </c>
      <c r="D105" s="38" t="s">
        <v>1159</v>
      </c>
      <c r="E105" s="32">
        <v>2133443947</v>
      </c>
      <c r="F105" s="80" t="s">
        <v>45</v>
      </c>
      <c r="G105" s="91">
        <v>6</v>
      </c>
      <c r="H105" s="91">
        <v>9</v>
      </c>
      <c r="I105" s="99" t="s">
        <v>197</v>
      </c>
      <c r="J105" s="9"/>
      <c r="K105" s="12"/>
      <c r="L105" s="12"/>
      <c r="M105" s="12"/>
      <c r="N105" s="12"/>
      <c r="O105" s="12"/>
      <c r="P105" s="12"/>
      <c r="Q105" s="12"/>
      <c r="R105" s="12"/>
      <c r="S105" s="12"/>
      <c r="AG105" s="13"/>
      <c r="AH105" s="10"/>
      <c r="AI105" s="69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119" customFormat="1" ht="15.75">
      <c r="A106" s="89" t="s">
        <v>14</v>
      </c>
      <c r="B106" s="90" t="s">
        <v>891</v>
      </c>
      <c r="C106" s="90" t="s">
        <v>895</v>
      </c>
      <c r="D106" s="38" t="s">
        <v>1160</v>
      </c>
      <c r="E106" s="32">
        <v>2215536787</v>
      </c>
      <c r="F106" s="80" t="s">
        <v>45</v>
      </c>
      <c r="G106" s="6">
        <v>4</v>
      </c>
      <c r="H106" s="6">
        <v>20</v>
      </c>
      <c r="I106" s="99" t="s">
        <v>1059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3" t="e">
        <f>AVERAGE(J106:AF106)</f>
        <v>#DIV/0!</v>
      </c>
      <c r="AH106" s="10" t="e">
        <f>IF(AG106= "", "", IF(AG106&gt;= 89.5, "ممتاز", IF(AG106&gt;= 79.5, "جيد جدا", IF(AG106&gt;= 69.5, "جيد", "راسب"))))</f>
        <v>#DIV/0!</v>
      </c>
      <c r="AI106" s="192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8"/>
    </row>
    <row r="107" spans="1:49" s="119" customFormat="1" ht="15.75">
      <c r="A107" s="89" t="s">
        <v>14</v>
      </c>
      <c r="B107" s="90" t="s">
        <v>760</v>
      </c>
      <c r="C107" s="90" t="s">
        <v>893</v>
      </c>
      <c r="D107" s="770" t="s">
        <v>1161</v>
      </c>
      <c r="E107" s="32">
        <v>2272566155</v>
      </c>
      <c r="F107" s="80" t="s">
        <v>126</v>
      </c>
      <c r="G107" s="6">
        <v>4</v>
      </c>
      <c r="H107" s="6">
        <v>5</v>
      </c>
      <c r="I107" s="99" t="s">
        <v>1059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3" t="e">
        <f>AVERAGE(J107:AF107)</f>
        <v>#DIV/0!</v>
      </c>
      <c r="AH107" s="10" t="e">
        <f>IF(AG107= "", "", IF(AG107&gt;= 89.5, "ممتاز", IF(AG107&gt;= 79.5, "جيد جدا", IF(AG107&gt;= 69.5, "جيد", "راسب"))))</f>
        <v>#DIV/0!</v>
      </c>
      <c r="AI107" s="118"/>
    </row>
    <row r="108" spans="1:49" s="119" customFormat="1" ht="15.75">
      <c r="A108" s="89" t="s">
        <v>14</v>
      </c>
      <c r="B108" s="90" t="s">
        <v>217</v>
      </c>
      <c r="C108" s="90" t="s">
        <v>916</v>
      </c>
      <c r="D108" s="770" t="s">
        <v>983</v>
      </c>
      <c r="E108" s="32">
        <v>2311433474</v>
      </c>
      <c r="F108" s="80" t="s">
        <v>89</v>
      </c>
      <c r="G108" s="6">
        <v>4</v>
      </c>
      <c r="H108" s="6">
        <v>5</v>
      </c>
      <c r="I108" s="99" t="s">
        <v>1059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3" t="e">
        <f>AVERAGE(J108:AF108)</f>
        <v>#DIV/0!</v>
      </c>
      <c r="AH108" s="10" t="e">
        <f>IF(AG108= "", "", IF(AG108&gt;= 89.5, "ممتاز", IF(AG108&gt;= 79.5, "جيد جدا", IF(AG108&gt;= 69.5, "جيد", "راسب"))))</f>
        <v>#DIV/0!</v>
      </c>
      <c r="AI108" s="118"/>
    </row>
    <row r="109" spans="1:49" s="119" customFormat="1" ht="15.75">
      <c r="A109" s="89" t="s">
        <v>15</v>
      </c>
      <c r="B109" s="90" t="s">
        <v>1162</v>
      </c>
      <c r="C109" s="90" t="s">
        <v>906</v>
      </c>
      <c r="D109" s="38" t="s">
        <v>1163</v>
      </c>
      <c r="E109" s="32">
        <v>1014341604</v>
      </c>
      <c r="F109" s="80" t="s">
        <v>78</v>
      </c>
      <c r="G109" s="65">
        <v>4</v>
      </c>
      <c r="H109" s="65">
        <v>5</v>
      </c>
      <c r="I109" s="99" t="s">
        <v>1059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3" t="e">
        <f>AVERAGE(J109:AF109)</f>
        <v>#DIV/0!</v>
      </c>
      <c r="AH109" s="10" t="e">
        <f>IF(AG109= "", "", IF(AG109&gt;= 89.5, "ممتاز", IF(AG109&gt;= 79.5, "جيد جدا", IF(AG109&gt;= 69.5, "جيد", "راسب"))))</f>
        <v>#DIV/0!</v>
      </c>
      <c r="AI109" s="118"/>
    </row>
    <row r="110" spans="1:49" s="119" customFormat="1" ht="15.75">
      <c r="A110" s="89" t="s">
        <v>15</v>
      </c>
      <c r="B110" s="90" t="s">
        <v>905</v>
      </c>
      <c r="C110" s="90" t="s">
        <v>906</v>
      </c>
      <c r="D110" s="309" t="s">
        <v>1164</v>
      </c>
      <c r="E110" s="32">
        <v>1021241102</v>
      </c>
      <c r="F110" s="80" t="s">
        <v>45</v>
      </c>
      <c r="G110" s="6">
        <v>6</v>
      </c>
      <c r="H110" s="6">
        <v>25</v>
      </c>
      <c r="I110" s="32" t="s">
        <v>476</v>
      </c>
      <c r="J110" s="9"/>
      <c r="K110" s="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18"/>
    </row>
    <row r="111" spans="1:49" s="119" customFormat="1" ht="15.75">
      <c r="A111" s="89" t="s">
        <v>15</v>
      </c>
      <c r="B111" s="90" t="s">
        <v>1162</v>
      </c>
      <c r="C111" s="90" t="s">
        <v>906</v>
      </c>
      <c r="D111" s="266" t="s">
        <v>1165</v>
      </c>
      <c r="E111" s="32">
        <v>1031133059</v>
      </c>
      <c r="F111" s="80" t="s">
        <v>337</v>
      </c>
      <c r="G111" s="65">
        <v>6</v>
      </c>
      <c r="H111" s="65">
        <v>15</v>
      </c>
      <c r="I111" s="99" t="s">
        <v>1059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3" t="e">
        <f>AVERAGE(J111:AF111)</f>
        <v>#DIV/0!</v>
      </c>
      <c r="AH111" s="10" t="e">
        <f>IF(AG111= "", "", IF(AG111&gt;= 89.5, "ممتاز", IF(AG111&gt;= 79.5, "جيد جدا", IF(AG111&gt;= 69.5, "جيد", "راسب"))))</f>
        <v>#DIV/0!</v>
      </c>
      <c r="AI111" s="118"/>
    </row>
    <row r="112" spans="1:49" s="119" customFormat="1" ht="15.75">
      <c r="A112" s="89" t="s">
        <v>16</v>
      </c>
      <c r="B112" s="90" t="s">
        <v>217</v>
      </c>
      <c r="C112" s="90" t="s">
        <v>399</v>
      </c>
      <c r="D112" s="335" t="s">
        <v>404</v>
      </c>
      <c r="E112" s="127">
        <v>1025221639</v>
      </c>
      <c r="F112" s="80" t="s">
        <v>45</v>
      </c>
      <c r="G112" s="75">
        <v>4</v>
      </c>
      <c r="H112" s="75">
        <v>4</v>
      </c>
      <c r="I112" s="99" t="s">
        <v>197</v>
      </c>
      <c r="J112" s="9"/>
      <c r="K112" s="3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8"/>
    </row>
    <row r="113" spans="1:49" s="119" customFormat="1" ht="15.75">
      <c r="A113" s="265" t="s">
        <v>16</v>
      </c>
      <c r="B113" s="265" t="s">
        <v>889</v>
      </c>
      <c r="C113" s="265" t="s">
        <v>915</v>
      </c>
      <c r="D113" s="266" t="s">
        <v>1166</v>
      </c>
      <c r="E113" s="267">
        <v>2354387140</v>
      </c>
      <c r="F113" s="265" t="s">
        <v>91</v>
      </c>
      <c r="G113" s="84">
        <v>1</v>
      </c>
      <c r="H113" s="84">
        <v>10</v>
      </c>
      <c r="I113" s="4" t="s">
        <v>1068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67"/>
      <c r="AH113" s="68"/>
      <c r="AI113" s="118"/>
    </row>
    <row r="114" spans="1:49" s="119" customFormat="1" ht="15.75">
      <c r="A114" s="89" t="s">
        <v>17</v>
      </c>
      <c r="B114" s="90" t="s">
        <v>932</v>
      </c>
      <c r="C114" s="90" t="s">
        <v>920</v>
      </c>
      <c r="D114" s="163" t="s">
        <v>1167</v>
      </c>
      <c r="E114" s="81">
        <v>11572</v>
      </c>
      <c r="F114" s="80" t="s">
        <v>91</v>
      </c>
      <c r="G114" s="84">
        <v>2</v>
      </c>
      <c r="H114" s="84">
        <v>1</v>
      </c>
      <c r="I114" s="99" t="s">
        <v>1059</v>
      </c>
      <c r="J114" s="9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18"/>
    </row>
    <row r="115" spans="1:49" s="119" customFormat="1" ht="15.75">
      <c r="A115" s="89" t="s">
        <v>17</v>
      </c>
      <c r="B115" s="90" t="s">
        <v>932</v>
      </c>
      <c r="C115" s="90" t="s">
        <v>920</v>
      </c>
      <c r="D115" s="163" t="s">
        <v>1168</v>
      </c>
      <c r="E115" s="81">
        <v>71767</v>
      </c>
      <c r="F115" s="80" t="s">
        <v>91</v>
      </c>
      <c r="G115" s="84">
        <v>2</v>
      </c>
      <c r="H115" s="84">
        <v>1</v>
      </c>
      <c r="I115" s="99" t="s">
        <v>1059</v>
      </c>
      <c r="J115" s="9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18"/>
    </row>
    <row r="116" spans="1:49" s="119" customFormat="1" ht="15.75">
      <c r="A116" s="89" t="s">
        <v>17</v>
      </c>
      <c r="B116" s="90" t="s">
        <v>889</v>
      </c>
      <c r="C116" s="90" t="s">
        <v>931</v>
      </c>
      <c r="D116" s="427" t="s">
        <v>482</v>
      </c>
      <c r="E116" s="129">
        <v>1025710268</v>
      </c>
      <c r="F116" s="80" t="s">
        <v>45</v>
      </c>
      <c r="G116" s="42">
        <v>6</v>
      </c>
      <c r="H116" s="42">
        <v>6</v>
      </c>
      <c r="I116" s="99" t="s">
        <v>1059</v>
      </c>
      <c r="J116" s="9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118"/>
    </row>
    <row r="117" spans="1:49" s="119" customFormat="1" ht="15.75">
      <c r="A117" s="80" t="s">
        <v>17</v>
      </c>
      <c r="B117" s="80" t="s">
        <v>889</v>
      </c>
      <c r="C117" s="81" t="s">
        <v>931</v>
      </c>
      <c r="D117" s="334" t="s">
        <v>480</v>
      </c>
      <c r="E117" s="94">
        <v>1031515164</v>
      </c>
      <c r="F117" s="81" t="s">
        <v>45</v>
      </c>
      <c r="G117" s="84">
        <v>6</v>
      </c>
      <c r="H117" s="84">
        <v>6</v>
      </c>
      <c r="I117" s="99" t="s">
        <v>1059</v>
      </c>
      <c r="J117" s="135"/>
      <c r="K117" s="135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18"/>
    </row>
    <row r="118" spans="1:49" s="119" customFormat="1" ht="15.75">
      <c r="A118" s="89" t="s">
        <v>17</v>
      </c>
      <c r="B118" s="90" t="s">
        <v>889</v>
      </c>
      <c r="C118" s="90" t="s">
        <v>888</v>
      </c>
      <c r="D118" s="334" t="s">
        <v>475</v>
      </c>
      <c r="E118" s="94">
        <v>1035276730</v>
      </c>
      <c r="F118" s="80" t="s">
        <v>45</v>
      </c>
      <c r="G118" s="84">
        <v>6</v>
      </c>
      <c r="H118" s="84">
        <v>13</v>
      </c>
      <c r="I118" s="94" t="s">
        <v>476</v>
      </c>
      <c r="J118" s="9"/>
      <c r="K118" s="135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18"/>
    </row>
    <row r="119" spans="1:49" s="119" customFormat="1" ht="15.75">
      <c r="A119" s="89" t="s">
        <v>17</v>
      </c>
      <c r="B119" s="90" t="s">
        <v>929</v>
      </c>
      <c r="C119" s="90" t="s">
        <v>930</v>
      </c>
      <c r="D119" s="288" t="s">
        <v>1169</v>
      </c>
      <c r="E119" s="130">
        <v>2081108486</v>
      </c>
      <c r="F119" s="80" t="s">
        <v>45</v>
      </c>
      <c r="G119" s="6">
        <v>4</v>
      </c>
      <c r="H119" s="6">
        <v>2</v>
      </c>
      <c r="I119" s="99" t="s">
        <v>1059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3" t="e">
        <f>AVERAGE(J119:AF119)</f>
        <v>#DIV/0!</v>
      </c>
      <c r="AH119" s="10" t="e">
        <f>IF(AG119= "", "", IF(AG119&gt;= 89.5, "ممتاز", IF(AG119&gt;= 79.5, "جيد جدا", IF(AG119&gt;= 69.5, "جيد", "راسب"))))</f>
        <v>#DIV/0!</v>
      </c>
      <c r="AI119" s="118"/>
    </row>
    <row r="120" spans="1:49" s="119" customFormat="1" ht="15.75">
      <c r="A120" s="89" t="s">
        <v>17</v>
      </c>
      <c r="B120" s="90" t="s">
        <v>923</v>
      </c>
      <c r="C120" s="90" t="s">
        <v>924</v>
      </c>
      <c r="D120" s="334" t="s">
        <v>497</v>
      </c>
      <c r="E120" s="94">
        <v>2150844765</v>
      </c>
      <c r="F120" s="80" t="s">
        <v>91</v>
      </c>
      <c r="G120" s="91">
        <v>3</v>
      </c>
      <c r="H120" s="91">
        <v>13</v>
      </c>
      <c r="I120" s="99" t="s">
        <v>1059</v>
      </c>
      <c r="J120" s="9"/>
      <c r="K120" s="135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18"/>
    </row>
    <row r="121" spans="1:49" s="119" customFormat="1" ht="15.75">
      <c r="A121" s="89" t="s">
        <v>17</v>
      </c>
      <c r="B121" s="90" t="s">
        <v>919</v>
      </c>
      <c r="C121" s="90" t="s">
        <v>920</v>
      </c>
      <c r="D121" s="92" t="s">
        <v>1170</v>
      </c>
      <c r="E121" s="94">
        <v>2223204203</v>
      </c>
      <c r="F121" s="80" t="s">
        <v>80</v>
      </c>
      <c r="G121" s="84">
        <v>2</v>
      </c>
      <c r="H121" s="84">
        <v>15</v>
      </c>
      <c r="I121" s="94" t="s">
        <v>476</v>
      </c>
      <c r="J121" s="9"/>
      <c r="K121" s="135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18"/>
    </row>
    <row r="122" spans="1:49" s="147" customFormat="1" ht="15.75">
      <c r="A122" s="89" t="s">
        <v>17</v>
      </c>
      <c r="B122" s="90" t="s">
        <v>339</v>
      </c>
      <c r="C122" s="90" t="s">
        <v>921</v>
      </c>
      <c r="D122" s="92" t="s">
        <v>1171</v>
      </c>
      <c r="E122" s="94">
        <v>2295814277</v>
      </c>
      <c r="F122" s="80" t="s">
        <v>120</v>
      </c>
      <c r="G122" s="91">
        <v>6</v>
      </c>
      <c r="H122" s="91">
        <v>4</v>
      </c>
      <c r="I122" s="99" t="s">
        <v>1059</v>
      </c>
      <c r="J122" s="9"/>
      <c r="K122" s="135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7">
        <v>0</v>
      </c>
      <c r="AT122" s="138">
        <v>0</v>
      </c>
      <c r="AU122" s="139">
        <v>0</v>
      </c>
      <c r="AV122" s="140" t="str">
        <f>IF(AU122= "", "", IF(AU122&gt;= 89.5, "ممتاز", IF(AU122&gt;= 79.5, "جيد جدا", IF(AU122&gt;= 69.5, "جيد", "راسب"))))</f>
        <v>راسب</v>
      </c>
      <c r="AW122" s="146"/>
    </row>
    <row r="123" spans="1:49" s="135" customFormat="1" ht="15.75">
      <c r="A123" s="89" t="s">
        <v>17</v>
      </c>
      <c r="B123" s="90" t="s">
        <v>339</v>
      </c>
      <c r="C123" s="89" t="s">
        <v>921</v>
      </c>
      <c r="D123" s="92" t="s">
        <v>1172</v>
      </c>
      <c r="E123" s="94">
        <v>2316583760</v>
      </c>
      <c r="F123" s="99" t="s">
        <v>120</v>
      </c>
      <c r="G123" s="91">
        <v>4</v>
      </c>
      <c r="H123" s="91">
        <v>8</v>
      </c>
      <c r="I123" s="99" t="s">
        <v>1059</v>
      </c>
      <c r="J123" s="261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7" t="e">
        <f>AVERAGE(L123:AR123)</f>
        <v>#DIV/0!</v>
      </c>
      <c r="AT123" s="138">
        <f>K123</f>
        <v>0</v>
      </c>
      <c r="AU123" s="139" t="e">
        <f>AVERAGE(AS123:AT123)</f>
        <v>#DIV/0!</v>
      </c>
      <c r="AV123" s="140" t="e">
        <f>IF(AU123= "", "", IF(AU123&gt;= 89.5, "ممتاز", IF(AU123&gt;= 79.5, "جيد جدا", IF(AU123&gt;= 69.5, "جيد", "راسب"))))</f>
        <v>#DIV/0!</v>
      </c>
      <c r="AW123" s="134"/>
    </row>
    <row r="124" spans="1:49" s="135" customFormat="1" ht="15.75">
      <c r="A124" s="89" t="s">
        <v>17</v>
      </c>
      <c r="B124" s="90" t="s">
        <v>339</v>
      </c>
      <c r="C124" s="90" t="s">
        <v>921</v>
      </c>
      <c r="D124" s="259" t="s">
        <v>1173</v>
      </c>
      <c r="E124" s="129">
        <v>2461554814</v>
      </c>
      <c r="F124" s="80" t="s">
        <v>126</v>
      </c>
      <c r="G124" s="42">
        <v>1</v>
      </c>
      <c r="H124" s="42">
        <v>2</v>
      </c>
      <c r="I124" s="99" t="s">
        <v>1059</v>
      </c>
      <c r="J124" s="9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W124" s="134"/>
    </row>
    <row r="125" spans="1:49" s="135" customFormat="1" ht="15.75">
      <c r="A125" s="89" t="s">
        <v>17</v>
      </c>
      <c r="B125" s="90" t="s">
        <v>889</v>
      </c>
      <c r="C125" s="90" t="s">
        <v>931</v>
      </c>
      <c r="D125" s="302" t="s">
        <v>1174</v>
      </c>
      <c r="E125" s="94" t="s">
        <v>1175</v>
      </c>
      <c r="F125" s="80" t="s">
        <v>45</v>
      </c>
      <c r="G125" s="84">
        <v>4</v>
      </c>
      <c r="H125" s="84">
        <v>2</v>
      </c>
      <c r="I125" s="99" t="s">
        <v>1059</v>
      </c>
      <c r="J125" s="9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W125" s="134"/>
    </row>
    <row r="126" spans="1:49" s="135" customFormat="1" ht="15.75">
      <c r="A126" s="89" t="s">
        <v>17</v>
      </c>
      <c r="B126" s="90" t="s">
        <v>1176</v>
      </c>
      <c r="C126" s="90" t="s">
        <v>930</v>
      </c>
      <c r="D126" s="373" t="s">
        <v>1177</v>
      </c>
      <c r="E126" s="94" t="s">
        <v>495</v>
      </c>
      <c r="F126" s="80" t="s">
        <v>45</v>
      </c>
      <c r="G126" s="84">
        <v>4</v>
      </c>
      <c r="H126" s="84">
        <v>1</v>
      </c>
      <c r="I126" s="99" t="s">
        <v>1059</v>
      </c>
      <c r="J126" s="9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34"/>
    </row>
    <row r="127" spans="1:49" s="135" customFormat="1" ht="15.75">
      <c r="A127" s="89" t="s">
        <v>17</v>
      </c>
      <c r="B127" s="90" t="s">
        <v>889</v>
      </c>
      <c r="C127" s="90" t="s">
        <v>931</v>
      </c>
      <c r="D127" s="302" t="s">
        <v>1178</v>
      </c>
      <c r="E127" s="94" t="s">
        <v>1179</v>
      </c>
      <c r="F127" s="80" t="s">
        <v>45</v>
      </c>
      <c r="G127" s="84">
        <v>4</v>
      </c>
      <c r="H127" s="84">
        <v>2</v>
      </c>
      <c r="I127" s="99" t="s">
        <v>1059</v>
      </c>
      <c r="J127" s="9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W127" s="134"/>
    </row>
    <row r="128" spans="1:49" s="147" customFormat="1" ht="15.75">
      <c r="A128" s="89" t="s">
        <v>17</v>
      </c>
      <c r="B128" s="90" t="s">
        <v>923</v>
      </c>
      <c r="C128" s="90" t="s">
        <v>924</v>
      </c>
      <c r="D128" s="95" t="s">
        <v>1180</v>
      </c>
      <c r="E128" s="94" t="s">
        <v>1181</v>
      </c>
      <c r="F128" s="80" t="s">
        <v>80</v>
      </c>
      <c r="G128" s="84">
        <v>2</v>
      </c>
      <c r="H128" s="84">
        <v>6</v>
      </c>
      <c r="I128" s="99" t="s">
        <v>1059</v>
      </c>
      <c r="J128" s="9"/>
      <c r="K128" s="135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5"/>
      <c r="AT128" s="135"/>
      <c r="AU128" s="135"/>
      <c r="AV128" s="135"/>
      <c r="AW128" s="146"/>
    </row>
    <row r="129" spans="1:49" s="135" customFormat="1" ht="15.75">
      <c r="A129" s="89" t="s">
        <v>19</v>
      </c>
      <c r="B129" s="141" t="s">
        <v>957</v>
      </c>
      <c r="C129" s="141" t="s">
        <v>958</v>
      </c>
      <c r="D129" s="142" t="s">
        <v>1182</v>
      </c>
      <c r="E129" s="94">
        <v>1005775299</v>
      </c>
      <c r="F129" s="99" t="s">
        <v>45</v>
      </c>
      <c r="G129" s="91">
        <v>6</v>
      </c>
      <c r="H129" s="91">
        <v>1</v>
      </c>
      <c r="I129" s="99" t="s">
        <v>197</v>
      </c>
      <c r="J129" s="250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W129" s="134"/>
    </row>
    <row r="130" spans="1:49" s="145" customFormat="1" ht="15.75">
      <c r="A130" s="89" t="s">
        <v>19</v>
      </c>
      <c r="B130" s="90" t="s">
        <v>957</v>
      </c>
      <c r="C130" s="90" t="s">
        <v>958</v>
      </c>
      <c r="D130" s="92" t="s">
        <v>1183</v>
      </c>
      <c r="E130" s="94">
        <v>1006007452</v>
      </c>
      <c r="F130" s="99" t="s">
        <v>45</v>
      </c>
      <c r="G130" s="91">
        <v>6</v>
      </c>
      <c r="H130" s="91">
        <v>1</v>
      </c>
      <c r="I130" s="99" t="s">
        <v>1059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67"/>
      <c r="AH130" s="68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5"/>
      <c r="AT130" s="135"/>
      <c r="AU130" s="135"/>
      <c r="AV130" s="135"/>
      <c r="AW130" s="144"/>
    </row>
    <row r="131" spans="1:49" s="135" customFormat="1" ht="15.75">
      <c r="A131" s="89" t="s">
        <v>19</v>
      </c>
      <c r="B131" s="141" t="s">
        <v>957</v>
      </c>
      <c r="C131" s="141" t="s">
        <v>958</v>
      </c>
      <c r="D131" s="142" t="s">
        <v>1184</v>
      </c>
      <c r="E131" s="94">
        <v>1019077708</v>
      </c>
      <c r="F131" s="99" t="s">
        <v>45</v>
      </c>
      <c r="G131" s="91">
        <v>6</v>
      </c>
      <c r="H131" s="91">
        <v>1</v>
      </c>
      <c r="I131" s="99" t="s">
        <v>197</v>
      </c>
      <c r="J131" s="250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W131" s="134"/>
    </row>
    <row r="132" spans="1:49" s="135" customFormat="1" ht="15.75">
      <c r="A132" s="89" t="s">
        <v>19</v>
      </c>
      <c r="B132" s="141" t="s">
        <v>957</v>
      </c>
      <c r="C132" s="141" t="s">
        <v>958</v>
      </c>
      <c r="D132" s="142" t="s">
        <v>1185</v>
      </c>
      <c r="E132" s="94">
        <v>1024110395</v>
      </c>
      <c r="F132" s="99" t="s">
        <v>45</v>
      </c>
      <c r="G132" s="91">
        <v>6</v>
      </c>
      <c r="H132" s="91">
        <v>1</v>
      </c>
      <c r="I132" s="99" t="s">
        <v>197</v>
      </c>
      <c r="J132" s="250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W132" s="134"/>
    </row>
    <row r="133" spans="1:49" s="135" customFormat="1" ht="15.75">
      <c r="A133" s="89" t="s">
        <v>19</v>
      </c>
      <c r="B133" s="141" t="s">
        <v>957</v>
      </c>
      <c r="C133" s="141" t="s">
        <v>958</v>
      </c>
      <c r="D133" s="142" t="s">
        <v>1186</v>
      </c>
      <c r="E133" s="94">
        <v>1029763800</v>
      </c>
      <c r="F133" s="99" t="s">
        <v>45</v>
      </c>
      <c r="G133" s="91">
        <v>6</v>
      </c>
      <c r="H133" s="91">
        <v>1</v>
      </c>
      <c r="I133" s="99" t="s">
        <v>197</v>
      </c>
      <c r="J133" s="250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W133" s="134"/>
    </row>
    <row r="134" spans="1:49" s="135" customFormat="1" ht="15.75">
      <c r="A134" s="89" t="s">
        <v>19</v>
      </c>
      <c r="B134" s="141" t="s">
        <v>957</v>
      </c>
      <c r="C134" s="141" t="s">
        <v>958</v>
      </c>
      <c r="D134" s="142" t="s">
        <v>1187</v>
      </c>
      <c r="E134" s="94">
        <v>1081595074</v>
      </c>
      <c r="F134" s="99" t="s">
        <v>45</v>
      </c>
      <c r="G134" s="91">
        <v>6</v>
      </c>
      <c r="H134" s="91">
        <v>1</v>
      </c>
      <c r="I134" s="99" t="s">
        <v>197</v>
      </c>
      <c r="J134" s="250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7"/>
      <c r="AT134" s="138"/>
      <c r="AU134" s="139"/>
      <c r="AV134" s="140"/>
      <c r="AW134" s="134"/>
    </row>
    <row r="135" spans="1:49" s="135" customFormat="1" ht="15.75">
      <c r="A135" s="89" t="s">
        <v>19</v>
      </c>
      <c r="B135" s="141" t="s">
        <v>957</v>
      </c>
      <c r="C135" s="141" t="s">
        <v>958</v>
      </c>
      <c r="D135" s="142" t="s">
        <v>1188</v>
      </c>
      <c r="E135" s="94">
        <v>1083735843</v>
      </c>
      <c r="F135" s="99" t="s">
        <v>45</v>
      </c>
      <c r="G135" s="91">
        <v>6</v>
      </c>
      <c r="H135" s="91">
        <v>1</v>
      </c>
      <c r="I135" s="99" t="s">
        <v>197</v>
      </c>
      <c r="J135" s="250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  <c r="AV135" s="143"/>
      <c r="AW135" s="134"/>
    </row>
    <row r="136" spans="1:49" s="135" customFormat="1" ht="15.75">
      <c r="A136" s="89" t="s">
        <v>20</v>
      </c>
      <c r="B136" s="90" t="s">
        <v>558</v>
      </c>
      <c r="C136" s="90" t="s">
        <v>528</v>
      </c>
      <c r="D136" s="231" t="s">
        <v>1189</v>
      </c>
      <c r="E136" s="182">
        <v>1005413099</v>
      </c>
      <c r="F136" s="80" t="s">
        <v>89</v>
      </c>
      <c r="G136" s="6">
        <v>2</v>
      </c>
      <c r="H136" s="6">
        <v>14</v>
      </c>
      <c r="I136" s="99" t="s">
        <v>1059</v>
      </c>
      <c r="J136" s="9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W136" s="134"/>
    </row>
    <row r="137" spans="1:49" s="135" customFormat="1" ht="15.75">
      <c r="A137" s="89" t="s">
        <v>20</v>
      </c>
      <c r="B137" s="90" t="s">
        <v>555</v>
      </c>
      <c r="C137" s="90" t="s">
        <v>556</v>
      </c>
      <c r="D137" s="231" t="s">
        <v>1190</v>
      </c>
      <c r="E137" s="182">
        <v>1011613088</v>
      </c>
      <c r="F137" s="80" t="s">
        <v>89</v>
      </c>
      <c r="G137" s="6">
        <v>3</v>
      </c>
      <c r="H137" s="6">
        <v>7</v>
      </c>
      <c r="I137" s="99" t="s">
        <v>1059</v>
      </c>
      <c r="J137" s="9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  <c r="AW137" s="134"/>
    </row>
    <row r="138" spans="1:49" s="135" customFormat="1" ht="15.75">
      <c r="A138" s="89" t="s">
        <v>20</v>
      </c>
      <c r="B138" s="90" t="s">
        <v>558</v>
      </c>
      <c r="C138" s="90" t="s">
        <v>528</v>
      </c>
      <c r="D138" s="335" t="s">
        <v>560</v>
      </c>
      <c r="E138" s="187">
        <v>1013697204</v>
      </c>
      <c r="F138" s="80" t="s">
        <v>89</v>
      </c>
      <c r="G138" s="6"/>
      <c r="H138" s="6"/>
      <c r="I138" s="4" t="s">
        <v>1068</v>
      </c>
      <c r="J138" s="9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48"/>
      <c r="AW138" s="134"/>
    </row>
    <row r="139" spans="1:49" s="135" customFormat="1" ht="15.75">
      <c r="A139" s="89" t="s">
        <v>20</v>
      </c>
      <c r="B139" s="90" t="s">
        <v>1191</v>
      </c>
      <c r="C139" s="90" t="s">
        <v>553</v>
      </c>
      <c r="D139" s="335" t="s">
        <v>554</v>
      </c>
      <c r="E139" s="182">
        <v>1014038622</v>
      </c>
      <c r="F139" s="80" t="s">
        <v>89</v>
      </c>
      <c r="G139" s="6">
        <v>3</v>
      </c>
      <c r="H139" s="6">
        <v>13</v>
      </c>
      <c r="I139" s="99" t="s">
        <v>1059</v>
      </c>
      <c r="J139" s="9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W139" s="134"/>
    </row>
    <row r="140" spans="1:49" s="135" customFormat="1" ht="15.75">
      <c r="A140" s="89" t="s">
        <v>20</v>
      </c>
      <c r="B140" s="90" t="s">
        <v>573</v>
      </c>
      <c r="C140" s="90" t="s">
        <v>1192</v>
      </c>
      <c r="D140" s="231" t="s">
        <v>1193</v>
      </c>
      <c r="E140" s="182">
        <v>1014697955</v>
      </c>
      <c r="F140" s="80" t="s">
        <v>89</v>
      </c>
      <c r="G140" s="6">
        <v>1</v>
      </c>
      <c r="H140" s="6">
        <v>1</v>
      </c>
      <c r="I140" s="4" t="s">
        <v>1068</v>
      </c>
      <c r="J140" s="9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W140" s="134"/>
    </row>
    <row r="141" spans="1:49" s="145" customFormat="1" ht="15.75">
      <c r="A141" s="89" t="s">
        <v>20</v>
      </c>
      <c r="B141" s="90" t="s">
        <v>549</v>
      </c>
      <c r="C141" s="90" t="s">
        <v>967</v>
      </c>
      <c r="D141" s="231" t="s">
        <v>1194</v>
      </c>
      <c r="E141" s="182">
        <v>1015898529</v>
      </c>
      <c r="F141" s="80" t="s">
        <v>89</v>
      </c>
      <c r="G141" s="6">
        <v>3</v>
      </c>
      <c r="H141" s="6">
        <v>1</v>
      </c>
      <c r="I141" s="99" t="s">
        <v>1059</v>
      </c>
      <c r="J141" s="9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5"/>
      <c r="AT141" s="135"/>
      <c r="AU141" s="135"/>
      <c r="AV141" s="135"/>
      <c r="AW141" s="144"/>
    </row>
    <row r="142" spans="1:49" s="135" customFormat="1" ht="15.75">
      <c r="A142" s="89" t="s">
        <v>20</v>
      </c>
      <c r="B142" s="90" t="s">
        <v>555</v>
      </c>
      <c r="C142" s="90" t="s">
        <v>556</v>
      </c>
      <c r="D142" s="335" t="s">
        <v>557</v>
      </c>
      <c r="E142" s="182">
        <v>1017130541</v>
      </c>
      <c r="F142" s="80" t="s">
        <v>89</v>
      </c>
      <c r="G142" s="6">
        <v>3</v>
      </c>
      <c r="H142" s="6">
        <v>8</v>
      </c>
      <c r="I142" s="99" t="s">
        <v>1059</v>
      </c>
      <c r="J142" s="9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W142" s="134"/>
    </row>
    <row r="143" spans="1:49" s="135" customFormat="1" ht="15.75">
      <c r="A143" s="89" t="s">
        <v>20</v>
      </c>
      <c r="B143" s="90" t="s">
        <v>517</v>
      </c>
      <c r="C143" s="90" t="s">
        <v>518</v>
      </c>
      <c r="D143" s="337" t="s">
        <v>519</v>
      </c>
      <c r="E143" s="141">
        <v>1017359074</v>
      </c>
      <c r="F143" s="80" t="s">
        <v>89</v>
      </c>
      <c r="G143" s="84">
        <v>3</v>
      </c>
      <c r="H143" s="84">
        <v>2</v>
      </c>
      <c r="I143" s="99" t="s">
        <v>1059</v>
      </c>
      <c r="J143" s="9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34"/>
    </row>
    <row r="144" spans="1:49" s="135" customFormat="1" ht="15.75">
      <c r="A144" s="89" t="s">
        <v>20</v>
      </c>
      <c r="B144" s="90" t="s">
        <v>517</v>
      </c>
      <c r="C144" s="90" t="s">
        <v>518</v>
      </c>
      <c r="D144" s="231" t="s">
        <v>1195</v>
      </c>
      <c r="E144" s="182">
        <v>1024813782</v>
      </c>
      <c r="F144" s="80" t="s">
        <v>89</v>
      </c>
      <c r="G144" s="6">
        <v>2</v>
      </c>
      <c r="H144" s="6">
        <v>2</v>
      </c>
      <c r="I144" s="99" t="s">
        <v>1059</v>
      </c>
      <c r="J144" s="9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34"/>
    </row>
    <row r="145" spans="1:49" s="135" customFormat="1" ht="15.75">
      <c r="A145" s="89" t="s">
        <v>20</v>
      </c>
      <c r="B145" s="90" t="s">
        <v>527</v>
      </c>
      <c r="C145" s="90" t="s">
        <v>528</v>
      </c>
      <c r="D145" s="335" t="s">
        <v>529</v>
      </c>
      <c r="E145" s="182">
        <v>1027392248</v>
      </c>
      <c r="F145" s="80" t="s">
        <v>89</v>
      </c>
      <c r="G145" s="6">
        <v>2</v>
      </c>
      <c r="H145" s="6">
        <v>15</v>
      </c>
      <c r="I145" s="99" t="s">
        <v>1059</v>
      </c>
      <c r="J145" s="9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W145" s="134"/>
    </row>
    <row r="146" spans="1:49" s="135" customFormat="1" ht="15.75">
      <c r="A146" s="89" t="s">
        <v>20</v>
      </c>
      <c r="B146" s="90" t="s">
        <v>527</v>
      </c>
      <c r="C146" s="90" t="s">
        <v>528</v>
      </c>
      <c r="D146" s="231" t="s">
        <v>1196</v>
      </c>
      <c r="E146" s="182">
        <v>1038770077</v>
      </c>
      <c r="F146" s="80" t="s">
        <v>89</v>
      </c>
      <c r="G146" s="6"/>
      <c r="H146" s="6"/>
      <c r="I146" s="4" t="s">
        <v>1068</v>
      </c>
      <c r="J146" s="9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W146" s="134"/>
    </row>
    <row r="147" spans="1:49" s="135" customFormat="1" ht="15.75">
      <c r="A147" s="89" t="s">
        <v>20</v>
      </c>
      <c r="B147" s="90" t="s">
        <v>527</v>
      </c>
      <c r="C147" s="90" t="s">
        <v>528</v>
      </c>
      <c r="D147" s="231" t="s">
        <v>1197</v>
      </c>
      <c r="E147" s="182">
        <v>1043781820</v>
      </c>
      <c r="F147" s="80" t="s">
        <v>89</v>
      </c>
      <c r="G147" s="6"/>
      <c r="H147" s="6"/>
      <c r="I147" s="4" t="s">
        <v>1068</v>
      </c>
      <c r="J147" s="9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7" t="e">
        <f>AVERAGE(L147:AR147)</f>
        <v>#DIV/0!</v>
      </c>
      <c r="AT147" s="138">
        <f>K147</f>
        <v>0</v>
      </c>
      <c r="AU147" s="139" t="e">
        <f>AVERAGE(AS147:AT147)</f>
        <v>#DIV/0!</v>
      </c>
      <c r="AV147" s="140" t="e">
        <f>IF(AU147= "", "", IF(AU147&gt;= 89.5, "ممتاز", IF(AU147&gt;= 79.5, "جيد جدا", IF(AU147&gt;= 69.5, "جيد", "راسب"))))</f>
        <v>#DIV/0!</v>
      </c>
      <c r="AW147" s="134"/>
    </row>
    <row r="148" spans="1:49" s="135" customFormat="1" ht="15.75">
      <c r="A148" s="89" t="s">
        <v>20</v>
      </c>
      <c r="B148" s="90" t="s">
        <v>527</v>
      </c>
      <c r="C148" s="90" t="s">
        <v>528</v>
      </c>
      <c r="D148" s="335" t="s">
        <v>531</v>
      </c>
      <c r="E148" s="183">
        <v>1051188355</v>
      </c>
      <c r="F148" s="80" t="s">
        <v>89</v>
      </c>
      <c r="G148" s="6">
        <v>2</v>
      </c>
      <c r="H148" s="6">
        <v>10</v>
      </c>
      <c r="I148" s="99" t="s">
        <v>1059</v>
      </c>
      <c r="J148" s="9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W148" s="134"/>
    </row>
    <row r="149" spans="1:49" s="135" customFormat="1" ht="15.75">
      <c r="A149" s="89" t="s">
        <v>20</v>
      </c>
      <c r="B149" s="90" t="s">
        <v>1198</v>
      </c>
      <c r="C149" s="90" t="s">
        <v>272</v>
      </c>
      <c r="D149" s="231" t="s">
        <v>1199</v>
      </c>
      <c r="E149" s="182">
        <v>1068074531</v>
      </c>
      <c r="F149" s="80" t="s">
        <v>89</v>
      </c>
      <c r="G149" s="6">
        <v>3</v>
      </c>
      <c r="H149" s="6">
        <v>2</v>
      </c>
      <c r="I149" s="99" t="s">
        <v>1059</v>
      </c>
      <c r="J149" s="9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7" t="e">
        <f>AVERAGE(L149:AR149)</f>
        <v>#DIV/0!</v>
      </c>
      <c r="AT149" s="138">
        <f>K149</f>
        <v>0</v>
      </c>
      <c r="AU149" s="139" t="e">
        <f>AVERAGE(AS149:AT149)</f>
        <v>#DIV/0!</v>
      </c>
      <c r="AV149" s="140" t="e">
        <f>IF(AU149= "", "", IF(AU149&gt;= 89.5, "ممتاز", IF(AU149&gt;= 79.5, "جيد جدا", IF(AU149&gt;= 69.5, "جيد", "راسب"))))</f>
        <v>#DIV/0!</v>
      </c>
      <c r="AW149" s="134"/>
    </row>
    <row r="150" spans="1:49" s="135" customFormat="1" ht="15.75">
      <c r="A150" s="89" t="s">
        <v>20</v>
      </c>
      <c r="B150" s="90" t="s">
        <v>558</v>
      </c>
      <c r="C150" s="90" t="s">
        <v>528</v>
      </c>
      <c r="D150" s="231" t="s">
        <v>1200</v>
      </c>
      <c r="E150" s="182">
        <v>1070980428</v>
      </c>
      <c r="F150" s="80" t="s">
        <v>89</v>
      </c>
      <c r="G150" s="6">
        <v>2</v>
      </c>
      <c r="H150" s="6">
        <v>14</v>
      </c>
      <c r="I150" s="99" t="s">
        <v>1059</v>
      </c>
      <c r="J150" s="9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7" t="e">
        <f>AVERAGE(L150:AR150)</f>
        <v>#DIV/0!</v>
      </c>
      <c r="AT150" s="138">
        <f>K150</f>
        <v>0</v>
      </c>
      <c r="AU150" s="139" t="e">
        <f>AVERAGE(AS150:AT150)</f>
        <v>#DIV/0!</v>
      </c>
      <c r="AV150" s="140" t="e">
        <f>IF(AU150= "", "", IF(AU150&gt;= 89.5, "ممتاز", IF(AU150&gt;= 79.5, "جيد جدا", IF(AU150&gt;= 69.5, "جيد", "راسب"))))</f>
        <v>#DIV/0!</v>
      </c>
      <c r="AW150" s="134"/>
    </row>
    <row r="151" spans="1:49" s="135" customFormat="1" ht="15.75">
      <c r="A151" s="89" t="s">
        <v>20</v>
      </c>
      <c r="B151" s="90" t="s">
        <v>965</v>
      </c>
      <c r="C151" s="90" t="s">
        <v>675</v>
      </c>
      <c r="D151" s="142" t="s">
        <v>1201</v>
      </c>
      <c r="E151" s="141">
        <v>1089239667</v>
      </c>
      <c r="F151" s="80" t="s">
        <v>91</v>
      </c>
      <c r="G151" s="84">
        <v>3</v>
      </c>
      <c r="H151" s="84">
        <v>3</v>
      </c>
      <c r="I151" s="99" t="s">
        <v>1059</v>
      </c>
      <c r="J151" s="9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W151" s="134"/>
    </row>
    <row r="152" spans="1:49" s="135" customFormat="1" ht="15.75">
      <c r="A152" s="89" t="s">
        <v>20</v>
      </c>
      <c r="B152" s="90" t="s">
        <v>527</v>
      </c>
      <c r="C152" s="90" t="s">
        <v>528</v>
      </c>
      <c r="D152" s="335" t="s">
        <v>1202</v>
      </c>
      <c r="E152" s="182">
        <v>1094865860</v>
      </c>
      <c r="F152" s="80" t="s">
        <v>89</v>
      </c>
      <c r="G152" s="6"/>
      <c r="H152" s="6"/>
      <c r="I152" s="4" t="s">
        <v>1068</v>
      </c>
      <c r="J152" s="9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W152" s="134"/>
    </row>
    <row r="153" spans="1:49" s="135" customFormat="1" ht="15.75">
      <c r="A153" s="89" t="s">
        <v>20</v>
      </c>
      <c r="B153" s="90" t="s">
        <v>522</v>
      </c>
      <c r="C153" s="90" t="s">
        <v>209</v>
      </c>
      <c r="D153" s="213" t="s">
        <v>1203</v>
      </c>
      <c r="E153" s="167">
        <v>1095723183</v>
      </c>
      <c r="F153" s="80" t="s">
        <v>80</v>
      </c>
      <c r="G153" s="84">
        <v>2</v>
      </c>
      <c r="H153" s="84">
        <v>5</v>
      </c>
      <c r="I153" s="99" t="s">
        <v>1059</v>
      </c>
      <c r="J153" s="9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W153" s="134"/>
    </row>
    <row r="154" spans="1:49" s="135" customFormat="1" ht="15.75">
      <c r="A154" s="89" t="s">
        <v>20</v>
      </c>
      <c r="B154" s="205" t="s">
        <v>534</v>
      </c>
      <c r="C154" s="205" t="s">
        <v>535</v>
      </c>
      <c r="D154" s="337" t="s">
        <v>1204</v>
      </c>
      <c r="E154" s="141">
        <v>2386067694</v>
      </c>
      <c r="F154" s="80" t="s">
        <v>45</v>
      </c>
      <c r="G154" s="84">
        <v>2</v>
      </c>
      <c r="H154" s="84">
        <v>2</v>
      </c>
      <c r="I154" s="99" t="s">
        <v>1059</v>
      </c>
      <c r="J154" s="9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W154" s="134"/>
    </row>
    <row r="155" spans="1:49" s="135" customFormat="1" ht="15.75">
      <c r="A155" s="89" t="s">
        <v>21</v>
      </c>
      <c r="B155" s="90" t="s">
        <v>61</v>
      </c>
      <c r="C155" s="90" t="s">
        <v>62</v>
      </c>
      <c r="D155" s="297" t="s">
        <v>1205</v>
      </c>
      <c r="E155" s="127">
        <v>1010691622</v>
      </c>
      <c r="F155" s="80" t="s">
        <v>45</v>
      </c>
      <c r="G155" s="75">
        <v>4</v>
      </c>
      <c r="H155" s="75">
        <v>5</v>
      </c>
      <c r="I155" s="99" t="s">
        <v>1059</v>
      </c>
      <c r="J155" s="9"/>
      <c r="K155" s="102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W155" s="134"/>
    </row>
    <row r="156" spans="1:49" s="135" customFormat="1" ht="15.75">
      <c r="A156" s="89" t="s">
        <v>21</v>
      </c>
      <c r="B156" s="90" t="s">
        <v>61</v>
      </c>
      <c r="C156" s="90" t="s">
        <v>62</v>
      </c>
      <c r="D156" s="297" t="s">
        <v>1206</v>
      </c>
      <c r="E156" s="127">
        <v>1014153306</v>
      </c>
      <c r="F156" s="80" t="s">
        <v>45</v>
      </c>
      <c r="G156" s="75">
        <v>6</v>
      </c>
      <c r="H156" s="75">
        <v>10</v>
      </c>
      <c r="I156" s="99" t="s">
        <v>1059</v>
      </c>
      <c r="J156" s="9"/>
      <c r="K156" s="10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34"/>
    </row>
    <row r="157" spans="1:49" s="195" customFormat="1" ht="15.75">
      <c r="A157" s="89" t="s">
        <v>21</v>
      </c>
      <c r="B157" s="90" t="s">
        <v>51</v>
      </c>
      <c r="C157" s="90" t="s">
        <v>43</v>
      </c>
      <c r="D157" s="297" t="s">
        <v>1207</v>
      </c>
      <c r="E157" s="298">
        <v>1019732666</v>
      </c>
      <c r="F157" s="80" t="s">
        <v>45</v>
      </c>
      <c r="G157" s="299">
        <v>4</v>
      </c>
      <c r="H157" s="299">
        <v>3</v>
      </c>
      <c r="I157" s="99" t="s">
        <v>1059</v>
      </c>
      <c r="J157" s="9"/>
      <c r="K157" s="781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194"/>
    </row>
    <row r="158" spans="1:49" s="135" customFormat="1" ht="15.75">
      <c r="A158" s="89" t="s">
        <v>21</v>
      </c>
      <c r="B158" s="90" t="s">
        <v>145</v>
      </c>
      <c r="C158" s="90" t="s">
        <v>146</v>
      </c>
      <c r="D158" s="297" t="s">
        <v>1208</v>
      </c>
      <c r="E158" s="127">
        <v>1020247563</v>
      </c>
      <c r="F158" s="80" t="s">
        <v>45</v>
      </c>
      <c r="G158" s="75">
        <v>6</v>
      </c>
      <c r="H158" s="75">
        <v>24</v>
      </c>
      <c r="I158" s="99" t="s">
        <v>1059</v>
      </c>
      <c r="J158" s="9"/>
      <c r="K158" s="10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</row>
    <row r="159" spans="1:49" s="135" customFormat="1" ht="15.75">
      <c r="A159" s="89" t="s">
        <v>21</v>
      </c>
      <c r="B159" s="90" t="s">
        <v>100</v>
      </c>
      <c r="C159" s="90" t="s">
        <v>101</v>
      </c>
      <c r="D159" s="335" t="s">
        <v>164</v>
      </c>
      <c r="E159" s="127">
        <v>1020827647</v>
      </c>
      <c r="F159" s="80" t="s">
        <v>78</v>
      </c>
      <c r="G159" s="75">
        <v>3</v>
      </c>
      <c r="H159" s="75">
        <v>2</v>
      </c>
      <c r="I159" s="99" t="s">
        <v>1059</v>
      </c>
      <c r="J159" s="9"/>
      <c r="K159" s="3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</row>
    <row r="160" spans="1:49" s="135" customFormat="1" ht="15.75">
      <c r="A160" s="89" t="s">
        <v>21</v>
      </c>
      <c r="B160" s="90" t="s">
        <v>94</v>
      </c>
      <c r="C160" s="90" t="s">
        <v>1209</v>
      </c>
      <c r="D160" s="297" t="s">
        <v>1210</v>
      </c>
      <c r="E160" s="127">
        <v>1024799858</v>
      </c>
      <c r="F160" s="80" t="s">
        <v>45</v>
      </c>
      <c r="G160" s="75">
        <v>3</v>
      </c>
      <c r="H160" s="75">
        <v>3</v>
      </c>
      <c r="I160" s="99" t="s">
        <v>1059</v>
      </c>
      <c r="J160" s="9"/>
      <c r="K160" s="3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</row>
    <row r="161" spans="1:48" s="135" customFormat="1" ht="15.75">
      <c r="A161" s="89" t="s">
        <v>21</v>
      </c>
      <c r="B161" s="90" t="s">
        <v>61</v>
      </c>
      <c r="C161" s="90" t="s">
        <v>62</v>
      </c>
      <c r="D161" s="231" t="s">
        <v>63</v>
      </c>
      <c r="E161" s="127">
        <v>1029117205</v>
      </c>
      <c r="F161" s="80" t="s">
        <v>45</v>
      </c>
      <c r="G161" s="75">
        <v>4</v>
      </c>
      <c r="H161" s="75">
        <v>1</v>
      </c>
      <c r="I161" s="99" t="s">
        <v>1059</v>
      </c>
      <c r="J161" s="9"/>
      <c r="K161" s="102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</row>
    <row r="162" spans="1:48" s="135" customFormat="1" ht="15.75">
      <c r="A162" s="89" t="s">
        <v>21</v>
      </c>
      <c r="B162" s="90" t="s">
        <v>51</v>
      </c>
      <c r="C162" s="90" t="s">
        <v>43</v>
      </c>
      <c r="D162" s="231" t="s">
        <v>52</v>
      </c>
      <c r="E162" s="127">
        <v>1031267386</v>
      </c>
      <c r="F162" s="80" t="s">
        <v>45</v>
      </c>
      <c r="G162" s="75">
        <v>4</v>
      </c>
      <c r="H162" s="75">
        <v>10</v>
      </c>
      <c r="I162" s="99" t="s">
        <v>1059</v>
      </c>
      <c r="J162" s="9"/>
      <c r="K162" s="3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</row>
    <row r="163" spans="1:48" s="135" customFormat="1" ht="15.75">
      <c r="A163" s="89" t="s">
        <v>21</v>
      </c>
      <c r="B163" s="90" t="s">
        <v>61</v>
      </c>
      <c r="C163" s="90" t="s">
        <v>62</v>
      </c>
      <c r="D163" s="231" t="s">
        <v>43</v>
      </c>
      <c r="E163" s="127">
        <v>1033116136</v>
      </c>
      <c r="F163" s="80" t="s">
        <v>64</v>
      </c>
      <c r="G163" s="75">
        <v>4</v>
      </c>
      <c r="H163" s="75">
        <v>1</v>
      </c>
      <c r="I163" s="99" t="s">
        <v>1059</v>
      </c>
      <c r="J163" s="9"/>
      <c r="K163" s="102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</row>
    <row r="164" spans="1:48" s="135" customFormat="1" ht="15.75">
      <c r="A164" s="89" t="s">
        <v>21</v>
      </c>
      <c r="B164" s="90" t="s">
        <v>145</v>
      </c>
      <c r="C164" s="90" t="s">
        <v>146</v>
      </c>
      <c r="D164" s="297" t="s">
        <v>1211</v>
      </c>
      <c r="E164" s="32">
        <v>1033487578</v>
      </c>
      <c r="F164" s="80" t="s">
        <v>45</v>
      </c>
      <c r="G164" s="6">
        <v>4</v>
      </c>
      <c r="H164" s="6">
        <v>1</v>
      </c>
      <c r="I164" s="99" t="s">
        <v>1059</v>
      </c>
      <c r="J164" s="9"/>
      <c r="K164" s="3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</row>
    <row r="165" spans="1:48" s="135" customFormat="1" ht="15.75">
      <c r="A165" s="89" t="s">
        <v>21</v>
      </c>
      <c r="B165" s="90" t="s">
        <v>150</v>
      </c>
      <c r="C165" s="90" t="s">
        <v>154</v>
      </c>
      <c r="D165" s="337" t="s">
        <v>155</v>
      </c>
      <c r="E165" s="32">
        <v>1036080545</v>
      </c>
      <c r="F165" s="80" t="s">
        <v>45</v>
      </c>
      <c r="G165" s="6">
        <v>4</v>
      </c>
      <c r="H165" s="6">
        <v>2</v>
      </c>
      <c r="I165" s="99" t="s">
        <v>197</v>
      </c>
      <c r="J165" s="9"/>
      <c r="K165" s="12"/>
      <c r="L165" s="12"/>
      <c r="M165" s="12"/>
      <c r="N165" s="12"/>
      <c r="O165" s="12"/>
      <c r="P165" s="12"/>
      <c r="Q165" s="12"/>
      <c r="R165" s="12"/>
      <c r="S165" s="12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3"/>
      <c r="AH165" s="10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</row>
    <row r="166" spans="1:48" s="135" customFormat="1" ht="15.75">
      <c r="A166" s="89" t="s">
        <v>21</v>
      </c>
      <c r="B166" s="90" t="s">
        <v>51</v>
      </c>
      <c r="C166" s="90" t="s">
        <v>43</v>
      </c>
      <c r="D166" s="297" t="s">
        <v>1212</v>
      </c>
      <c r="E166" s="127">
        <v>1038699847</v>
      </c>
      <c r="F166" s="80" t="s">
        <v>45</v>
      </c>
      <c r="G166" s="75">
        <v>4</v>
      </c>
      <c r="H166" s="75">
        <v>3</v>
      </c>
      <c r="I166" s="99" t="s">
        <v>1059</v>
      </c>
      <c r="J166" s="9"/>
      <c r="K166" s="10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</row>
    <row r="167" spans="1:48" s="135" customFormat="1" ht="15.75">
      <c r="A167" s="89" t="s">
        <v>21</v>
      </c>
      <c r="B167" s="90" t="s">
        <v>150</v>
      </c>
      <c r="C167" s="90" t="s">
        <v>154</v>
      </c>
      <c r="D167" s="297" t="s">
        <v>1213</v>
      </c>
      <c r="E167" s="127">
        <v>1045980693</v>
      </c>
      <c r="F167" s="80" t="s">
        <v>45</v>
      </c>
      <c r="G167" s="75">
        <v>4</v>
      </c>
      <c r="H167" s="75">
        <v>1</v>
      </c>
      <c r="I167" s="99" t="s">
        <v>1059</v>
      </c>
      <c r="J167" s="9"/>
      <c r="K167" s="10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7" t="e">
        <f>AVERAGE(L167:AR167)</f>
        <v>#DIV/0!</v>
      </c>
      <c r="AT167" s="138">
        <f>K167</f>
        <v>0</v>
      </c>
      <c r="AU167" s="139" t="e">
        <f>AVERAGE(AS167:AT167)</f>
        <v>#DIV/0!</v>
      </c>
      <c r="AV167" s="140" t="e">
        <f>IF(AU167= "", "", IF(AU167&gt;= 89.5, "ممتاز", IF(AU167&gt;= 79.5, "جيد جدا", IF(AU167&gt;= 69.5, "جيد", "راسب"))))</f>
        <v>#DIV/0!</v>
      </c>
    </row>
    <row r="168" spans="1:48" s="135" customFormat="1" ht="15.75">
      <c r="A168" s="89" t="s">
        <v>21</v>
      </c>
      <c r="B168" s="90" t="s">
        <v>61</v>
      </c>
      <c r="C168" s="90" t="s">
        <v>62</v>
      </c>
      <c r="D168" s="297" t="s">
        <v>1214</v>
      </c>
      <c r="E168" s="127">
        <v>1047875552</v>
      </c>
      <c r="F168" s="80" t="s">
        <v>45</v>
      </c>
      <c r="G168" s="75">
        <v>4</v>
      </c>
      <c r="H168" s="75">
        <v>1</v>
      </c>
      <c r="I168" s="99" t="s">
        <v>1059</v>
      </c>
      <c r="J168" s="9"/>
      <c r="K168" s="102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</row>
    <row r="169" spans="1:48" s="135" customFormat="1" ht="15.75">
      <c r="A169" s="89" t="s">
        <v>21</v>
      </c>
      <c r="B169" s="90" t="s">
        <v>61</v>
      </c>
      <c r="C169" s="90" t="s">
        <v>62</v>
      </c>
      <c r="D169" s="304" t="s">
        <v>1215</v>
      </c>
      <c r="E169" s="127">
        <v>1047881006</v>
      </c>
      <c r="F169" s="80" t="s">
        <v>78</v>
      </c>
      <c r="G169" s="75">
        <v>3</v>
      </c>
      <c r="H169" s="75">
        <v>6</v>
      </c>
      <c r="I169" s="99" t="s">
        <v>1059</v>
      </c>
      <c r="J169" s="9"/>
      <c r="K169" s="3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</row>
    <row r="170" spans="1:48" s="135" customFormat="1" ht="15.75">
      <c r="A170" s="89" t="s">
        <v>21</v>
      </c>
      <c r="B170" s="90" t="s">
        <v>145</v>
      </c>
      <c r="C170" s="90" t="s">
        <v>146</v>
      </c>
      <c r="D170" s="231" t="s">
        <v>1216</v>
      </c>
      <c r="E170" s="32">
        <v>1055156481</v>
      </c>
      <c r="F170" s="80" t="s">
        <v>45</v>
      </c>
      <c r="G170" s="6">
        <v>3</v>
      </c>
      <c r="H170" s="6">
        <v>4</v>
      </c>
      <c r="I170" s="99" t="s">
        <v>1059</v>
      </c>
      <c r="J170" s="9"/>
      <c r="K170" s="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</row>
    <row r="171" spans="1:48" s="135" customFormat="1" ht="15.75">
      <c r="A171" s="89" t="s">
        <v>21</v>
      </c>
      <c r="B171" s="90" t="s">
        <v>145</v>
      </c>
      <c r="C171" s="90" t="s">
        <v>146</v>
      </c>
      <c r="D171" s="297" t="s">
        <v>1217</v>
      </c>
      <c r="E171" s="32">
        <v>1055638397</v>
      </c>
      <c r="F171" s="80" t="s">
        <v>45</v>
      </c>
      <c r="G171" s="6">
        <v>4</v>
      </c>
      <c r="H171" s="6">
        <v>4</v>
      </c>
      <c r="I171" s="99" t="s">
        <v>1059</v>
      </c>
      <c r="J171" s="9"/>
      <c r="K171" s="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</row>
    <row r="172" spans="1:48" s="135" customFormat="1" ht="15.75">
      <c r="A172" s="89" t="s">
        <v>21</v>
      </c>
      <c r="B172" s="90" t="s">
        <v>61</v>
      </c>
      <c r="C172" s="90" t="s">
        <v>62</v>
      </c>
      <c r="D172" s="335" t="s">
        <v>65</v>
      </c>
      <c r="E172" s="127">
        <v>1061064034</v>
      </c>
      <c r="F172" s="80" t="s">
        <v>45</v>
      </c>
      <c r="G172" s="75">
        <v>4</v>
      </c>
      <c r="H172" s="75">
        <v>1</v>
      </c>
      <c r="I172" s="99" t="s">
        <v>1059</v>
      </c>
      <c r="J172" s="9"/>
      <c r="K172" s="102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</row>
    <row r="173" spans="1:48" s="135" customFormat="1" ht="15.75">
      <c r="A173" s="89" t="s">
        <v>21</v>
      </c>
      <c r="B173" s="90" t="s">
        <v>145</v>
      </c>
      <c r="C173" s="90" t="s">
        <v>146</v>
      </c>
      <c r="D173" s="297" t="s">
        <v>1218</v>
      </c>
      <c r="E173" s="127">
        <v>1061758411</v>
      </c>
      <c r="F173" s="80" t="s">
        <v>45</v>
      </c>
      <c r="G173" s="75">
        <v>6</v>
      </c>
      <c r="H173" s="75">
        <v>1</v>
      </c>
      <c r="I173" s="99" t="s">
        <v>1059</v>
      </c>
      <c r="J173" s="9"/>
      <c r="K173" s="10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</row>
    <row r="174" spans="1:48" s="135" customFormat="1" ht="15.75">
      <c r="A174" s="89" t="s">
        <v>21</v>
      </c>
      <c r="B174" s="90" t="s">
        <v>61</v>
      </c>
      <c r="C174" s="90" t="s">
        <v>62</v>
      </c>
      <c r="D174" s="297" t="s">
        <v>1219</v>
      </c>
      <c r="E174" s="127">
        <v>1061831739</v>
      </c>
      <c r="F174" s="80" t="s">
        <v>45</v>
      </c>
      <c r="G174" s="75">
        <v>4</v>
      </c>
      <c r="H174" s="75">
        <v>1</v>
      </c>
      <c r="I174" s="99" t="s">
        <v>1059</v>
      </c>
      <c r="J174" s="9"/>
      <c r="K174" s="10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</row>
    <row r="175" spans="1:48" s="135" customFormat="1" ht="15.75">
      <c r="A175" s="89" t="s">
        <v>21</v>
      </c>
      <c r="B175" s="90" t="s">
        <v>84</v>
      </c>
      <c r="C175" s="90" t="s">
        <v>85</v>
      </c>
      <c r="D175" s="335" t="s">
        <v>88</v>
      </c>
      <c r="E175" s="127">
        <v>1062347008</v>
      </c>
      <c r="F175" s="80" t="s">
        <v>89</v>
      </c>
      <c r="G175" s="75">
        <v>4</v>
      </c>
      <c r="H175" s="75">
        <v>7</v>
      </c>
      <c r="I175" s="99" t="s">
        <v>1059</v>
      </c>
      <c r="J175" s="9"/>
      <c r="K175" s="10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</row>
    <row r="176" spans="1:48" s="135" customFormat="1" ht="15.75">
      <c r="A176" s="89" t="s">
        <v>21</v>
      </c>
      <c r="B176" s="90" t="s">
        <v>145</v>
      </c>
      <c r="C176" s="90" t="s">
        <v>146</v>
      </c>
      <c r="D176" s="297" t="s">
        <v>1220</v>
      </c>
      <c r="E176" s="127">
        <v>1078455233</v>
      </c>
      <c r="F176" s="80" t="s">
        <v>45</v>
      </c>
      <c r="G176" s="75">
        <v>4</v>
      </c>
      <c r="H176" s="75">
        <v>1</v>
      </c>
      <c r="I176" s="99" t="s">
        <v>1059</v>
      </c>
      <c r="J176" s="9"/>
      <c r="K176" s="10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</row>
    <row r="177" spans="1:48" s="135" customFormat="1" ht="15.75">
      <c r="A177" s="89" t="s">
        <v>21</v>
      </c>
      <c r="B177" s="90" t="s">
        <v>51</v>
      </c>
      <c r="C177" s="90" t="s">
        <v>43</v>
      </c>
      <c r="D177" s="335" t="s">
        <v>56</v>
      </c>
      <c r="E177" s="127">
        <v>1083680635</v>
      </c>
      <c r="F177" s="80" t="s">
        <v>45</v>
      </c>
      <c r="G177" s="75">
        <v>4</v>
      </c>
      <c r="H177" s="75">
        <v>1</v>
      </c>
      <c r="I177" s="99" t="s">
        <v>1059</v>
      </c>
      <c r="J177" s="9"/>
      <c r="K177" s="102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</row>
    <row r="178" spans="1:48" s="135" customFormat="1" ht="15.75">
      <c r="A178" s="89" t="s">
        <v>21</v>
      </c>
      <c r="B178" s="90" t="s">
        <v>108</v>
      </c>
      <c r="C178" s="90" t="s">
        <v>109</v>
      </c>
      <c r="D178" s="231" t="s">
        <v>112</v>
      </c>
      <c r="E178" s="127">
        <v>1099443390</v>
      </c>
      <c r="F178" s="80" t="s">
        <v>91</v>
      </c>
      <c r="G178" s="75">
        <v>2</v>
      </c>
      <c r="H178" s="75">
        <v>3</v>
      </c>
      <c r="I178" s="99" t="s">
        <v>1059</v>
      </c>
      <c r="J178" s="9"/>
      <c r="K178" s="10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</row>
    <row r="179" spans="1:48" s="135" customFormat="1" ht="15.75">
      <c r="A179" s="89" t="s">
        <v>21</v>
      </c>
      <c r="B179" s="90" t="s">
        <v>129</v>
      </c>
      <c r="C179" s="90" t="s">
        <v>1221</v>
      </c>
      <c r="D179" s="231" t="s">
        <v>1222</v>
      </c>
      <c r="E179" s="127">
        <v>2145260291</v>
      </c>
      <c r="F179" s="80" t="s">
        <v>126</v>
      </c>
      <c r="G179" s="75">
        <v>2</v>
      </c>
      <c r="H179" s="75">
        <v>1</v>
      </c>
      <c r="I179" s="99" t="s">
        <v>1059</v>
      </c>
      <c r="J179" s="9"/>
      <c r="K179" s="10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</row>
    <row r="180" spans="1:48" s="135" customFormat="1" ht="15.75">
      <c r="A180" s="89" t="s">
        <v>21</v>
      </c>
      <c r="B180" s="90" t="s">
        <v>108</v>
      </c>
      <c r="C180" s="90" t="s">
        <v>109</v>
      </c>
      <c r="D180" s="231" t="s">
        <v>1223</v>
      </c>
      <c r="E180" s="127">
        <v>2172680023</v>
      </c>
      <c r="F180" s="80" t="s">
        <v>91</v>
      </c>
      <c r="G180" s="75">
        <v>2</v>
      </c>
      <c r="H180" s="75">
        <v>4</v>
      </c>
      <c r="I180" s="99" t="s">
        <v>1059</v>
      </c>
      <c r="J180" s="9"/>
      <c r="K180" s="10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</row>
    <row r="181" spans="1:48" s="135" customFormat="1" ht="15.75">
      <c r="A181" s="89" t="s">
        <v>21</v>
      </c>
      <c r="B181" s="90" t="s">
        <v>84</v>
      </c>
      <c r="C181" s="90" t="s">
        <v>85</v>
      </c>
      <c r="D181" s="335" t="s">
        <v>90</v>
      </c>
      <c r="E181" s="127">
        <v>2218876262</v>
      </c>
      <c r="F181" s="80" t="s">
        <v>91</v>
      </c>
      <c r="G181" s="75"/>
      <c r="H181" s="75"/>
      <c r="I181" s="4" t="s">
        <v>1068</v>
      </c>
      <c r="J181" s="9"/>
      <c r="K181" s="10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</row>
    <row r="182" spans="1:48" s="135" customFormat="1" ht="15.75">
      <c r="A182" s="89" t="s">
        <v>21</v>
      </c>
      <c r="B182" s="90" t="s">
        <v>136</v>
      </c>
      <c r="C182" s="90" t="s">
        <v>137</v>
      </c>
      <c r="D182" s="335" t="s">
        <v>138</v>
      </c>
      <c r="E182" s="127">
        <v>2227372402</v>
      </c>
      <c r="F182" s="80" t="s">
        <v>80</v>
      </c>
      <c r="G182" s="75">
        <v>3</v>
      </c>
      <c r="H182" s="75">
        <v>9</v>
      </c>
      <c r="I182" s="99" t="s">
        <v>1059</v>
      </c>
      <c r="J182" s="9"/>
      <c r="K182" s="3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</row>
    <row r="183" spans="1:48" s="135" customFormat="1" ht="15.75">
      <c r="A183" s="89" t="s">
        <v>21</v>
      </c>
      <c r="B183" s="90" t="s">
        <v>136</v>
      </c>
      <c r="C183" s="90" t="s">
        <v>137</v>
      </c>
      <c r="D183" s="335" t="s">
        <v>142</v>
      </c>
      <c r="E183" s="127">
        <v>2395601749</v>
      </c>
      <c r="F183" s="80" t="s">
        <v>80</v>
      </c>
      <c r="G183" s="75"/>
      <c r="H183" s="75"/>
      <c r="I183" s="4" t="s">
        <v>1068</v>
      </c>
      <c r="J183" s="9"/>
      <c r="K183" s="10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7" t="e">
        <f>AVERAGE(L183:AR183)</f>
        <v>#DIV/0!</v>
      </c>
      <c r="AT183" s="138">
        <f>K183</f>
        <v>0</v>
      </c>
      <c r="AU183" s="139" t="e">
        <f>AVERAGE(AS183:AT183)</f>
        <v>#DIV/0!</v>
      </c>
      <c r="AV183" s="140" t="e">
        <f>IF(AU183= "", "", IF(AU183&gt;= 89.5, "ممتاز", IF(AU183&gt;= 79.5, "جيد جدا", IF(AU183&gt;= 69.5, "جيد", "راسب"))))</f>
        <v>#DIV/0!</v>
      </c>
    </row>
    <row r="184" spans="1:48" s="135" customFormat="1" ht="15.75">
      <c r="A184" s="89" t="s">
        <v>22</v>
      </c>
      <c r="B184" s="90" t="s">
        <v>1008</v>
      </c>
      <c r="C184" s="90" t="s">
        <v>1009</v>
      </c>
      <c r="D184" s="6" t="s">
        <v>1224</v>
      </c>
      <c r="E184" s="32">
        <v>1010004503</v>
      </c>
      <c r="F184" s="80" t="s">
        <v>89</v>
      </c>
      <c r="G184" s="6">
        <v>4</v>
      </c>
      <c r="H184" s="6">
        <v>3</v>
      </c>
      <c r="I184" s="99" t="s">
        <v>1059</v>
      </c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9"/>
      <c r="AD184" s="9"/>
      <c r="AE184" s="9"/>
      <c r="AF184" s="9"/>
      <c r="AG184" s="13"/>
      <c r="AH184" s="10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</row>
    <row r="185" spans="1:48" s="135" customFormat="1" ht="15.75">
      <c r="A185" s="89" t="s">
        <v>22</v>
      </c>
      <c r="B185" s="90" t="s">
        <v>588</v>
      </c>
      <c r="C185" s="90" t="s">
        <v>1007</v>
      </c>
      <c r="D185" s="231" t="s">
        <v>1225</v>
      </c>
      <c r="E185" s="32">
        <v>1154615429</v>
      </c>
      <c r="F185" s="80" t="s">
        <v>120</v>
      </c>
      <c r="G185" s="6">
        <v>4</v>
      </c>
      <c r="H185" s="6">
        <v>6</v>
      </c>
      <c r="I185" s="99" t="s">
        <v>1059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3">
        <v>0</v>
      </c>
      <c r="AH185" s="10" t="str">
        <f>IF(AG185= "", "", IF(AG185&gt;= 89.5, "ممتاز", IF(AG185&gt;= 79.5, "جيد جدا", IF(AG185&gt;= 69.5, "جيد", "راسب"))))</f>
        <v>راسب</v>
      </c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</row>
    <row r="186" spans="1:48" s="135" customFormat="1" ht="15.75">
      <c r="A186" s="89" t="s">
        <v>22</v>
      </c>
      <c r="B186" s="90" t="s">
        <v>229</v>
      </c>
      <c r="C186" s="90" t="s">
        <v>1007</v>
      </c>
      <c r="D186" s="458" t="s">
        <v>1226</v>
      </c>
      <c r="E186" s="32">
        <v>1155712217</v>
      </c>
      <c r="F186" s="80" t="s">
        <v>120</v>
      </c>
      <c r="G186" s="6">
        <v>4</v>
      </c>
      <c r="H186" s="6">
        <v>4</v>
      </c>
      <c r="I186" s="99" t="s">
        <v>1059</v>
      </c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9"/>
      <c r="AD186" s="9"/>
      <c r="AE186" s="9"/>
      <c r="AF186" s="9"/>
      <c r="AG186" s="13">
        <v>0</v>
      </c>
      <c r="AH186" s="10" t="str">
        <f>IF(AG186= "", "", IF(AG186&gt;= 89.5, "ممتاز", IF(AG186&gt;= 79.5, "جيد جدا", IF(AG186&gt;= 69.5, "جيد", "راسب"))))</f>
        <v>راسب</v>
      </c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</row>
    <row r="187" spans="1:48" s="135" customFormat="1" ht="15.75">
      <c r="A187" s="89" t="s">
        <v>22</v>
      </c>
      <c r="B187" s="90" t="s">
        <v>217</v>
      </c>
      <c r="C187" s="90" t="s">
        <v>550</v>
      </c>
      <c r="D187" s="231" t="s">
        <v>1227</v>
      </c>
      <c r="E187" s="32">
        <v>2215397189</v>
      </c>
      <c r="F187" s="80" t="s">
        <v>64</v>
      </c>
      <c r="G187" s="6">
        <v>3</v>
      </c>
      <c r="H187" s="6">
        <v>8</v>
      </c>
      <c r="I187" s="32" t="s">
        <v>476</v>
      </c>
      <c r="J187" s="9"/>
      <c r="K187" s="101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48" s="135" customFormat="1" ht="15.75">
      <c r="A188" s="89" t="s">
        <v>22</v>
      </c>
      <c r="B188" s="90" t="s">
        <v>217</v>
      </c>
      <c r="C188" s="90" t="s">
        <v>550</v>
      </c>
      <c r="D188" s="34" t="s">
        <v>1228</v>
      </c>
      <c r="E188" s="32">
        <v>4161852100</v>
      </c>
      <c r="F188" s="80" t="s">
        <v>120</v>
      </c>
      <c r="G188" s="20">
        <v>4</v>
      </c>
      <c r="H188" s="20">
        <v>3</v>
      </c>
      <c r="I188" s="99" t="s">
        <v>1059</v>
      </c>
      <c r="J188" s="9"/>
      <c r="K188" s="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48" s="135" customFormat="1" ht="15.75">
      <c r="A189" s="89" t="s">
        <v>23</v>
      </c>
      <c r="B189" s="90" t="s">
        <v>674</v>
      </c>
      <c r="C189" s="90" t="s">
        <v>1029</v>
      </c>
      <c r="D189" s="286" t="s">
        <v>1229</v>
      </c>
      <c r="E189" s="19">
        <v>1022978553</v>
      </c>
      <c r="F189" s="80" t="s">
        <v>45</v>
      </c>
      <c r="G189" s="6">
        <v>2</v>
      </c>
      <c r="H189" s="6">
        <v>8</v>
      </c>
      <c r="I189" s="4" t="s">
        <v>476</v>
      </c>
      <c r="J189" s="9"/>
      <c r="K189" s="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48" s="135" customFormat="1" ht="15.75">
      <c r="A190" s="89" t="s">
        <v>23</v>
      </c>
      <c r="B190" s="90" t="s">
        <v>891</v>
      </c>
      <c r="C190" s="90" t="s">
        <v>1010</v>
      </c>
      <c r="D190" s="34" t="s">
        <v>1230</v>
      </c>
      <c r="E190" s="19">
        <v>1032755546</v>
      </c>
      <c r="F190" s="80" t="s">
        <v>64</v>
      </c>
      <c r="G190" s="20">
        <v>4</v>
      </c>
      <c r="H190" s="20">
        <v>2</v>
      </c>
      <c r="I190" s="99" t="s">
        <v>1059</v>
      </c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13">
        <v>0</v>
      </c>
      <c r="AH190" s="10" t="str">
        <f>IF(AG190= "", "", IF(AG190&gt;= 89.5, "ممتاز", IF(AG190&gt;= 79.5, "جيد جدا", IF(AG190&gt;= 69.5, "جيد", "راسب"))))</f>
        <v>راسب</v>
      </c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7">
        <v>0</v>
      </c>
      <c r="AT190" s="138">
        <v>0</v>
      </c>
      <c r="AU190" s="139">
        <v>0</v>
      </c>
      <c r="AV190" s="140" t="str">
        <f>IF(AU190= "", "", IF(AU190&gt;= 89.5, "ممتاز", IF(AU190&gt;= 79.5, "جيد جدا", IF(AU190&gt;= 69.5, "جيد", "راسب"))))</f>
        <v>راسب</v>
      </c>
    </row>
    <row r="191" spans="1:48" s="135" customFormat="1" ht="15.75">
      <c r="A191" s="89" t="s">
        <v>23</v>
      </c>
      <c r="B191" s="90" t="s">
        <v>891</v>
      </c>
      <c r="C191" s="90" t="s">
        <v>1010</v>
      </c>
      <c r="D191" s="34" t="s">
        <v>1231</v>
      </c>
      <c r="E191" s="19">
        <v>1104927205</v>
      </c>
      <c r="F191" s="80" t="s">
        <v>91</v>
      </c>
      <c r="G191" s="6">
        <v>2</v>
      </c>
      <c r="H191" s="6">
        <v>15</v>
      </c>
      <c r="I191" s="4" t="s">
        <v>476</v>
      </c>
      <c r="J191" s="9"/>
      <c r="K191" s="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7">
        <v>0</v>
      </c>
      <c r="AT191" s="138">
        <v>0</v>
      </c>
      <c r="AU191" s="139">
        <v>0</v>
      </c>
      <c r="AV191" s="140" t="str">
        <f>IF(AU191= "", "", IF(AU191&gt;= 89.5, "ممتاز", IF(AU191&gt;= 79.5, "جيد جدا", IF(AU191&gt;= 69.5, "جيد", "راسب"))))</f>
        <v>راسب</v>
      </c>
    </row>
    <row r="192" spans="1:48" s="135" customFormat="1" ht="15.75">
      <c r="A192" s="89" t="s">
        <v>23</v>
      </c>
      <c r="B192" s="90" t="s">
        <v>919</v>
      </c>
      <c r="C192" s="90" t="s">
        <v>1026</v>
      </c>
      <c r="D192" s="349" t="s">
        <v>196</v>
      </c>
      <c r="E192" s="19">
        <v>1107075895</v>
      </c>
      <c r="F192" s="80" t="s">
        <v>91</v>
      </c>
      <c r="G192" s="6">
        <v>1</v>
      </c>
      <c r="H192" s="6">
        <v>5</v>
      </c>
      <c r="I192" s="99" t="s">
        <v>1059</v>
      </c>
      <c r="J192" s="9"/>
      <c r="K192" s="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3"/>
      <c r="AH192" s="10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7" t="e">
        <f>AVERAGE(L192:AR192)</f>
        <v>#DIV/0!</v>
      </c>
      <c r="AT192" s="138">
        <f>K192</f>
        <v>0</v>
      </c>
      <c r="AU192" s="139" t="e">
        <f>AVERAGE(AS192:AT192)</f>
        <v>#DIV/0!</v>
      </c>
      <c r="AV192" s="140" t="e">
        <f>IF(AU192= "", "", IF(AU192&gt;= 89.5, "ممتاز", IF(AU192&gt;= 79.5, "جيد جدا", IF(AU192&gt;= 69.5, "جيد", "راسب"))))</f>
        <v>#DIV/0!</v>
      </c>
    </row>
    <row r="193" spans="1:49" s="135" customFormat="1" ht="15.75">
      <c r="A193" s="89" t="s">
        <v>23</v>
      </c>
      <c r="B193" s="90" t="s">
        <v>919</v>
      </c>
      <c r="C193" s="90" t="s">
        <v>1026</v>
      </c>
      <c r="D193" s="34" t="s">
        <v>1232</v>
      </c>
      <c r="E193" s="19">
        <v>1125394864</v>
      </c>
      <c r="F193" s="80" t="s">
        <v>91</v>
      </c>
      <c r="G193" s="6">
        <v>1</v>
      </c>
      <c r="H193" s="6">
        <v>5</v>
      </c>
      <c r="I193" s="99" t="s">
        <v>1059</v>
      </c>
      <c r="J193" s="9"/>
      <c r="K193" s="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3"/>
      <c r="AH193" s="10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</row>
    <row r="194" spans="1:49" s="135" customFormat="1" ht="15.75">
      <c r="A194" s="89" t="s">
        <v>23</v>
      </c>
      <c r="B194" s="90" t="s">
        <v>891</v>
      </c>
      <c r="C194" s="90" t="s">
        <v>1010</v>
      </c>
      <c r="D194" s="34" t="s">
        <v>1233</v>
      </c>
      <c r="E194" s="19">
        <v>1137525000</v>
      </c>
      <c r="F194" s="80" t="s">
        <v>126</v>
      </c>
      <c r="G194" s="20">
        <v>4</v>
      </c>
      <c r="H194" s="20">
        <v>9</v>
      </c>
      <c r="I194" s="99" t="s">
        <v>1059</v>
      </c>
      <c r="J194" s="9"/>
      <c r="K194" s="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7">
        <v>0</v>
      </c>
      <c r="AT194" s="138">
        <v>0</v>
      </c>
      <c r="AU194" s="139">
        <v>0</v>
      </c>
      <c r="AV194" s="140" t="str">
        <f>IF(AU194= "", "", IF(AU194&gt;= 89.5, "ممتاز", IF(AU194&gt;= 79.5, "جيد جدا", IF(AU194&gt;= 69.5, "جيد", "راسب"))))</f>
        <v>راسب</v>
      </c>
    </row>
    <row r="195" spans="1:49" s="135" customFormat="1" ht="15.75">
      <c r="A195" s="89" t="s">
        <v>23</v>
      </c>
      <c r="B195" s="90" t="s">
        <v>889</v>
      </c>
      <c r="C195" s="90" t="s">
        <v>1018</v>
      </c>
      <c r="D195" s="34" t="s">
        <v>1234</v>
      </c>
      <c r="E195" s="19">
        <v>1146616006</v>
      </c>
      <c r="F195" s="80" t="s">
        <v>126</v>
      </c>
      <c r="G195" s="20">
        <v>3</v>
      </c>
      <c r="H195" s="20">
        <v>3</v>
      </c>
      <c r="I195" s="99" t="s">
        <v>1059</v>
      </c>
      <c r="J195" s="9"/>
      <c r="K195" s="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</row>
    <row r="196" spans="1:49" s="159" customFormat="1" ht="15.75">
      <c r="A196" s="89" t="s">
        <v>23</v>
      </c>
      <c r="B196" s="90" t="s">
        <v>891</v>
      </c>
      <c r="C196" s="90" t="s">
        <v>1010</v>
      </c>
      <c r="D196" s="34" t="s">
        <v>1235</v>
      </c>
      <c r="E196" s="19">
        <v>1148791062</v>
      </c>
      <c r="F196" s="80" t="s">
        <v>126</v>
      </c>
      <c r="G196" s="6">
        <v>2</v>
      </c>
      <c r="H196" s="6">
        <v>9</v>
      </c>
      <c r="I196" s="4" t="s">
        <v>476</v>
      </c>
      <c r="J196" s="9"/>
      <c r="K196" s="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58"/>
    </row>
    <row r="197" spans="1:49" s="135" customFormat="1" ht="15.75">
      <c r="A197" s="89" t="s">
        <v>23</v>
      </c>
      <c r="B197" s="90" t="s">
        <v>889</v>
      </c>
      <c r="C197" s="90" t="s">
        <v>1018</v>
      </c>
      <c r="D197" s="34" t="s">
        <v>1236</v>
      </c>
      <c r="E197" s="19">
        <v>1149905349</v>
      </c>
      <c r="F197" s="80" t="s">
        <v>120</v>
      </c>
      <c r="G197" s="6">
        <v>3</v>
      </c>
      <c r="H197" s="6">
        <v>10</v>
      </c>
      <c r="I197" s="4" t="s">
        <v>476</v>
      </c>
      <c r="J197" s="9"/>
      <c r="K197" s="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34"/>
    </row>
    <row r="198" spans="1:49" s="135" customFormat="1" ht="15.75">
      <c r="A198" s="89" t="s">
        <v>23</v>
      </c>
      <c r="B198" s="90" t="s">
        <v>925</v>
      </c>
      <c r="C198" s="90" t="s">
        <v>1025</v>
      </c>
      <c r="D198" s="34" t="s">
        <v>1237</v>
      </c>
      <c r="E198" s="19">
        <v>1158714152</v>
      </c>
      <c r="F198" s="80" t="s">
        <v>120</v>
      </c>
      <c r="G198" s="20">
        <v>3</v>
      </c>
      <c r="H198" s="20">
        <v>3</v>
      </c>
      <c r="I198" s="99" t="s">
        <v>1059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3"/>
      <c r="AH198" s="10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W198" s="134"/>
    </row>
    <row r="199" spans="1:49" s="135" customFormat="1" ht="15.75">
      <c r="A199" s="89" t="s">
        <v>23</v>
      </c>
      <c r="B199" s="90" t="s">
        <v>925</v>
      </c>
      <c r="C199" s="90" t="s">
        <v>1017</v>
      </c>
      <c r="D199" s="34" t="s">
        <v>1238</v>
      </c>
      <c r="E199" s="193">
        <v>1161395924</v>
      </c>
      <c r="F199" s="80" t="s">
        <v>120</v>
      </c>
      <c r="G199" s="20">
        <v>6</v>
      </c>
      <c r="H199" s="20">
        <v>8</v>
      </c>
      <c r="I199" s="99" t="s">
        <v>1059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3"/>
      <c r="AH199" s="10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W199" s="134"/>
    </row>
    <row r="200" spans="1:49" s="135" customFormat="1" ht="15.75">
      <c r="A200" s="89" t="s">
        <v>23</v>
      </c>
      <c r="B200" s="90" t="s">
        <v>925</v>
      </c>
      <c r="C200" s="90" t="s">
        <v>1017</v>
      </c>
      <c r="D200" s="34" t="s">
        <v>1239</v>
      </c>
      <c r="E200" s="193">
        <v>1167259876</v>
      </c>
      <c r="F200" s="80" t="s">
        <v>120</v>
      </c>
      <c r="G200" s="20">
        <v>6</v>
      </c>
      <c r="H200" s="20">
        <v>10</v>
      </c>
      <c r="I200" s="99" t="s">
        <v>1059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3"/>
      <c r="AH200" s="10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34"/>
    </row>
    <row r="201" spans="1:49" s="135" customFormat="1" ht="15.75">
      <c r="A201" s="89" t="s">
        <v>23</v>
      </c>
      <c r="B201" s="90" t="s">
        <v>925</v>
      </c>
      <c r="C201" s="90" t="s">
        <v>1025</v>
      </c>
      <c r="D201" s="34" t="s">
        <v>1240</v>
      </c>
      <c r="E201" s="19">
        <v>1167986445</v>
      </c>
      <c r="F201" s="80" t="s">
        <v>120</v>
      </c>
      <c r="G201" s="20">
        <v>6</v>
      </c>
      <c r="H201" s="20">
        <v>3</v>
      </c>
      <c r="I201" s="99" t="s">
        <v>1059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3"/>
      <c r="AH201" s="10"/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34"/>
    </row>
    <row r="202" spans="1:49" s="135" customFormat="1" ht="15.75">
      <c r="A202" s="89" t="s">
        <v>23</v>
      </c>
      <c r="B202" s="90" t="s">
        <v>919</v>
      </c>
      <c r="C202" s="90" t="s">
        <v>1026</v>
      </c>
      <c r="D202" s="780" t="s">
        <v>1241</v>
      </c>
      <c r="E202" s="19">
        <v>2252209172</v>
      </c>
      <c r="F202" s="80" t="s">
        <v>64</v>
      </c>
      <c r="G202" s="6">
        <v>3</v>
      </c>
      <c r="H202" s="6">
        <v>10</v>
      </c>
      <c r="I202" s="99" t="s">
        <v>1059</v>
      </c>
      <c r="J202" s="9"/>
      <c r="K202" s="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3"/>
      <c r="AH202" s="10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  <c r="AT202" s="148"/>
      <c r="AU202" s="148"/>
      <c r="AV202" s="148"/>
      <c r="AW202" s="134"/>
    </row>
    <row r="203" spans="1:49" s="135" customFormat="1" ht="15.75">
      <c r="A203" s="89" t="s">
        <v>23</v>
      </c>
      <c r="B203" s="90" t="s">
        <v>891</v>
      </c>
      <c r="C203" s="90" t="s">
        <v>1010</v>
      </c>
      <c r="D203" s="34" t="s">
        <v>1242</v>
      </c>
      <c r="E203" s="19">
        <v>2252209834</v>
      </c>
      <c r="F203" s="80" t="s">
        <v>80</v>
      </c>
      <c r="G203" s="6">
        <v>2</v>
      </c>
      <c r="H203" s="6">
        <v>8</v>
      </c>
      <c r="I203" s="4" t="s">
        <v>476</v>
      </c>
      <c r="J203" s="9"/>
      <c r="K203" s="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48"/>
      <c r="AJ203" s="148"/>
      <c r="AK203" s="148"/>
      <c r="AL203" s="148"/>
      <c r="AM203" s="148"/>
      <c r="AN203" s="148"/>
      <c r="AO203" s="148"/>
      <c r="AP203" s="148"/>
      <c r="AQ203" s="148"/>
      <c r="AR203" s="148"/>
      <c r="AS203" s="148"/>
      <c r="AT203" s="148"/>
      <c r="AU203" s="148"/>
      <c r="AV203" s="148"/>
      <c r="AW203" s="134"/>
    </row>
    <row r="204" spans="1:49" s="135" customFormat="1" ht="15.75">
      <c r="A204" s="89" t="s">
        <v>23</v>
      </c>
      <c r="B204" s="90" t="s">
        <v>926</v>
      </c>
      <c r="C204" s="90" t="s">
        <v>1022</v>
      </c>
      <c r="D204" s="34" t="s">
        <v>1243</v>
      </c>
      <c r="E204" s="19">
        <v>2272758125</v>
      </c>
      <c r="F204" s="80" t="s">
        <v>126</v>
      </c>
      <c r="G204" s="6">
        <v>2</v>
      </c>
      <c r="H204" s="6">
        <v>3</v>
      </c>
      <c r="I204" s="99" t="s">
        <v>1059</v>
      </c>
      <c r="J204" s="9"/>
      <c r="K204" s="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  <c r="AT204" s="148"/>
      <c r="AU204" s="148"/>
      <c r="AV204" s="148"/>
      <c r="AW204" s="134"/>
    </row>
    <row r="205" spans="1:49" s="135" customFormat="1" ht="15.75">
      <c r="A205" s="89" t="s">
        <v>23</v>
      </c>
      <c r="B205" s="90" t="s">
        <v>926</v>
      </c>
      <c r="C205" s="90" t="s">
        <v>1022</v>
      </c>
      <c r="D205" s="34" t="s">
        <v>1244</v>
      </c>
      <c r="E205" s="19">
        <v>2282296819</v>
      </c>
      <c r="F205" s="80" t="s">
        <v>126</v>
      </c>
      <c r="G205" s="6">
        <v>4</v>
      </c>
      <c r="H205" s="6">
        <v>1</v>
      </c>
      <c r="I205" s="99" t="s">
        <v>1059</v>
      </c>
      <c r="J205" s="9"/>
      <c r="K205" s="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W205" s="134"/>
    </row>
    <row r="206" spans="1:49" s="135" customFormat="1" ht="15.75">
      <c r="A206" s="89" t="s">
        <v>23</v>
      </c>
      <c r="B206" s="90" t="s">
        <v>889</v>
      </c>
      <c r="C206" s="90" t="s">
        <v>1018</v>
      </c>
      <c r="D206" s="34" t="s">
        <v>1245</v>
      </c>
      <c r="E206" s="19">
        <v>2285514341</v>
      </c>
      <c r="F206" s="80" t="s">
        <v>120</v>
      </c>
      <c r="G206" s="6">
        <v>2</v>
      </c>
      <c r="H206" s="6">
        <v>6</v>
      </c>
      <c r="I206" s="4" t="s">
        <v>476</v>
      </c>
      <c r="J206" s="9"/>
      <c r="K206" s="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48"/>
      <c r="AJ206" s="148"/>
      <c r="AK206" s="148"/>
      <c r="AL206" s="148"/>
      <c r="AM206" s="148"/>
      <c r="AN206" s="148"/>
      <c r="AO206" s="148"/>
      <c r="AP206" s="148"/>
      <c r="AQ206" s="148"/>
      <c r="AR206" s="148"/>
      <c r="AS206" s="148"/>
      <c r="AT206" s="148"/>
      <c r="AU206" s="148"/>
      <c r="AV206" s="148"/>
      <c r="AW206" s="134"/>
    </row>
    <row r="207" spans="1:49" s="135" customFormat="1" ht="15.75">
      <c r="A207" s="89" t="s">
        <v>23</v>
      </c>
      <c r="B207" s="90" t="s">
        <v>919</v>
      </c>
      <c r="C207" s="90" t="s">
        <v>1026</v>
      </c>
      <c r="D207" s="34" t="s">
        <v>1246</v>
      </c>
      <c r="E207" s="19">
        <v>2286313024</v>
      </c>
      <c r="F207" s="80" t="s">
        <v>91</v>
      </c>
      <c r="G207" s="6">
        <v>3</v>
      </c>
      <c r="H207" s="6">
        <v>2</v>
      </c>
      <c r="I207" s="99" t="s">
        <v>1059</v>
      </c>
      <c r="J207" s="9"/>
      <c r="K207" s="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3"/>
      <c r="AH207" s="10"/>
      <c r="AI207" s="148"/>
      <c r="AJ207" s="148"/>
      <c r="AK207" s="148"/>
      <c r="AL207" s="148"/>
      <c r="AM207" s="148"/>
      <c r="AN207" s="148"/>
      <c r="AO207" s="148"/>
      <c r="AP207" s="148"/>
      <c r="AQ207" s="148"/>
      <c r="AR207" s="148"/>
      <c r="AS207" s="148"/>
      <c r="AT207" s="148"/>
      <c r="AU207" s="148"/>
      <c r="AV207" s="148"/>
      <c r="AW207" s="134"/>
    </row>
    <row r="208" spans="1:49" s="135" customFormat="1" ht="15.75">
      <c r="A208" s="89" t="s">
        <v>23</v>
      </c>
      <c r="B208" s="90" t="s">
        <v>891</v>
      </c>
      <c r="C208" s="90" t="s">
        <v>1010</v>
      </c>
      <c r="D208" s="34" t="s">
        <v>1247</v>
      </c>
      <c r="E208" s="19">
        <v>2326486095</v>
      </c>
      <c r="F208" s="80" t="s">
        <v>80</v>
      </c>
      <c r="G208" s="20">
        <v>3</v>
      </c>
      <c r="H208" s="20">
        <v>3</v>
      </c>
      <c r="I208" s="99" t="s">
        <v>1059</v>
      </c>
      <c r="J208" s="9"/>
      <c r="K208" s="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W208" s="134"/>
    </row>
    <row r="209" spans="1:49" s="135" customFormat="1" ht="15.75">
      <c r="A209" s="89" t="s">
        <v>23</v>
      </c>
      <c r="B209" s="90" t="s">
        <v>889</v>
      </c>
      <c r="C209" s="90" t="s">
        <v>1018</v>
      </c>
      <c r="D209" s="34" t="s">
        <v>1248</v>
      </c>
      <c r="E209" s="19">
        <v>2332165097</v>
      </c>
      <c r="F209" s="80" t="s">
        <v>126</v>
      </c>
      <c r="G209" s="20">
        <v>3</v>
      </c>
      <c r="H209" s="20">
        <v>3</v>
      </c>
      <c r="I209" s="99" t="s">
        <v>1059</v>
      </c>
      <c r="J209" s="9"/>
      <c r="K209" s="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 t="e">
        <f>AVERAGE(L209:AR209)</f>
        <v>#DIV/0!</v>
      </c>
      <c r="AT209" s="143">
        <f>K209</f>
        <v>0</v>
      </c>
      <c r="AU209" s="143" t="e">
        <f>AVERAGE(AS209:AT209)</f>
        <v>#DIV/0!</v>
      </c>
      <c r="AV209" s="143" t="e">
        <f>IF(AU209= "", "", IF(AU209&gt;= 89.5, "ممتاز", IF(AU209&gt;= 79.5, "جيد جدا", IF(AU209&gt;= 69.5, "جيد", "راسب"))))</f>
        <v>#DIV/0!</v>
      </c>
      <c r="AW209" s="134"/>
    </row>
    <row r="210" spans="1:49" s="135" customFormat="1" ht="15.75">
      <c r="A210" s="89" t="s">
        <v>23</v>
      </c>
      <c r="B210" s="90" t="s">
        <v>925</v>
      </c>
      <c r="C210" s="90" t="s">
        <v>1017</v>
      </c>
      <c r="D210" s="34" t="s">
        <v>1249</v>
      </c>
      <c r="E210" s="19">
        <v>2349843355</v>
      </c>
      <c r="F210" s="80" t="s">
        <v>120</v>
      </c>
      <c r="G210" s="20">
        <v>6</v>
      </c>
      <c r="H210" s="20">
        <v>5</v>
      </c>
      <c r="I210" s="99" t="s">
        <v>1059</v>
      </c>
      <c r="J210" s="9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3"/>
      <c r="AH210" s="10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34"/>
    </row>
    <row r="211" spans="1:49" customFormat="1" ht="15.75">
      <c r="A211" s="89" t="s">
        <v>23</v>
      </c>
      <c r="B211" s="90" t="s">
        <v>891</v>
      </c>
      <c r="C211" s="90" t="s">
        <v>1010</v>
      </c>
      <c r="D211" s="36" t="s">
        <v>1250</v>
      </c>
      <c r="E211" s="19">
        <v>2351452004</v>
      </c>
      <c r="F211" s="80" t="s">
        <v>80</v>
      </c>
      <c r="G211" s="6">
        <v>3</v>
      </c>
      <c r="H211" s="6">
        <v>4</v>
      </c>
      <c r="I211" s="99" t="s">
        <v>1059</v>
      </c>
      <c r="J211" s="9"/>
      <c r="K211" s="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49" customFormat="1" ht="15.75">
      <c r="A212" s="89" t="s">
        <v>23</v>
      </c>
      <c r="B212" s="90" t="s">
        <v>925</v>
      </c>
      <c r="C212" s="90" t="s">
        <v>1025</v>
      </c>
      <c r="D212" s="349" t="s">
        <v>207</v>
      </c>
      <c r="E212" s="19">
        <v>2368308520</v>
      </c>
      <c r="F212" s="80" t="s">
        <v>120</v>
      </c>
      <c r="G212" s="20">
        <v>3</v>
      </c>
      <c r="H212" s="20">
        <v>1</v>
      </c>
      <c r="I212" s="99" t="s">
        <v>1059</v>
      </c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3"/>
      <c r="AH212" s="10"/>
    </row>
    <row r="213" spans="1:49" customFormat="1" ht="15.75">
      <c r="A213" s="89" t="s">
        <v>23</v>
      </c>
      <c r="B213" s="90" t="s">
        <v>919</v>
      </c>
      <c r="C213" s="90" t="s">
        <v>1026</v>
      </c>
      <c r="D213" s="36" t="s">
        <v>1251</v>
      </c>
      <c r="E213" s="19">
        <v>2392430209</v>
      </c>
      <c r="F213" s="80" t="s">
        <v>91</v>
      </c>
      <c r="G213" s="6">
        <v>3</v>
      </c>
      <c r="H213" s="6">
        <v>5</v>
      </c>
      <c r="I213" s="99" t="s">
        <v>1059</v>
      </c>
      <c r="J213" s="9"/>
      <c r="K213" s="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3"/>
      <c r="AH213" s="10"/>
    </row>
    <row r="214" spans="1:49" customFormat="1" ht="15.75">
      <c r="A214" s="89" t="s">
        <v>23</v>
      </c>
      <c r="B214" s="90" t="s">
        <v>889</v>
      </c>
      <c r="C214" s="90" t="s">
        <v>1018</v>
      </c>
      <c r="D214" s="34" t="s">
        <v>1252</v>
      </c>
      <c r="E214" s="19">
        <v>4168550657</v>
      </c>
      <c r="F214" s="80" t="s">
        <v>126</v>
      </c>
      <c r="G214" s="6">
        <v>2</v>
      </c>
      <c r="H214" s="6">
        <v>3</v>
      </c>
      <c r="I214" s="99" t="s">
        <v>1059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3">
        <v>0</v>
      </c>
      <c r="AH214" s="10" t="str">
        <f>IF(AG214= "", "", IF(AG214&gt;= 89.5, "ممتاز", IF(AG214&gt;= 79.5, "جيد جدا", IF(AG214&gt;= 69.5, "جيد", "راسب"))))</f>
        <v>راسب</v>
      </c>
    </row>
    <row r="215" spans="1:49" s="135" customFormat="1" ht="15.75">
      <c r="A215" s="89" t="s">
        <v>24</v>
      </c>
      <c r="B215" s="90" t="s">
        <v>674</v>
      </c>
      <c r="C215" s="90" t="s">
        <v>675</v>
      </c>
      <c r="D215" s="305" t="s">
        <v>1253</v>
      </c>
      <c r="E215" s="245">
        <v>1057158824</v>
      </c>
      <c r="F215" s="80" t="s">
        <v>91</v>
      </c>
      <c r="G215" s="6">
        <v>3</v>
      </c>
      <c r="H215" s="6">
        <v>18</v>
      </c>
      <c r="I215" s="4" t="s">
        <v>1068</v>
      </c>
      <c r="J215" s="9"/>
      <c r="K215" s="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 t="e">
        <f>AVERAGE(L215:AR215)</f>
        <v>#DIV/0!</v>
      </c>
      <c r="AT215" s="143">
        <f>K215</f>
        <v>0</v>
      </c>
      <c r="AU215" s="143" t="e">
        <f>AVERAGE(AS215:AT215)</f>
        <v>#DIV/0!</v>
      </c>
      <c r="AV215" s="143" t="e">
        <f>IF(AU215= "", "", IF(AU215&gt;= 89.5, "ممتاز", IF(AU215&gt;= 79.5, "جيد جدا", IF(AU215&gt;= 69.5, "جيد", "راسب"))))</f>
        <v>#DIV/0!</v>
      </c>
      <c r="AW215" s="134"/>
    </row>
    <row r="216" spans="1:49" s="135" customFormat="1" ht="15.75">
      <c r="A216" s="89" t="s">
        <v>24</v>
      </c>
      <c r="B216" s="90" t="s">
        <v>1041</v>
      </c>
      <c r="C216" s="90" t="s">
        <v>1042</v>
      </c>
      <c r="D216" s="34" t="s">
        <v>1254</v>
      </c>
      <c r="E216" s="243">
        <v>1075567410</v>
      </c>
      <c r="F216" s="80" t="s">
        <v>80</v>
      </c>
      <c r="G216" s="6">
        <v>3</v>
      </c>
      <c r="H216" s="6">
        <v>6</v>
      </c>
      <c r="I216" s="4" t="s">
        <v>476</v>
      </c>
      <c r="J216" s="9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W216" s="134"/>
    </row>
    <row r="217" spans="1:49" s="135" customFormat="1" ht="15.75">
      <c r="A217" s="89" t="s">
        <v>24</v>
      </c>
      <c r="B217" s="90" t="s">
        <v>764</v>
      </c>
      <c r="C217" s="90" t="s">
        <v>1035</v>
      </c>
      <c r="D217" s="6" t="s">
        <v>1255</v>
      </c>
      <c r="E217" s="244">
        <v>1097342115</v>
      </c>
      <c r="F217" s="80" t="s">
        <v>91</v>
      </c>
      <c r="G217" s="6">
        <v>2</v>
      </c>
      <c r="H217" s="17">
        <v>9</v>
      </c>
      <c r="I217" s="99" t="s">
        <v>1059</v>
      </c>
      <c r="J217" s="9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7" t="e">
        <f>AVERAGE(L217:AR217)</f>
        <v>#DIV/0!</v>
      </c>
      <c r="AT217" s="138">
        <f>K217</f>
        <v>0</v>
      </c>
      <c r="AU217" s="139" t="e">
        <f>AVERAGE(AS217:AT217)</f>
        <v>#DIV/0!</v>
      </c>
      <c r="AV217" s="140" t="e">
        <f>IF(AU217= "", "", IF(AU217&gt;= 89.5, "ممتاز", IF(AU217&gt;= 79.5, "جيد جدا", IF(AU217&gt;= 69.5, "جيد", "راسب"))))</f>
        <v>#DIV/0!</v>
      </c>
      <c r="AW217" s="134"/>
    </row>
    <row r="218" spans="1:49" s="135" customFormat="1" ht="15.75">
      <c r="A218" s="89" t="s">
        <v>24</v>
      </c>
      <c r="B218" s="90" t="s">
        <v>674</v>
      </c>
      <c r="C218" s="90" t="s">
        <v>675</v>
      </c>
      <c r="D218" s="34" t="s">
        <v>1256</v>
      </c>
      <c r="E218" s="243">
        <v>1103514277</v>
      </c>
      <c r="F218" s="80" t="s">
        <v>91</v>
      </c>
      <c r="G218" s="17">
        <v>2</v>
      </c>
      <c r="H218" s="17">
        <v>4</v>
      </c>
      <c r="I218" s="99" t="s">
        <v>1059</v>
      </c>
      <c r="J218" s="9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W218" s="134"/>
    </row>
    <row r="219" spans="1:49" s="135" customFormat="1" ht="15.75">
      <c r="A219" s="89" t="s">
        <v>24</v>
      </c>
      <c r="B219" s="90" t="s">
        <v>764</v>
      </c>
      <c r="C219" s="90" t="s">
        <v>1035</v>
      </c>
      <c r="D219" s="84" t="s">
        <v>1257</v>
      </c>
      <c r="E219" s="246">
        <v>1115894089</v>
      </c>
      <c r="F219" s="80" t="s">
        <v>91</v>
      </c>
      <c r="G219" s="84">
        <v>2</v>
      </c>
      <c r="H219" s="175">
        <v>9</v>
      </c>
      <c r="I219" s="99" t="s">
        <v>1059</v>
      </c>
      <c r="J219" s="9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W219" s="134"/>
    </row>
    <row r="220" spans="1:49" s="135" customFormat="1" ht="15.75">
      <c r="A220" s="89" t="s">
        <v>24</v>
      </c>
      <c r="B220" s="90" t="s">
        <v>339</v>
      </c>
      <c r="C220" s="90" t="s">
        <v>682</v>
      </c>
      <c r="D220" s="34" t="s">
        <v>1258</v>
      </c>
      <c r="E220" s="243">
        <v>1122488732</v>
      </c>
      <c r="F220" s="80" t="s">
        <v>80</v>
      </c>
      <c r="G220" s="17">
        <v>3</v>
      </c>
      <c r="H220" s="17">
        <v>2</v>
      </c>
      <c r="I220" s="99" t="s">
        <v>1059</v>
      </c>
      <c r="J220" s="9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W220" s="134"/>
    </row>
    <row r="221" spans="1:49" s="135" customFormat="1" ht="15.75">
      <c r="A221" s="89" t="s">
        <v>24</v>
      </c>
      <c r="B221" s="90" t="s">
        <v>304</v>
      </c>
      <c r="C221" s="90" t="s">
        <v>682</v>
      </c>
      <c r="D221" s="34" t="s">
        <v>1259</v>
      </c>
      <c r="E221" s="243">
        <v>1124660455</v>
      </c>
      <c r="F221" s="80" t="s">
        <v>80</v>
      </c>
      <c r="G221" s="6">
        <v>2</v>
      </c>
      <c r="H221" s="6">
        <v>4</v>
      </c>
      <c r="I221" s="99" t="s">
        <v>1059</v>
      </c>
      <c r="J221" s="9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5" t="e">
        <f>AVERAGE(L221:AR221)</f>
        <v>#DIV/0!</v>
      </c>
      <c r="AT221" s="135">
        <f>K221</f>
        <v>0</v>
      </c>
      <c r="AU221" s="135" t="e">
        <f>AVERAGE(AS221:AT221)</f>
        <v>#DIV/0!</v>
      </c>
      <c r="AV221" s="135" t="e">
        <f>IF(AU221= "", "", IF(AU221&gt;= 89.5, "ممتاز", IF(AU221&gt;= 79.5, "جيد جدا", IF(AU221&gt;= 69.5, "جيد", "راسب"))))</f>
        <v>#DIV/0!</v>
      </c>
      <c r="AW221" s="134"/>
    </row>
    <row r="222" spans="1:49" s="135" customFormat="1" ht="15.75">
      <c r="A222" s="89" t="s">
        <v>24</v>
      </c>
      <c r="B222" s="90" t="s">
        <v>1041</v>
      </c>
      <c r="C222" s="90" t="s">
        <v>1042</v>
      </c>
      <c r="D222" s="34" t="s">
        <v>1033</v>
      </c>
      <c r="E222" s="243">
        <v>1125259876</v>
      </c>
      <c r="F222" s="80" t="s">
        <v>91</v>
      </c>
      <c r="G222" s="17">
        <v>3</v>
      </c>
      <c r="H222" s="17">
        <v>4</v>
      </c>
      <c r="I222" s="99" t="s">
        <v>1059</v>
      </c>
      <c r="J222" s="9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W222" s="134"/>
    </row>
    <row r="223" spans="1:49" s="135" customFormat="1" ht="15.75">
      <c r="A223" s="89" t="s">
        <v>24</v>
      </c>
      <c r="B223" s="90" t="s">
        <v>674</v>
      </c>
      <c r="C223" s="90" t="s">
        <v>675</v>
      </c>
      <c r="D223" s="349" t="s">
        <v>676</v>
      </c>
      <c r="E223" s="245">
        <v>1125916872</v>
      </c>
      <c r="F223" s="80" t="s">
        <v>91</v>
      </c>
      <c r="G223" s="6">
        <v>2</v>
      </c>
      <c r="H223" s="17">
        <v>13</v>
      </c>
      <c r="I223" s="99" t="s">
        <v>1059</v>
      </c>
      <c r="J223" s="9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W223" s="134"/>
    </row>
    <row r="224" spans="1:49" s="135" customFormat="1" ht="15.75">
      <c r="A224" s="89" t="s">
        <v>24</v>
      </c>
      <c r="B224" s="90" t="s">
        <v>674</v>
      </c>
      <c r="C224" s="90" t="s">
        <v>675</v>
      </c>
      <c r="D224" s="34" t="s">
        <v>1260</v>
      </c>
      <c r="E224" s="245">
        <v>1127245031</v>
      </c>
      <c r="F224" s="80" t="s">
        <v>80</v>
      </c>
      <c r="G224" s="6">
        <v>1</v>
      </c>
      <c r="H224" s="6">
        <v>5</v>
      </c>
      <c r="I224" s="99" t="s">
        <v>1059</v>
      </c>
      <c r="J224" s="9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</row>
    <row r="225" spans="1:49" s="135" customFormat="1" ht="15.75">
      <c r="A225" s="89" t="s">
        <v>24</v>
      </c>
      <c r="B225" s="90" t="s">
        <v>674</v>
      </c>
      <c r="C225" s="90" t="s">
        <v>675</v>
      </c>
      <c r="D225" s="34" t="s">
        <v>1261</v>
      </c>
      <c r="E225" s="243">
        <v>1131825604</v>
      </c>
      <c r="F225" s="80" t="s">
        <v>80</v>
      </c>
      <c r="G225" s="17">
        <v>1</v>
      </c>
      <c r="H225" s="17">
        <v>5</v>
      </c>
      <c r="I225" s="4" t="s">
        <v>1068</v>
      </c>
      <c r="J225" s="9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</row>
    <row r="226" spans="1:49" s="135" customFormat="1" ht="15.75">
      <c r="A226" s="89" t="s">
        <v>24</v>
      </c>
      <c r="B226" s="90" t="s">
        <v>674</v>
      </c>
      <c r="C226" s="90" t="s">
        <v>675</v>
      </c>
      <c r="D226" s="34" t="s">
        <v>1262</v>
      </c>
      <c r="E226" s="243">
        <v>1133085371</v>
      </c>
      <c r="F226" s="80" t="s">
        <v>80</v>
      </c>
      <c r="G226" s="17">
        <v>1</v>
      </c>
      <c r="H226" s="17">
        <v>10</v>
      </c>
      <c r="I226" s="99" t="s">
        <v>1059</v>
      </c>
      <c r="J226" s="9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</row>
    <row r="227" spans="1:49" s="135" customFormat="1" ht="15.75">
      <c r="A227" s="89" t="s">
        <v>24</v>
      </c>
      <c r="B227" s="90" t="s">
        <v>764</v>
      </c>
      <c r="C227" s="90" t="s">
        <v>1035</v>
      </c>
      <c r="D227" s="6" t="s">
        <v>1038</v>
      </c>
      <c r="E227" s="244">
        <v>1138575012</v>
      </c>
      <c r="F227" s="80" t="s">
        <v>80</v>
      </c>
      <c r="G227" s="6">
        <v>3</v>
      </c>
      <c r="H227" s="17">
        <v>4</v>
      </c>
      <c r="I227" s="99" t="s">
        <v>1059</v>
      </c>
      <c r="J227" s="9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</row>
    <row r="228" spans="1:49" s="135" customFormat="1" ht="15.75">
      <c r="A228" s="89" t="s">
        <v>24</v>
      </c>
      <c r="B228" s="90" t="s">
        <v>1041</v>
      </c>
      <c r="C228" s="90" t="s">
        <v>1042</v>
      </c>
      <c r="D228" s="34" t="s">
        <v>1263</v>
      </c>
      <c r="E228" s="243">
        <v>1141240901</v>
      </c>
      <c r="F228" s="80" t="s">
        <v>80</v>
      </c>
      <c r="G228" s="17">
        <v>1</v>
      </c>
      <c r="H228" s="17">
        <v>1</v>
      </c>
      <c r="I228" s="99" t="s">
        <v>1059</v>
      </c>
      <c r="J228" s="9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</row>
    <row r="229" spans="1:49" s="135" customFormat="1" ht="15.75">
      <c r="A229" s="89" t="s">
        <v>24</v>
      </c>
      <c r="B229" s="90" t="s">
        <v>1041</v>
      </c>
      <c r="C229" s="90" t="s">
        <v>1042</v>
      </c>
      <c r="D229" s="34" t="s">
        <v>1264</v>
      </c>
      <c r="E229" s="243">
        <v>2145260267</v>
      </c>
      <c r="F229" s="80" t="s">
        <v>91</v>
      </c>
      <c r="G229" s="17">
        <v>3</v>
      </c>
      <c r="H229" s="17">
        <v>4</v>
      </c>
      <c r="I229" s="99" t="s">
        <v>1059</v>
      </c>
      <c r="J229" s="9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</row>
    <row r="230" spans="1:49" s="135" customFormat="1" ht="15.75">
      <c r="A230" s="89" t="s">
        <v>24</v>
      </c>
      <c r="B230" s="90" t="s">
        <v>685</v>
      </c>
      <c r="C230" s="90" t="s">
        <v>686</v>
      </c>
      <c r="D230" s="20" t="s">
        <v>1265</v>
      </c>
      <c r="E230" s="243">
        <v>2298123825</v>
      </c>
      <c r="F230" s="80" t="s">
        <v>80</v>
      </c>
      <c r="G230" s="17">
        <v>1</v>
      </c>
      <c r="H230" s="17">
        <v>10</v>
      </c>
      <c r="I230" s="99" t="s">
        <v>1068</v>
      </c>
      <c r="J230" s="9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</row>
    <row r="231" spans="1:49" s="135" customFormat="1" ht="15.75">
      <c r="A231" s="89" t="s">
        <v>25</v>
      </c>
      <c r="B231" s="90" t="s">
        <v>919</v>
      </c>
      <c r="C231" s="90" t="s">
        <v>1266</v>
      </c>
      <c r="D231" s="142" t="s">
        <v>1267</v>
      </c>
      <c r="E231" s="141">
        <v>1156636662</v>
      </c>
      <c r="F231" s="80" t="s">
        <v>120</v>
      </c>
      <c r="G231" s="84">
        <v>5</v>
      </c>
      <c r="H231" s="84">
        <v>9</v>
      </c>
      <c r="I231" s="99" t="s">
        <v>1059</v>
      </c>
      <c r="J231" s="9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</row>
    <row r="232" spans="1:49" s="135" customFormat="1" ht="15.75">
      <c r="A232" s="89" t="s">
        <v>25</v>
      </c>
      <c r="B232" s="90" t="s">
        <v>919</v>
      </c>
      <c r="C232" s="90" t="s">
        <v>1266</v>
      </c>
      <c r="D232" s="38" t="s">
        <v>1268</v>
      </c>
      <c r="E232" s="32">
        <v>1158777688</v>
      </c>
      <c r="F232" s="80" t="s">
        <v>120</v>
      </c>
      <c r="G232" s="6">
        <v>5</v>
      </c>
      <c r="H232" s="6">
        <v>9</v>
      </c>
      <c r="I232" s="99" t="s">
        <v>1059</v>
      </c>
      <c r="J232" s="307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</row>
    <row r="233" spans="1:49" s="135" customFormat="1" ht="15.75">
      <c r="A233" s="89" t="s">
        <v>25</v>
      </c>
      <c r="B233" s="90" t="s">
        <v>1004</v>
      </c>
      <c r="C233" s="90" t="s">
        <v>1005</v>
      </c>
      <c r="D233" s="34" t="s">
        <v>1269</v>
      </c>
      <c r="E233" s="19">
        <v>1165743772</v>
      </c>
      <c r="F233" s="80" t="s">
        <v>120</v>
      </c>
      <c r="G233" s="6">
        <v>4</v>
      </c>
      <c r="H233" s="6">
        <v>7</v>
      </c>
      <c r="I233" s="350" t="s">
        <v>476</v>
      </c>
      <c r="J233" s="9"/>
      <c r="K233" s="2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W233" s="134"/>
    </row>
    <row r="234" spans="1:49" s="135" customFormat="1" ht="15.75">
      <c r="A234" s="89" t="s">
        <v>25</v>
      </c>
      <c r="B234" s="90" t="s">
        <v>919</v>
      </c>
      <c r="C234" s="90" t="s">
        <v>1003</v>
      </c>
      <c r="D234" s="337" t="s">
        <v>726</v>
      </c>
      <c r="E234" s="32">
        <v>2336122078</v>
      </c>
      <c r="F234" s="80" t="s">
        <v>120</v>
      </c>
      <c r="G234" s="6">
        <v>3</v>
      </c>
      <c r="H234" s="6">
        <v>3</v>
      </c>
      <c r="I234" s="306" t="s">
        <v>1059</v>
      </c>
      <c r="J234" s="9"/>
      <c r="K234" s="69"/>
      <c r="L234" s="12"/>
      <c r="M234" s="12"/>
      <c r="N234" s="12"/>
      <c r="O234" s="12"/>
      <c r="P234" s="12"/>
      <c r="Q234" s="12"/>
      <c r="R234" s="12"/>
      <c r="S234" s="12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3"/>
      <c r="AH234" s="10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W234" s="134"/>
    </row>
    <row r="235" spans="1:49" s="135" customFormat="1" ht="15.75">
      <c r="A235" s="89" t="s">
        <v>26</v>
      </c>
      <c r="B235" s="90" t="s">
        <v>1054</v>
      </c>
      <c r="C235" s="90" t="s">
        <v>1055</v>
      </c>
      <c r="D235" s="231" t="s">
        <v>1270</v>
      </c>
      <c r="E235" s="127">
        <v>213647438</v>
      </c>
      <c r="F235" s="80" t="s">
        <v>91</v>
      </c>
      <c r="G235" s="75" t="s">
        <v>1271</v>
      </c>
      <c r="H235" s="75"/>
      <c r="I235" s="306" t="s">
        <v>1068</v>
      </c>
      <c r="J235" s="9"/>
      <c r="K235" s="22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W235" s="134"/>
    </row>
    <row r="236" spans="1:49" s="135" customFormat="1" ht="15.75">
      <c r="A236" s="89" t="s">
        <v>26</v>
      </c>
      <c r="B236" s="90" t="s">
        <v>1044</v>
      </c>
      <c r="C236" s="90" t="s">
        <v>1045</v>
      </c>
      <c r="D236" s="142" t="s">
        <v>1272</v>
      </c>
      <c r="E236" s="32">
        <v>1015979121</v>
      </c>
      <c r="F236" s="80" t="s">
        <v>91</v>
      </c>
      <c r="G236" s="6">
        <v>1</v>
      </c>
      <c r="H236" s="6">
        <v>4</v>
      </c>
      <c r="I236" s="306" t="s">
        <v>1059</v>
      </c>
      <c r="J236" s="9"/>
      <c r="K236" s="2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3" t="e">
        <f>AVERAGE(J236:AF236)</f>
        <v>#DIV/0!</v>
      </c>
      <c r="AH236" s="10" t="e">
        <f>IF(AG236= "", "", IF(AG236&gt;= 89.5, "ممتاز", IF(AG236&gt;= 79.5, "جيد جدا", IF(AG236&gt;= 69.5, "جيد", "راسب"))))</f>
        <v>#DIV/0!</v>
      </c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W236" s="134"/>
    </row>
    <row r="237" spans="1:49" s="135" customFormat="1" ht="15.75">
      <c r="A237" s="89" t="s">
        <v>26</v>
      </c>
      <c r="B237" s="90" t="s">
        <v>1046</v>
      </c>
      <c r="C237" s="90" t="s">
        <v>1047</v>
      </c>
      <c r="D237" s="231" t="s">
        <v>1273</v>
      </c>
      <c r="E237" s="127">
        <v>1109898195</v>
      </c>
      <c r="F237" s="80" t="s">
        <v>91</v>
      </c>
      <c r="G237" s="75" t="s">
        <v>488</v>
      </c>
      <c r="H237" s="75" t="s">
        <v>1274</v>
      </c>
      <c r="I237" s="350" t="s">
        <v>1068</v>
      </c>
      <c r="J237" s="9"/>
      <c r="K237" s="22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W237" s="134"/>
    </row>
    <row r="238" spans="1:49" s="135" customFormat="1" ht="15.75">
      <c r="A238" s="89" t="s">
        <v>26</v>
      </c>
      <c r="B238" s="90" t="s">
        <v>1054</v>
      </c>
      <c r="C238" s="90" t="s">
        <v>1055</v>
      </c>
      <c r="D238" s="231" t="s">
        <v>1275</v>
      </c>
      <c r="E238" s="127">
        <v>1111267111</v>
      </c>
      <c r="F238" s="80" t="s">
        <v>91</v>
      </c>
      <c r="G238" s="75">
        <v>1</v>
      </c>
      <c r="H238" s="75">
        <v>1</v>
      </c>
      <c r="I238" s="306" t="s">
        <v>197</v>
      </c>
      <c r="J238" s="9"/>
      <c r="K238" s="22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W238" s="134"/>
    </row>
    <row r="239" spans="1:49" s="135" customFormat="1" ht="15.75">
      <c r="A239" s="89" t="s">
        <v>26</v>
      </c>
      <c r="B239" s="90" t="s">
        <v>1052</v>
      </c>
      <c r="C239" s="90" t="s">
        <v>1049</v>
      </c>
      <c r="D239" s="142" t="s">
        <v>1276</v>
      </c>
      <c r="E239" s="32">
        <v>1113825234</v>
      </c>
      <c r="F239" s="80" t="s">
        <v>91</v>
      </c>
      <c r="G239" s="6">
        <v>1</v>
      </c>
      <c r="H239" s="6">
        <v>1</v>
      </c>
      <c r="I239" s="99" t="s">
        <v>1059</v>
      </c>
      <c r="J239" s="307"/>
      <c r="K239" s="12"/>
      <c r="L239" s="12"/>
      <c r="M239" s="12"/>
      <c r="N239" s="12"/>
      <c r="O239" s="12"/>
      <c r="P239" s="12"/>
      <c r="Q239" s="12"/>
      <c r="R239" s="12"/>
      <c r="S239" s="12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3" t="e">
        <f>AVERAGE(J239:AF239)</f>
        <v>#DIV/0!</v>
      </c>
      <c r="AH239" s="10" t="e">
        <f>IF(AG239= "", "", IF(AG239&gt;= 89.5, "ممتاز", IF(AG239&gt;= 79.5, "جيد جدا", IF(AG239&gt;= 69.5, "جيد", "راسب"))))</f>
        <v>#DIV/0!</v>
      </c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</row>
    <row r="240" spans="1:49" s="135" customFormat="1" ht="15.75">
      <c r="A240" s="89" t="s">
        <v>26</v>
      </c>
      <c r="B240" s="90" t="s">
        <v>1277</v>
      </c>
      <c r="C240" s="90" t="s">
        <v>1049</v>
      </c>
      <c r="D240" s="142" t="s">
        <v>1278</v>
      </c>
      <c r="E240" s="32">
        <v>1115954834</v>
      </c>
      <c r="F240" s="80" t="s">
        <v>91</v>
      </c>
      <c r="G240" s="6">
        <v>3</v>
      </c>
      <c r="H240" s="6">
        <v>18</v>
      </c>
      <c r="I240" s="99" t="s">
        <v>1059</v>
      </c>
      <c r="J240" s="307"/>
      <c r="K240" s="12"/>
      <c r="L240" s="12"/>
      <c r="M240" s="12"/>
      <c r="N240" s="12"/>
      <c r="O240" s="12"/>
      <c r="P240" s="12"/>
      <c r="Q240" s="12"/>
      <c r="R240" s="12"/>
      <c r="S240" s="12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3" t="e">
        <f>AVERAGE(J240:AF240)</f>
        <v>#DIV/0!</v>
      </c>
      <c r="AH240" s="10" t="e">
        <f>IF(AG240= "", "", IF(AG240&gt;= 89.5, "ممتاز", IF(AG240&gt;= 79.5, "جيد جدا", IF(AG240&gt;= 69.5, "جيد", "راسب"))))</f>
        <v>#DIV/0!</v>
      </c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</row>
    <row r="241" spans="1:48" s="135" customFormat="1" ht="15.75">
      <c r="A241" s="89" t="s">
        <v>26</v>
      </c>
      <c r="B241" s="90" t="s">
        <v>1046</v>
      </c>
      <c r="C241" s="90" t="s">
        <v>1047</v>
      </c>
      <c r="D241" s="231" t="s">
        <v>1279</v>
      </c>
      <c r="E241" s="127">
        <v>1128553227</v>
      </c>
      <c r="F241" s="80" t="s">
        <v>91</v>
      </c>
      <c r="G241" s="75" t="s">
        <v>488</v>
      </c>
      <c r="H241" s="75">
        <v>8</v>
      </c>
      <c r="I241" s="4" t="s">
        <v>1068</v>
      </c>
      <c r="J241" s="307"/>
      <c r="K241" s="3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</row>
    <row r="242" spans="1:48" s="3" customFormat="1" ht="15.75">
      <c r="A242" s="89" t="s">
        <v>26</v>
      </c>
      <c r="B242" s="90" t="s">
        <v>1054</v>
      </c>
      <c r="C242" s="90" t="s">
        <v>1055</v>
      </c>
      <c r="D242" s="231" t="s">
        <v>1280</v>
      </c>
      <c r="E242" s="127">
        <v>2173498987</v>
      </c>
      <c r="F242" s="80" t="s">
        <v>91</v>
      </c>
      <c r="G242" s="75" t="s">
        <v>1281</v>
      </c>
      <c r="H242" s="75"/>
      <c r="I242" s="99" t="s">
        <v>1068</v>
      </c>
      <c r="J242" s="9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69"/>
      <c r="AJ242" s="12"/>
      <c r="AK242" s="12"/>
      <c r="AL242" s="12"/>
      <c r="AM242" s="12"/>
      <c r="AN242" s="12"/>
      <c r="AO242" s="12"/>
      <c r="AP242" s="12"/>
      <c r="AQ242" s="12"/>
      <c r="AR242" s="12"/>
      <c r="AS242" s="13"/>
      <c r="AT242" s="14"/>
      <c r="AU242" s="15"/>
      <c r="AV242" s="10"/>
    </row>
    <row r="243" spans="1:48" ht="15.75">
      <c r="A243" s="184"/>
      <c r="B243" s="184"/>
      <c r="C243" s="184"/>
      <c r="D243" s="233"/>
      <c r="E243" s="247"/>
      <c r="F243" s="184"/>
      <c r="G243" s="188"/>
      <c r="H243" s="188"/>
      <c r="I243" s="7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90"/>
      <c r="AH243" s="185"/>
    </row>
    <row r="244" spans="1:48" ht="15.75">
      <c r="A244" s="184"/>
      <c r="B244" s="184"/>
      <c r="C244" s="184"/>
      <c r="D244" s="233"/>
      <c r="E244" s="247"/>
      <c r="F244" s="184"/>
      <c r="G244" s="188"/>
      <c r="H244" s="188"/>
      <c r="I244" s="7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90"/>
      <c r="AH244" s="185"/>
    </row>
    <row r="245" spans="1:48" ht="15.75">
      <c r="A245" s="184"/>
      <c r="B245" s="184"/>
      <c r="C245" s="184"/>
      <c r="D245" s="233"/>
      <c r="E245" s="247"/>
      <c r="F245" s="184"/>
      <c r="G245" s="188"/>
      <c r="H245" s="188"/>
      <c r="I245" s="7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90"/>
      <c r="AH245" s="185"/>
    </row>
    <row r="246" spans="1:48" ht="15.75">
      <c r="A246" s="184"/>
      <c r="B246" s="184"/>
      <c r="C246" s="184"/>
      <c r="D246" s="233"/>
      <c r="E246" s="247"/>
      <c r="F246" s="184"/>
      <c r="G246" s="188"/>
      <c r="H246" s="188"/>
      <c r="I246" s="7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90"/>
      <c r="AH246" s="185"/>
    </row>
    <row r="247" spans="1:48" ht="15.75">
      <c r="A247" s="184"/>
      <c r="B247" s="184"/>
      <c r="C247" s="184"/>
      <c r="D247" s="233"/>
      <c r="E247" s="247"/>
      <c r="F247" s="184"/>
      <c r="G247" s="188"/>
      <c r="H247" s="188"/>
      <c r="I247" s="7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90"/>
      <c r="AH247" s="185"/>
    </row>
    <row r="248" spans="1:48" ht="15.75">
      <c r="A248" s="184"/>
      <c r="B248" s="184"/>
      <c r="C248" s="184"/>
      <c r="D248" s="233"/>
      <c r="E248" s="247"/>
      <c r="F248" s="184"/>
      <c r="G248" s="188"/>
      <c r="H248" s="188"/>
      <c r="I248" s="7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90"/>
      <c r="AH248" s="185"/>
    </row>
    <row r="249" spans="1:48" ht="15.75">
      <c r="A249" s="184"/>
      <c r="B249" s="184"/>
      <c r="C249" s="184"/>
      <c r="D249" s="233"/>
      <c r="E249" s="247"/>
      <c r="F249" s="184"/>
      <c r="G249" s="188"/>
      <c r="H249" s="188"/>
      <c r="I249" s="7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90"/>
      <c r="AH249" s="185"/>
    </row>
    <row r="250" spans="1:48" ht="15.75">
      <c r="A250" s="184"/>
      <c r="B250" s="184"/>
      <c r="C250" s="184"/>
      <c r="D250" s="233"/>
      <c r="E250" s="247"/>
      <c r="F250" s="184"/>
      <c r="G250" s="188"/>
      <c r="H250" s="188"/>
      <c r="I250" s="7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90"/>
      <c r="AH250" s="185"/>
    </row>
    <row r="251" spans="1:48" ht="15.75">
      <c r="A251" s="184"/>
      <c r="B251" s="184"/>
      <c r="C251" s="184"/>
      <c r="D251" s="233"/>
      <c r="E251" s="247"/>
      <c r="F251" s="184"/>
      <c r="G251" s="188"/>
      <c r="H251" s="188"/>
      <c r="I251" s="7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90"/>
      <c r="AH251" s="185"/>
    </row>
    <row r="252" spans="1:48" ht="15.75">
      <c r="A252" s="184"/>
      <c r="B252" s="184"/>
      <c r="C252" s="184"/>
      <c r="D252" s="233"/>
      <c r="E252" s="247"/>
      <c r="F252" s="184"/>
      <c r="G252" s="188"/>
      <c r="H252" s="188"/>
      <c r="I252" s="7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  <c r="AB252" s="189"/>
      <c r="AC252" s="189"/>
      <c r="AD252" s="189"/>
      <c r="AE252" s="189"/>
      <c r="AF252" s="189"/>
      <c r="AG252" s="190"/>
      <c r="AH252" s="185"/>
    </row>
    <row r="253" spans="1:48" ht="15.75">
      <c r="A253" s="184"/>
      <c r="B253" s="184"/>
      <c r="C253" s="184"/>
      <c r="D253" s="233"/>
      <c r="E253" s="247"/>
      <c r="F253" s="184"/>
      <c r="G253" s="188"/>
      <c r="H253" s="188"/>
      <c r="I253" s="7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  <c r="AB253" s="189"/>
      <c r="AC253" s="189"/>
      <c r="AD253" s="189"/>
      <c r="AE253" s="189"/>
      <c r="AF253" s="189"/>
      <c r="AG253" s="190"/>
      <c r="AH253" s="185"/>
    </row>
    <row r="254" spans="1:48" ht="15.75">
      <c r="A254" s="184"/>
      <c r="B254" s="184"/>
      <c r="C254" s="184"/>
      <c r="D254" s="233"/>
      <c r="E254" s="247"/>
      <c r="F254" s="184"/>
      <c r="G254" s="188"/>
      <c r="H254" s="188"/>
      <c r="I254" s="7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  <c r="AB254" s="189"/>
      <c r="AC254" s="189"/>
      <c r="AD254" s="189"/>
      <c r="AE254" s="189"/>
      <c r="AF254" s="189"/>
      <c r="AG254" s="190"/>
      <c r="AH254" s="185"/>
    </row>
    <row r="255" spans="1:48" ht="15.75">
      <c r="A255" s="184"/>
      <c r="B255" s="184"/>
      <c r="C255" s="184"/>
      <c r="D255" s="233"/>
      <c r="E255" s="247"/>
      <c r="F255" s="184"/>
      <c r="G255" s="188"/>
      <c r="H255" s="188"/>
      <c r="I255" s="7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  <c r="AC255" s="189"/>
      <c r="AD255" s="189"/>
      <c r="AE255" s="189"/>
      <c r="AF255" s="189"/>
      <c r="AG255" s="190"/>
      <c r="AH255" s="185"/>
    </row>
    <row r="256" spans="1:48" ht="15.75">
      <c r="A256" s="184"/>
      <c r="B256" s="184"/>
      <c r="C256" s="184"/>
      <c r="D256" s="233"/>
      <c r="E256" s="247"/>
      <c r="F256" s="184"/>
      <c r="G256" s="188"/>
      <c r="H256" s="188"/>
      <c r="I256" s="7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  <c r="AB256" s="189"/>
      <c r="AC256" s="189"/>
      <c r="AD256" s="189"/>
      <c r="AE256" s="189"/>
      <c r="AF256" s="189"/>
      <c r="AG256" s="190"/>
      <c r="AH256" s="185"/>
    </row>
    <row r="257" spans="1:34" ht="15.75">
      <c r="A257" s="184"/>
      <c r="B257" s="184"/>
      <c r="C257" s="184"/>
      <c r="D257" s="233"/>
      <c r="E257" s="247"/>
      <c r="F257" s="184"/>
      <c r="G257" s="188"/>
      <c r="H257" s="188"/>
      <c r="I257" s="7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  <c r="AB257" s="189"/>
      <c r="AC257" s="189"/>
      <c r="AD257" s="189"/>
      <c r="AE257" s="189"/>
      <c r="AF257" s="189"/>
      <c r="AG257" s="190"/>
      <c r="AH257" s="185"/>
    </row>
    <row r="258" spans="1:34" ht="15.75">
      <c r="A258" s="184"/>
      <c r="B258" s="184"/>
      <c r="C258" s="184"/>
      <c r="D258" s="233"/>
      <c r="E258" s="247"/>
      <c r="F258" s="184"/>
      <c r="G258" s="188"/>
      <c r="H258" s="188"/>
      <c r="I258" s="7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90"/>
      <c r="AH258" s="185"/>
    </row>
    <row r="259" spans="1:34" ht="15.75">
      <c r="A259" s="184"/>
      <c r="B259" s="184"/>
      <c r="C259" s="184"/>
      <c r="D259" s="233"/>
      <c r="E259" s="247"/>
      <c r="F259" s="184"/>
      <c r="G259" s="188"/>
      <c r="H259" s="188"/>
      <c r="I259" s="7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90"/>
      <c r="AH259" s="185"/>
    </row>
    <row r="260" spans="1:34" ht="15.75">
      <c r="A260" s="184"/>
      <c r="B260" s="184"/>
      <c r="C260" s="184"/>
      <c r="D260" s="233"/>
      <c r="E260" s="247"/>
      <c r="F260" s="184"/>
      <c r="G260" s="188"/>
      <c r="H260" s="188"/>
      <c r="I260" s="7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90"/>
      <c r="AH260" s="185"/>
    </row>
    <row r="261" spans="1:34" ht="15.75">
      <c r="A261" s="184"/>
      <c r="B261" s="184"/>
      <c r="C261" s="184"/>
      <c r="D261" s="233"/>
      <c r="E261" s="247"/>
      <c r="F261" s="184"/>
      <c r="G261" s="188"/>
      <c r="H261" s="188"/>
      <c r="I261" s="7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90"/>
      <c r="AH261" s="185"/>
    </row>
    <row r="262" spans="1:34" ht="15.75">
      <c r="A262" s="184"/>
      <c r="B262" s="184"/>
      <c r="C262" s="184"/>
      <c r="D262" s="233"/>
      <c r="E262" s="247"/>
      <c r="F262" s="184"/>
      <c r="G262" s="188"/>
      <c r="H262" s="188"/>
      <c r="I262" s="7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90"/>
      <c r="AH262" s="185"/>
    </row>
    <row r="263" spans="1:34" ht="15.75">
      <c r="A263" s="184"/>
      <c r="B263" s="184"/>
      <c r="C263" s="184"/>
      <c r="D263" s="233"/>
      <c r="E263" s="247"/>
      <c r="F263" s="184"/>
      <c r="G263" s="188"/>
      <c r="H263" s="188"/>
      <c r="I263" s="7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90"/>
      <c r="AH263" s="185"/>
    </row>
    <row r="264" spans="1:34" ht="15.75">
      <c r="A264" s="184"/>
      <c r="B264" s="184"/>
      <c r="C264" s="184"/>
      <c r="D264" s="233"/>
      <c r="E264" s="247"/>
      <c r="F264" s="184"/>
      <c r="G264" s="188"/>
      <c r="H264" s="188"/>
      <c r="I264" s="7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90"/>
      <c r="AH264" s="185"/>
    </row>
    <row r="265" spans="1:34" ht="15.75">
      <c r="A265" s="184"/>
      <c r="B265" s="184"/>
      <c r="C265" s="184"/>
      <c r="D265" s="233"/>
      <c r="E265" s="247"/>
      <c r="F265" s="184"/>
      <c r="G265" s="188"/>
      <c r="H265" s="188"/>
      <c r="I265" s="7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90"/>
      <c r="AH265" s="185"/>
    </row>
    <row r="266" spans="1:34" ht="15.75">
      <c r="A266" s="184"/>
      <c r="B266" s="184"/>
      <c r="C266" s="184"/>
      <c r="D266" s="233"/>
      <c r="E266" s="247"/>
      <c r="F266" s="184"/>
      <c r="G266" s="188"/>
      <c r="H266" s="188"/>
      <c r="I266" s="7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90"/>
      <c r="AH266" s="185"/>
    </row>
    <row r="267" spans="1:34" ht="15.75">
      <c r="A267" s="184"/>
      <c r="B267" s="184"/>
      <c r="C267" s="184"/>
      <c r="D267" s="233"/>
      <c r="E267" s="247"/>
      <c r="F267" s="184"/>
      <c r="G267" s="188"/>
      <c r="H267" s="188"/>
      <c r="I267" s="7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  <c r="AG267" s="190"/>
      <c r="AH267" s="185"/>
    </row>
    <row r="268" spans="1:34" ht="15.75">
      <c r="A268" s="184"/>
      <c r="B268" s="184"/>
      <c r="C268" s="184"/>
      <c r="D268" s="233"/>
      <c r="E268" s="247"/>
      <c r="F268" s="184"/>
      <c r="G268" s="188"/>
      <c r="H268" s="188"/>
      <c r="I268" s="7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90"/>
      <c r="AH268" s="185"/>
    </row>
    <row r="269" spans="1:34" ht="15.75">
      <c r="A269" s="184"/>
      <c r="B269" s="184"/>
      <c r="C269" s="184"/>
      <c r="D269" s="233"/>
      <c r="E269" s="247"/>
      <c r="F269" s="184"/>
      <c r="G269" s="188"/>
      <c r="H269" s="188"/>
      <c r="I269" s="7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  <c r="AG269" s="190"/>
      <c r="AH269" s="185"/>
    </row>
    <row r="270" spans="1:34" ht="15.75">
      <c r="A270" s="184"/>
      <c r="B270" s="184"/>
      <c r="C270" s="184"/>
      <c r="D270" s="233"/>
      <c r="E270" s="247"/>
      <c r="F270" s="184"/>
      <c r="G270" s="188"/>
      <c r="H270" s="188"/>
      <c r="I270" s="7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  <c r="AF270" s="189"/>
      <c r="AG270" s="190"/>
      <c r="AH270" s="185"/>
    </row>
    <row r="271" spans="1:34" ht="15.75">
      <c r="A271" s="184"/>
      <c r="B271" s="184"/>
      <c r="C271" s="184"/>
      <c r="D271" s="233"/>
      <c r="E271" s="247"/>
      <c r="F271" s="184"/>
      <c r="G271" s="188"/>
      <c r="H271" s="188"/>
      <c r="I271" s="7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  <c r="AB271" s="189"/>
      <c r="AC271" s="189"/>
      <c r="AD271" s="189"/>
      <c r="AE271" s="189"/>
      <c r="AF271" s="189"/>
      <c r="AG271" s="190"/>
      <c r="AH271" s="185"/>
    </row>
    <row r="272" spans="1:34" ht="15.75">
      <c r="A272" s="184"/>
      <c r="B272" s="184"/>
      <c r="C272" s="184"/>
      <c r="D272" s="233"/>
      <c r="E272" s="247"/>
      <c r="F272" s="184"/>
      <c r="G272" s="188"/>
      <c r="H272" s="188"/>
      <c r="I272" s="7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90"/>
      <c r="AH272" s="185"/>
    </row>
    <row r="273" spans="1:34" ht="15.75">
      <c r="A273" s="184"/>
      <c r="B273" s="184"/>
      <c r="C273" s="184"/>
      <c r="D273" s="233"/>
      <c r="E273" s="247"/>
      <c r="F273" s="184"/>
      <c r="G273" s="188"/>
      <c r="H273" s="188"/>
      <c r="I273" s="7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90"/>
      <c r="AH273" s="185"/>
    </row>
    <row r="274" spans="1:34" ht="15.75">
      <c r="A274" s="184"/>
      <c r="B274" s="184"/>
      <c r="C274" s="184"/>
      <c r="D274" s="233"/>
      <c r="E274" s="247"/>
      <c r="F274" s="184"/>
      <c r="G274" s="188"/>
      <c r="H274" s="188"/>
      <c r="I274" s="7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90"/>
      <c r="AH274" s="185"/>
    </row>
    <row r="275" spans="1:34" ht="15.75">
      <c r="A275" s="184"/>
      <c r="B275" s="184"/>
      <c r="C275" s="184"/>
      <c r="D275" s="233"/>
      <c r="E275" s="247"/>
      <c r="F275" s="184"/>
      <c r="G275" s="188"/>
      <c r="H275" s="188"/>
      <c r="I275" s="7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90"/>
      <c r="AH275" s="185"/>
    </row>
    <row r="276" spans="1:34" ht="15.75">
      <c r="A276" s="184"/>
      <c r="B276" s="184"/>
      <c r="C276" s="184"/>
      <c r="D276" s="233"/>
      <c r="E276" s="247"/>
      <c r="F276" s="184"/>
      <c r="G276" s="188"/>
      <c r="H276" s="188"/>
      <c r="I276" s="7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90"/>
      <c r="AH276" s="185"/>
    </row>
    <row r="277" spans="1:34" ht="15.75">
      <c r="A277" s="184"/>
      <c r="B277" s="184"/>
      <c r="C277" s="184"/>
      <c r="D277" s="233"/>
      <c r="E277" s="247"/>
      <c r="F277" s="184"/>
      <c r="G277" s="188"/>
      <c r="H277" s="188"/>
      <c r="I277" s="7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  <c r="AB277" s="189"/>
      <c r="AC277" s="189"/>
      <c r="AD277" s="189"/>
      <c r="AE277" s="189"/>
      <c r="AF277" s="189"/>
      <c r="AG277" s="190"/>
      <c r="AH277" s="185"/>
    </row>
    <row r="278" spans="1:34" ht="15.75">
      <c r="A278" s="184"/>
      <c r="B278" s="184"/>
      <c r="C278" s="184"/>
      <c r="D278" s="233"/>
      <c r="E278" s="247"/>
      <c r="F278" s="184"/>
      <c r="G278" s="188"/>
      <c r="H278" s="188"/>
      <c r="I278" s="7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  <c r="AD278" s="189"/>
      <c r="AE278" s="189"/>
      <c r="AF278" s="189"/>
      <c r="AG278" s="190"/>
      <c r="AH278" s="185"/>
    </row>
    <row r="279" spans="1:34" ht="15.75">
      <c r="A279" s="184"/>
      <c r="B279" s="184"/>
      <c r="C279" s="184"/>
      <c r="D279" s="233"/>
      <c r="E279" s="247"/>
      <c r="F279" s="184"/>
      <c r="G279" s="188"/>
      <c r="H279" s="188"/>
      <c r="I279" s="7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  <c r="AD279" s="189"/>
      <c r="AE279" s="189"/>
      <c r="AF279" s="189"/>
      <c r="AG279" s="190"/>
      <c r="AH279" s="185"/>
    </row>
    <row r="280" spans="1:34" ht="15.75">
      <c r="A280" s="184"/>
      <c r="B280" s="184"/>
      <c r="C280" s="184"/>
      <c r="D280" s="233"/>
      <c r="E280" s="247"/>
      <c r="F280" s="184"/>
      <c r="G280" s="188"/>
      <c r="H280" s="188"/>
      <c r="I280" s="7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  <c r="AG280" s="190"/>
      <c r="AH280" s="185"/>
    </row>
    <row r="281" spans="1:34" ht="15.75">
      <c r="A281" s="184"/>
      <c r="B281" s="184"/>
      <c r="C281" s="184"/>
      <c r="D281" s="233"/>
      <c r="E281" s="247"/>
      <c r="F281" s="184"/>
      <c r="G281" s="188"/>
      <c r="H281" s="188"/>
      <c r="I281" s="7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90"/>
      <c r="AH281" s="185"/>
    </row>
    <row r="282" spans="1:34" ht="15.75">
      <c r="A282" s="184"/>
      <c r="B282" s="184"/>
      <c r="C282" s="184"/>
      <c r="D282" s="233"/>
      <c r="E282" s="247"/>
      <c r="F282" s="184"/>
      <c r="G282" s="188"/>
      <c r="H282" s="188"/>
      <c r="I282" s="7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90"/>
      <c r="AH282" s="185"/>
    </row>
    <row r="283" spans="1:34" ht="15.75">
      <c r="A283" s="184"/>
      <c r="B283" s="184"/>
      <c r="C283" s="184"/>
      <c r="D283" s="233"/>
      <c r="E283" s="247"/>
      <c r="F283" s="184"/>
      <c r="G283" s="188"/>
      <c r="H283" s="188"/>
      <c r="I283" s="7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90"/>
      <c r="AH283" s="185"/>
    </row>
    <row r="284" spans="1:34" ht="15.75">
      <c r="A284" s="184"/>
      <c r="B284" s="184"/>
      <c r="C284" s="184"/>
      <c r="D284" s="233"/>
      <c r="E284" s="247"/>
      <c r="F284" s="184"/>
      <c r="G284" s="188"/>
      <c r="H284" s="188"/>
      <c r="I284" s="7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90"/>
      <c r="AH284" s="185"/>
    </row>
    <row r="285" spans="1:34" ht="15.75">
      <c r="A285" s="184"/>
      <c r="B285" s="184"/>
      <c r="C285" s="184"/>
      <c r="D285" s="233"/>
      <c r="E285" s="247"/>
      <c r="F285" s="184"/>
      <c r="G285" s="188"/>
      <c r="H285" s="188"/>
      <c r="I285" s="7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90"/>
      <c r="AH285" s="185"/>
    </row>
    <row r="286" spans="1:34" ht="15.75">
      <c r="A286" s="184"/>
      <c r="B286" s="184"/>
      <c r="C286" s="184"/>
      <c r="D286" s="233"/>
      <c r="E286" s="247"/>
      <c r="F286" s="184"/>
      <c r="G286" s="188"/>
      <c r="H286" s="188"/>
      <c r="I286" s="7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90"/>
      <c r="AH286" s="185"/>
    </row>
    <row r="287" spans="1:34" ht="15.75">
      <c r="A287" s="184"/>
      <c r="B287" s="184"/>
      <c r="C287" s="184"/>
      <c r="D287" s="233"/>
      <c r="E287" s="247"/>
      <c r="F287" s="184"/>
      <c r="G287" s="188"/>
      <c r="H287" s="188"/>
      <c r="I287" s="7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90"/>
      <c r="AH287" s="185"/>
    </row>
    <row r="288" spans="1:34" ht="15.75">
      <c r="A288" s="184"/>
      <c r="B288" s="184"/>
      <c r="C288" s="184"/>
      <c r="D288" s="233"/>
      <c r="E288" s="247"/>
      <c r="F288" s="184"/>
      <c r="G288" s="188"/>
      <c r="H288" s="188"/>
      <c r="I288" s="7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  <c r="AF288" s="189"/>
      <c r="AG288" s="190"/>
      <c r="AH288" s="185"/>
    </row>
    <row r="289" spans="1:34" ht="15.75">
      <c r="A289" s="184"/>
      <c r="B289" s="184"/>
      <c r="C289" s="184"/>
      <c r="D289" s="233"/>
      <c r="E289" s="247"/>
      <c r="F289" s="184"/>
      <c r="G289" s="188"/>
      <c r="H289" s="188"/>
      <c r="I289" s="7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  <c r="AF289" s="189"/>
      <c r="AG289" s="190"/>
      <c r="AH289" s="185"/>
    </row>
    <row r="290" spans="1:34" ht="15.75">
      <c r="A290" s="184"/>
      <c r="B290" s="184"/>
      <c r="C290" s="184"/>
      <c r="D290" s="233"/>
      <c r="E290" s="247"/>
      <c r="F290" s="184"/>
      <c r="G290" s="188"/>
      <c r="H290" s="188"/>
      <c r="I290" s="7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90"/>
      <c r="AH290" s="185"/>
    </row>
    <row r="291" spans="1:34" ht="15.75">
      <c r="A291" s="184"/>
      <c r="B291" s="184"/>
      <c r="C291" s="184"/>
      <c r="D291" s="233"/>
      <c r="E291" s="247"/>
      <c r="F291" s="184"/>
      <c r="G291" s="188"/>
      <c r="H291" s="188"/>
      <c r="I291" s="7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90"/>
      <c r="AH291" s="185"/>
    </row>
    <row r="292" spans="1:34" ht="15.75">
      <c r="A292" s="184"/>
      <c r="B292" s="184"/>
      <c r="C292" s="184"/>
      <c r="D292" s="233"/>
      <c r="E292" s="247"/>
      <c r="F292" s="184"/>
      <c r="G292" s="188"/>
      <c r="H292" s="188"/>
      <c r="I292" s="7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90"/>
      <c r="AH292" s="185"/>
    </row>
    <row r="293" spans="1:34" ht="15.75">
      <c r="A293" s="184"/>
      <c r="B293" s="184"/>
      <c r="C293" s="184"/>
      <c r="D293" s="233"/>
      <c r="E293" s="247"/>
      <c r="F293" s="184"/>
      <c r="G293" s="188"/>
      <c r="H293" s="188"/>
      <c r="I293" s="7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  <c r="AF293" s="189"/>
      <c r="AG293" s="190"/>
      <c r="AH293" s="185"/>
    </row>
    <row r="294" spans="1:34" ht="15.75">
      <c r="A294" s="184"/>
      <c r="B294" s="184"/>
      <c r="C294" s="184"/>
      <c r="D294" s="233"/>
      <c r="E294" s="247"/>
      <c r="F294" s="184"/>
      <c r="G294" s="188"/>
      <c r="H294" s="188"/>
      <c r="I294" s="7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  <c r="AB294" s="189"/>
      <c r="AC294" s="189"/>
      <c r="AD294" s="189"/>
      <c r="AE294" s="189"/>
      <c r="AF294" s="189"/>
      <c r="AG294" s="190"/>
      <c r="AH294" s="185"/>
    </row>
    <row r="295" spans="1:34" ht="15.75">
      <c r="A295" s="184"/>
      <c r="B295" s="184"/>
      <c r="C295" s="184"/>
      <c r="D295" s="233"/>
      <c r="E295" s="247"/>
      <c r="F295" s="184"/>
      <c r="G295" s="188"/>
      <c r="H295" s="188"/>
      <c r="I295" s="7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90"/>
      <c r="AH295" s="185"/>
    </row>
    <row r="296" spans="1:34" ht="15.75">
      <c r="A296" s="184"/>
      <c r="B296" s="184"/>
      <c r="C296" s="184"/>
      <c r="D296" s="233"/>
      <c r="E296" s="247"/>
      <c r="F296" s="184"/>
      <c r="G296" s="188"/>
      <c r="H296" s="188"/>
      <c r="I296" s="7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90"/>
      <c r="AH296" s="185"/>
    </row>
    <row r="297" spans="1:34" ht="15.75">
      <c r="A297" s="184"/>
      <c r="B297" s="184"/>
      <c r="C297" s="184"/>
      <c r="D297" s="233"/>
      <c r="E297" s="247"/>
      <c r="F297" s="184"/>
      <c r="G297" s="188"/>
      <c r="H297" s="188"/>
      <c r="I297" s="7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  <c r="AF297" s="189"/>
      <c r="AG297" s="190"/>
      <c r="AH297" s="185"/>
    </row>
    <row r="298" spans="1:34" ht="15.75">
      <c r="A298" s="184"/>
      <c r="B298" s="184"/>
      <c r="C298" s="184"/>
      <c r="D298" s="233"/>
      <c r="E298" s="247"/>
      <c r="F298" s="184"/>
      <c r="G298" s="188"/>
      <c r="H298" s="188"/>
      <c r="I298" s="7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  <c r="AF298" s="189"/>
      <c r="AG298" s="190"/>
      <c r="AH298" s="185"/>
    </row>
    <row r="299" spans="1:34" ht="15.75">
      <c r="A299" s="184"/>
      <c r="B299" s="184"/>
      <c r="C299" s="184"/>
      <c r="D299" s="233"/>
      <c r="E299" s="247"/>
      <c r="F299" s="184"/>
      <c r="G299" s="188"/>
      <c r="H299" s="188"/>
      <c r="I299" s="7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  <c r="AF299" s="189"/>
      <c r="AG299" s="190"/>
      <c r="AH299" s="185"/>
    </row>
    <row r="300" spans="1:34" ht="15.75">
      <c r="A300" s="184"/>
      <c r="B300" s="184"/>
      <c r="C300" s="184"/>
      <c r="D300" s="233"/>
      <c r="E300" s="247"/>
      <c r="F300" s="184"/>
      <c r="G300" s="188"/>
      <c r="H300" s="188"/>
      <c r="I300" s="7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  <c r="AF300" s="189"/>
      <c r="AG300" s="190"/>
      <c r="AH300" s="185"/>
    </row>
    <row r="301" spans="1:34" ht="15.75">
      <c r="A301" s="184"/>
      <c r="B301" s="184"/>
      <c r="C301" s="184"/>
      <c r="D301" s="233"/>
      <c r="E301" s="247"/>
      <c r="F301" s="184"/>
      <c r="G301" s="188"/>
      <c r="H301" s="188"/>
      <c r="I301" s="7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  <c r="AF301" s="189"/>
      <c r="AG301" s="190"/>
      <c r="AH301" s="185"/>
    </row>
    <row r="302" spans="1:34" ht="15.75">
      <c r="A302" s="184"/>
      <c r="B302" s="184"/>
      <c r="C302" s="184"/>
      <c r="D302" s="233"/>
      <c r="E302" s="247"/>
      <c r="F302" s="184"/>
      <c r="G302" s="188"/>
      <c r="H302" s="188"/>
      <c r="I302" s="7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90"/>
      <c r="AH302" s="185"/>
    </row>
    <row r="303" spans="1:34" ht="15.75">
      <c r="A303" s="184"/>
      <c r="B303" s="184"/>
      <c r="C303" s="184"/>
      <c r="D303" s="233"/>
      <c r="E303" s="247"/>
      <c r="F303" s="184"/>
      <c r="G303" s="188"/>
      <c r="H303" s="188"/>
      <c r="I303" s="7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189"/>
      <c r="AF303" s="189"/>
      <c r="AG303" s="190"/>
      <c r="AH303" s="185"/>
    </row>
    <row r="304" spans="1:34" ht="15.75">
      <c r="A304" s="184"/>
      <c r="B304" s="184"/>
      <c r="C304" s="184"/>
      <c r="D304" s="233"/>
      <c r="E304" s="247"/>
      <c r="F304" s="184"/>
      <c r="G304" s="188"/>
      <c r="H304" s="188"/>
      <c r="I304" s="7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  <c r="AB304" s="189"/>
      <c r="AC304" s="189"/>
      <c r="AD304" s="189"/>
      <c r="AE304" s="189"/>
      <c r="AF304" s="189"/>
      <c r="AG304" s="190"/>
      <c r="AH304" s="185"/>
    </row>
    <row r="305" spans="1:34" ht="15.75">
      <c r="A305" s="184"/>
      <c r="B305" s="184"/>
      <c r="C305" s="184"/>
      <c r="D305" s="233"/>
      <c r="E305" s="247"/>
      <c r="F305" s="184"/>
      <c r="G305" s="188"/>
      <c r="H305" s="188"/>
      <c r="I305" s="7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  <c r="AB305" s="189"/>
      <c r="AC305" s="189"/>
      <c r="AD305" s="189"/>
      <c r="AE305" s="189"/>
      <c r="AF305" s="189"/>
      <c r="AG305" s="190"/>
      <c r="AH305" s="185"/>
    </row>
    <row r="306" spans="1:34" ht="15.75">
      <c r="A306" s="184"/>
      <c r="B306" s="184"/>
      <c r="C306" s="184"/>
      <c r="D306" s="233"/>
      <c r="E306" s="247"/>
      <c r="F306" s="184"/>
      <c r="G306" s="188"/>
      <c r="H306" s="188"/>
      <c r="I306" s="7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189"/>
      <c r="AF306" s="189"/>
      <c r="AG306" s="190"/>
      <c r="AH306" s="185"/>
    </row>
    <row r="307" spans="1:34" ht="15.75">
      <c r="A307" s="184"/>
      <c r="B307" s="184"/>
      <c r="C307" s="184"/>
      <c r="D307" s="233"/>
      <c r="E307" s="247"/>
      <c r="F307" s="184"/>
      <c r="G307" s="188"/>
      <c r="H307" s="188"/>
      <c r="I307" s="7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  <c r="AF307" s="189"/>
      <c r="AG307" s="190"/>
      <c r="AH307" s="185"/>
    </row>
    <row r="308" spans="1:34" ht="15.75">
      <c r="A308" s="184"/>
      <c r="B308" s="184"/>
      <c r="C308" s="184"/>
      <c r="D308" s="233"/>
      <c r="E308" s="247"/>
      <c r="F308" s="184"/>
      <c r="G308" s="188"/>
      <c r="H308" s="188"/>
      <c r="I308" s="7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  <c r="AF308" s="189"/>
      <c r="AG308" s="190"/>
      <c r="AH308" s="185"/>
    </row>
    <row r="309" spans="1:34" ht="15.75">
      <c r="A309" s="184"/>
      <c r="B309" s="184"/>
      <c r="C309" s="184"/>
      <c r="D309" s="233"/>
      <c r="E309" s="247"/>
      <c r="F309" s="184"/>
      <c r="G309" s="188"/>
      <c r="H309" s="188"/>
      <c r="I309" s="7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  <c r="AB309" s="189"/>
      <c r="AC309" s="189"/>
      <c r="AD309" s="189"/>
      <c r="AE309" s="189"/>
      <c r="AF309" s="189"/>
      <c r="AG309" s="190"/>
      <c r="AH309" s="185"/>
    </row>
    <row r="310" spans="1:34" ht="15.75">
      <c r="A310" s="184"/>
      <c r="B310" s="184"/>
      <c r="C310" s="184"/>
      <c r="D310" s="233"/>
      <c r="E310" s="247"/>
      <c r="F310" s="184"/>
      <c r="G310" s="188"/>
      <c r="H310" s="188"/>
      <c r="I310" s="7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  <c r="AB310" s="189"/>
      <c r="AC310" s="189"/>
      <c r="AD310" s="189"/>
      <c r="AE310" s="189"/>
      <c r="AF310" s="189"/>
      <c r="AG310" s="190"/>
      <c r="AH310" s="185"/>
    </row>
    <row r="311" spans="1:34" ht="15.75">
      <c r="A311" s="184"/>
      <c r="B311" s="184"/>
      <c r="C311" s="184"/>
      <c r="D311" s="233"/>
      <c r="E311" s="247"/>
      <c r="F311" s="184"/>
      <c r="G311" s="188"/>
      <c r="H311" s="188"/>
      <c r="I311" s="7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  <c r="AF311" s="189"/>
      <c r="AG311" s="190"/>
      <c r="AH311" s="185"/>
    </row>
    <row r="312" spans="1:34" ht="15.75">
      <c r="A312" s="184"/>
      <c r="B312" s="184"/>
      <c r="C312" s="184"/>
      <c r="D312" s="233"/>
      <c r="E312" s="247"/>
      <c r="F312" s="184"/>
      <c r="G312" s="188"/>
      <c r="H312" s="188"/>
      <c r="I312" s="7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  <c r="AF312" s="189"/>
      <c r="AG312" s="190"/>
      <c r="AH312" s="185"/>
    </row>
    <row r="313" spans="1:34" ht="15.75">
      <c r="A313" s="184"/>
      <c r="B313" s="184"/>
      <c r="C313" s="184"/>
      <c r="D313" s="233"/>
      <c r="E313" s="247"/>
      <c r="F313" s="184"/>
      <c r="G313" s="188"/>
      <c r="H313" s="188"/>
      <c r="I313" s="7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  <c r="AF313" s="189"/>
      <c r="AG313" s="190"/>
      <c r="AH313" s="185"/>
    </row>
    <row r="314" spans="1:34" ht="15.75">
      <c r="A314" s="184"/>
      <c r="B314" s="184"/>
      <c r="C314" s="184"/>
      <c r="D314" s="233"/>
      <c r="E314" s="247"/>
      <c r="F314" s="184"/>
      <c r="G314" s="188"/>
      <c r="H314" s="188"/>
      <c r="I314" s="7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90"/>
      <c r="AH314" s="185"/>
    </row>
    <row r="315" spans="1:34" ht="15.75">
      <c r="A315" s="184"/>
      <c r="B315" s="184"/>
      <c r="C315" s="184"/>
      <c r="D315" s="233"/>
      <c r="E315" s="247"/>
      <c r="F315" s="184"/>
      <c r="G315" s="188"/>
      <c r="H315" s="188"/>
      <c r="I315" s="7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90"/>
      <c r="AH315" s="185"/>
    </row>
    <row r="316" spans="1:34" ht="15.75">
      <c r="A316" s="184"/>
      <c r="B316" s="184"/>
      <c r="C316" s="184"/>
      <c r="D316" s="233"/>
      <c r="E316" s="247"/>
      <c r="F316" s="184"/>
      <c r="G316" s="188"/>
      <c r="H316" s="188"/>
      <c r="I316" s="7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90"/>
      <c r="AH316" s="185"/>
    </row>
    <row r="317" spans="1:34" ht="15.75">
      <c r="A317" s="184"/>
      <c r="B317" s="184"/>
      <c r="C317" s="184"/>
      <c r="D317" s="233"/>
      <c r="E317" s="247"/>
      <c r="F317" s="184"/>
      <c r="G317" s="188"/>
      <c r="H317" s="188"/>
      <c r="I317" s="7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90"/>
      <c r="AH317" s="185"/>
    </row>
    <row r="318" spans="1:34" ht="15.75">
      <c r="A318" s="184"/>
      <c r="B318" s="184"/>
      <c r="C318" s="184"/>
      <c r="D318" s="233"/>
      <c r="E318" s="247"/>
      <c r="F318" s="184"/>
      <c r="G318" s="188"/>
      <c r="H318" s="188"/>
      <c r="I318" s="7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90"/>
      <c r="AH318" s="185"/>
    </row>
    <row r="319" spans="1:34" ht="15.75">
      <c r="A319" s="184"/>
      <c r="B319" s="184"/>
      <c r="C319" s="184"/>
      <c r="D319" s="233"/>
      <c r="E319" s="247"/>
      <c r="F319" s="184"/>
      <c r="G319" s="188"/>
      <c r="H319" s="188"/>
      <c r="I319" s="7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90"/>
      <c r="AH319" s="185"/>
    </row>
    <row r="320" spans="1:34" ht="15.75">
      <c r="A320" s="184"/>
      <c r="B320" s="184"/>
      <c r="C320" s="184"/>
      <c r="D320" s="233"/>
      <c r="E320" s="247"/>
      <c r="F320" s="184"/>
      <c r="G320" s="188"/>
      <c r="H320" s="188"/>
      <c r="I320" s="7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  <c r="AG320" s="190"/>
      <c r="AH320" s="185"/>
    </row>
    <row r="321" spans="1:34" ht="15.75">
      <c r="A321" s="184"/>
      <c r="B321" s="184"/>
      <c r="C321" s="184"/>
      <c r="D321" s="233"/>
      <c r="E321" s="247"/>
      <c r="F321" s="184"/>
      <c r="G321" s="188"/>
      <c r="H321" s="188"/>
      <c r="I321" s="7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90"/>
      <c r="AH321" s="185"/>
    </row>
    <row r="322" spans="1:34" ht="15.75">
      <c r="A322" s="184"/>
      <c r="B322" s="184"/>
      <c r="C322" s="184"/>
      <c r="D322" s="233"/>
      <c r="E322" s="247"/>
      <c r="F322" s="184"/>
      <c r="G322" s="188"/>
      <c r="H322" s="188"/>
      <c r="I322" s="7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  <c r="AG322" s="190"/>
      <c r="AH322" s="185"/>
    </row>
    <row r="323" spans="1:34" ht="15.75">
      <c r="A323" s="184"/>
      <c r="B323" s="184"/>
      <c r="C323" s="184"/>
      <c r="D323" s="233"/>
      <c r="E323" s="247"/>
      <c r="F323" s="184"/>
      <c r="G323" s="188"/>
      <c r="H323" s="188"/>
      <c r="I323" s="7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  <c r="AG323" s="190"/>
      <c r="AH323" s="185"/>
    </row>
    <row r="324" spans="1:34" ht="15.75">
      <c r="A324" s="184"/>
      <c r="B324" s="184"/>
      <c r="C324" s="184"/>
      <c r="D324" s="233"/>
      <c r="E324" s="247"/>
      <c r="F324" s="184"/>
      <c r="G324" s="188"/>
      <c r="H324" s="188"/>
      <c r="I324" s="7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  <c r="AG324" s="190"/>
      <c r="AH324" s="185"/>
    </row>
    <row r="325" spans="1:34" ht="15.75">
      <c r="A325" s="184"/>
      <c r="B325" s="184"/>
      <c r="C325" s="184"/>
      <c r="D325" s="233"/>
      <c r="E325" s="247"/>
      <c r="F325" s="184"/>
      <c r="G325" s="188"/>
      <c r="H325" s="188"/>
      <c r="I325" s="7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  <c r="AG325" s="190"/>
      <c r="AH325" s="185"/>
    </row>
    <row r="326" spans="1:34" ht="15.75">
      <c r="A326" s="184"/>
      <c r="B326" s="184"/>
      <c r="C326" s="184"/>
      <c r="D326" s="233"/>
      <c r="E326" s="247"/>
      <c r="F326" s="184"/>
      <c r="G326" s="188"/>
      <c r="H326" s="188"/>
      <c r="I326" s="7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  <c r="AB326" s="189"/>
      <c r="AC326" s="189"/>
      <c r="AD326" s="189"/>
      <c r="AE326" s="189"/>
      <c r="AF326" s="189"/>
      <c r="AG326" s="190"/>
      <c r="AH326" s="185"/>
    </row>
    <row r="327" spans="1:34" ht="15.75">
      <c r="A327" s="184"/>
      <c r="B327" s="184"/>
      <c r="C327" s="184"/>
      <c r="D327" s="233"/>
      <c r="E327" s="247"/>
      <c r="F327" s="184"/>
      <c r="G327" s="188"/>
      <c r="H327" s="188"/>
      <c r="I327" s="7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  <c r="AB327" s="189"/>
      <c r="AC327" s="189"/>
      <c r="AD327" s="189"/>
      <c r="AE327" s="189"/>
      <c r="AF327" s="189"/>
      <c r="AG327" s="190"/>
      <c r="AH327" s="185"/>
    </row>
    <row r="328" spans="1:34" ht="15.75">
      <c r="A328" s="184"/>
      <c r="B328" s="184"/>
      <c r="C328" s="184"/>
      <c r="D328" s="233"/>
      <c r="E328" s="247"/>
      <c r="F328" s="184"/>
      <c r="G328" s="188"/>
      <c r="H328" s="188"/>
      <c r="I328" s="7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  <c r="AB328" s="189"/>
      <c r="AC328" s="189"/>
      <c r="AD328" s="189"/>
      <c r="AE328" s="189"/>
      <c r="AF328" s="189"/>
      <c r="AG328" s="190"/>
      <c r="AH328" s="185"/>
    </row>
    <row r="329" spans="1:34" ht="15.75">
      <c r="A329" s="184"/>
      <c r="B329" s="184"/>
      <c r="C329" s="184"/>
      <c r="D329" s="233"/>
      <c r="E329" s="247"/>
      <c r="F329" s="184"/>
      <c r="G329" s="188"/>
      <c r="H329" s="188"/>
      <c r="I329" s="7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  <c r="AB329" s="189"/>
      <c r="AC329" s="189"/>
      <c r="AD329" s="189"/>
      <c r="AE329" s="189"/>
      <c r="AF329" s="189"/>
      <c r="AG329" s="190"/>
      <c r="AH329" s="185"/>
    </row>
    <row r="330" spans="1:34" ht="15.75">
      <c r="A330" s="184"/>
      <c r="B330" s="184"/>
      <c r="C330" s="184"/>
      <c r="D330" s="233"/>
      <c r="E330" s="247"/>
      <c r="F330" s="184"/>
      <c r="G330" s="188"/>
      <c r="H330" s="188"/>
      <c r="I330" s="7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90"/>
      <c r="AH330" s="185"/>
    </row>
    <row r="331" spans="1:34" ht="15.75">
      <c r="A331" s="184"/>
      <c r="B331" s="184"/>
      <c r="C331" s="184"/>
      <c r="D331" s="233"/>
      <c r="E331" s="247"/>
      <c r="F331" s="184"/>
      <c r="G331" s="188"/>
      <c r="H331" s="188"/>
      <c r="I331" s="7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90"/>
      <c r="AH331" s="185"/>
    </row>
    <row r="332" spans="1:34" ht="15.75">
      <c r="A332" s="184"/>
      <c r="B332" s="184"/>
      <c r="C332" s="184"/>
      <c r="D332" s="233"/>
      <c r="E332" s="247"/>
      <c r="F332" s="184"/>
      <c r="G332" s="188"/>
      <c r="H332" s="188"/>
      <c r="I332" s="7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90"/>
      <c r="AH332" s="185"/>
    </row>
    <row r="333" spans="1:34" ht="15.75">
      <c r="A333" s="184"/>
      <c r="B333" s="184"/>
      <c r="C333" s="184"/>
      <c r="D333" s="233"/>
      <c r="E333" s="247"/>
      <c r="F333" s="184"/>
      <c r="G333" s="188"/>
      <c r="H333" s="188"/>
      <c r="I333" s="7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90"/>
      <c r="AH333" s="185"/>
    </row>
    <row r="334" spans="1:34" ht="15.75">
      <c r="A334" s="184"/>
      <c r="B334" s="184"/>
      <c r="C334" s="184"/>
      <c r="D334" s="233"/>
      <c r="E334" s="247"/>
      <c r="F334" s="184"/>
      <c r="G334" s="188"/>
      <c r="H334" s="188"/>
      <c r="I334" s="7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  <c r="AB334" s="189"/>
      <c r="AC334" s="189"/>
      <c r="AD334" s="189"/>
      <c r="AE334" s="189"/>
      <c r="AF334" s="189"/>
      <c r="AG334" s="190"/>
      <c r="AH334" s="185"/>
    </row>
    <row r="335" spans="1:34" ht="15.75">
      <c r="A335" s="184"/>
      <c r="B335" s="184"/>
      <c r="C335" s="184"/>
      <c r="D335" s="233"/>
      <c r="E335" s="247"/>
      <c r="F335" s="184"/>
      <c r="G335" s="188"/>
      <c r="H335" s="188"/>
      <c r="I335" s="7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  <c r="AB335" s="189"/>
      <c r="AC335" s="189"/>
      <c r="AD335" s="189"/>
      <c r="AE335" s="189"/>
      <c r="AF335" s="189"/>
      <c r="AG335" s="190"/>
      <c r="AH335" s="185"/>
    </row>
    <row r="336" spans="1:34" ht="15.75">
      <c r="A336" s="184"/>
      <c r="B336" s="184"/>
      <c r="C336" s="184"/>
      <c r="D336" s="233"/>
      <c r="E336" s="247"/>
      <c r="F336" s="184"/>
      <c r="G336" s="188"/>
      <c r="H336" s="188"/>
      <c r="I336" s="7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  <c r="AB336" s="189"/>
      <c r="AC336" s="189"/>
      <c r="AD336" s="189"/>
      <c r="AE336" s="189"/>
      <c r="AF336" s="189"/>
      <c r="AG336" s="190"/>
      <c r="AH336" s="185"/>
    </row>
    <row r="337" spans="1:34" ht="15.75">
      <c r="A337" s="184"/>
      <c r="B337" s="184"/>
      <c r="C337" s="184"/>
      <c r="D337" s="233"/>
      <c r="E337" s="247"/>
      <c r="F337" s="184"/>
      <c r="G337" s="188"/>
      <c r="H337" s="188"/>
      <c r="I337" s="7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  <c r="AG337" s="190"/>
      <c r="AH337" s="185"/>
    </row>
    <row r="338" spans="1:34" ht="15.75">
      <c r="A338" s="184"/>
      <c r="B338" s="184"/>
      <c r="C338" s="184"/>
      <c r="D338" s="233"/>
      <c r="E338" s="247"/>
      <c r="F338" s="184"/>
      <c r="G338" s="188"/>
      <c r="H338" s="188"/>
      <c r="I338" s="7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90"/>
      <c r="AH338" s="185"/>
    </row>
    <row r="339" spans="1:34" ht="15.75">
      <c r="A339" s="184"/>
      <c r="B339" s="184"/>
      <c r="C339" s="184"/>
      <c r="D339" s="233"/>
      <c r="E339" s="247"/>
      <c r="F339" s="184"/>
      <c r="G339" s="188"/>
      <c r="H339" s="188"/>
      <c r="I339" s="7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  <c r="AB339" s="189"/>
      <c r="AC339" s="189"/>
      <c r="AD339" s="189"/>
      <c r="AE339" s="189"/>
      <c r="AF339" s="189"/>
      <c r="AG339" s="190"/>
      <c r="AH339" s="185"/>
    </row>
    <row r="340" spans="1:34" ht="15.75">
      <c r="A340" s="184"/>
      <c r="B340" s="184"/>
      <c r="C340" s="184"/>
      <c r="D340" s="233"/>
      <c r="E340" s="247"/>
      <c r="F340" s="184"/>
      <c r="G340" s="188"/>
      <c r="H340" s="188"/>
      <c r="I340" s="7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  <c r="AB340" s="189"/>
      <c r="AC340" s="189"/>
      <c r="AD340" s="189"/>
      <c r="AE340" s="189"/>
      <c r="AF340" s="189"/>
      <c r="AG340" s="190"/>
      <c r="AH340" s="185"/>
    </row>
    <row r="341" spans="1:34" ht="15.75">
      <c r="A341" s="184"/>
      <c r="B341" s="184"/>
      <c r="C341" s="184"/>
      <c r="D341" s="233"/>
      <c r="E341" s="247"/>
      <c r="F341" s="184"/>
      <c r="G341" s="188"/>
      <c r="H341" s="188"/>
      <c r="I341" s="7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  <c r="AB341" s="189"/>
      <c r="AC341" s="189"/>
      <c r="AD341" s="189"/>
      <c r="AE341" s="189"/>
      <c r="AF341" s="189"/>
      <c r="AG341" s="190"/>
      <c r="AH341" s="185"/>
    </row>
    <row r="342" spans="1:34" ht="15.75">
      <c r="A342" s="184"/>
      <c r="B342" s="184"/>
      <c r="C342" s="184"/>
      <c r="D342" s="233"/>
      <c r="E342" s="247"/>
      <c r="F342" s="184"/>
      <c r="G342" s="188"/>
      <c r="H342" s="188"/>
      <c r="I342" s="7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  <c r="AB342" s="189"/>
      <c r="AC342" s="189"/>
      <c r="AD342" s="189"/>
      <c r="AE342" s="189"/>
      <c r="AF342" s="189"/>
      <c r="AG342" s="190"/>
      <c r="AH342" s="185"/>
    </row>
    <row r="343" spans="1:34" ht="15.75">
      <c r="A343" s="184"/>
      <c r="B343" s="184"/>
      <c r="C343" s="184"/>
      <c r="D343" s="233"/>
      <c r="E343" s="247"/>
      <c r="F343" s="184"/>
      <c r="G343" s="188"/>
      <c r="H343" s="188"/>
      <c r="I343" s="7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90"/>
      <c r="AH343" s="185"/>
    </row>
    <row r="344" spans="1:34" ht="15.75">
      <c r="A344" s="184"/>
      <c r="B344" s="184"/>
      <c r="C344" s="184"/>
      <c r="D344" s="233"/>
      <c r="E344" s="247"/>
      <c r="F344" s="184"/>
      <c r="G344" s="188"/>
      <c r="H344" s="188"/>
      <c r="I344" s="7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90"/>
      <c r="AH344" s="185"/>
    </row>
    <row r="345" spans="1:34" ht="15.75">
      <c r="A345" s="184"/>
      <c r="B345" s="184"/>
      <c r="C345" s="184"/>
      <c r="D345" s="233"/>
      <c r="E345" s="247"/>
      <c r="F345" s="184"/>
      <c r="G345" s="188"/>
      <c r="H345" s="188"/>
      <c r="I345" s="7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  <c r="AA345" s="189"/>
      <c r="AB345" s="189"/>
      <c r="AC345" s="189"/>
      <c r="AD345" s="189"/>
      <c r="AE345" s="189"/>
      <c r="AF345" s="189"/>
      <c r="AG345" s="190"/>
      <c r="AH345" s="185"/>
    </row>
    <row r="346" spans="1:34" ht="15.75">
      <c r="A346" s="184"/>
      <c r="B346" s="184"/>
      <c r="C346" s="184"/>
      <c r="D346" s="233"/>
      <c r="E346" s="247"/>
      <c r="F346" s="184"/>
      <c r="G346" s="188"/>
      <c r="H346" s="188"/>
      <c r="I346" s="7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  <c r="AA346" s="189"/>
      <c r="AB346" s="189"/>
      <c r="AC346" s="189"/>
      <c r="AD346" s="189"/>
      <c r="AE346" s="189"/>
      <c r="AF346" s="189"/>
      <c r="AG346" s="190"/>
      <c r="AH346" s="185"/>
    </row>
    <row r="347" spans="1:34" ht="15.75">
      <c r="A347" s="184"/>
      <c r="B347" s="184"/>
      <c r="C347" s="184"/>
      <c r="D347" s="233"/>
      <c r="E347" s="247"/>
      <c r="F347" s="184"/>
      <c r="G347" s="188"/>
      <c r="H347" s="188"/>
      <c r="I347" s="7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  <c r="AA347" s="189"/>
      <c r="AB347" s="189"/>
      <c r="AC347" s="189"/>
      <c r="AD347" s="189"/>
      <c r="AE347" s="189"/>
      <c r="AF347" s="189"/>
      <c r="AG347" s="190"/>
      <c r="AH347" s="185"/>
    </row>
    <row r="348" spans="1:34" ht="15.75">
      <c r="A348" s="184"/>
      <c r="B348" s="184"/>
      <c r="C348" s="184"/>
      <c r="D348" s="233"/>
      <c r="E348" s="247"/>
      <c r="F348" s="184"/>
      <c r="G348" s="188"/>
      <c r="H348" s="188"/>
      <c r="I348" s="7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90"/>
      <c r="AH348" s="185"/>
    </row>
    <row r="349" spans="1:34" ht="15.75">
      <c r="A349" s="184"/>
      <c r="B349" s="184"/>
      <c r="C349" s="184"/>
      <c r="D349" s="233"/>
      <c r="E349" s="247"/>
      <c r="F349" s="184"/>
      <c r="G349" s="188"/>
      <c r="H349" s="188"/>
      <c r="I349" s="7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90"/>
      <c r="AH349" s="185"/>
    </row>
    <row r="350" spans="1:34" ht="15.75">
      <c r="A350" s="184"/>
      <c r="B350" s="184"/>
      <c r="C350" s="184"/>
      <c r="D350" s="233"/>
      <c r="E350" s="247"/>
      <c r="F350" s="184"/>
      <c r="G350" s="188"/>
      <c r="H350" s="188"/>
      <c r="I350" s="7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90"/>
      <c r="AH350" s="185"/>
    </row>
    <row r="351" spans="1:34" ht="15.75">
      <c r="A351" s="184"/>
      <c r="B351" s="184"/>
      <c r="C351" s="184"/>
      <c r="D351" s="233"/>
      <c r="E351" s="247"/>
      <c r="F351" s="184"/>
      <c r="G351" s="188"/>
      <c r="H351" s="188"/>
      <c r="I351" s="7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90"/>
      <c r="AH351" s="185"/>
    </row>
    <row r="352" spans="1:34" ht="15.75">
      <c r="A352" s="184"/>
      <c r="B352" s="184"/>
      <c r="C352" s="184"/>
      <c r="D352" s="233"/>
      <c r="E352" s="247"/>
      <c r="F352" s="184"/>
      <c r="G352" s="188"/>
      <c r="H352" s="188"/>
      <c r="I352" s="7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90"/>
      <c r="AH352" s="185"/>
    </row>
    <row r="353" spans="1:34" ht="15.75">
      <c r="A353" s="184"/>
      <c r="B353" s="184"/>
      <c r="C353" s="184"/>
      <c r="D353" s="233"/>
      <c r="E353" s="247"/>
      <c r="F353" s="184"/>
      <c r="G353" s="188"/>
      <c r="H353" s="188"/>
      <c r="I353" s="7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90"/>
      <c r="AH353" s="185"/>
    </row>
    <row r="354" spans="1:34" ht="15.75">
      <c r="A354" s="184"/>
      <c r="B354" s="184"/>
      <c r="C354" s="184"/>
      <c r="D354" s="233"/>
      <c r="E354" s="247"/>
      <c r="F354" s="184"/>
      <c r="G354" s="188"/>
      <c r="H354" s="188"/>
      <c r="I354" s="7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90"/>
      <c r="AH354" s="185"/>
    </row>
    <row r="355" spans="1:34" ht="15.75">
      <c r="A355" s="184"/>
      <c r="B355" s="184"/>
      <c r="C355" s="184"/>
      <c r="D355" s="233"/>
      <c r="E355" s="247"/>
      <c r="F355" s="184"/>
      <c r="G355" s="188"/>
      <c r="H355" s="188"/>
      <c r="I355" s="7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90"/>
      <c r="AH355" s="185"/>
    </row>
    <row r="356" spans="1:34" ht="15.75">
      <c r="A356" s="184"/>
      <c r="B356" s="184"/>
      <c r="C356" s="184"/>
      <c r="D356" s="233"/>
      <c r="E356" s="247"/>
      <c r="F356" s="184"/>
      <c r="G356" s="188"/>
      <c r="H356" s="188"/>
      <c r="I356" s="7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90"/>
      <c r="AH356" s="185"/>
    </row>
    <row r="357" spans="1:34" ht="15.75">
      <c r="A357" s="184"/>
      <c r="B357" s="184"/>
      <c r="C357" s="184"/>
      <c r="D357" s="233"/>
      <c r="E357" s="247"/>
      <c r="F357" s="184"/>
      <c r="G357" s="188"/>
      <c r="H357" s="188"/>
      <c r="I357" s="7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  <c r="AA357" s="189"/>
      <c r="AB357" s="189"/>
      <c r="AC357" s="189"/>
      <c r="AD357" s="189"/>
      <c r="AE357" s="189"/>
      <c r="AF357" s="189"/>
      <c r="AG357" s="190"/>
      <c r="AH357" s="185"/>
    </row>
    <row r="358" spans="1:34" ht="15.75">
      <c r="A358" s="184"/>
      <c r="B358" s="184"/>
      <c r="C358" s="184"/>
      <c r="D358" s="233"/>
      <c r="E358" s="247"/>
      <c r="F358" s="184"/>
      <c r="G358" s="188"/>
      <c r="H358" s="188"/>
      <c r="I358" s="7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  <c r="AA358" s="189"/>
      <c r="AB358" s="189"/>
      <c r="AC358" s="189"/>
      <c r="AD358" s="189"/>
      <c r="AE358" s="189"/>
      <c r="AF358" s="189"/>
      <c r="AG358" s="190"/>
      <c r="AH358" s="185"/>
    </row>
    <row r="359" spans="1:34" ht="15.75">
      <c r="A359" s="184"/>
      <c r="B359" s="184"/>
      <c r="C359" s="184"/>
      <c r="D359" s="233"/>
      <c r="E359" s="247"/>
      <c r="F359" s="184"/>
      <c r="G359" s="188"/>
      <c r="H359" s="188"/>
      <c r="I359" s="7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  <c r="AA359" s="189"/>
      <c r="AB359" s="189"/>
      <c r="AC359" s="189"/>
      <c r="AD359" s="189"/>
      <c r="AE359" s="189"/>
      <c r="AF359" s="189"/>
      <c r="AG359" s="190"/>
      <c r="AH359" s="185"/>
    </row>
    <row r="360" spans="1:34" ht="15.75">
      <c r="A360" s="184"/>
      <c r="B360" s="184"/>
      <c r="C360" s="184"/>
      <c r="D360" s="233"/>
      <c r="E360" s="247"/>
      <c r="F360" s="184"/>
      <c r="G360" s="188"/>
      <c r="H360" s="188"/>
      <c r="I360" s="7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  <c r="AB360" s="189"/>
      <c r="AC360" s="189"/>
      <c r="AD360" s="189"/>
      <c r="AE360" s="189"/>
      <c r="AF360" s="189"/>
      <c r="AG360" s="190"/>
      <c r="AH360" s="185"/>
    </row>
    <row r="361" spans="1:34" ht="15.75">
      <c r="A361" s="184"/>
      <c r="B361" s="184"/>
      <c r="C361" s="184"/>
      <c r="D361" s="233"/>
      <c r="E361" s="247"/>
      <c r="F361" s="184"/>
      <c r="G361" s="188"/>
      <c r="H361" s="188"/>
      <c r="I361" s="7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  <c r="AA361" s="189"/>
      <c r="AB361" s="189"/>
      <c r="AC361" s="189"/>
      <c r="AD361" s="189"/>
      <c r="AE361" s="189"/>
      <c r="AF361" s="189"/>
      <c r="AG361" s="190"/>
      <c r="AH361" s="185"/>
    </row>
    <row r="362" spans="1:34" ht="15.75">
      <c r="A362" s="184"/>
      <c r="B362" s="184"/>
      <c r="C362" s="184"/>
      <c r="D362" s="233"/>
      <c r="E362" s="247"/>
      <c r="F362" s="184"/>
      <c r="G362" s="188"/>
      <c r="H362" s="188"/>
      <c r="I362" s="7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  <c r="AA362" s="189"/>
      <c r="AB362" s="189"/>
      <c r="AC362" s="189"/>
      <c r="AD362" s="189"/>
      <c r="AE362" s="189"/>
      <c r="AF362" s="189"/>
      <c r="AG362" s="190"/>
      <c r="AH362" s="185"/>
    </row>
    <row r="363" spans="1:34" ht="15.75">
      <c r="A363" s="184"/>
      <c r="B363" s="184"/>
      <c r="C363" s="184"/>
      <c r="D363" s="233"/>
      <c r="E363" s="247"/>
      <c r="F363" s="184"/>
      <c r="G363" s="188"/>
      <c r="H363" s="188"/>
      <c r="I363" s="7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  <c r="AA363" s="189"/>
      <c r="AB363" s="189"/>
      <c r="AC363" s="189"/>
      <c r="AD363" s="189"/>
      <c r="AE363" s="189"/>
      <c r="AF363" s="189"/>
      <c r="AG363" s="190"/>
      <c r="AH363" s="185"/>
    </row>
    <row r="364" spans="1:34" ht="15.75">
      <c r="A364" s="184"/>
      <c r="B364" s="184"/>
      <c r="C364" s="184"/>
      <c r="D364" s="233"/>
      <c r="E364" s="247"/>
      <c r="F364" s="184"/>
      <c r="G364" s="188"/>
      <c r="H364" s="188"/>
      <c r="I364" s="7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  <c r="AA364" s="189"/>
      <c r="AB364" s="189"/>
      <c r="AC364" s="189"/>
      <c r="AD364" s="189"/>
      <c r="AE364" s="189"/>
      <c r="AF364" s="189"/>
      <c r="AG364" s="190"/>
      <c r="AH364" s="185"/>
    </row>
    <row r="365" spans="1:34" ht="15.75">
      <c r="A365" s="184"/>
      <c r="B365" s="184"/>
      <c r="C365" s="184"/>
      <c r="D365" s="233"/>
      <c r="E365" s="247"/>
      <c r="F365" s="184"/>
      <c r="G365" s="188"/>
      <c r="H365" s="188"/>
      <c r="I365" s="7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  <c r="AA365" s="189"/>
      <c r="AB365" s="189"/>
      <c r="AC365" s="189"/>
      <c r="AD365" s="189"/>
      <c r="AE365" s="189"/>
      <c r="AF365" s="189"/>
      <c r="AG365" s="190"/>
      <c r="AH365" s="185"/>
    </row>
    <row r="366" spans="1:34" ht="15.75">
      <c r="A366" s="184"/>
      <c r="B366" s="184"/>
      <c r="C366" s="184"/>
      <c r="D366" s="233"/>
      <c r="E366" s="247"/>
      <c r="F366" s="184"/>
      <c r="G366" s="188"/>
      <c r="H366" s="188"/>
      <c r="I366" s="7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89"/>
      <c r="AD366" s="189"/>
      <c r="AE366" s="189"/>
      <c r="AF366" s="189"/>
      <c r="AG366" s="190"/>
      <c r="AH366" s="185"/>
    </row>
    <row r="367" spans="1:34" ht="15.75">
      <c r="A367" s="184"/>
      <c r="B367" s="184"/>
      <c r="C367" s="184"/>
      <c r="D367" s="233"/>
      <c r="E367" s="247"/>
      <c r="F367" s="184"/>
      <c r="G367" s="188"/>
      <c r="H367" s="188"/>
      <c r="I367" s="7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90"/>
      <c r="AH367" s="185"/>
    </row>
    <row r="368" spans="1:34" ht="15.75">
      <c r="A368" s="184"/>
      <c r="B368" s="184"/>
      <c r="C368" s="184"/>
      <c r="D368" s="233"/>
      <c r="E368" s="247"/>
      <c r="F368" s="184"/>
      <c r="G368" s="188"/>
      <c r="H368" s="188"/>
      <c r="I368" s="7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90"/>
      <c r="AH368" s="185"/>
    </row>
    <row r="369" spans="1:34" ht="15.75">
      <c r="A369" s="184"/>
      <c r="B369" s="184"/>
      <c r="C369" s="184"/>
      <c r="D369" s="233"/>
      <c r="E369" s="247"/>
      <c r="F369" s="184"/>
      <c r="G369" s="188"/>
      <c r="H369" s="188"/>
      <c r="I369" s="7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89"/>
      <c r="AD369" s="189"/>
      <c r="AE369" s="189"/>
      <c r="AF369" s="189"/>
      <c r="AG369" s="190"/>
      <c r="AH369" s="185"/>
    </row>
    <row r="370" spans="1:34" ht="15.75">
      <c r="A370" s="184"/>
      <c r="B370" s="184"/>
      <c r="C370" s="184"/>
      <c r="D370" s="233"/>
      <c r="E370" s="247"/>
      <c r="F370" s="184"/>
      <c r="G370" s="188"/>
      <c r="H370" s="188"/>
      <c r="I370" s="7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90"/>
      <c r="AH370" s="185"/>
    </row>
    <row r="371" spans="1:34" ht="15.75">
      <c r="A371" s="184"/>
      <c r="B371" s="184"/>
      <c r="C371" s="184"/>
      <c r="D371" s="233"/>
      <c r="E371" s="247"/>
      <c r="F371" s="184"/>
      <c r="G371" s="188"/>
      <c r="H371" s="188"/>
      <c r="I371" s="7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90"/>
      <c r="AH371" s="185"/>
    </row>
    <row r="372" spans="1:34" ht="15.75">
      <c r="A372" s="184"/>
      <c r="B372" s="184"/>
      <c r="C372" s="184"/>
      <c r="D372" s="233"/>
      <c r="E372" s="247"/>
      <c r="F372" s="184"/>
      <c r="G372" s="188"/>
      <c r="H372" s="188"/>
      <c r="I372" s="7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90"/>
      <c r="AH372" s="185"/>
    </row>
    <row r="373" spans="1:34" ht="15.75">
      <c r="A373" s="184"/>
      <c r="B373" s="184"/>
      <c r="C373" s="184"/>
      <c r="D373" s="233"/>
      <c r="E373" s="247"/>
      <c r="F373" s="184"/>
      <c r="G373" s="188"/>
      <c r="H373" s="188"/>
      <c r="I373" s="7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90"/>
      <c r="AH373" s="185"/>
    </row>
    <row r="374" spans="1:34" ht="15.75">
      <c r="A374" s="184"/>
      <c r="B374" s="184"/>
      <c r="C374" s="184"/>
      <c r="D374" s="233"/>
      <c r="E374" s="247"/>
      <c r="F374" s="184"/>
      <c r="G374" s="188"/>
      <c r="H374" s="188"/>
      <c r="I374" s="7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90"/>
      <c r="AH374" s="185"/>
    </row>
    <row r="375" spans="1:34" ht="15.75">
      <c r="A375" s="184"/>
      <c r="B375" s="184"/>
      <c r="C375" s="184"/>
      <c r="D375" s="233"/>
      <c r="E375" s="247"/>
      <c r="F375" s="184"/>
      <c r="G375" s="188"/>
      <c r="H375" s="188"/>
      <c r="I375" s="7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  <c r="AB375" s="189"/>
      <c r="AC375" s="189"/>
      <c r="AD375" s="189"/>
      <c r="AE375" s="189"/>
      <c r="AF375" s="189"/>
      <c r="AG375" s="190"/>
      <c r="AH375" s="185"/>
    </row>
    <row r="376" spans="1:34" ht="15.75">
      <c r="A376" s="184"/>
      <c r="B376" s="184"/>
      <c r="C376" s="184"/>
      <c r="D376" s="233"/>
      <c r="E376" s="247"/>
      <c r="F376" s="184"/>
      <c r="G376" s="188"/>
      <c r="H376" s="188"/>
      <c r="I376" s="7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  <c r="AB376" s="189"/>
      <c r="AC376" s="189"/>
      <c r="AD376" s="189"/>
      <c r="AE376" s="189"/>
      <c r="AF376" s="189"/>
      <c r="AG376" s="190"/>
      <c r="AH376" s="185"/>
    </row>
    <row r="377" spans="1:34" ht="15.75">
      <c r="A377" s="184"/>
      <c r="B377" s="184"/>
      <c r="C377" s="184"/>
      <c r="D377" s="233"/>
      <c r="E377" s="247"/>
      <c r="F377" s="184"/>
      <c r="G377" s="188"/>
      <c r="H377" s="188"/>
      <c r="I377" s="7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  <c r="AB377" s="189"/>
      <c r="AC377" s="189"/>
      <c r="AD377" s="189"/>
      <c r="AE377" s="189"/>
      <c r="AF377" s="189"/>
      <c r="AG377" s="190"/>
      <c r="AH377" s="185"/>
    </row>
    <row r="378" spans="1:34" ht="15.75">
      <c r="A378" s="184"/>
      <c r="B378" s="184"/>
      <c r="C378" s="184"/>
      <c r="D378" s="233"/>
      <c r="E378" s="247"/>
      <c r="F378" s="184"/>
      <c r="G378" s="188"/>
      <c r="H378" s="188"/>
      <c r="I378" s="7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  <c r="AB378" s="189"/>
      <c r="AC378" s="189"/>
      <c r="AD378" s="189"/>
      <c r="AE378" s="189"/>
      <c r="AF378" s="189"/>
      <c r="AG378" s="190"/>
      <c r="AH378" s="185"/>
    </row>
    <row r="379" spans="1:34" ht="15.75">
      <c r="A379" s="184"/>
      <c r="B379" s="184"/>
      <c r="C379" s="184"/>
      <c r="D379" s="233"/>
      <c r="E379" s="247"/>
      <c r="F379" s="184"/>
      <c r="G379" s="188"/>
      <c r="H379" s="188"/>
      <c r="I379" s="7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90"/>
      <c r="AH379" s="185"/>
    </row>
    <row r="380" spans="1:34" ht="15.75">
      <c r="A380" s="184"/>
      <c r="B380" s="184"/>
      <c r="C380" s="184"/>
      <c r="D380" s="233"/>
      <c r="E380" s="247"/>
      <c r="F380" s="184"/>
      <c r="G380" s="188"/>
      <c r="H380" s="188"/>
      <c r="I380" s="7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90"/>
      <c r="AH380" s="185"/>
    </row>
    <row r="381" spans="1:34" ht="15.75">
      <c r="A381" s="184"/>
      <c r="B381" s="184"/>
      <c r="C381" s="184"/>
      <c r="D381" s="233"/>
      <c r="E381" s="247"/>
      <c r="F381" s="184"/>
      <c r="G381" s="188"/>
      <c r="H381" s="188"/>
      <c r="I381" s="7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  <c r="AB381" s="189"/>
      <c r="AC381" s="189"/>
      <c r="AD381" s="189"/>
      <c r="AE381" s="189"/>
      <c r="AF381" s="189"/>
      <c r="AG381" s="190"/>
      <c r="AH381" s="185"/>
    </row>
    <row r="382" spans="1:34" ht="15.75">
      <c r="A382" s="184"/>
      <c r="B382" s="184"/>
      <c r="C382" s="184"/>
      <c r="D382" s="233"/>
      <c r="E382" s="247"/>
      <c r="F382" s="184"/>
      <c r="G382" s="188"/>
      <c r="H382" s="188"/>
      <c r="I382" s="7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  <c r="AB382" s="189"/>
      <c r="AC382" s="189"/>
      <c r="AD382" s="189"/>
      <c r="AE382" s="189"/>
      <c r="AF382" s="189"/>
      <c r="AG382" s="190"/>
      <c r="AH382" s="185"/>
    </row>
    <row r="383" spans="1:34" ht="15.75">
      <c r="A383" s="184"/>
      <c r="B383" s="184"/>
      <c r="C383" s="184"/>
      <c r="D383" s="233"/>
      <c r="E383" s="247"/>
      <c r="F383" s="184"/>
      <c r="G383" s="188"/>
      <c r="H383" s="188"/>
      <c r="I383" s="7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  <c r="AB383" s="189"/>
      <c r="AC383" s="189"/>
      <c r="AD383" s="189"/>
      <c r="AE383" s="189"/>
      <c r="AF383" s="189"/>
      <c r="AG383" s="190"/>
      <c r="AH383" s="185"/>
    </row>
    <row r="384" spans="1:34" ht="15.75">
      <c r="A384" s="184"/>
      <c r="B384" s="184"/>
      <c r="C384" s="184"/>
      <c r="D384" s="233"/>
      <c r="E384" s="247"/>
      <c r="F384" s="184"/>
      <c r="G384" s="188"/>
      <c r="H384" s="188"/>
      <c r="I384" s="7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90"/>
      <c r="AH384" s="185"/>
    </row>
    <row r="385" spans="1:34" ht="15.75">
      <c r="A385" s="184"/>
      <c r="B385" s="184"/>
      <c r="C385" s="184"/>
      <c r="D385" s="233"/>
      <c r="E385" s="247"/>
      <c r="F385" s="184"/>
      <c r="G385" s="188"/>
      <c r="H385" s="188"/>
      <c r="I385" s="7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90"/>
      <c r="AH385" s="185"/>
    </row>
    <row r="386" spans="1:34" ht="15.75">
      <c r="A386" s="184"/>
      <c r="B386" s="184"/>
      <c r="C386" s="184"/>
      <c r="D386" s="233"/>
      <c r="E386" s="247"/>
      <c r="F386" s="184"/>
      <c r="G386" s="188"/>
      <c r="H386" s="188"/>
      <c r="I386" s="7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90"/>
      <c r="AH386" s="185"/>
    </row>
    <row r="387" spans="1:34" ht="15.75">
      <c r="A387" s="184"/>
      <c r="B387" s="184"/>
      <c r="C387" s="184"/>
      <c r="D387" s="233"/>
      <c r="E387" s="247"/>
      <c r="F387" s="184"/>
      <c r="G387" s="188"/>
      <c r="H387" s="188"/>
      <c r="I387" s="7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90"/>
      <c r="AH387" s="185"/>
    </row>
    <row r="388" spans="1:34" ht="15.75">
      <c r="A388" s="184"/>
      <c r="B388" s="184"/>
      <c r="C388" s="184"/>
      <c r="D388" s="233"/>
      <c r="E388" s="247"/>
      <c r="F388" s="184"/>
      <c r="G388" s="188"/>
      <c r="H388" s="188"/>
      <c r="I388" s="7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90"/>
      <c r="AH388" s="185"/>
    </row>
    <row r="389" spans="1:34" ht="15.75">
      <c r="A389" s="184"/>
      <c r="B389" s="184"/>
      <c r="C389" s="184"/>
      <c r="D389" s="233"/>
      <c r="E389" s="247"/>
      <c r="F389" s="184"/>
      <c r="G389" s="188"/>
      <c r="H389" s="188"/>
      <c r="I389" s="7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90"/>
      <c r="AH389" s="185"/>
    </row>
    <row r="390" spans="1:34" ht="15.75">
      <c r="A390" s="184"/>
      <c r="B390" s="184"/>
      <c r="C390" s="184"/>
      <c r="D390" s="233"/>
      <c r="E390" s="247"/>
      <c r="F390" s="184"/>
      <c r="G390" s="188"/>
      <c r="H390" s="188"/>
      <c r="I390" s="7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90"/>
      <c r="AH390" s="185"/>
    </row>
    <row r="391" spans="1:34" ht="15.75">
      <c r="A391" s="184"/>
      <c r="B391" s="184"/>
      <c r="C391" s="184"/>
      <c r="D391" s="233"/>
      <c r="E391" s="247"/>
      <c r="F391" s="184"/>
      <c r="G391" s="188"/>
      <c r="H391" s="188"/>
      <c r="I391" s="7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90"/>
      <c r="AH391" s="185"/>
    </row>
    <row r="392" spans="1:34" ht="15.75">
      <c r="A392" s="184"/>
      <c r="B392" s="184"/>
      <c r="C392" s="184"/>
      <c r="D392" s="233"/>
      <c r="E392" s="247"/>
      <c r="F392" s="184"/>
      <c r="G392" s="188"/>
      <c r="H392" s="188"/>
      <c r="I392" s="7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90"/>
      <c r="AH392" s="185"/>
    </row>
    <row r="393" spans="1:34" ht="15.75">
      <c r="A393" s="184"/>
      <c r="B393" s="184"/>
      <c r="C393" s="184"/>
      <c r="D393" s="233"/>
      <c r="E393" s="247"/>
      <c r="F393" s="184"/>
      <c r="G393" s="188"/>
      <c r="H393" s="188"/>
      <c r="I393" s="7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  <c r="AG393" s="190"/>
      <c r="AH393" s="185"/>
    </row>
    <row r="394" spans="1:34" ht="15.75">
      <c r="A394" s="184"/>
      <c r="B394" s="184"/>
      <c r="C394" s="184"/>
      <c r="D394" s="233"/>
      <c r="E394" s="247"/>
      <c r="F394" s="184"/>
      <c r="G394" s="188"/>
      <c r="H394" s="188"/>
      <c r="I394" s="7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  <c r="AG394" s="190"/>
      <c r="AH394" s="185"/>
    </row>
    <row r="395" spans="1:34" ht="15.75">
      <c r="A395" s="184"/>
      <c r="B395" s="184"/>
      <c r="C395" s="184"/>
      <c r="D395" s="233"/>
      <c r="E395" s="247"/>
      <c r="F395" s="184"/>
      <c r="G395" s="188"/>
      <c r="H395" s="188"/>
      <c r="I395" s="7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  <c r="AG395" s="190"/>
      <c r="AH395" s="185"/>
    </row>
    <row r="396" spans="1:34" ht="15.75">
      <c r="A396" s="184"/>
      <c r="B396" s="184"/>
      <c r="C396" s="184"/>
      <c r="D396" s="233"/>
      <c r="E396" s="247"/>
      <c r="F396" s="184"/>
      <c r="G396" s="188"/>
      <c r="H396" s="188"/>
      <c r="I396" s="7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  <c r="AB396" s="189"/>
      <c r="AC396" s="189"/>
      <c r="AD396" s="189"/>
      <c r="AE396" s="189"/>
      <c r="AF396" s="189"/>
      <c r="AG396" s="190"/>
      <c r="AH396" s="185"/>
    </row>
    <row r="397" spans="1:34" ht="15.75">
      <c r="A397" s="184"/>
      <c r="B397" s="184"/>
      <c r="C397" s="184"/>
      <c r="D397" s="233"/>
      <c r="E397" s="247"/>
      <c r="F397" s="184"/>
      <c r="G397" s="188"/>
      <c r="H397" s="188"/>
      <c r="I397" s="7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  <c r="AB397" s="189"/>
      <c r="AC397" s="189"/>
      <c r="AD397" s="189"/>
      <c r="AE397" s="189"/>
      <c r="AF397" s="189"/>
      <c r="AG397" s="190"/>
      <c r="AH397" s="185"/>
    </row>
    <row r="398" spans="1:34" ht="15.75">
      <c r="A398" s="184"/>
      <c r="B398" s="184"/>
      <c r="C398" s="184"/>
      <c r="D398" s="233"/>
      <c r="E398" s="247"/>
      <c r="F398" s="184"/>
      <c r="G398" s="188"/>
      <c r="H398" s="188"/>
      <c r="I398" s="7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89"/>
      <c r="AD398" s="189"/>
      <c r="AE398" s="189"/>
      <c r="AF398" s="189"/>
      <c r="AG398" s="190"/>
      <c r="AH398" s="185"/>
    </row>
    <row r="399" spans="1:34" ht="15.75">
      <c r="A399" s="184"/>
      <c r="B399" s="184"/>
      <c r="C399" s="184"/>
      <c r="D399" s="233"/>
      <c r="E399" s="247"/>
      <c r="F399" s="184"/>
      <c r="G399" s="188"/>
      <c r="H399" s="188"/>
      <c r="I399" s="7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  <c r="AB399" s="189"/>
      <c r="AC399" s="189"/>
      <c r="AD399" s="189"/>
      <c r="AE399" s="189"/>
      <c r="AF399" s="189"/>
      <c r="AG399" s="190"/>
      <c r="AH399" s="185"/>
    </row>
    <row r="400" spans="1:34" ht="15.75">
      <c r="A400" s="184"/>
      <c r="B400" s="184"/>
      <c r="C400" s="184"/>
      <c r="D400" s="233"/>
      <c r="E400" s="247"/>
      <c r="F400" s="184"/>
      <c r="G400" s="188"/>
      <c r="H400" s="188"/>
      <c r="I400" s="7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  <c r="AB400" s="189"/>
      <c r="AC400" s="189"/>
      <c r="AD400" s="189"/>
      <c r="AE400" s="189"/>
      <c r="AF400" s="189"/>
      <c r="AG400" s="190"/>
      <c r="AH400" s="185"/>
    </row>
    <row r="401" spans="1:34" ht="15.75">
      <c r="A401" s="184"/>
      <c r="B401" s="184"/>
      <c r="C401" s="184"/>
      <c r="D401" s="233"/>
      <c r="E401" s="247"/>
      <c r="F401" s="184"/>
      <c r="G401" s="188"/>
      <c r="H401" s="188"/>
      <c r="I401" s="7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  <c r="AB401" s="189"/>
      <c r="AC401" s="189"/>
      <c r="AD401" s="189"/>
      <c r="AE401" s="189"/>
      <c r="AF401" s="189"/>
      <c r="AG401" s="190"/>
      <c r="AH401" s="185"/>
    </row>
    <row r="402" spans="1:34" ht="15.75">
      <c r="A402" s="184"/>
      <c r="B402" s="184"/>
      <c r="C402" s="184"/>
      <c r="D402" s="233"/>
      <c r="E402" s="247"/>
      <c r="F402" s="184"/>
      <c r="G402" s="188"/>
      <c r="H402" s="188"/>
      <c r="I402" s="7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  <c r="AG402" s="190"/>
      <c r="AH402" s="185"/>
    </row>
    <row r="403" spans="1:34" ht="15.75">
      <c r="A403" s="184"/>
      <c r="B403" s="184"/>
      <c r="C403" s="184"/>
      <c r="D403" s="233"/>
      <c r="E403" s="247"/>
      <c r="F403" s="184"/>
      <c r="G403" s="188"/>
      <c r="H403" s="188"/>
      <c r="I403" s="7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  <c r="AG403" s="190"/>
      <c r="AH403" s="185"/>
    </row>
    <row r="404" spans="1:34" ht="15.75">
      <c r="A404" s="184"/>
      <c r="B404" s="184"/>
      <c r="C404" s="184"/>
      <c r="D404" s="233"/>
      <c r="E404" s="247"/>
      <c r="F404" s="184"/>
      <c r="G404" s="188"/>
      <c r="H404" s="188"/>
      <c r="I404" s="7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  <c r="AA404" s="189"/>
      <c r="AB404" s="189"/>
      <c r="AC404" s="189"/>
      <c r="AD404" s="189"/>
      <c r="AE404" s="189"/>
      <c r="AF404" s="189"/>
      <c r="AG404" s="190"/>
      <c r="AH404" s="185"/>
    </row>
    <row r="405" spans="1:34" ht="15.75">
      <c r="A405" s="184"/>
      <c r="B405" s="184"/>
      <c r="C405" s="184"/>
      <c r="D405" s="233"/>
      <c r="E405" s="247"/>
      <c r="F405" s="184"/>
      <c r="G405" s="188"/>
      <c r="H405" s="188"/>
      <c r="I405" s="7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  <c r="AA405" s="189"/>
      <c r="AB405" s="189"/>
      <c r="AC405" s="189"/>
      <c r="AD405" s="189"/>
      <c r="AE405" s="189"/>
      <c r="AF405" s="189"/>
      <c r="AG405" s="190"/>
      <c r="AH405" s="185"/>
    </row>
    <row r="406" spans="1:34" ht="15.75">
      <c r="A406" s="184"/>
      <c r="B406" s="184"/>
      <c r="C406" s="184"/>
      <c r="D406" s="233"/>
      <c r="E406" s="247"/>
      <c r="F406" s="184"/>
      <c r="G406" s="188"/>
      <c r="H406" s="188"/>
      <c r="I406" s="7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89"/>
      <c r="AD406" s="189"/>
      <c r="AE406" s="189"/>
      <c r="AF406" s="189"/>
      <c r="AG406" s="190"/>
      <c r="AH406" s="185"/>
    </row>
    <row r="407" spans="1:34" ht="15.75">
      <c r="A407" s="184"/>
      <c r="B407" s="184"/>
      <c r="C407" s="184"/>
      <c r="D407" s="233"/>
      <c r="E407" s="247"/>
      <c r="F407" s="184"/>
      <c r="G407" s="188"/>
      <c r="H407" s="188"/>
      <c r="I407" s="7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89"/>
      <c r="AD407" s="189"/>
      <c r="AE407" s="189"/>
      <c r="AF407" s="189"/>
      <c r="AG407" s="190"/>
      <c r="AH407" s="185"/>
    </row>
    <row r="408" spans="1:34" ht="15.75">
      <c r="A408" s="184"/>
      <c r="B408" s="184"/>
      <c r="C408" s="184"/>
      <c r="D408" s="233"/>
      <c r="E408" s="247"/>
      <c r="F408" s="184"/>
      <c r="G408" s="188"/>
      <c r="H408" s="188"/>
      <c r="I408" s="7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  <c r="AB408" s="189"/>
      <c r="AC408" s="189"/>
      <c r="AD408" s="189"/>
      <c r="AE408" s="189"/>
      <c r="AF408" s="189"/>
      <c r="AG408" s="190"/>
      <c r="AH408" s="185"/>
    </row>
    <row r="409" spans="1:34" ht="15.75">
      <c r="A409" s="184"/>
      <c r="B409" s="184"/>
      <c r="C409" s="184"/>
      <c r="D409" s="233"/>
      <c r="E409" s="247"/>
      <c r="F409" s="184"/>
      <c r="G409" s="188"/>
      <c r="H409" s="188"/>
      <c r="I409" s="7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  <c r="AB409" s="189"/>
      <c r="AC409" s="189"/>
      <c r="AD409" s="189"/>
      <c r="AE409" s="189"/>
      <c r="AF409" s="189"/>
      <c r="AG409" s="190"/>
      <c r="AH409" s="185"/>
    </row>
    <row r="410" spans="1:34" ht="15.75">
      <c r="A410" s="184"/>
      <c r="B410" s="184"/>
      <c r="C410" s="184"/>
      <c r="D410" s="233"/>
      <c r="E410" s="247"/>
      <c r="F410" s="184"/>
      <c r="G410" s="188"/>
      <c r="H410" s="188"/>
      <c r="I410" s="7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  <c r="AG410" s="190"/>
      <c r="AH410" s="185"/>
    </row>
    <row r="411" spans="1:34" ht="15.75">
      <c r="A411" s="184"/>
      <c r="B411" s="184"/>
      <c r="C411" s="184"/>
      <c r="D411" s="233"/>
      <c r="E411" s="247"/>
      <c r="F411" s="184"/>
      <c r="G411" s="188"/>
      <c r="H411" s="188"/>
      <c r="I411" s="7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  <c r="AB411" s="189"/>
      <c r="AC411" s="189"/>
      <c r="AD411" s="189"/>
      <c r="AE411" s="189"/>
      <c r="AF411" s="189"/>
      <c r="AG411" s="190"/>
      <c r="AH411" s="185"/>
    </row>
    <row r="412" spans="1:34" ht="15.75">
      <c r="A412" s="184"/>
      <c r="B412" s="184"/>
      <c r="C412" s="184"/>
      <c r="D412" s="233"/>
      <c r="E412" s="247"/>
      <c r="F412" s="184"/>
      <c r="G412" s="188"/>
      <c r="H412" s="188"/>
      <c r="I412" s="7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90"/>
      <c r="AH412" s="185"/>
    </row>
    <row r="413" spans="1:34" ht="15.75">
      <c r="A413" s="184"/>
      <c r="B413" s="184"/>
      <c r="C413" s="184"/>
      <c r="D413" s="233"/>
      <c r="E413" s="247"/>
      <c r="F413" s="184"/>
      <c r="G413" s="188"/>
      <c r="H413" s="188"/>
      <c r="I413" s="7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90"/>
      <c r="AH413" s="185"/>
    </row>
    <row r="414" spans="1:34" ht="15.75">
      <c r="A414" s="184"/>
      <c r="B414" s="184"/>
      <c r="C414" s="184"/>
      <c r="D414" s="233"/>
      <c r="E414" s="247"/>
      <c r="F414" s="184"/>
      <c r="G414" s="188"/>
      <c r="H414" s="188"/>
      <c r="I414" s="7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90"/>
      <c r="AH414" s="185"/>
    </row>
    <row r="415" spans="1:34" ht="15.75">
      <c r="A415" s="184"/>
      <c r="B415" s="184"/>
      <c r="C415" s="184"/>
      <c r="D415" s="233"/>
      <c r="E415" s="247"/>
      <c r="F415" s="184"/>
      <c r="G415" s="188"/>
      <c r="H415" s="188"/>
      <c r="I415" s="7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90"/>
      <c r="AH415" s="185"/>
    </row>
    <row r="416" spans="1:34" ht="15.75">
      <c r="A416" s="184"/>
      <c r="B416" s="184"/>
      <c r="C416" s="184"/>
      <c r="D416" s="233"/>
      <c r="E416" s="247"/>
      <c r="F416" s="184"/>
      <c r="G416" s="188"/>
      <c r="H416" s="188"/>
      <c r="I416" s="7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90"/>
      <c r="AH416" s="185"/>
    </row>
    <row r="417" spans="1:34" ht="15.75">
      <c r="A417" s="184"/>
      <c r="B417" s="184"/>
      <c r="C417" s="184"/>
      <c r="D417" s="233"/>
      <c r="E417" s="247"/>
      <c r="F417" s="184"/>
      <c r="G417" s="188"/>
      <c r="H417" s="188"/>
      <c r="I417" s="7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  <c r="AA417" s="189"/>
      <c r="AB417" s="189"/>
      <c r="AC417" s="189"/>
      <c r="AD417" s="189"/>
      <c r="AE417" s="189"/>
      <c r="AF417" s="189"/>
      <c r="AG417" s="190"/>
      <c r="AH417" s="185"/>
    </row>
    <row r="418" spans="1:34" ht="15.75">
      <c r="A418" s="184"/>
      <c r="B418" s="184"/>
      <c r="C418" s="184"/>
      <c r="D418" s="233"/>
      <c r="E418" s="247"/>
      <c r="F418" s="184"/>
      <c r="G418" s="188"/>
      <c r="H418" s="188"/>
      <c r="I418" s="7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  <c r="AA418" s="189"/>
      <c r="AB418" s="189"/>
      <c r="AC418" s="189"/>
      <c r="AD418" s="189"/>
      <c r="AE418" s="189"/>
      <c r="AF418" s="189"/>
      <c r="AG418" s="190"/>
      <c r="AH418" s="185"/>
    </row>
    <row r="419" spans="1:34" ht="15.75">
      <c r="A419" s="184"/>
      <c r="B419" s="184"/>
      <c r="C419" s="184"/>
      <c r="D419" s="233"/>
      <c r="E419" s="247"/>
      <c r="F419" s="184"/>
      <c r="G419" s="188"/>
      <c r="H419" s="188"/>
      <c r="I419" s="7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  <c r="AA419" s="189"/>
      <c r="AB419" s="189"/>
      <c r="AC419" s="189"/>
      <c r="AD419" s="189"/>
      <c r="AE419" s="189"/>
      <c r="AF419" s="189"/>
      <c r="AG419" s="190"/>
      <c r="AH419" s="185"/>
    </row>
    <row r="420" spans="1:34" ht="15.75">
      <c r="A420" s="184"/>
      <c r="B420" s="184"/>
      <c r="C420" s="184"/>
      <c r="D420" s="233"/>
      <c r="E420" s="247"/>
      <c r="F420" s="184"/>
      <c r="G420" s="188"/>
      <c r="H420" s="188"/>
      <c r="I420" s="7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  <c r="AG420" s="190"/>
      <c r="AH420" s="185"/>
    </row>
    <row r="421" spans="1:34" ht="15.75">
      <c r="A421" s="184"/>
      <c r="B421" s="184"/>
      <c r="C421" s="184"/>
      <c r="D421" s="233"/>
      <c r="E421" s="247"/>
      <c r="F421" s="184"/>
      <c r="G421" s="188"/>
      <c r="H421" s="188"/>
      <c r="I421" s="7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90"/>
      <c r="AH421" s="185"/>
    </row>
    <row r="422" spans="1:34" ht="15.75">
      <c r="A422" s="184"/>
      <c r="B422" s="184"/>
      <c r="C422" s="184"/>
      <c r="D422" s="233"/>
      <c r="E422" s="247"/>
      <c r="F422" s="184"/>
      <c r="G422" s="188"/>
      <c r="H422" s="188"/>
      <c r="I422" s="7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90"/>
      <c r="AH422" s="185"/>
    </row>
    <row r="423" spans="1:34" ht="15.75">
      <c r="A423" s="184"/>
      <c r="B423" s="184"/>
      <c r="C423" s="184"/>
      <c r="D423" s="233"/>
      <c r="E423" s="247"/>
      <c r="F423" s="184"/>
      <c r="G423" s="188"/>
      <c r="H423" s="188"/>
      <c r="I423" s="7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90"/>
      <c r="AH423" s="185"/>
    </row>
    <row r="424" spans="1:34" ht="15.75">
      <c r="A424" s="184"/>
      <c r="B424" s="184"/>
      <c r="C424" s="184"/>
      <c r="D424" s="233"/>
      <c r="E424" s="247"/>
      <c r="F424" s="184"/>
      <c r="G424" s="188"/>
      <c r="H424" s="188"/>
      <c r="I424" s="7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90"/>
      <c r="AH424" s="185"/>
    </row>
    <row r="425" spans="1:34" ht="15.75">
      <c r="A425" s="184"/>
      <c r="B425" s="184"/>
      <c r="C425" s="184"/>
      <c r="D425" s="233"/>
      <c r="E425" s="247"/>
      <c r="F425" s="184"/>
      <c r="G425" s="188"/>
      <c r="H425" s="188"/>
      <c r="I425" s="7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90"/>
      <c r="AH425" s="185"/>
    </row>
    <row r="426" spans="1:34" ht="15.75">
      <c r="A426" s="184"/>
      <c r="B426" s="184"/>
      <c r="C426" s="184"/>
      <c r="D426" s="233"/>
      <c r="E426" s="247"/>
      <c r="F426" s="184"/>
      <c r="G426" s="188"/>
      <c r="H426" s="188"/>
      <c r="I426" s="7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90"/>
      <c r="AH426" s="185"/>
    </row>
    <row r="427" spans="1:34" ht="15.75">
      <c r="A427" s="184"/>
      <c r="B427" s="184"/>
      <c r="C427" s="184"/>
      <c r="D427" s="233"/>
      <c r="E427" s="247"/>
      <c r="F427" s="184"/>
      <c r="G427" s="188"/>
      <c r="H427" s="188"/>
      <c r="I427" s="7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90"/>
      <c r="AH427" s="185"/>
    </row>
    <row r="428" spans="1:34" ht="15.75">
      <c r="A428" s="184"/>
      <c r="B428" s="184"/>
      <c r="C428" s="184"/>
      <c r="D428" s="233"/>
      <c r="E428" s="247"/>
      <c r="F428" s="184"/>
      <c r="G428" s="188"/>
      <c r="H428" s="188"/>
      <c r="I428" s="7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90"/>
      <c r="AH428" s="185"/>
    </row>
    <row r="429" spans="1:34" ht="15.75">
      <c r="A429" s="184"/>
      <c r="B429" s="184"/>
      <c r="C429" s="184"/>
      <c r="D429" s="233"/>
      <c r="E429" s="247"/>
      <c r="F429" s="184"/>
      <c r="G429" s="188"/>
      <c r="H429" s="188"/>
      <c r="I429" s="7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90"/>
      <c r="AH429" s="185"/>
    </row>
    <row r="430" spans="1:34" ht="15.75">
      <c r="A430" s="184"/>
      <c r="B430" s="184"/>
      <c r="C430" s="184"/>
      <c r="D430" s="233"/>
      <c r="E430" s="247"/>
      <c r="F430" s="184"/>
      <c r="G430" s="188"/>
      <c r="H430" s="188"/>
      <c r="I430" s="7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  <c r="AG430" s="190"/>
      <c r="AH430" s="185"/>
    </row>
    <row r="431" spans="1:34" ht="15.75">
      <c r="A431" s="184"/>
      <c r="B431" s="184"/>
      <c r="C431" s="184"/>
      <c r="D431" s="233"/>
      <c r="E431" s="247"/>
      <c r="F431" s="184"/>
      <c r="G431" s="188"/>
      <c r="H431" s="188"/>
      <c r="I431" s="7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  <c r="AB431" s="189"/>
      <c r="AC431" s="189"/>
      <c r="AD431" s="189"/>
      <c r="AE431" s="189"/>
      <c r="AF431" s="189"/>
      <c r="AG431" s="190"/>
      <c r="AH431" s="185"/>
    </row>
    <row r="432" spans="1:34" ht="15.75">
      <c r="A432" s="184"/>
      <c r="B432" s="184"/>
      <c r="C432" s="184"/>
      <c r="D432" s="233"/>
      <c r="E432" s="247"/>
      <c r="F432" s="184"/>
      <c r="G432" s="188"/>
      <c r="H432" s="188"/>
      <c r="I432" s="7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  <c r="AG432" s="190"/>
      <c r="AH432" s="185"/>
    </row>
    <row r="433" spans="1:34" ht="15.75">
      <c r="A433" s="184"/>
      <c r="B433" s="184"/>
      <c r="C433" s="184"/>
      <c r="D433" s="233"/>
      <c r="E433" s="247"/>
      <c r="F433" s="184"/>
      <c r="G433" s="188"/>
      <c r="H433" s="188"/>
      <c r="I433" s="7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90"/>
      <c r="AH433" s="185"/>
    </row>
    <row r="434" spans="1:34" ht="15.75">
      <c r="A434" s="184"/>
      <c r="B434" s="184"/>
      <c r="C434" s="184"/>
      <c r="D434" s="233"/>
      <c r="E434" s="247"/>
      <c r="F434" s="184"/>
      <c r="G434" s="188"/>
      <c r="H434" s="188"/>
      <c r="I434" s="7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  <c r="AG434" s="190"/>
      <c r="AH434" s="185"/>
    </row>
    <row r="435" spans="1:34" ht="15.75">
      <c r="A435" s="184"/>
      <c r="B435" s="184"/>
      <c r="C435" s="184"/>
      <c r="D435" s="233"/>
      <c r="E435" s="247"/>
      <c r="F435" s="184"/>
      <c r="G435" s="188"/>
      <c r="H435" s="188"/>
      <c r="I435" s="7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90"/>
      <c r="AH435" s="185"/>
    </row>
    <row r="436" spans="1:34" ht="15.75">
      <c r="A436" s="184"/>
      <c r="B436" s="184"/>
      <c r="C436" s="184"/>
      <c r="D436" s="233"/>
      <c r="E436" s="247"/>
      <c r="F436" s="184"/>
      <c r="G436" s="188"/>
      <c r="H436" s="188"/>
      <c r="I436" s="7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90"/>
      <c r="AH436" s="185"/>
    </row>
    <row r="437" spans="1:34" ht="15.75">
      <c r="A437" s="184"/>
      <c r="B437" s="184"/>
      <c r="C437" s="184"/>
      <c r="D437" s="233"/>
      <c r="E437" s="247"/>
      <c r="F437" s="184"/>
      <c r="G437" s="188"/>
      <c r="H437" s="188"/>
      <c r="I437" s="7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  <c r="AB437" s="189"/>
      <c r="AC437" s="189"/>
      <c r="AD437" s="189"/>
      <c r="AE437" s="189"/>
      <c r="AF437" s="189"/>
      <c r="AG437" s="190"/>
      <c r="AH437" s="185"/>
    </row>
    <row r="438" spans="1:34" ht="15.75">
      <c r="A438" s="184"/>
      <c r="B438" s="184"/>
      <c r="C438" s="184"/>
      <c r="D438" s="233"/>
      <c r="E438" s="247"/>
      <c r="F438" s="184"/>
      <c r="G438" s="188"/>
      <c r="H438" s="188"/>
      <c r="I438" s="7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  <c r="AG438" s="190"/>
      <c r="AH438" s="185"/>
    </row>
    <row r="439" spans="1:34" ht="15.75">
      <c r="A439" s="184"/>
      <c r="B439" s="184"/>
      <c r="C439" s="184"/>
      <c r="D439" s="233"/>
      <c r="E439" s="247"/>
      <c r="F439" s="184"/>
      <c r="G439" s="188"/>
      <c r="H439" s="188"/>
      <c r="I439" s="7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89"/>
      <c r="AC439" s="189"/>
      <c r="AD439" s="189"/>
      <c r="AE439" s="189"/>
      <c r="AF439" s="189"/>
      <c r="AG439" s="190"/>
      <c r="AH439" s="185"/>
    </row>
    <row r="440" spans="1:34" ht="15.75">
      <c r="A440" s="184"/>
      <c r="B440" s="184"/>
      <c r="C440" s="184"/>
      <c r="D440" s="233"/>
      <c r="E440" s="247"/>
      <c r="F440" s="184"/>
      <c r="G440" s="188"/>
      <c r="H440" s="188"/>
      <c r="I440" s="7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  <c r="AG440" s="190"/>
      <c r="AH440" s="185"/>
    </row>
    <row r="441" spans="1:34" ht="15.75">
      <c r="A441" s="184"/>
      <c r="B441" s="184"/>
      <c r="C441" s="184"/>
      <c r="D441" s="233"/>
      <c r="E441" s="247"/>
      <c r="F441" s="184"/>
      <c r="G441" s="188"/>
      <c r="H441" s="188"/>
      <c r="I441" s="7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90"/>
      <c r="AH441" s="185"/>
    </row>
    <row r="442" spans="1:34" ht="15.75">
      <c r="A442" s="184"/>
      <c r="B442" s="184"/>
      <c r="C442" s="184"/>
      <c r="D442" s="233"/>
      <c r="E442" s="247"/>
      <c r="F442" s="184"/>
      <c r="G442" s="188"/>
      <c r="H442" s="188"/>
      <c r="I442" s="7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90"/>
      <c r="AH442" s="185"/>
    </row>
    <row r="443" spans="1:34" ht="15.75">
      <c r="A443" s="184"/>
      <c r="B443" s="184"/>
      <c r="C443" s="184"/>
      <c r="D443" s="233"/>
      <c r="E443" s="247"/>
      <c r="F443" s="184"/>
      <c r="G443" s="188"/>
      <c r="H443" s="188"/>
      <c r="I443" s="7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90"/>
      <c r="AH443" s="185"/>
    </row>
    <row r="444" spans="1:34" ht="15.75">
      <c r="A444" s="184"/>
      <c r="B444" s="184"/>
      <c r="C444" s="184"/>
      <c r="D444" s="233"/>
      <c r="E444" s="247"/>
      <c r="F444" s="184"/>
      <c r="G444" s="188"/>
      <c r="H444" s="188"/>
      <c r="I444" s="7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90"/>
      <c r="AH444" s="185"/>
    </row>
    <row r="445" spans="1:34" ht="15.75">
      <c r="A445" s="184"/>
      <c r="B445" s="184"/>
      <c r="C445" s="184"/>
      <c r="D445" s="233"/>
      <c r="E445" s="247"/>
      <c r="F445" s="184"/>
      <c r="G445" s="188"/>
      <c r="H445" s="188"/>
      <c r="I445" s="7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  <c r="AG445" s="190"/>
      <c r="AH445" s="185"/>
    </row>
    <row r="446" spans="1:34" ht="15.75">
      <c r="A446" s="184"/>
      <c r="B446" s="184"/>
      <c r="C446" s="184"/>
      <c r="D446" s="233"/>
      <c r="E446" s="247"/>
      <c r="F446" s="184"/>
      <c r="G446" s="188"/>
      <c r="H446" s="188"/>
      <c r="I446" s="7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90"/>
      <c r="AH446" s="185"/>
    </row>
    <row r="447" spans="1:34" ht="15.75">
      <c r="A447" s="184"/>
      <c r="B447" s="184"/>
      <c r="C447" s="184"/>
      <c r="D447" s="233"/>
      <c r="E447" s="247"/>
      <c r="F447" s="184"/>
      <c r="G447" s="188"/>
      <c r="H447" s="188"/>
      <c r="I447" s="7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  <c r="AG447" s="190"/>
      <c r="AH447" s="185"/>
    </row>
    <row r="448" spans="1:34" ht="15.75">
      <c r="A448" s="184"/>
      <c r="B448" s="184"/>
      <c r="C448" s="184"/>
      <c r="D448" s="233"/>
      <c r="E448" s="247"/>
      <c r="F448" s="184"/>
      <c r="G448" s="188"/>
      <c r="H448" s="188"/>
      <c r="I448" s="7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  <c r="AA448" s="189"/>
      <c r="AB448" s="189"/>
      <c r="AC448" s="189"/>
      <c r="AD448" s="189"/>
      <c r="AE448" s="189"/>
      <c r="AF448" s="189"/>
      <c r="AG448" s="190"/>
      <c r="AH448" s="185"/>
    </row>
    <row r="449" spans="1:34" ht="15.75">
      <c r="A449" s="184"/>
      <c r="B449" s="184"/>
      <c r="C449" s="184"/>
      <c r="D449" s="233"/>
      <c r="E449" s="247"/>
      <c r="F449" s="184"/>
      <c r="G449" s="188"/>
      <c r="H449" s="188"/>
      <c r="I449" s="7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  <c r="AA449" s="189"/>
      <c r="AB449" s="189"/>
      <c r="AC449" s="189"/>
      <c r="AD449" s="189"/>
      <c r="AE449" s="189"/>
      <c r="AF449" s="189"/>
      <c r="AG449" s="190"/>
      <c r="AH449" s="185"/>
    </row>
    <row r="450" spans="1:34" ht="15.75">
      <c r="A450" s="184"/>
      <c r="B450" s="184"/>
      <c r="C450" s="184"/>
      <c r="D450" s="233"/>
      <c r="E450" s="247"/>
      <c r="F450" s="184"/>
      <c r="G450" s="188"/>
      <c r="H450" s="188"/>
      <c r="I450" s="7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  <c r="AA450" s="189"/>
      <c r="AB450" s="189"/>
      <c r="AC450" s="189"/>
      <c r="AD450" s="189"/>
      <c r="AE450" s="189"/>
      <c r="AF450" s="189"/>
      <c r="AG450" s="190"/>
      <c r="AH450" s="185"/>
    </row>
    <row r="451" spans="1:34" ht="15.75">
      <c r="A451" s="184"/>
      <c r="B451" s="184"/>
      <c r="C451" s="184"/>
      <c r="D451" s="233"/>
      <c r="E451" s="247"/>
      <c r="F451" s="184"/>
      <c r="G451" s="188"/>
      <c r="H451" s="188"/>
      <c r="I451" s="7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  <c r="AG451" s="190"/>
      <c r="AH451" s="185"/>
    </row>
    <row r="452" spans="1:34" ht="15.75">
      <c r="A452" s="184"/>
      <c r="B452" s="184"/>
      <c r="C452" s="184"/>
      <c r="D452" s="233"/>
      <c r="E452" s="247"/>
      <c r="F452" s="184"/>
      <c r="G452" s="188"/>
      <c r="H452" s="188"/>
      <c r="I452" s="7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  <c r="AA452" s="189"/>
      <c r="AB452" s="189"/>
      <c r="AC452" s="189"/>
      <c r="AD452" s="189"/>
      <c r="AE452" s="189"/>
      <c r="AF452" s="189"/>
      <c r="AG452" s="190"/>
      <c r="AH452" s="185"/>
    </row>
    <row r="453" spans="1:34" ht="15.75">
      <c r="A453" s="184"/>
      <c r="B453" s="184"/>
      <c r="C453" s="184"/>
      <c r="D453" s="233"/>
      <c r="E453" s="247"/>
      <c r="F453" s="184"/>
      <c r="G453" s="188"/>
      <c r="H453" s="188"/>
      <c r="I453" s="7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  <c r="AG453" s="190"/>
      <c r="AH453" s="185"/>
    </row>
    <row r="454" spans="1:34" ht="15.75">
      <c r="A454" s="184"/>
      <c r="B454" s="184"/>
      <c r="C454" s="184"/>
      <c r="D454" s="233"/>
      <c r="E454" s="247"/>
      <c r="F454" s="184"/>
      <c r="G454" s="188"/>
      <c r="H454" s="188"/>
      <c r="I454" s="7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  <c r="AB454" s="189"/>
      <c r="AC454" s="189"/>
      <c r="AD454" s="189"/>
      <c r="AE454" s="189"/>
      <c r="AF454" s="189"/>
      <c r="AG454" s="190"/>
      <c r="AH454" s="185"/>
    </row>
    <row r="455" spans="1:34" ht="15.75">
      <c r="A455" s="184"/>
      <c r="B455" s="184"/>
      <c r="C455" s="184"/>
      <c r="D455" s="233"/>
      <c r="E455" s="247"/>
      <c r="F455" s="184"/>
      <c r="G455" s="188"/>
      <c r="H455" s="188"/>
      <c r="I455" s="7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90"/>
      <c r="AH455" s="185"/>
    </row>
    <row r="456" spans="1:34" ht="15.75">
      <c r="A456" s="184"/>
      <c r="B456" s="184"/>
      <c r="C456" s="184"/>
      <c r="D456" s="233"/>
      <c r="E456" s="247"/>
      <c r="F456" s="184"/>
      <c r="G456" s="188"/>
      <c r="H456" s="188"/>
      <c r="I456" s="7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  <c r="AG456" s="190"/>
      <c r="AH456" s="185"/>
    </row>
    <row r="457" spans="1:34" ht="15.75">
      <c r="A457" s="184"/>
      <c r="B457" s="184"/>
      <c r="C457" s="184"/>
      <c r="D457" s="233"/>
      <c r="E457" s="247"/>
      <c r="F457" s="184"/>
      <c r="G457" s="188"/>
      <c r="H457" s="188"/>
      <c r="I457" s="7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90"/>
      <c r="AH457" s="185"/>
    </row>
    <row r="458" spans="1:34" ht="15.75">
      <c r="A458" s="184"/>
      <c r="B458" s="184"/>
      <c r="C458" s="184"/>
      <c r="D458" s="233"/>
      <c r="E458" s="247"/>
      <c r="F458" s="184"/>
      <c r="G458" s="188"/>
      <c r="H458" s="188"/>
      <c r="I458" s="7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90"/>
      <c r="AH458" s="185"/>
    </row>
    <row r="459" spans="1:34" ht="15.75">
      <c r="A459" s="184"/>
      <c r="B459" s="184"/>
      <c r="C459" s="184"/>
      <c r="D459" s="233"/>
      <c r="E459" s="247"/>
      <c r="F459" s="184"/>
      <c r="G459" s="188"/>
      <c r="H459" s="188"/>
      <c r="I459" s="7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  <c r="AB459" s="189"/>
      <c r="AC459" s="189"/>
      <c r="AD459" s="189"/>
      <c r="AE459" s="189"/>
      <c r="AF459" s="189"/>
      <c r="AG459" s="190"/>
      <c r="AH459" s="185"/>
    </row>
    <row r="460" spans="1:34" ht="15.75">
      <c r="A460" s="184"/>
      <c r="B460" s="184"/>
      <c r="C460" s="184"/>
      <c r="D460" s="233"/>
      <c r="E460" s="247"/>
      <c r="F460" s="184"/>
      <c r="G460" s="188"/>
      <c r="H460" s="188"/>
      <c r="I460" s="7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  <c r="AG460" s="190"/>
      <c r="AH460" s="185"/>
    </row>
    <row r="461" spans="1:34" ht="15.75">
      <c r="A461" s="184"/>
      <c r="B461" s="184"/>
      <c r="C461" s="184"/>
      <c r="D461" s="233"/>
      <c r="E461" s="247"/>
      <c r="F461" s="184"/>
      <c r="G461" s="188"/>
      <c r="H461" s="188"/>
      <c r="I461" s="7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  <c r="AG461" s="190"/>
      <c r="AH461" s="185"/>
    </row>
    <row r="462" spans="1:34" ht="15.75">
      <c r="A462" s="184"/>
      <c r="B462" s="184"/>
      <c r="C462" s="184"/>
      <c r="D462" s="233"/>
      <c r="E462" s="247"/>
      <c r="F462" s="184"/>
      <c r="G462" s="188"/>
      <c r="H462" s="188"/>
      <c r="I462" s="7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  <c r="AG462" s="190"/>
      <c r="AH462" s="185"/>
    </row>
    <row r="463" spans="1:34" ht="15.75">
      <c r="A463" s="184"/>
      <c r="B463" s="184"/>
      <c r="C463" s="184"/>
      <c r="D463" s="233"/>
      <c r="E463" s="247"/>
      <c r="F463" s="184"/>
      <c r="G463" s="188"/>
      <c r="H463" s="188"/>
      <c r="I463" s="7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  <c r="AG463" s="190"/>
      <c r="AH463" s="185"/>
    </row>
    <row r="464" spans="1:34" ht="15.75">
      <c r="A464" s="184"/>
      <c r="B464" s="184"/>
      <c r="C464" s="184"/>
      <c r="D464" s="233"/>
      <c r="E464" s="247"/>
      <c r="F464" s="184"/>
      <c r="G464" s="188"/>
      <c r="H464" s="188"/>
      <c r="I464" s="7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90"/>
      <c r="AH464" s="185"/>
    </row>
    <row r="465" spans="1:34" ht="15.75">
      <c r="A465" s="184"/>
      <c r="B465" s="184"/>
      <c r="C465" s="184"/>
      <c r="D465" s="233"/>
      <c r="E465" s="247"/>
      <c r="F465" s="184"/>
      <c r="G465" s="188"/>
      <c r="H465" s="188"/>
      <c r="I465" s="7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  <c r="AG465" s="190"/>
      <c r="AH465" s="185"/>
    </row>
    <row r="466" spans="1:34" ht="15.75">
      <c r="A466" s="184"/>
      <c r="B466" s="184"/>
      <c r="C466" s="184"/>
      <c r="D466" s="233"/>
      <c r="E466" s="247"/>
      <c r="F466" s="184"/>
      <c r="G466" s="188"/>
      <c r="H466" s="188"/>
      <c r="I466" s="7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  <c r="AB466" s="189"/>
      <c r="AC466" s="189"/>
      <c r="AD466" s="189"/>
      <c r="AE466" s="189"/>
      <c r="AF466" s="189"/>
      <c r="AG466" s="190"/>
      <c r="AH466" s="185"/>
    </row>
    <row r="467" spans="1:34" ht="15.75">
      <c r="A467" s="184"/>
      <c r="B467" s="184"/>
      <c r="C467" s="184"/>
      <c r="D467" s="233"/>
      <c r="E467" s="247"/>
      <c r="F467" s="184"/>
      <c r="G467" s="188"/>
      <c r="H467" s="188"/>
      <c r="I467" s="7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90"/>
      <c r="AH467" s="185"/>
    </row>
    <row r="468" spans="1:34" ht="15.75">
      <c r="A468" s="184"/>
      <c r="B468" s="184"/>
      <c r="C468" s="184"/>
      <c r="D468" s="233"/>
      <c r="E468" s="247"/>
      <c r="F468" s="184"/>
      <c r="G468" s="188"/>
      <c r="H468" s="188"/>
      <c r="I468" s="7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90"/>
      <c r="AH468" s="185"/>
    </row>
    <row r="469" spans="1:34" ht="15.75">
      <c r="A469" s="184"/>
      <c r="B469" s="184"/>
      <c r="C469" s="184"/>
      <c r="D469" s="233"/>
      <c r="E469" s="247"/>
      <c r="F469" s="184"/>
      <c r="G469" s="188"/>
      <c r="H469" s="188"/>
      <c r="I469" s="7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90"/>
      <c r="AH469" s="185"/>
    </row>
    <row r="470" spans="1:34" ht="15.75">
      <c r="A470" s="184"/>
      <c r="B470" s="184"/>
      <c r="C470" s="184"/>
      <c r="D470" s="233"/>
      <c r="E470" s="247"/>
      <c r="F470" s="184"/>
      <c r="G470" s="188"/>
      <c r="H470" s="188"/>
      <c r="I470" s="7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  <c r="AG470" s="190"/>
      <c r="AH470" s="185"/>
    </row>
    <row r="471" spans="1:34" ht="15.75">
      <c r="A471" s="184"/>
      <c r="B471" s="184"/>
      <c r="C471" s="184"/>
      <c r="D471" s="233"/>
      <c r="E471" s="247"/>
      <c r="F471" s="184"/>
      <c r="G471" s="188"/>
      <c r="H471" s="188"/>
      <c r="I471" s="7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  <c r="AG471" s="190"/>
      <c r="AH471" s="185"/>
    </row>
    <row r="472" spans="1:34" ht="15.75">
      <c r="A472" s="184"/>
      <c r="B472" s="184"/>
      <c r="C472" s="184"/>
      <c r="D472" s="233"/>
      <c r="E472" s="247"/>
      <c r="F472" s="184"/>
      <c r="G472" s="188"/>
      <c r="H472" s="188"/>
      <c r="I472" s="7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90"/>
      <c r="AH472" s="185"/>
    </row>
    <row r="473" spans="1:34" ht="15.75">
      <c r="A473" s="184"/>
      <c r="B473" s="184"/>
      <c r="C473" s="184"/>
      <c r="D473" s="233"/>
      <c r="E473" s="247"/>
      <c r="F473" s="184"/>
      <c r="G473" s="188"/>
      <c r="H473" s="188"/>
      <c r="I473" s="7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  <c r="AB473" s="189"/>
      <c r="AC473" s="189"/>
      <c r="AD473" s="189"/>
      <c r="AE473" s="189"/>
      <c r="AF473" s="189"/>
      <c r="AG473" s="190"/>
      <c r="AH473" s="185"/>
    </row>
    <row r="474" spans="1:34" ht="15.75">
      <c r="A474" s="184"/>
      <c r="B474" s="184"/>
      <c r="C474" s="184"/>
      <c r="D474" s="233"/>
      <c r="E474" s="247"/>
      <c r="F474" s="184"/>
      <c r="G474" s="188"/>
      <c r="H474" s="188"/>
      <c r="I474" s="7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90"/>
      <c r="AH474" s="185"/>
    </row>
    <row r="475" spans="1:34" ht="15.75">
      <c r="A475" s="184"/>
      <c r="B475" s="184"/>
      <c r="C475" s="184"/>
      <c r="D475" s="233"/>
      <c r="E475" s="247"/>
      <c r="F475" s="184"/>
      <c r="G475" s="188"/>
      <c r="H475" s="188"/>
      <c r="I475" s="7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90"/>
      <c r="AH475" s="185"/>
    </row>
    <row r="476" spans="1:34" ht="15.75">
      <c r="A476" s="184"/>
      <c r="B476" s="184"/>
      <c r="C476" s="184"/>
      <c r="D476" s="233"/>
      <c r="E476" s="247"/>
      <c r="F476" s="184"/>
      <c r="G476" s="188"/>
      <c r="H476" s="188"/>
      <c r="I476" s="7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90"/>
      <c r="AH476" s="185"/>
    </row>
    <row r="477" spans="1:34" ht="15.75">
      <c r="A477" s="184"/>
      <c r="B477" s="184"/>
      <c r="C477" s="184"/>
      <c r="D477" s="233"/>
      <c r="E477" s="247"/>
      <c r="F477" s="184"/>
      <c r="G477" s="188"/>
      <c r="H477" s="188"/>
      <c r="I477" s="7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90"/>
      <c r="AH477" s="185"/>
    </row>
    <row r="478" spans="1:34" ht="15.75">
      <c r="A478" s="184"/>
      <c r="B478" s="184"/>
      <c r="C478" s="184"/>
      <c r="D478" s="233"/>
      <c r="E478" s="247"/>
      <c r="F478" s="184"/>
      <c r="G478" s="188"/>
      <c r="H478" s="188"/>
      <c r="I478" s="7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90"/>
      <c r="AH478" s="185"/>
    </row>
    <row r="479" spans="1:34" ht="15.75">
      <c r="A479" s="184"/>
      <c r="B479" s="184"/>
      <c r="C479" s="184"/>
      <c r="D479" s="233"/>
      <c r="E479" s="247"/>
      <c r="F479" s="184"/>
      <c r="G479" s="188"/>
      <c r="H479" s="188"/>
      <c r="I479" s="7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90"/>
      <c r="AH479" s="185"/>
    </row>
    <row r="480" spans="1:34" ht="15.75">
      <c r="A480" s="184"/>
      <c r="B480" s="184"/>
      <c r="C480" s="184"/>
      <c r="D480" s="233"/>
      <c r="E480" s="247"/>
      <c r="F480" s="184"/>
      <c r="G480" s="188"/>
      <c r="H480" s="188"/>
      <c r="I480" s="7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90"/>
      <c r="AH480" s="185"/>
    </row>
    <row r="481" spans="1:34" ht="15.75">
      <c r="A481" s="184"/>
      <c r="B481" s="184"/>
      <c r="C481" s="184"/>
      <c r="D481" s="233"/>
      <c r="E481" s="247"/>
      <c r="F481" s="184"/>
      <c r="G481" s="188"/>
      <c r="H481" s="188"/>
      <c r="I481" s="7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90"/>
      <c r="AH481" s="185"/>
    </row>
    <row r="482" spans="1:34" ht="15.75">
      <c r="A482" s="184"/>
      <c r="B482" s="184"/>
      <c r="C482" s="184"/>
      <c r="D482" s="233"/>
      <c r="E482" s="247"/>
      <c r="F482" s="184"/>
      <c r="G482" s="188"/>
      <c r="H482" s="188"/>
      <c r="I482" s="7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90"/>
      <c r="AH482" s="185"/>
    </row>
    <row r="483" spans="1:34" ht="15.75">
      <c r="A483" s="184"/>
      <c r="B483" s="184"/>
      <c r="C483" s="184"/>
      <c r="D483" s="233"/>
      <c r="E483" s="247"/>
      <c r="F483" s="184"/>
      <c r="G483" s="188"/>
      <c r="H483" s="188"/>
      <c r="I483" s="7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  <c r="AB483" s="189"/>
      <c r="AC483" s="189"/>
      <c r="AD483" s="189"/>
      <c r="AE483" s="189"/>
      <c r="AF483" s="189"/>
      <c r="AG483" s="190"/>
      <c r="AH483" s="185"/>
    </row>
    <row r="484" spans="1:34" ht="15.75">
      <c r="A484" s="184"/>
      <c r="B484" s="184"/>
      <c r="C484" s="184"/>
      <c r="D484" s="233"/>
      <c r="E484" s="247"/>
      <c r="F484" s="184"/>
      <c r="G484" s="188"/>
      <c r="H484" s="188"/>
      <c r="I484" s="7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  <c r="AB484" s="189"/>
      <c r="AC484" s="189"/>
      <c r="AD484" s="189"/>
      <c r="AE484" s="189"/>
      <c r="AF484" s="189"/>
      <c r="AG484" s="190"/>
      <c r="AH484" s="185"/>
    </row>
    <row r="485" spans="1:34" ht="15.75">
      <c r="A485" s="184"/>
      <c r="B485" s="184"/>
      <c r="C485" s="184"/>
      <c r="D485" s="233"/>
      <c r="E485" s="247"/>
      <c r="F485" s="184"/>
      <c r="G485" s="188"/>
      <c r="H485" s="188"/>
      <c r="I485" s="7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  <c r="AB485" s="189"/>
      <c r="AC485" s="189"/>
      <c r="AD485" s="189"/>
      <c r="AE485" s="189"/>
      <c r="AF485" s="189"/>
      <c r="AG485" s="190"/>
      <c r="AH485" s="185"/>
    </row>
    <row r="486" spans="1:34" ht="15.75">
      <c r="A486" s="184"/>
      <c r="B486" s="184"/>
      <c r="C486" s="184"/>
      <c r="D486" s="233"/>
      <c r="E486" s="247"/>
      <c r="F486" s="184"/>
      <c r="G486" s="188"/>
      <c r="H486" s="188"/>
      <c r="I486" s="7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  <c r="AB486" s="189"/>
      <c r="AC486" s="189"/>
      <c r="AD486" s="189"/>
      <c r="AE486" s="189"/>
      <c r="AF486" s="189"/>
      <c r="AG486" s="190"/>
      <c r="AH486" s="185"/>
    </row>
    <row r="487" spans="1:34" ht="15.75">
      <c r="A487" s="184"/>
      <c r="B487" s="184"/>
      <c r="C487" s="184"/>
      <c r="D487" s="233"/>
      <c r="E487" s="247"/>
      <c r="F487" s="184"/>
      <c r="G487" s="188"/>
      <c r="H487" s="188"/>
      <c r="I487" s="7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  <c r="AB487" s="189"/>
      <c r="AC487" s="189"/>
      <c r="AD487" s="189"/>
      <c r="AE487" s="189"/>
      <c r="AF487" s="189"/>
      <c r="AG487" s="190"/>
      <c r="AH487" s="185"/>
    </row>
    <row r="488" spans="1:34" ht="15.75">
      <c r="A488" s="184"/>
      <c r="B488" s="184"/>
      <c r="C488" s="184"/>
      <c r="D488" s="233"/>
      <c r="E488" s="247"/>
      <c r="F488" s="184"/>
      <c r="G488" s="188"/>
      <c r="H488" s="188"/>
      <c r="I488" s="7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  <c r="AB488" s="189"/>
      <c r="AC488" s="189"/>
      <c r="AD488" s="189"/>
      <c r="AE488" s="189"/>
      <c r="AF488" s="189"/>
      <c r="AG488" s="190"/>
      <c r="AH488" s="185"/>
    </row>
    <row r="489" spans="1:34" ht="15.75">
      <c r="A489" s="184"/>
      <c r="B489" s="184"/>
      <c r="C489" s="184"/>
      <c r="D489" s="233"/>
      <c r="E489" s="247"/>
      <c r="F489" s="184"/>
      <c r="G489" s="188"/>
      <c r="H489" s="188"/>
      <c r="I489" s="7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  <c r="AB489" s="189"/>
      <c r="AC489" s="189"/>
      <c r="AD489" s="189"/>
      <c r="AE489" s="189"/>
      <c r="AF489" s="189"/>
      <c r="AG489" s="190"/>
      <c r="AH489" s="185"/>
    </row>
    <row r="490" spans="1:34" ht="15.75">
      <c r="A490" s="184"/>
      <c r="B490" s="184"/>
      <c r="C490" s="184"/>
      <c r="D490" s="233"/>
      <c r="E490" s="247"/>
      <c r="F490" s="184"/>
      <c r="G490" s="188"/>
      <c r="H490" s="188"/>
      <c r="I490" s="7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  <c r="AB490" s="189"/>
      <c r="AC490" s="189"/>
      <c r="AD490" s="189"/>
      <c r="AE490" s="189"/>
      <c r="AF490" s="189"/>
      <c r="AG490" s="190"/>
      <c r="AH490" s="185"/>
    </row>
    <row r="491" spans="1:34" ht="15.75">
      <c r="A491" s="184"/>
      <c r="B491" s="184"/>
      <c r="C491" s="184"/>
      <c r="D491" s="233"/>
      <c r="E491" s="247"/>
      <c r="F491" s="184"/>
      <c r="G491" s="188"/>
      <c r="H491" s="188"/>
      <c r="I491" s="7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  <c r="AA491" s="189"/>
      <c r="AB491" s="189"/>
      <c r="AC491" s="189"/>
      <c r="AD491" s="189"/>
      <c r="AE491" s="189"/>
      <c r="AF491" s="189"/>
      <c r="AG491" s="190"/>
      <c r="AH491" s="185"/>
    </row>
    <row r="492" spans="1:34" ht="15.75">
      <c r="A492" s="184"/>
      <c r="B492" s="184"/>
      <c r="C492" s="184"/>
      <c r="D492" s="233"/>
      <c r="E492" s="247"/>
      <c r="F492" s="184"/>
      <c r="G492" s="188"/>
      <c r="H492" s="188"/>
      <c r="I492" s="7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90"/>
      <c r="AH492" s="185"/>
    </row>
    <row r="493" spans="1:34" ht="15.75">
      <c r="A493" s="184"/>
      <c r="B493" s="184"/>
      <c r="C493" s="184"/>
      <c r="D493" s="233"/>
      <c r="E493" s="247"/>
      <c r="F493" s="184"/>
      <c r="G493" s="188"/>
      <c r="H493" s="188"/>
      <c r="I493" s="7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90"/>
      <c r="AH493" s="185"/>
    </row>
    <row r="494" spans="1:34" ht="15.75">
      <c r="A494" s="184"/>
      <c r="B494" s="184"/>
      <c r="C494" s="184"/>
      <c r="D494" s="233"/>
      <c r="E494" s="247"/>
      <c r="F494" s="184"/>
      <c r="G494" s="188"/>
      <c r="H494" s="188"/>
      <c r="I494" s="7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90"/>
      <c r="AH494" s="185"/>
    </row>
    <row r="495" spans="1:34" ht="15.75">
      <c r="A495" s="184"/>
      <c r="B495" s="184"/>
      <c r="C495" s="184"/>
      <c r="D495" s="233"/>
      <c r="E495" s="247"/>
      <c r="F495" s="184"/>
      <c r="G495" s="188"/>
      <c r="H495" s="188"/>
      <c r="I495" s="7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90"/>
      <c r="AH495" s="185"/>
    </row>
    <row r="496" spans="1:34" ht="15.75">
      <c r="A496" s="184"/>
      <c r="B496" s="184"/>
      <c r="C496" s="184"/>
      <c r="D496" s="233"/>
      <c r="E496" s="247"/>
      <c r="F496" s="184"/>
      <c r="G496" s="188"/>
      <c r="H496" s="188"/>
      <c r="I496" s="7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90"/>
      <c r="AH496" s="185"/>
    </row>
    <row r="497" spans="1:34" ht="15.75">
      <c r="A497" s="184"/>
      <c r="B497" s="184"/>
      <c r="C497" s="184"/>
      <c r="D497" s="233"/>
      <c r="E497" s="247"/>
      <c r="F497" s="184"/>
      <c r="G497" s="188"/>
      <c r="H497" s="188"/>
      <c r="I497" s="7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90"/>
      <c r="AH497" s="185"/>
    </row>
    <row r="498" spans="1:34" ht="15.75">
      <c r="A498" s="184"/>
      <c r="B498" s="184"/>
      <c r="C498" s="184"/>
      <c r="D498" s="233"/>
      <c r="E498" s="247"/>
      <c r="F498" s="184"/>
      <c r="G498" s="188"/>
      <c r="H498" s="188"/>
      <c r="I498" s="7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90"/>
      <c r="AH498" s="185"/>
    </row>
    <row r="499" spans="1:34" ht="15.75">
      <c r="A499" s="184"/>
      <c r="B499" s="184"/>
      <c r="C499" s="184"/>
      <c r="D499" s="233"/>
      <c r="E499" s="247"/>
      <c r="F499" s="184"/>
      <c r="G499" s="188"/>
      <c r="H499" s="188"/>
      <c r="I499" s="7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90"/>
      <c r="AH499" s="185"/>
    </row>
    <row r="500" spans="1:34" ht="15.75">
      <c r="A500" s="184"/>
      <c r="B500" s="184"/>
      <c r="C500" s="184"/>
      <c r="D500" s="233"/>
      <c r="E500" s="247"/>
      <c r="F500" s="184"/>
      <c r="G500" s="188"/>
      <c r="H500" s="188"/>
      <c r="I500" s="7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90"/>
      <c r="AH500" s="185"/>
    </row>
    <row r="501" spans="1:34" ht="15.75">
      <c r="A501" s="184"/>
      <c r="B501" s="184"/>
      <c r="C501" s="184"/>
      <c r="D501" s="233"/>
      <c r="E501" s="247"/>
      <c r="F501" s="184"/>
      <c r="G501" s="188"/>
      <c r="H501" s="188"/>
      <c r="I501" s="7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  <c r="AG501" s="190"/>
      <c r="AH501" s="185"/>
    </row>
    <row r="502" spans="1:34" ht="15.75">
      <c r="A502" s="184"/>
      <c r="B502" s="184"/>
      <c r="C502" s="184"/>
      <c r="D502" s="233"/>
      <c r="E502" s="247"/>
      <c r="F502" s="184"/>
      <c r="G502" s="188"/>
      <c r="H502" s="188"/>
      <c r="I502" s="7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  <c r="AB502" s="189"/>
      <c r="AC502" s="189"/>
      <c r="AD502" s="189"/>
      <c r="AE502" s="189"/>
      <c r="AF502" s="189"/>
      <c r="AG502" s="190"/>
      <c r="AH502" s="185"/>
    </row>
    <row r="503" spans="1:34" ht="15.75">
      <c r="A503" s="184"/>
      <c r="B503" s="184"/>
      <c r="C503" s="184"/>
      <c r="D503" s="233"/>
      <c r="E503" s="247"/>
      <c r="F503" s="184"/>
      <c r="G503" s="188"/>
      <c r="H503" s="188"/>
      <c r="I503" s="7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  <c r="AA503" s="189"/>
      <c r="AB503" s="189"/>
      <c r="AC503" s="189"/>
      <c r="AD503" s="189"/>
      <c r="AE503" s="189"/>
      <c r="AF503" s="189"/>
      <c r="AG503" s="190"/>
      <c r="AH503" s="185"/>
    </row>
    <row r="504" spans="1:34" ht="15.75">
      <c r="A504" s="184"/>
      <c r="B504" s="184"/>
      <c r="C504" s="184"/>
      <c r="D504" s="233"/>
      <c r="E504" s="247"/>
      <c r="F504" s="184"/>
      <c r="G504" s="188"/>
      <c r="H504" s="188"/>
      <c r="I504" s="7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  <c r="AG504" s="190"/>
      <c r="AH504" s="185"/>
    </row>
    <row r="505" spans="1:34" ht="15.75">
      <c r="A505" s="184"/>
      <c r="B505" s="184"/>
      <c r="C505" s="184"/>
      <c r="D505" s="233"/>
      <c r="E505" s="247"/>
      <c r="F505" s="184"/>
      <c r="G505" s="188"/>
      <c r="H505" s="188"/>
      <c r="I505" s="7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  <c r="AG505" s="190"/>
      <c r="AH505" s="185"/>
    </row>
    <row r="506" spans="1:34" ht="15.75">
      <c r="A506" s="184"/>
      <c r="B506" s="184"/>
      <c r="C506" s="184"/>
      <c r="D506" s="233"/>
      <c r="E506" s="247"/>
      <c r="F506" s="184"/>
      <c r="G506" s="188"/>
      <c r="H506" s="188"/>
      <c r="I506" s="7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  <c r="AB506" s="189"/>
      <c r="AC506" s="189"/>
      <c r="AD506" s="189"/>
      <c r="AE506" s="189"/>
      <c r="AF506" s="189"/>
      <c r="AG506" s="190"/>
      <c r="AH506" s="185"/>
    </row>
    <row r="507" spans="1:34" ht="15.75">
      <c r="A507" s="184"/>
      <c r="B507" s="184"/>
      <c r="C507" s="184"/>
      <c r="D507" s="233"/>
      <c r="E507" s="247"/>
      <c r="F507" s="184"/>
      <c r="G507" s="188"/>
      <c r="H507" s="188"/>
      <c r="I507" s="7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90"/>
      <c r="AH507" s="185"/>
    </row>
    <row r="508" spans="1:34" ht="15.75">
      <c r="A508" s="184"/>
      <c r="B508" s="184"/>
      <c r="C508" s="184"/>
      <c r="D508" s="233"/>
      <c r="E508" s="247"/>
      <c r="F508" s="184"/>
      <c r="G508" s="188"/>
      <c r="H508" s="188"/>
      <c r="I508" s="7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  <c r="AA508" s="189"/>
      <c r="AB508" s="189"/>
      <c r="AC508" s="189"/>
      <c r="AD508" s="189"/>
      <c r="AE508" s="189"/>
      <c r="AF508" s="189"/>
      <c r="AG508" s="190"/>
      <c r="AH508" s="185"/>
    </row>
    <row r="509" spans="1:34" ht="15.75">
      <c r="A509" s="184"/>
      <c r="B509" s="184"/>
      <c r="C509" s="184"/>
      <c r="D509" s="233"/>
      <c r="E509" s="247"/>
      <c r="F509" s="184"/>
      <c r="G509" s="188"/>
      <c r="H509" s="188"/>
      <c r="I509" s="7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  <c r="AA509" s="189"/>
      <c r="AB509" s="189"/>
      <c r="AC509" s="189"/>
      <c r="AD509" s="189"/>
      <c r="AE509" s="189"/>
      <c r="AF509" s="189"/>
      <c r="AG509" s="190"/>
      <c r="AH509" s="185"/>
    </row>
    <row r="510" spans="1:34" ht="15.75">
      <c r="A510" s="184"/>
      <c r="B510" s="184"/>
      <c r="C510" s="184"/>
      <c r="D510" s="233"/>
      <c r="E510" s="247"/>
      <c r="F510" s="184"/>
      <c r="G510" s="188"/>
      <c r="H510" s="188"/>
      <c r="I510" s="7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90"/>
      <c r="AH510" s="185"/>
    </row>
    <row r="511" spans="1:34" ht="15.75">
      <c r="A511" s="184"/>
      <c r="B511" s="184"/>
      <c r="C511" s="184"/>
      <c r="D511" s="233"/>
      <c r="E511" s="247"/>
      <c r="F511" s="184"/>
      <c r="G511" s="188"/>
      <c r="H511" s="188"/>
      <c r="I511" s="7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90"/>
      <c r="AH511" s="185"/>
    </row>
    <row r="512" spans="1:34" ht="15.75">
      <c r="A512" s="184"/>
      <c r="B512" s="184"/>
      <c r="C512" s="184"/>
      <c r="D512" s="233"/>
      <c r="E512" s="247"/>
      <c r="F512" s="184"/>
      <c r="G512" s="188"/>
      <c r="H512" s="188"/>
      <c r="I512" s="7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90"/>
      <c r="AH512" s="185"/>
    </row>
    <row r="513" spans="1:34" ht="15.75">
      <c r="A513" s="184"/>
      <c r="B513" s="184"/>
      <c r="C513" s="184"/>
      <c r="D513" s="233"/>
      <c r="E513" s="247"/>
      <c r="F513" s="184"/>
      <c r="G513" s="188"/>
      <c r="H513" s="188"/>
      <c r="I513" s="7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90"/>
      <c r="AH513" s="185"/>
    </row>
    <row r="514" spans="1:34" ht="15.75">
      <c r="A514" s="184"/>
      <c r="B514" s="184"/>
      <c r="C514" s="184"/>
      <c r="D514" s="233"/>
      <c r="E514" s="247"/>
      <c r="F514" s="184"/>
      <c r="G514" s="188"/>
      <c r="H514" s="188"/>
      <c r="I514" s="7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90"/>
      <c r="AH514" s="185"/>
    </row>
    <row r="515" spans="1:34" ht="15.75">
      <c r="A515" s="184"/>
      <c r="B515" s="184"/>
      <c r="C515" s="184"/>
      <c r="D515" s="233"/>
      <c r="E515" s="247"/>
      <c r="F515" s="184"/>
      <c r="G515" s="188"/>
      <c r="H515" s="188"/>
      <c r="I515" s="7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90"/>
      <c r="AH515" s="185"/>
    </row>
    <row r="516" spans="1:34" ht="15.75">
      <c r="A516" s="184"/>
      <c r="B516" s="184"/>
      <c r="C516" s="184"/>
      <c r="D516" s="233"/>
      <c r="E516" s="247"/>
      <c r="F516" s="184"/>
      <c r="G516" s="188"/>
      <c r="H516" s="188"/>
      <c r="I516" s="7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90"/>
      <c r="AH516" s="185"/>
    </row>
    <row r="517" spans="1:34" ht="15.75">
      <c r="A517" s="184"/>
      <c r="B517" s="184"/>
      <c r="C517" s="184"/>
      <c r="D517" s="233"/>
      <c r="E517" s="247"/>
      <c r="F517" s="184"/>
      <c r="G517" s="188"/>
      <c r="H517" s="188"/>
      <c r="I517" s="7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90"/>
      <c r="AH517" s="185"/>
    </row>
    <row r="518" spans="1:34" ht="15.75">
      <c r="A518" s="184"/>
      <c r="B518" s="184"/>
      <c r="C518" s="184"/>
      <c r="D518" s="233"/>
      <c r="E518" s="247"/>
      <c r="F518" s="184"/>
      <c r="G518" s="188"/>
      <c r="H518" s="188"/>
      <c r="I518" s="7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90"/>
      <c r="AH518" s="185"/>
    </row>
    <row r="519" spans="1:34" ht="15.75">
      <c r="A519" s="184"/>
      <c r="B519" s="184"/>
      <c r="C519" s="184"/>
      <c r="D519" s="233"/>
      <c r="E519" s="247"/>
      <c r="F519" s="184"/>
      <c r="G519" s="188"/>
      <c r="H519" s="188"/>
      <c r="I519" s="7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90"/>
      <c r="AH519" s="185"/>
    </row>
    <row r="520" spans="1:34" ht="15.75">
      <c r="A520" s="184"/>
      <c r="B520" s="184"/>
      <c r="C520" s="184"/>
      <c r="D520" s="233"/>
      <c r="E520" s="247"/>
      <c r="F520" s="184"/>
      <c r="G520" s="188"/>
      <c r="H520" s="188"/>
      <c r="I520" s="7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90"/>
      <c r="AH520" s="185"/>
    </row>
    <row r="521" spans="1:34" ht="15.75">
      <c r="A521" s="184"/>
      <c r="B521" s="184"/>
      <c r="C521" s="184"/>
      <c r="D521" s="233"/>
      <c r="E521" s="247"/>
      <c r="F521" s="184"/>
      <c r="G521" s="188"/>
      <c r="H521" s="188"/>
      <c r="I521" s="7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90"/>
      <c r="AH521" s="185"/>
    </row>
    <row r="522" spans="1:34" ht="15.75">
      <c r="A522" s="184"/>
      <c r="B522" s="184"/>
      <c r="C522" s="184"/>
      <c r="D522" s="233"/>
      <c r="E522" s="247"/>
      <c r="F522" s="184"/>
      <c r="G522" s="188"/>
      <c r="H522" s="188"/>
      <c r="I522" s="7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90"/>
      <c r="AH522" s="185"/>
    </row>
    <row r="523" spans="1:34" ht="15.75">
      <c r="A523" s="184"/>
      <c r="B523" s="184"/>
      <c r="C523" s="184"/>
      <c r="D523" s="233"/>
      <c r="E523" s="247"/>
      <c r="F523" s="184"/>
      <c r="G523" s="188"/>
      <c r="H523" s="188"/>
      <c r="I523" s="7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90"/>
      <c r="AH523" s="185"/>
    </row>
    <row r="524" spans="1:34" ht="15.75">
      <c r="A524" s="184"/>
      <c r="B524" s="184"/>
      <c r="C524" s="184"/>
      <c r="D524" s="233"/>
      <c r="E524" s="247"/>
      <c r="F524" s="184"/>
      <c r="G524" s="188"/>
      <c r="H524" s="188"/>
      <c r="I524" s="7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90"/>
      <c r="AH524" s="185"/>
    </row>
    <row r="525" spans="1:34" ht="15.75">
      <c r="A525" s="184"/>
      <c r="B525" s="184"/>
      <c r="C525" s="184"/>
      <c r="D525" s="233"/>
      <c r="E525" s="247"/>
      <c r="F525" s="184"/>
      <c r="G525" s="188"/>
      <c r="H525" s="188"/>
      <c r="I525" s="7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90"/>
      <c r="AH525" s="185"/>
    </row>
    <row r="526" spans="1:34" ht="15.75">
      <c r="A526" s="184"/>
      <c r="B526" s="184"/>
      <c r="C526" s="184"/>
      <c r="D526" s="233"/>
      <c r="E526" s="247"/>
      <c r="F526" s="184"/>
      <c r="G526" s="188"/>
      <c r="H526" s="188"/>
      <c r="I526" s="7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  <c r="AA526" s="189"/>
      <c r="AB526" s="189"/>
      <c r="AC526" s="189"/>
      <c r="AD526" s="189"/>
      <c r="AE526" s="189"/>
      <c r="AF526" s="189"/>
      <c r="AG526" s="190"/>
      <c r="AH526" s="185"/>
    </row>
    <row r="527" spans="1:34" ht="15.75">
      <c r="A527" s="184"/>
      <c r="B527" s="184"/>
      <c r="C527" s="184"/>
      <c r="D527" s="233"/>
      <c r="E527" s="247"/>
      <c r="F527" s="184"/>
      <c r="G527" s="188"/>
      <c r="H527" s="188"/>
      <c r="I527" s="7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  <c r="AB527" s="189"/>
      <c r="AC527" s="189"/>
      <c r="AD527" s="189"/>
      <c r="AE527" s="189"/>
      <c r="AF527" s="189"/>
      <c r="AG527" s="190"/>
      <c r="AH527" s="185"/>
    </row>
    <row r="528" spans="1:34" ht="15.75">
      <c r="A528" s="184"/>
      <c r="B528" s="184"/>
      <c r="C528" s="184"/>
      <c r="D528" s="233"/>
      <c r="E528" s="247"/>
      <c r="F528" s="184"/>
      <c r="G528" s="188"/>
      <c r="H528" s="188"/>
      <c r="I528" s="7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90"/>
      <c r="AH528" s="185"/>
    </row>
    <row r="529" spans="1:34" ht="15.75">
      <c r="A529" s="184"/>
      <c r="B529" s="184"/>
      <c r="C529" s="184"/>
      <c r="D529" s="233"/>
      <c r="E529" s="247"/>
      <c r="F529" s="184"/>
      <c r="G529" s="188"/>
      <c r="H529" s="188"/>
      <c r="I529" s="7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90"/>
      <c r="AH529" s="185"/>
    </row>
    <row r="530" spans="1:34" ht="15.75">
      <c r="A530" s="184"/>
      <c r="B530" s="184"/>
      <c r="C530" s="184"/>
      <c r="D530" s="233"/>
      <c r="E530" s="247"/>
      <c r="F530" s="184"/>
      <c r="G530" s="188"/>
      <c r="H530" s="188"/>
      <c r="I530" s="7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90"/>
      <c r="AH530" s="185"/>
    </row>
    <row r="531" spans="1:34" ht="15.75">
      <c r="A531" s="184"/>
      <c r="B531" s="184"/>
      <c r="C531" s="184"/>
      <c r="D531" s="233"/>
      <c r="E531" s="247"/>
      <c r="F531" s="184"/>
      <c r="G531" s="188"/>
      <c r="H531" s="188"/>
      <c r="I531" s="7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90"/>
      <c r="AH531" s="185"/>
    </row>
    <row r="532" spans="1:34" ht="15.75">
      <c r="A532" s="184"/>
      <c r="B532" s="184"/>
      <c r="C532" s="184"/>
      <c r="D532" s="233"/>
      <c r="E532" s="247"/>
      <c r="F532" s="184"/>
      <c r="G532" s="188"/>
      <c r="H532" s="188"/>
      <c r="I532" s="7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90"/>
      <c r="AH532" s="185"/>
    </row>
    <row r="533" spans="1:34" ht="15.75">
      <c r="A533" s="184"/>
      <c r="B533" s="184"/>
      <c r="C533" s="184"/>
      <c r="D533" s="233"/>
      <c r="E533" s="247"/>
      <c r="F533" s="184"/>
      <c r="G533" s="188"/>
      <c r="H533" s="188"/>
      <c r="I533" s="7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90"/>
      <c r="AH533" s="185"/>
    </row>
    <row r="534" spans="1:34" ht="15.75">
      <c r="A534" s="184"/>
      <c r="B534" s="184"/>
      <c r="C534" s="184"/>
      <c r="D534" s="233"/>
      <c r="E534" s="247"/>
      <c r="F534" s="184"/>
      <c r="G534" s="188"/>
      <c r="H534" s="188"/>
      <c r="I534" s="7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90"/>
      <c r="AH534" s="185"/>
    </row>
    <row r="535" spans="1:34" ht="15.75">
      <c r="A535" s="184"/>
      <c r="B535" s="184"/>
      <c r="C535" s="184"/>
      <c r="D535" s="233"/>
      <c r="E535" s="247"/>
      <c r="F535" s="184"/>
      <c r="G535" s="188"/>
      <c r="H535" s="188"/>
      <c r="I535" s="7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90"/>
      <c r="AH535" s="185"/>
    </row>
    <row r="536" spans="1:34" ht="15.75">
      <c r="A536" s="184"/>
      <c r="B536" s="184"/>
      <c r="C536" s="184"/>
      <c r="D536" s="233"/>
      <c r="E536" s="247"/>
      <c r="F536" s="184"/>
      <c r="G536" s="188"/>
      <c r="H536" s="188"/>
      <c r="I536" s="7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  <c r="AG536" s="190"/>
      <c r="AH536" s="185"/>
    </row>
    <row r="537" spans="1:34" ht="15.75">
      <c r="A537" s="184"/>
      <c r="B537" s="184"/>
      <c r="C537" s="184"/>
      <c r="D537" s="233"/>
      <c r="E537" s="247"/>
      <c r="F537" s="184"/>
      <c r="G537" s="188"/>
      <c r="H537" s="188"/>
      <c r="I537" s="7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  <c r="AA537" s="189"/>
      <c r="AB537" s="189"/>
      <c r="AC537" s="189"/>
      <c r="AD537" s="189"/>
      <c r="AE537" s="189"/>
      <c r="AF537" s="189"/>
      <c r="AG537" s="190"/>
      <c r="AH537" s="185"/>
    </row>
    <row r="538" spans="1:34" ht="15.75">
      <c r="A538" s="184"/>
      <c r="B538" s="184"/>
      <c r="C538" s="184"/>
      <c r="D538" s="233"/>
      <c r="E538" s="247"/>
      <c r="F538" s="184"/>
      <c r="G538" s="188"/>
      <c r="H538" s="188"/>
      <c r="I538" s="7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  <c r="AB538" s="189"/>
      <c r="AC538" s="189"/>
      <c r="AD538" s="189"/>
      <c r="AE538" s="189"/>
      <c r="AF538" s="189"/>
      <c r="AG538" s="190"/>
      <c r="AH538" s="185"/>
    </row>
    <row r="539" spans="1:34" ht="15.75">
      <c r="A539" s="184"/>
      <c r="B539" s="184"/>
      <c r="C539" s="184"/>
      <c r="D539" s="233"/>
      <c r="E539" s="247"/>
      <c r="F539" s="184"/>
      <c r="G539" s="188"/>
      <c r="H539" s="188"/>
      <c r="I539" s="7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  <c r="AB539" s="189"/>
      <c r="AC539" s="189"/>
      <c r="AD539" s="189"/>
      <c r="AE539" s="189"/>
      <c r="AF539" s="189"/>
      <c r="AG539" s="190"/>
      <c r="AH539" s="185"/>
    </row>
    <row r="540" spans="1:34" ht="15.75">
      <c r="A540" s="184"/>
      <c r="B540" s="184"/>
      <c r="C540" s="184"/>
      <c r="D540" s="233"/>
      <c r="E540" s="247"/>
      <c r="F540" s="184"/>
      <c r="G540" s="188"/>
      <c r="H540" s="188"/>
      <c r="I540" s="7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  <c r="AG540" s="190"/>
      <c r="AH540" s="185"/>
    </row>
    <row r="541" spans="1:34" ht="15.75">
      <c r="A541" s="184"/>
      <c r="B541" s="184"/>
      <c r="C541" s="184"/>
      <c r="D541" s="233"/>
      <c r="E541" s="247"/>
      <c r="F541" s="184"/>
      <c r="G541" s="188"/>
      <c r="H541" s="188"/>
      <c r="I541" s="7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90"/>
      <c r="AH541" s="185"/>
    </row>
    <row r="542" spans="1:34" ht="15.75">
      <c r="A542" s="184"/>
      <c r="B542" s="184"/>
      <c r="C542" s="184"/>
      <c r="D542" s="233"/>
      <c r="E542" s="247"/>
      <c r="F542" s="184"/>
      <c r="G542" s="188"/>
      <c r="H542" s="188"/>
      <c r="I542" s="7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  <c r="AB542" s="189"/>
      <c r="AC542" s="189"/>
      <c r="AD542" s="189"/>
      <c r="AE542" s="189"/>
      <c r="AF542" s="189"/>
      <c r="AG542" s="190"/>
      <c r="AH542" s="185"/>
    </row>
    <row r="543" spans="1:34" ht="15.75">
      <c r="A543" s="184"/>
      <c r="B543" s="184"/>
      <c r="C543" s="184"/>
      <c r="D543" s="233"/>
      <c r="E543" s="247"/>
      <c r="F543" s="184"/>
      <c r="G543" s="188"/>
      <c r="H543" s="188"/>
      <c r="I543" s="7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  <c r="AB543" s="189"/>
      <c r="AC543" s="189"/>
      <c r="AD543" s="189"/>
      <c r="AE543" s="189"/>
      <c r="AF543" s="189"/>
      <c r="AG543" s="190"/>
      <c r="AH543" s="185"/>
    </row>
    <row r="544" spans="1:34" ht="15.75">
      <c r="A544" s="184"/>
      <c r="B544" s="184"/>
      <c r="C544" s="184"/>
      <c r="D544" s="233"/>
      <c r="E544" s="247"/>
      <c r="F544" s="184"/>
      <c r="G544" s="188"/>
      <c r="H544" s="188"/>
      <c r="I544" s="7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  <c r="AB544" s="189"/>
      <c r="AC544" s="189"/>
      <c r="AD544" s="189"/>
      <c r="AE544" s="189"/>
      <c r="AF544" s="189"/>
      <c r="AG544" s="190"/>
      <c r="AH544" s="185"/>
    </row>
    <row r="545" spans="1:34" ht="15.75">
      <c r="A545" s="184"/>
      <c r="B545" s="184"/>
      <c r="C545" s="184"/>
      <c r="D545" s="233"/>
      <c r="E545" s="247"/>
      <c r="F545" s="184"/>
      <c r="G545" s="188"/>
      <c r="H545" s="188"/>
      <c r="I545" s="7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  <c r="AB545" s="189"/>
      <c r="AC545" s="189"/>
      <c r="AD545" s="189"/>
      <c r="AE545" s="189"/>
      <c r="AF545" s="189"/>
      <c r="AG545" s="190"/>
      <c r="AH545" s="185"/>
    </row>
    <row r="546" spans="1:34" ht="15.75">
      <c r="A546" s="184"/>
      <c r="B546" s="184"/>
      <c r="C546" s="184"/>
      <c r="D546" s="233"/>
      <c r="E546" s="247"/>
      <c r="F546" s="184"/>
      <c r="G546" s="188"/>
      <c r="H546" s="188"/>
      <c r="I546" s="7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90"/>
      <c r="AH546" s="185"/>
    </row>
    <row r="547" spans="1:34" ht="15.75">
      <c r="A547" s="184"/>
      <c r="B547" s="184"/>
      <c r="C547" s="184"/>
      <c r="D547" s="233"/>
      <c r="E547" s="247"/>
      <c r="F547" s="184"/>
      <c r="G547" s="188"/>
      <c r="H547" s="188"/>
      <c r="I547" s="7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90"/>
      <c r="AH547" s="185"/>
    </row>
    <row r="548" spans="1:34" ht="15.75">
      <c r="A548" s="184"/>
      <c r="B548" s="184"/>
      <c r="C548" s="184"/>
      <c r="D548" s="233"/>
      <c r="E548" s="247"/>
      <c r="F548" s="184"/>
      <c r="G548" s="188"/>
      <c r="H548" s="188"/>
      <c r="I548" s="7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90"/>
      <c r="AH548" s="185"/>
    </row>
    <row r="549" spans="1:34" ht="15.75">
      <c r="A549" s="184"/>
      <c r="B549" s="184"/>
      <c r="C549" s="184"/>
      <c r="D549" s="233"/>
      <c r="E549" s="247"/>
      <c r="F549" s="184"/>
      <c r="G549" s="188"/>
      <c r="H549" s="188"/>
      <c r="I549" s="7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90"/>
      <c r="AH549" s="185"/>
    </row>
    <row r="550" spans="1:34" ht="15.75">
      <c r="A550" s="184"/>
      <c r="B550" s="184"/>
      <c r="C550" s="184"/>
      <c r="D550" s="233"/>
      <c r="E550" s="247"/>
      <c r="F550" s="184"/>
      <c r="G550" s="188"/>
      <c r="H550" s="188"/>
      <c r="I550" s="7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90"/>
      <c r="AH550" s="185"/>
    </row>
    <row r="551" spans="1:34" ht="15.75">
      <c r="A551" s="184"/>
      <c r="B551" s="184"/>
      <c r="C551" s="184"/>
      <c r="D551" s="233"/>
      <c r="E551" s="247"/>
      <c r="F551" s="184"/>
      <c r="G551" s="188"/>
      <c r="H551" s="188"/>
      <c r="I551" s="7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90"/>
      <c r="AH551" s="185"/>
    </row>
    <row r="552" spans="1:34" ht="15.75">
      <c r="A552" s="184"/>
      <c r="B552" s="184"/>
      <c r="C552" s="184"/>
      <c r="D552" s="233"/>
      <c r="E552" s="247"/>
      <c r="F552" s="184"/>
      <c r="G552" s="188"/>
      <c r="H552" s="188"/>
      <c r="I552" s="7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90"/>
      <c r="AH552" s="185"/>
    </row>
    <row r="553" spans="1:34" ht="15.75">
      <c r="A553" s="184"/>
      <c r="B553" s="184"/>
      <c r="C553" s="184"/>
      <c r="D553" s="233"/>
      <c r="E553" s="247"/>
      <c r="F553" s="184"/>
      <c r="G553" s="188"/>
      <c r="H553" s="188"/>
      <c r="I553" s="7"/>
    </row>
  </sheetData>
  <autoFilter ref="A1:AH242" xr:uid="{00000000-0001-0000-0400-000000000000}">
    <sortState xmlns:xlrd2="http://schemas.microsoft.com/office/spreadsheetml/2017/richdata2" ref="A2:AH242">
      <sortCondition ref="A1:A242"/>
    </sortState>
  </autoFilter>
  <conditionalFormatting sqref="K6:AF9 K73:S73 K62:AF66 J207:J210 L131:AR195 K2:AF4 L224:AR232 J224:J232 K12:AF40 L107:AR118 J2:J196">
    <cfRule type="cellIs" dxfId="968" priority="962" operator="between">
      <formula>1</formula>
      <formula>69</formula>
    </cfRule>
    <cfRule type="cellIs" dxfId="967" priority="963" operator="greaterThan">
      <formula>0</formula>
    </cfRule>
  </conditionalFormatting>
  <conditionalFormatting sqref="K20:AF20 T73:AF73">
    <cfRule type="cellIs" dxfId="966" priority="778" operator="between">
      <formula>1</formula>
      <formula>69</formula>
    </cfRule>
    <cfRule type="cellIs" dxfId="965" priority="779" operator="greaterThan">
      <formula>0</formula>
    </cfRule>
  </conditionalFormatting>
  <conditionalFormatting sqref="L64:P64">
    <cfRule type="cellIs" dxfId="964" priority="752" operator="between">
      <formula>1</formula>
      <formula>69</formula>
    </cfRule>
    <cfRule type="cellIs" dxfId="963" priority="753" operator="greaterThan">
      <formula>0</formula>
    </cfRule>
  </conditionalFormatting>
  <conditionalFormatting sqref="L66:P66">
    <cfRule type="cellIs" dxfId="962" priority="750" operator="between">
      <formula>1</formula>
      <formula>69</formula>
    </cfRule>
    <cfRule type="cellIs" dxfId="961" priority="751" operator="greaterThan">
      <formula>0</formula>
    </cfRule>
  </conditionalFormatting>
  <conditionalFormatting sqref="L65 N65 P65">
    <cfRule type="cellIs" dxfId="960" priority="748" operator="between">
      <formula>1</formula>
      <formula>69</formula>
    </cfRule>
    <cfRule type="cellIs" dxfId="959" priority="749" operator="greaterThan">
      <formula>0</formula>
    </cfRule>
  </conditionalFormatting>
  <conditionalFormatting sqref="M65 O65">
    <cfRule type="cellIs" dxfId="958" priority="744" operator="between">
      <formula>1</formula>
      <formula>69</formula>
    </cfRule>
    <cfRule type="cellIs" dxfId="957" priority="745" operator="greaterThan">
      <formula>0</formula>
    </cfRule>
  </conditionalFormatting>
  <conditionalFormatting sqref="AH6:AH9 AH73 AH63:AH66 AV131:AV195 AH2:AH4 AH12:AH40">
    <cfRule type="cellIs" dxfId="956" priority="729" operator="equal">
      <formula>"راسب"</formula>
    </cfRule>
  </conditionalFormatting>
  <conditionalFormatting sqref="AH62">
    <cfRule type="cellIs" dxfId="955" priority="680" operator="equal">
      <formula>"راسب"</formula>
    </cfRule>
  </conditionalFormatting>
  <conditionalFormatting sqref="K5 K131:K195 K222:K232 K107:K123">
    <cfRule type="cellIs" dxfId="954" priority="645" operator="between">
      <formula>1</formula>
      <formula>69</formula>
    </cfRule>
    <cfRule type="cellIs" dxfId="953" priority="646" operator="greaterThan">
      <formula>0</formula>
    </cfRule>
  </conditionalFormatting>
  <conditionalFormatting sqref="L5:AR5">
    <cfRule type="cellIs" dxfId="952" priority="643" operator="between">
      <formula>1</formula>
      <formula>69</formula>
    </cfRule>
    <cfRule type="cellIs" dxfId="951" priority="644" operator="greaterThan">
      <formula>0</formula>
    </cfRule>
  </conditionalFormatting>
  <conditionalFormatting sqref="K45">
    <cfRule type="cellIs" dxfId="950" priority="639" operator="between">
      <formula>1</formula>
      <formula>69</formula>
    </cfRule>
    <cfRule type="cellIs" dxfId="949" priority="640" operator="greaterThan">
      <formula>0</formula>
    </cfRule>
  </conditionalFormatting>
  <conditionalFormatting sqref="L45:AR45">
    <cfRule type="cellIs" dxfId="948" priority="637" operator="between">
      <formula>1</formula>
      <formula>69</formula>
    </cfRule>
    <cfRule type="cellIs" dxfId="947" priority="638" operator="greaterThan">
      <formula>0</formula>
    </cfRule>
  </conditionalFormatting>
  <conditionalFormatting sqref="K43">
    <cfRule type="cellIs" dxfId="946" priority="634" operator="between">
      <formula>1</formula>
      <formula>69</formula>
    </cfRule>
    <cfRule type="cellIs" dxfId="945" priority="635" operator="greaterThan">
      <formula>0</formula>
    </cfRule>
  </conditionalFormatting>
  <conditionalFormatting sqref="L43:AR43">
    <cfRule type="cellIs" dxfId="944" priority="632" operator="between">
      <formula>1</formula>
      <formula>69</formula>
    </cfRule>
    <cfRule type="cellIs" dxfId="943" priority="633" operator="greaterThan">
      <formula>0</formula>
    </cfRule>
  </conditionalFormatting>
  <conditionalFormatting sqref="K44">
    <cfRule type="cellIs" dxfId="942" priority="629" operator="between">
      <formula>1</formula>
      <formula>69</formula>
    </cfRule>
    <cfRule type="cellIs" dxfId="941" priority="630" operator="greaterThan">
      <formula>0</formula>
    </cfRule>
  </conditionalFormatting>
  <conditionalFormatting sqref="L44:AR44">
    <cfRule type="cellIs" dxfId="940" priority="627" operator="between">
      <formula>1</formula>
      <formula>69</formula>
    </cfRule>
    <cfRule type="cellIs" dxfId="939" priority="628" operator="greaterThan">
      <formula>0</formula>
    </cfRule>
  </conditionalFormatting>
  <conditionalFormatting sqref="K41:K42">
    <cfRule type="cellIs" dxfId="938" priority="609" operator="between">
      <formula>1</formula>
      <formula>69</formula>
    </cfRule>
    <cfRule type="cellIs" dxfId="937" priority="610" operator="greaterThan">
      <formula>0</formula>
    </cfRule>
  </conditionalFormatting>
  <conditionalFormatting sqref="L41:AR42">
    <cfRule type="cellIs" dxfId="936" priority="607" operator="between">
      <formula>1</formula>
      <formula>69</formula>
    </cfRule>
    <cfRule type="cellIs" dxfId="935" priority="608" operator="greaterThan">
      <formula>0</formula>
    </cfRule>
  </conditionalFormatting>
  <conditionalFormatting sqref="AV41:AV42">
    <cfRule type="cellIs" dxfId="934" priority="606" operator="equal">
      <formula>"راسب"</formula>
    </cfRule>
  </conditionalFormatting>
  <conditionalFormatting sqref="K46:K57 K59:K61">
    <cfRule type="cellIs" dxfId="933" priority="602" operator="between">
      <formula>1</formula>
      <formula>69</formula>
    </cfRule>
    <cfRule type="cellIs" dxfId="932" priority="603" operator="greaterThan">
      <formula>0</formula>
    </cfRule>
  </conditionalFormatting>
  <conditionalFormatting sqref="L46:AR51 L59:AF61 AI59:AR61 L52:AF57 AI52:AR57 AG52:AH61">
    <cfRule type="cellIs" dxfId="931" priority="600" operator="between">
      <formula>1</formula>
      <formula>69</formula>
    </cfRule>
    <cfRule type="cellIs" dxfId="930" priority="601" operator="greaterThan">
      <formula>0</formula>
    </cfRule>
  </conditionalFormatting>
  <conditionalFormatting sqref="K58">
    <cfRule type="cellIs" dxfId="929" priority="597" operator="between">
      <formula>1</formula>
      <formula>69</formula>
    </cfRule>
    <cfRule type="cellIs" dxfId="928" priority="598" operator="greaterThan">
      <formula>0</formula>
    </cfRule>
  </conditionalFormatting>
  <conditionalFormatting sqref="L58:AF58 AI58:AR58">
    <cfRule type="cellIs" dxfId="927" priority="595" operator="between">
      <formula>1</formula>
      <formula>69</formula>
    </cfRule>
    <cfRule type="cellIs" dxfId="926" priority="596" operator="greaterThan">
      <formula>0</formula>
    </cfRule>
  </conditionalFormatting>
  <conditionalFormatting sqref="K67">
    <cfRule type="cellIs" dxfId="925" priority="590" operator="between">
      <formula>1</formula>
      <formula>69</formula>
    </cfRule>
    <cfRule type="cellIs" dxfId="924" priority="591" operator="greaterThan">
      <formula>0</formula>
    </cfRule>
  </conditionalFormatting>
  <conditionalFormatting sqref="L67:AR67">
    <cfRule type="cellIs" dxfId="923" priority="588" operator="between">
      <formula>1</formula>
      <formula>69</formula>
    </cfRule>
    <cfRule type="cellIs" dxfId="922" priority="589" operator="greaterThan">
      <formula>0</formula>
    </cfRule>
  </conditionalFormatting>
  <conditionalFormatting sqref="K68">
    <cfRule type="cellIs" dxfId="921" priority="585" operator="between">
      <formula>1</formula>
      <formula>69</formula>
    </cfRule>
    <cfRule type="cellIs" dxfId="920" priority="586" operator="greaterThan">
      <formula>0</formula>
    </cfRule>
  </conditionalFormatting>
  <conditionalFormatting sqref="L68:AR68">
    <cfRule type="cellIs" dxfId="919" priority="583" operator="between">
      <formula>1</formula>
      <formula>69</formula>
    </cfRule>
    <cfRule type="cellIs" dxfId="918" priority="584" operator="greaterThan">
      <formula>0</formula>
    </cfRule>
  </conditionalFormatting>
  <conditionalFormatting sqref="K69">
    <cfRule type="cellIs" dxfId="917" priority="580" operator="between">
      <formula>1</formula>
      <formula>69</formula>
    </cfRule>
    <cfRule type="cellIs" dxfId="916" priority="581" operator="greaterThan">
      <formula>0</formula>
    </cfRule>
  </conditionalFormatting>
  <conditionalFormatting sqref="L69:AR69">
    <cfRule type="cellIs" dxfId="915" priority="578" operator="between">
      <formula>1</formula>
      <formula>69</formula>
    </cfRule>
    <cfRule type="cellIs" dxfId="914" priority="579" operator="greaterThan">
      <formula>0</formula>
    </cfRule>
  </conditionalFormatting>
  <conditionalFormatting sqref="K70">
    <cfRule type="cellIs" dxfId="913" priority="575" operator="between">
      <formula>1</formula>
      <formula>69</formula>
    </cfRule>
    <cfRule type="cellIs" dxfId="912" priority="576" operator="greaterThan">
      <formula>0</formula>
    </cfRule>
  </conditionalFormatting>
  <conditionalFormatting sqref="L70:AR70">
    <cfRule type="cellIs" dxfId="911" priority="573" operator="between">
      <formula>1</formula>
      <formula>69</formula>
    </cfRule>
    <cfRule type="cellIs" dxfId="910" priority="574" operator="greaterThan">
      <formula>0</formula>
    </cfRule>
  </conditionalFormatting>
  <conditionalFormatting sqref="K71">
    <cfRule type="cellIs" dxfId="909" priority="570" operator="between">
      <formula>1</formula>
      <formula>69</formula>
    </cfRule>
    <cfRule type="cellIs" dxfId="908" priority="571" operator="greaterThan">
      <formula>0</formula>
    </cfRule>
  </conditionalFormatting>
  <conditionalFormatting sqref="L71:AR71">
    <cfRule type="cellIs" dxfId="907" priority="568" operator="between">
      <formula>1</formula>
      <formula>69</formula>
    </cfRule>
    <cfRule type="cellIs" dxfId="906" priority="569" operator="greaterThan">
      <formula>0</formula>
    </cfRule>
  </conditionalFormatting>
  <conditionalFormatting sqref="K72">
    <cfRule type="cellIs" dxfId="905" priority="565" operator="between">
      <formula>1</formula>
      <formula>69</formula>
    </cfRule>
    <cfRule type="cellIs" dxfId="904" priority="566" operator="greaterThan">
      <formula>0</formula>
    </cfRule>
  </conditionalFormatting>
  <conditionalFormatting sqref="L72:AR72">
    <cfRule type="cellIs" dxfId="903" priority="563" operator="between">
      <formula>1</formula>
      <formula>69</formula>
    </cfRule>
    <cfRule type="cellIs" dxfId="902" priority="564" operator="greaterThan">
      <formula>0</formula>
    </cfRule>
  </conditionalFormatting>
  <conditionalFormatting sqref="K105">
    <cfRule type="cellIs" dxfId="901" priority="500" operator="between">
      <formula>1</formula>
      <formula>69</formula>
    </cfRule>
    <cfRule type="cellIs" dxfId="900" priority="501" operator="greaterThan">
      <formula>0</formula>
    </cfRule>
  </conditionalFormatting>
  <conditionalFormatting sqref="L105:AR105">
    <cfRule type="cellIs" dxfId="899" priority="498" operator="between">
      <formula>1</formula>
      <formula>69</formula>
    </cfRule>
    <cfRule type="cellIs" dxfId="898" priority="499" operator="greaterThan">
      <formula>0</formula>
    </cfRule>
  </conditionalFormatting>
  <conditionalFormatting sqref="L119:AR119">
    <cfRule type="cellIs" dxfId="897" priority="400" operator="between">
      <formula>1</formula>
      <formula>69</formula>
    </cfRule>
    <cfRule type="cellIs" dxfId="896" priority="401" operator="greaterThan">
      <formula>0</formula>
    </cfRule>
  </conditionalFormatting>
  <conditionalFormatting sqref="L120:AR120">
    <cfRule type="cellIs" dxfId="895" priority="393" operator="between">
      <formula>1</formula>
      <formula>69</formula>
    </cfRule>
    <cfRule type="cellIs" dxfId="894" priority="394" operator="greaterThan">
      <formula>0</formula>
    </cfRule>
  </conditionalFormatting>
  <conditionalFormatting sqref="E205 E216 E124:E195 E115:E121 E224:E232 E239:E1048576 E2:E113">
    <cfRule type="cellIs" dxfId="893" priority="389" operator="between">
      <formula>9999999999</formula>
      <formula>1000000000</formula>
    </cfRule>
  </conditionalFormatting>
  <conditionalFormatting sqref="E115:E121 E2:E113 E242:E1048576">
    <cfRule type="duplicateValues" dxfId="892" priority="388"/>
  </conditionalFormatting>
  <conditionalFormatting sqref="E122">
    <cfRule type="cellIs" dxfId="891" priority="387" operator="between">
      <formula>9999999999</formula>
      <formula>1000000000</formula>
    </cfRule>
  </conditionalFormatting>
  <conditionalFormatting sqref="E122">
    <cfRule type="duplicateValues" dxfId="890" priority="386"/>
  </conditionalFormatting>
  <conditionalFormatting sqref="L123:AR123">
    <cfRule type="cellIs" dxfId="889" priority="382" operator="between">
      <formula>1</formula>
      <formula>69</formula>
    </cfRule>
    <cfRule type="cellIs" dxfId="888" priority="383" operator="greaterThan">
      <formula>0</formula>
    </cfRule>
  </conditionalFormatting>
  <conditionalFormatting sqref="AV123">
    <cfRule type="cellIs" dxfId="887" priority="381" operator="equal">
      <formula>"راسب"</formula>
    </cfRule>
  </conditionalFormatting>
  <conditionalFormatting sqref="E123">
    <cfRule type="cellIs" dxfId="886" priority="380" operator="between">
      <formula>9999999999</formula>
      <formula>1000000000</formula>
    </cfRule>
  </conditionalFormatting>
  <conditionalFormatting sqref="E123">
    <cfRule type="duplicateValues" dxfId="885" priority="379"/>
  </conditionalFormatting>
  <conditionalFormatting sqref="K129 K124:K127">
    <cfRule type="cellIs" dxfId="884" priority="377" operator="between">
      <formula>1</formula>
      <formula>69</formula>
    </cfRule>
    <cfRule type="cellIs" dxfId="883" priority="378" operator="greaterThan">
      <formula>0</formula>
    </cfRule>
  </conditionalFormatting>
  <conditionalFormatting sqref="L129:AR129 L124:AR127">
    <cfRule type="cellIs" dxfId="882" priority="375" operator="between">
      <formula>1</formula>
      <formula>69</formula>
    </cfRule>
    <cfRule type="cellIs" dxfId="881" priority="376" operator="greaterThan">
      <formula>0</formula>
    </cfRule>
  </conditionalFormatting>
  <conditionalFormatting sqref="AV129 AV124:AV127">
    <cfRule type="cellIs" dxfId="880" priority="374" operator="equal">
      <formula>"راسب"</formula>
    </cfRule>
  </conditionalFormatting>
  <conditionalFormatting sqref="K127">
    <cfRule type="cellIs" dxfId="879" priority="370" operator="between">
      <formula>1</formula>
      <formula>69</formula>
    </cfRule>
    <cfRule type="cellIs" dxfId="878" priority="371" operator="greaterThan">
      <formula>0</formula>
    </cfRule>
  </conditionalFormatting>
  <conditionalFormatting sqref="M127:Q127">
    <cfRule type="cellIs" dxfId="877" priority="368" operator="between">
      <formula>1</formula>
      <formula>69</formula>
    </cfRule>
    <cfRule type="cellIs" dxfId="876" priority="369" operator="greaterThan">
      <formula>0</formula>
    </cfRule>
  </conditionalFormatting>
  <conditionalFormatting sqref="K139">
    <cfRule type="cellIs" dxfId="875" priority="366" operator="between">
      <formula>1</formula>
      <formula>69</formula>
    </cfRule>
    <cfRule type="cellIs" dxfId="874" priority="367" operator="greaterThan">
      <formula>0</formula>
    </cfRule>
  </conditionalFormatting>
  <conditionalFormatting sqref="M139:Q139">
    <cfRule type="cellIs" dxfId="873" priority="364" operator="between">
      <formula>1</formula>
      <formula>69</formula>
    </cfRule>
    <cfRule type="cellIs" dxfId="872" priority="365" operator="greaterThan">
      <formula>0</formula>
    </cfRule>
  </conditionalFormatting>
  <conditionalFormatting sqref="K144">
    <cfRule type="cellIs" dxfId="871" priority="362" operator="between">
      <formula>1</formula>
      <formula>69</formula>
    </cfRule>
    <cfRule type="cellIs" dxfId="870" priority="363" operator="greaterThan">
      <formula>0</formula>
    </cfRule>
  </conditionalFormatting>
  <conditionalFormatting sqref="M144:Q144">
    <cfRule type="cellIs" dxfId="869" priority="360" operator="between">
      <formula>1</formula>
      <formula>69</formula>
    </cfRule>
    <cfRule type="cellIs" dxfId="868" priority="361" operator="greaterThan">
      <formula>0</formula>
    </cfRule>
  </conditionalFormatting>
  <conditionalFormatting sqref="M135:Q135">
    <cfRule type="cellIs" dxfId="867" priority="354" operator="between">
      <formula>1</formula>
      <formula>69</formula>
    </cfRule>
    <cfRule type="cellIs" dxfId="866" priority="355" operator="greaterThan">
      <formula>0</formula>
    </cfRule>
  </conditionalFormatting>
  <conditionalFormatting sqref="P132">
    <cfRule type="cellIs" dxfId="865" priority="352" operator="between">
      <formula>1</formula>
      <formula>69</formula>
    </cfRule>
    <cfRule type="cellIs" dxfId="864" priority="353" operator="greaterThan">
      <formula>0</formula>
    </cfRule>
  </conditionalFormatting>
  <conditionalFormatting sqref="K138">
    <cfRule type="cellIs" dxfId="863" priority="350" operator="between">
      <formula>1</formula>
      <formula>69</formula>
    </cfRule>
    <cfRule type="cellIs" dxfId="862" priority="351" operator="greaterThan">
      <formula>0</formula>
    </cfRule>
  </conditionalFormatting>
  <conditionalFormatting sqref="M138:Q138">
    <cfRule type="cellIs" dxfId="861" priority="348" operator="between">
      <formula>1</formula>
      <formula>69</formula>
    </cfRule>
    <cfRule type="cellIs" dxfId="860" priority="349" operator="greaterThan">
      <formula>0</formula>
    </cfRule>
  </conditionalFormatting>
  <conditionalFormatting sqref="AF163:AM164 AF166:AM167">
    <cfRule type="cellIs" dxfId="859" priority="340" operator="greaterThan">
      <formula>0</formula>
    </cfRule>
  </conditionalFormatting>
  <conditionalFormatting sqref="AF163:AM164 AF166:AM167">
    <cfRule type="cellIs" dxfId="858" priority="341" operator="between">
      <formula>69</formula>
      <formula>1</formula>
    </cfRule>
  </conditionalFormatting>
  <conditionalFormatting sqref="K163:K164">
    <cfRule type="cellIs" dxfId="857" priority="337" operator="between">
      <formula>1</formula>
      <formula>69</formula>
    </cfRule>
    <cfRule type="cellIs" dxfId="856" priority="338" operator="greaterThan">
      <formula>0</formula>
    </cfRule>
  </conditionalFormatting>
  <conditionalFormatting sqref="AN174:AR174">
    <cfRule type="cellIs" dxfId="855" priority="329" operator="between">
      <formula>1</formula>
      <formula>69</formula>
    </cfRule>
    <cfRule type="cellIs" dxfId="854" priority="330" operator="greaterThan">
      <formula>0</formula>
    </cfRule>
  </conditionalFormatting>
  <conditionalFormatting sqref="AF174:AM174">
    <cfRule type="cellIs" dxfId="853" priority="327" operator="greaterThan">
      <formula>0</formula>
    </cfRule>
  </conditionalFormatting>
  <conditionalFormatting sqref="AF174:AM174">
    <cfRule type="cellIs" dxfId="852" priority="328" operator="between">
      <formula>69</formula>
      <formula>1</formula>
    </cfRule>
  </conditionalFormatting>
  <conditionalFormatting sqref="K174">
    <cfRule type="cellIs" dxfId="851" priority="325" operator="between">
      <formula>1</formula>
      <formula>69</formula>
    </cfRule>
    <cfRule type="cellIs" dxfId="850" priority="326" operator="greaterThan">
      <formula>0</formula>
    </cfRule>
  </conditionalFormatting>
  <conditionalFormatting sqref="AN173:AR173">
    <cfRule type="cellIs" dxfId="849" priority="323" operator="between">
      <formula>1</formula>
      <formula>69</formula>
    </cfRule>
    <cfRule type="cellIs" dxfId="848" priority="324" operator="greaterThan">
      <formula>0</formula>
    </cfRule>
  </conditionalFormatting>
  <conditionalFormatting sqref="AF173:AM173">
    <cfRule type="cellIs" dxfId="847" priority="321" operator="greaterThan">
      <formula>0</formula>
    </cfRule>
  </conditionalFormatting>
  <conditionalFormatting sqref="AF173:AM173">
    <cfRule type="cellIs" dxfId="846" priority="322" operator="between">
      <formula>69</formula>
      <formula>1</formula>
    </cfRule>
  </conditionalFormatting>
  <conditionalFormatting sqref="K173">
    <cfRule type="cellIs" dxfId="845" priority="319" operator="between">
      <formula>1</formula>
      <formula>69</formula>
    </cfRule>
    <cfRule type="cellIs" dxfId="844" priority="320" operator="greaterThan">
      <formula>0</formula>
    </cfRule>
  </conditionalFormatting>
  <conditionalFormatting sqref="AN172:AR172">
    <cfRule type="cellIs" dxfId="843" priority="317" operator="between">
      <formula>1</formula>
      <formula>69</formula>
    </cfRule>
    <cfRule type="cellIs" dxfId="842" priority="318" operator="greaterThan">
      <formula>0</formula>
    </cfRule>
  </conditionalFormatting>
  <conditionalFormatting sqref="AF172:AM172">
    <cfRule type="cellIs" dxfId="841" priority="315" operator="greaterThan">
      <formula>0</formula>
    </cfRule>
  </conditionalFormatting>
  <conditionalFormatting sqref="AF172:AM172">
    <cfRule type="cellIs" dxfId="840" priority="316" operator="between">
      <formula>69</formula>
      <formula>1</formula>
    </cfRule>
  </conditionalFormatting>
  <conditionalFormatting sqref="K172">
    <cfRule type="cellIs" dxfId="839" priority="313" operator="between">
      <formula>1</formula>
      <formula>69</formula>
    </cfRule>
    <cfRule type="cellIs" dxfId="838" priority="314" operator="greaterThan">
      <formula>0</formula>
    </cfRule>
  </conditionalFormatting>
  <conditionalFormatting sqref="AN171:AR171">
    <cfRule type="cellIs" dxfId="837" priority="311" operator="between">
      <formula>1</formula>
      <formula>69</formula>
    </cfRule>
    <cfRule type="cellIs" dxfId="836" priority="312" operator="greaterThan">
      <formula>0</formula>
    </cfRule>
  </conditionalFormatting>
  <conditionalFormatting sqref="AF171:AM171">
    <cfRule type="cellIs" dxfId="835" priority="309" operator="greaterThan">
      <formula>0</formula>
    </cfRule>
  </conditionalFormatting>
  <conditionalFormatting sqref="AF171:AM171">
    <cfRule type="cellIs" dxfId="834" priority="310" operator="between">
      <formula>69</formula>
      <formula>1</formula>
    </cfRule>
  </conditionalFormatting>
  <conditionalFormatting sqref="K171">
    <cfRule type="cellIs" dxfId="833" priority="307" operator="between">
      <formula>1</formula>
      <formula>69</formula>
    </cfRule>
    <cfRule type="cellIs" dxfId="832" priority="308" operator="greaterThan">
      <formula>0</formula>
    </cfRule>
  </conditionalFormatting>
  <conditionalFormatting sqref="AN170:AR170">
    <cfRule type="cellIs" dxfId="831" priority="305" operator="between">
      <formula>1</formula>
      <formula>69</formula>
    </cfRule>
    <cfRule type="cellIs" dxfId="830" priority="306" operator="greaterThan">
      <formula>0</formula>
    </cfRule>
  </conditionalFormatting>
  <conditionalFormatting sqref="AF170:AM170">
    <cfRule type="cellIs" dxfId="829" priority="303" operator="greaterThan">
      <formula>0</formula>
    </cfRule>
  </conditionalFormatting>
  <conditionalFormatting sqref="AF170:AM170">
    <cfRule type="cellIs" dxfId="828" priority="304" operator="between">
      <formula>69</formula>
      <formula>1</formula>
    </cfRule>
  </conditionalFormatting>
  <conditionalFormatting sqref="K170">
    <cfRule type="cellIs" dxfId="827" priority="301" operator="between">
      <formula>1</formula>
      <formula>69</formula>
    </cfRule>
    <cfRule type="cellIs" dxfId="826" priority="302" operator="greaterThan">
      <formula>0</formula>
    </cfRule>
  </conditionalFormatting>
  <conditionalFormatting sqref="AN169:AR169">
    <cfRule type="cellIs" dxfId="825" priority="299" operator="between">
      <formula>1</formula>
      <formula>69</formula>
    </cfRule>
    <cfRule type="cellIs" dxfId="824" priority="300" operator="greaterThan">
      <formula>0</formula>
    </cfRule>
  </conditionalFormatting>
  <conditionalFormatting sqref="AF169:AM169">
    <cfRule type="cellIs" dxfId="823" priority="297" operator="greaterThan">
      <formula>0</formula>
    </cfRule>
  </conditionalFormatting>
  <conditionalFormatting sqref="AF169:AM169">
    <cfRule type="cellIs" dxfId="822" priority="298" operator="between">
      <formula>69</formula>
      <formula>1</formula>
    </cfRule>
  </conditionalFormatting>
  <conditionalFormatting sqref="K169">
    <cfRule type="cellIs" dxfId="821" priority="295" operator="between">
      <formula>1</formula>
      <formula>69</formula>
    </cfRule>
    <cfRule type="cellIs" dxfId="820" priority="296" operator="greaterThan">
      <formula>0</formula>
    </cfRule>
  </conditionalFormatting>
  <conditionalFormatting sqref="AN168:AR168">
    <cfRule type="cellIs" dxfId="819" priority="293" operator="between">
      <formula>1</formula>
      <formula>69</formula>
    </cfRule>
    <cfRule type="cellIs" dxfId="818" priority="294" operator="greaterThan">
      <formula>0</formula>
    </cfRule>
  </conditionalFormatting>
  <conditionalFormatting sqref="AF168:AM168">
    <cfRule type="cellIs" dxfId="817" priority="291" operator="greaterThan">
      <formula>0</formula>
    </cfRule>
  </conditionalFormatting>
  <conditionalFormatting sqref="AF168:AM168">
    <cfRule type="cellIs" dxfId="816" priority="292" operator="between">
      <formula>69</formula>
      <formula>1</formula>
    </cfRule>
  </conditionalFormatting>
  <conditionalFormatting sqref="K168">
    <cfRule type="cellIs" dxfId="815" priority="289" operator="between">
      <formula>1</formula>
      <formula>69</formula>
    </cfRule>
    <cfRule type="cellIs" dxfId="814" priority="290" operator="greaterThan">
      <formula>0</formula>
    </cfRule>
  </conditionalFormatting>
  <conditionalFormatting sqref="AN165:AR165">
    <cfRule type="cellIs" dxfId="813" priority="287" operator="between">
      <formula>1</formula>
      <formula>69</formula>
    </cfRule>
    <cfRule type="cellIs" dxfId="812" priority="288" operator="greaterThan">
      <formula>0</formula>
    </cfRule>
  </conditionalFormatting>
  <conditionalFormatting sqref="AF165:AM165">
    <cfRule type="cellIs" dxfId="811" priority="285" operator="greaterThan">
      <formula>0</formula>
    </cfRule>
  </conditionalFormatting>
  <conditionalFormatting sqref="AF165:AM165">
    <cfRule type="cellIs" dxfId="810" priority="286" operator="between">
      <formula>69</formula>
      <formula>1</formula>
    </cfRule>
  </conditionalFormatting>
  <conditionalFormatting sqref="K165">
    <cfRule type="cellIs" dxfId="809" priority="283" operator="between">
      <formula>1</formula>
      <formula>69</formula>
    </cfRule>
    <cfRule type="cellIs" dxfId="808" priority="284" operator="greaterThan">
      <formula>0</formula>
    </cfRule>
  </conditionalFormatting>
  <conditionalFormatting sqref="K175">
    <cfRule type="cellIs" dxfId="807" priority="281" operator="between">
      <formula>1</formula>
      <formula>69</formula>
    </cfRule>
    <cfRule type="cellIs" dxfId="806" priority="282" operator="greaterThan">
      <formula>0</formula>
    </cfRule>
  </conditionalFormatting>
  <conditionalFormatting sqref="K176">
    <cfRule type="cellIs" dxfId="805" priority="279" operator="between">
      <formula>1</formula>
      <formula>69</formula>
    </cfRule>
    <cfRule type="cellIs" dxfId="804" priority="280" operator="greaterThan">
      <formula>0</formula>
    </cfRule>
  </conditionalFormatting>
  <conditionalFormatting sqref="K179">
    <cfRule type="cellIs" dxfId="803" priority="277" operator="between">
      <formula>1</formula>
      <formula>69</formula>
    </cfRule>
    <cfRule type="cellIs" dxfId="802" priority="278" operator="greaterThan">
      <formula>0</formula>
    </cfRule>
  </conditionalFormatting>
  <conditionalFormatting sqref="L179">
    <cfRule type="cellIs" dxfId="801" priority="275" operator="between">
      <formula>1</formula>
      <formula>69</formula>
    </cfRule>
    <cfRule type="cellIs" dxfId="800" priority="276" operator="greaterThan">
      <formula>0</formula>
    </cfRule>
  </conditionalFormatting>
  <conditionalFormatting sqref="E196">
    <cfRule type="cellIs" dxfId="799" priority="272" operator="between">
      <formula>9999999999</formula>
      <formula>1000000000</formula>
    </cfRule>
  </conditionalFormatting>
  <conditionalFormatting sqref="E196">
    <cfRule type="duplicateValues" dxfId="798" priority="271"/>
  </conditionalFormatting>
  <conditionalFormatting sqref="K197">
    <cfRule type="cellIs" dxfId="797" priority="269" operator="between">
      <formula>1</formula>
      <formula>69</formula>
    </cfRule>
    <cfRule type="cellIs" dxfId="796" priority="270" operator="greaterThan">
      <formula>0</formula>
    </cfRule>
  </conditionalFormatting>
  <conditionalFormatting sqref="L197:AR197">
    <cfRule type="cellIs" dxfId="795" priority="267" operator="between">
      <formula>1</formula>
      <formula>69</formula>
    </cfRule>
    <cfRule type="cellIs" dxfId="794" priority="268" operator="greaterThan">
      <formula>0</formula>
    </cfRule>
  </conditionalFormatting>
  <conditionalFormatting sqref="E197">
    <cfRule type="cellIs" dxfId="793" priority="266" operator="between">
      <formula>9999999999</formula>
      <formula>1000000000</formula>
    </cfRule>
  </conditionalFormatting>
  <conditionalFormatting sqref="E197">
    <cfRule type="duplicateValues" dxfId="792" priority="265"/>
  </conditionalFormatting>
  <conditionalFormatting sqref="K198">
    <cfRule type="cellIs" dxfId="791" priority="257" operator="between">
      <formula>1</formula>
      <formula>69</formula>
    </cfRule>
    <cfRule type="cellIs" dxfId="790" priority="258" operator="greaterThan">
      <formula>0</formula>
    </cfRule>
  </conditionalFormatting>
  <conditionalFormatting sqref="L198:AR198">
    <cfRule type="cellIs" dxfId="789" priority="255" operator="between">
      <formula>1</formula>
      <formula>69</formula>
    </cfRule>
    <cfRule type="cellIs" dxfId="788" priority="256" operator="greaterThan">
      <formula>0</formula>
    </cfRule>
  </conditionalFormatting>
  <conditionalFormatting sqref="E198">
    <cfRule type="cellIs" dxfId="787" priority="254" operator="between">
      <formula>9999999999</formula>
      <formula>1000000000</formula>
    </cfRule>
  </conditionalFormatting>
  <conditionalFormatting sqref="E198">
    <cfRule type="duplicateValues" dxfId="786" priority="253"/>
  </conditionalFormatting>
  <conditionalFormatting sqref="K199">
    <cfRule type="cellIs" dxfId="785" priority="251" operator="between">
      <formula>1</formula>
      <formula>69</formula>
    </cfRule>
    <cfRule type="cellIs" dxfId="784" priority="252" operator="greaterThan">
      <formula>0</formula>
    </cfRule>
  </conditionalFormatting>
  <conditionalFormatting sqref="L199:AR199">
    <cfRule type="cellIs" dxfId="783" priority="249" operator="between">
      <formula>1</formula>
      <formula>69</formula>
    </cfRule>
    <cfRule type="cellIs" dxfId="782" priority="250" operator="greaterThan">
      <formula>0</formula>
    </cfRule>
  </conditionalFormatting>
  <conditionalFormatting sqref="E199">
    <cfRule type="cellIs" dxfId="781" priority="248" operator="between">
      <formula>9999999999</formula>
      <formula>1000000000</formula>
    </cfRule>
  </conditionalFormatting>
  <conditionalFormatting sqref="E199">
    <cfRule type="duplicateValues" dxfId="780" priority="247"/>
  </conditionalFormatting>
  <conditionalFormatting sqref="E124:E159">
    <cfRule type="duplicateValues" dxfId="779" priority="3185"/>
  </conditionalFormatting>
  <conditionalFormatting sqref="K206">
    <cfRule type="cellIs" dxfId="778" priority="245" operator="between">
      <formula>1</formula>
      <formula>69</formula>
    </cfRule>
    <cfRule type="cellIs" dxfId="777" priority="246" operator="greaterThan">
      <formula>0</formula>
    </cfRule>
  </conditionalFormatting>
  <conditionalFormatting sqref="L206:AR206">
    <cfRule type="cellIs" dxfId="776" priority="243" operator="between">
      <formula>1</formula>
      <formula>69</formula>
    </cfRule>
    <cfRule type="cellIs" dxfId="775" priority="244" operator="greaterThan">
      <formula>0</formula>
    </cfRule>
  </conditionalFormatting>
  <conditionalFormatting sqref="E206">
    <cfRule type="cellIs" dxfId="774" priority="242" operator="between">
      <formula>9999999999</formula>
      <formula>1000000000</formula>
    </cfRule>
  </conditionalFormatting>
  <conditionalFormatting sqref="E206">
    <cfRule type="duplicateValues" dxfId="773" priority="241"/>
  </conditionalFormatting>
  <conditionalFormatting sqref="K200">
    <cfRule type="cellIs" dxfId="772" priority="239" operator="between">
      <formula>1</formula>
      <formula>69</formula>
    </cfRule>
    <cfRule type="cellIs" dxfId="771" priority="240" operator="greaterThan">
      <formula>0</formula>
    </cfRule>
  </conditionalFormatting>
  <conditionalFormatting sqref="L200:AR200">
    <cfRule type="cellIs" dxfId="770" priority="237" operator="between">
      <formula>1</formula>
      <formula>69</formula>
    </cfRule>
    <cfRule type="cellIs" dxfId="769" priority="238" operator="greaterThan">
      <formula>0</formula>
    </cfRule>
  </conditionalFormatting>
  <conditionalFormatting sqref="E200">
    <cfRule type="cellIs" dxfId="768" priority="236" operator="between">
      <formula>9999999999</formula>
      <formula>1000000000</formula>
    </cfRule>
  </conditionalFormatting>
  <conditionalFormatting sqref="E200">
    <cfRule type="duplicateValues" dxfId="767" priority="235"/>
  </conditionalFormatting>
  <conditionalFormatting sqref="K201">
    <cfRule type="cellIs" dxfId="766" priority="233" operator="between">
      <formula>1</formula>
      <formula>69</formula>
    </cfRule>
    <cfRule type="cellIs" dxfId="765" priority="234" operator="greaterThan">
      <formula>0</formula>
    </cfRule>
  </conditionalFormatting>
  <conditionalFormatting sqref="L201:AR201">
    <cfRule type="cellIs" dxfId="764" priority="231" operator="between">
      <formula>1</formula>
      <formula>69</formula>
    </cfRule>
    <cfRule type="cellIs" dxfId="763" priority="232" operator="greaterThan">
      <formula>0</formula>
    </cfRule>
  </conditionalFormatting>
  <conditionalFormatting sqref="E201">
    <cfRule type="cellIs" dxfId="762" priority="230" operator="between">
      <formula>9999999999</formula>
      <formula>1000000000</formula>
    </cfRule>
  </conditionalFormatting>
  <conditionalFormatting sqref="E201">
    <cfRule type="duplicateValues" dxfId="761" priority="229"/>
  </conditionalFormatting>
  <conditionalFormatting sqref="K202">
    <cfRule type="cellIs" dxfId="760" priority="215" operator="between">
      <formula>1</formula>
      <formula>69</formula>
    </cfRule>
    <cfRule type="cellIs" dxfId="759" priority="216" operator="greaterThan">
      <formula>0</formula>
    </cfRule>
  </conditionalFormatting>
  <conditionalFormatting sqref="L202:AR202">
    <cfRule type="cellIs" dxfId="758" priority="213" operator="between">
      <formula>1</formula>
      <formula>69</formula>
    </cfRule>
    <cfRule type="cellIs" dxfId="757" priority="214" operator="greaterThan">
      <formula>0</formula>
    </cfRule>
  </conditionalFormatting>
  <conditionalFormatting sqref="E202">
    <cfRule type="cellIs" dxfId="756" priority="212" operator="between">
      <formula>9999999999</formula>
      <formula>1000000000</formula>
    </cfRule>
  </conditionalFormatting>
  <conditionalFormatting sqref="E202">
    <cfRule type="duplicateValues" dxfId="755" priority="211"/>
  </conditionalFormatting>
  <conditionalFormatting sqref="K203">
    <cfRule type="cellIs" dxfId="754" priority="209" operator="between">
      <formula>1</formula>
      <formula>69</formula>
    </cfRule>
    <cfRule type="cellIs" dxfId="753" priority="210" operator="greaterThan">
      <formula>0</formula>
    </cfRule>
  </conditionalFormatting>
  <conditionalFormatting sqref="L203:AR203">
    <cfRule type="cellIs" dxfId="752" priority="207" operator="between">
      <formula>1</formula>
      <formula>69</formula>
    </cfRule>
    <cfRule type="cellIs" dxfId="751" priority="208" operator="greaterThan">
      <formula>0</formula>
    </cfRule>
  </conditionalFormatting>
  <conditionalFormatting sqref="E203">
    <cfRule type="cellIs" dxfId="750" priority="206" operator="between">
      <formula>9999999999</formula>
      <formula>1000000000</formula>
    </cfRule>
  </conditionalFormatting>
  <conditionalFormatting sqref="E203">
    <cfRule type="duplicateValues" dxfId="749" priority="205"/>
  </conditionalFormatting>
  <conditionalFormatting sqref="K204">
    <cfRule type="cellIs" dxfId="748" priority="203" operator="between">
      <formula>1</formula>
      <formula>69</formula>
    </cfRule>
    <cfRule type="cellIs" dxfId="747" priority="204" operator="greaterThan">
      <formula>0</formula>
    </cfRule>
  </conditionalFormatting>
  <conditionalFormatting sqref="L204:AR204">
    <cfRule type="cellIs" dxfId="746" priority="201" operator="between">
      <formula>1</formula>
      <formula>69</formula>
    </cfRule>
    <cfRule type="cellIs" dxfId="745" priority="202" operator="greaterThan">
      <formula>0</formula>
    </cfRule>
  </conditionalFormatting>
  <conditionalFormatting sqref="M204:Q204 AE204:AM204">
    <cfRule type="cellIs" dxfId="744" priority="199" operator="greaterThan">
      <formula>0</formula>
    </cfRule>
  </conditionalFormatting>
  <conditionalFormatting sqref="M204:Q204 AE204:AM204">
    <cfRule type="cellIs" dxfId="743" priority="200" operator="between">
      <formula>69</formula>
      <formula>1</formula>
    </cfRule>
  </conditionalFormatting>
  <conditionalFormatting sqref="M204:Q204">
    <cfRule type="cellIs" dxfId="742" priority="197" operator="between">
      <formula>69</formula>
      <formula>1</formula>
    </cfRule>
    <cfRule type="cellIs" dxfId="741" priority="198" operator="greaterThan">
      <formula>1</formula>
    </cfRule>
  </conditionalFormatting>
  <conditionalFormatting sqref="K204">
    <cfRule type="cellIs" dxfId="740" priority="195" operator="between">
      <formula>1</formula>
      <formula>69</formula>
    </cfRule>
    <cfRule type="cellIs" dxfId="739" priority="196" operator="greaterThan">
      <formula>0</formula>
    </cfRule>
  </conditionalFormatting>
  <conditionalFormatting sqref="E204">
    <cfRule type="cellIs" dxfId="738" priority="194" operator="between">
      <formula>9999999999</formula>
      <formula>1000000000</formula>
    </cfRule>
  </conditionalFormatting>
  <conditionalFormatting sqref="E204">
    <cfRule type="duplicateValues" dxfId="737" priority="193"/>
  </conditionalFormatting>
  <conditionalFormatting sqref="L205:AR205 J205">
    <cfRule type="cellIs" dxfId="736" priority="188" operator="between">
      <formula>1</formula>
      <formula>69</formula>
    </cfRule>
    <cfRule type="cellIs" dxfId="735" priority="189" operator="greaterThan">
      <formula>0</formula>
    </cfRule>
  </conditionalFormatting>
  <conditionalFormatting sqref="AV205">
    <cfRule type="cellIs" dxfId="734" priority="187" operator="equal">
      <formula>"راسب"</formula>
    </cfRule>
  </conditionalFormatting>
  <conditionalFormatting sqref="K205">
    <cfRule type="cellIs" dxfId="733" priority="185" operator="between">
      <formula>1</formula>
      <formula>69</formula>
    </cfRule>
    <cfRule type="cellIs" dxfId="732" priority="186" operator="greaterThan">
      <formula>0</formula>
    </cfRule>
  </conditionalFormatting>
  <conditionalFormatting sqref="E205">
    <cfRule type="duplicateValues" dxfId="731" priority="190"/>
  </conditionalFormatting>
  <conditionalFormatting sqref="K207">
    <cfRule type="cellIs" dxfId="730" priority="183" operator="between">
      <formula>1</formula>
      <formula>69</formula>
    </cfRule>
    <cfRule type="cellIs" dxfId="729" priority="184" operator="greaterThan">
      <formula>0</formula>
    </cfRule>
  </conditionalFormatting>
  <conditionalFormatting sqref="L207:AR207">
    <cfRule type="cellIs" dxfId="728" priority="181" operator="between">
      <formula>1</formula>
      <formula>69</formula>
    </cfRule>
    <cfRule type="cellIs" dxfId="727" priority="182" operator="greaterThan">
      <formula>0</formula>
    </cfRule>
  </conditionalFormatting>
  <conditionalFormatting sqref="E207">
    <cfRule type="cellIs" dxfId="726" priority="180" operator="between">
      <formula>9999999999</formula>
      <formula>1000000000</formula>
    </cfRule>
  </conditionalFormatting>
  <conditionalFormatting sqref="E207">
    <cfRule type="duplicateValues" dxfId="725" priority="179"/>
  </conditionalFormatting>
  <conditionalFormatting sqref="K208">
    <cfRule type="cellIs" dxfId="724" priority="177" operator="between">
      <formula>1</formula>
      <formula>69</formula>
    </cfRule>
    <cfRule type="cellIs" dxfId="723" priority="178" operator="greaterThan">
      <formula>0</formula>
    </cfRule>
  </conditionalFormatting>
  <conditionalFormatting sqref="L208:AR208">
    <cfRule type="cellIs" dxfId="722" priority="175" operator="between">
      <formula>1</formula>
      <formula>69</formula>
    </cfRule>
    <cfRule type="cellIs" dxfId="721" priority="176" operator="greaterThan">
      <formula>0</formula>
    </cfRule>
  </conditionalFormatting>
  <conditionalFormatting sqref="E208">
    <cfRule type="cellIs" dxfId="720" priority="174" operator="between">
      <formula>9999999999</formula>
      <formula>1000000000</formula>
    </cfRule>
  </conditionalFormatting>
  <conditionalFormatting sqref="E208">
    <cfRule type="duplicateValues" dxfId="719" priority="173"/>
  </conditionalFormatting>
  <conditionalFormatting sqref="K209:K210">
    <cfRule type="cellIs" dxfId="718" priority="171" operator="between">
      <formula>1</formula>
      <formula>69</formula>
    </cfRule>
    <cfRule type="cellIs" dxfId="717" priority="172" operator="greaterThan">
      <formula>0</formula>
    </cfRule>
  </conditionalFormatting>
  <conditionalFormatting sqref="L209:AR209">
    <cfRule type="cellIs" dxfId="716" priority="169" operator="between">
      <formula>1</formula>
      <formula>69</formula>
    </cfRule>
    <cfRule type="cellIs" dxfId="715" priority="170" operator="greaterThan">
      <formula>0</formula>
    </cfRule>
  </conditionalFormatting>
  <conditionalFormatting sqref="E209:E210">
    <cfRule type="cellIs" dxfId="714" priority="168" operator="between">
      <formula>9999999999</formula>
      <formula>1000000000</formula>
    </cfRule>
  </conditionalFormatting>
  <conditionalFormatting sqref="L210:AR210">
    <cfRule type="cellIs" dxfId="713" priority="160" operator="between">
      <formula>1</formula>
      <formula>69</formula>
    </cfRule>
    <cfRule type="cellIs" dxfId="712" priority="161" operator="greaterThan">
      <formula>0</formula>
    </cfRule>
  </conditionalFormatting>
  <conditionalFormatting sqref="E209:E210">
    <cfRule type="duplicateValues" dxfId="711" priority="3205"/>
  </conditionalFormatting>
  <conditionalFormatting sqref="E214">
    <cfRule type="duplicateValues" dxfId="710" priority="147"/>
    <cfRule type="cellIs" dxfId="709" priority="148" operator="between">
      <formula>1000000000</formula>
      <formula>9999999999</formula>
    </cfRule>
  </conditionalFormatting>
  <conditionalFormatting sqref="E214">
    <cfRule type="duplicateValues" dxfId="708" priority="149"/>
  </conditionalFormatting>
  <conditionalFormatting sqref="E214">
    <cfRule type="duplicateValues" dxfId="707" priority="150"/>
    <cfRule type="cellIs" dxfId="706" priority="151" operator="between">
      <formula>1000000000</formula>
      <formula>9999999999</formula>
    </cfRule>
  </conditionalFormatting>
  <conditionalFormatting sqref="E214">
    <cfRule type="duplicateValues" dxfId="705" priority="152"/>
  </conditionalFormatting>
  <conditionalFormatting sqref="K215">
    <cfRule type="cellIs" dxfId="704" priority="145" operator="between">
      <formula>1</formula>
      <formula>69</formula>
    </cfRule>
    <cfRule type="cellIs" dxfId="703" priority="146" operator="greaterThan">
      <formula>0</formula>
    </cfRule>
  </conditionalFormatting>
  <conditionalFormatting sqref="L215:AR215">
    <cfRule type="cellIs" dxfId="702" priority="143" operator="between">
      <formula>1</formula>
      <formula>69</formula>
    </cfRule>
    <cfRule type="cellIs" dxfId="701" priority="144" operator="greaterThan">
      <formula>0</formula>
    </cfRule>
  </conditionalFormatting>
  <conditionalFormatting sqref="AF215:AM215">
    <cfRule type="cellIs" dxfId="700" priority="141" operator="greaterThan">
      <formula>0</formula>
    </cfRule>
  </conditionalFormatting>
  <conditionalFormatting sqref="AF215:AM215">
    <cfRule type="cellIs" dxfId="699" priority="142" operator="between">
      <formula>69</formula>
      <formula>1</formula>
    </cfRule>
  </conditionalFormatting>
  <conditionalFormatting sqref="AV215">
    <cfRule type="cellIs" dxfId="698" priority="140" operator="equal">
      <formula>"راسب"</formula>
    </cfRule>
  </conditionalFormatting>
  <conditionalFormatting sqref="E215">
    <cfRule type="cellIs" dxfId="697" priority="139" operator="between">
      <formula>9999999999</formula>
      <formula>1000000000</formula>
    </cfRule>
  </conditionalFormatting>
  <conditionalFormatting sqref="E215">
    <cfRule type="duplicateValues" dxfId="696" priority="138"/>
  </conditionalFormatting>
  <conditionalFormatting sqref="E211">
    <cfRule type="duplicateValues" dxfId="695" priority="133"/>
    <cfRule type="cellIs" dxfId="694" priority="134" operator="between">
      <formula>1000000000</formula>
      <formula>9999999999</formula>
    </cfRule>
  </conditionalFormatting>
  <conditionalFormatting sqref="E211">
    <cfRule type="duplicateValues" dxfId="693" priority="132"/>
  </conditionalFormatting>
  <conditionalFormatting sqref="E211">
    <cfRule type="duplicateValues" dxfId="692" priority="135"/>
    <cfRule type="cellIs" dxfId="691" priority="136" operator="between">
      <formula>1000000000</formula>
      <formula>9999999999</formula>
    </cfRule>
  </conditionalFormatting>
  <conditionalFormatting sqref="E211">
    <cfRule type="duplicateValues" dxfId="690" priority="137"/>
  </conditionalFormatting>
  <conditionalFormatting sqref="E212:E213">
    <cfRule type="duplicateValues" dxfId="689" priority="131"/>
  </conditionalFormatting>
  <conditionalFormatting sqref="L216:AR216 J216">
    <cfRule type="cellIs" dxfId="688" priority="126" operator="between">
      <formula>1</formula>
      <formula>69</formula>
    </cfRule>
    <cfRule type="cellIs" dxfId="687" priority="127" operator="greaterThan">
      <formula>0</formula>
    </cfRule>
  </conditionalFormatting>
  <conditionalFormatting sqref="AV216">
    <cfRule type="cellIs" dxfId="686" priority="125" operator="equal">
      <formula>"راسب"</formula>
    </cfRule>
  </conditionalFormatting>
  <conditionalFormatting sqref="K216">
    <cfRule type="cellIs" dxfId="685" priority="123" operator="between">
      <formula>1</formula>
      <formula>69</formula>
    </cfRule>
    <cfRule type="cellIs" dxfId="684" priority="124" operator="greaterThan">
      <formula>0</formula>
    </cfRule>
  </conditionalFormatting>
  <conditionalFormatting sqref="E216">
    <cfRule type="duplicateValues" dxfId="683" priority="128"/>
  </conditionalFormatting>
  <conditionalFormatting sqref="E160:E195">
    <cfRule type="duplicateValues" dxfId="682" priority="3343"/>
  </conditionalFormatting>
  <conditionalFormatting sqref="K217">
    <cfRule type="cellIs" dxfId="681" priority="121" operator="between">
      <formula>1</formula>
      <formula>69</formula>
    </cfRule>
    <cfRule type="cellIs" dxfId="680" priority="122" operator="greaterThan">
      <formula>0</formula>
    </cfRule>
  </conditionalFormatting>
  <conditionalFormatting sqref="L217:AR217">
    <cfRule type="cellIs" dxfId="679" priority="119" operator="between">
      <formula>1</formula>
      <formula>69</formula>
    </cfRule>
    <cfRule type="cellIs" dxfId="678" priority="120" operator="greaterThan">
      <formula>0</formula>
    </cfRule>
  </conditionalFormatting>
  <conditionalFormatting sqref="AF217:AM217">
    <cfRule type="cellIs" dxfId="677" priority="117" operator="greaterThan">
      <formula>0</formula>
    </cfRule>
  </conditionalFormatting>
  <conditionalFormatting sqref="AF217:AM217">
    <cfRule type="cellIs" dxfId="676" priority="118" operator="between">
      <formula>69</formula>
      <formula>1</formula>
    </cfRule>
  </conditionalFormatting>
  <conditionalFormatting sqref="AV217">
    <cfRule type="cellIs" dxfId="675" priority="116" operator="equal">
      <formula>"راسب"</formula>
    </cfRule>
  </conditionalFormatting>
  <conditionalFormatting sqref="E217">
    <cfRule type="cellIs" dxfId="674" priority="115" operator="between">
      <formula>9999999999</formula>
      <formula>1000000000</formula>
    </cfRule>
  </conditionalFormatting>
  <conditionalFormatting sqref="E217">
    <cfRule type="duplicateValues" dxfId="673" priority="114"/>
  </conditionalFormatting>
  <conditionalFormatting sqref="E114">
    <cfRule type="cellIs" dxfId="672" priority="113" operator="between">
      <formula>9999999999</formula>
      <formula>1000000000</formula>
    </cfRule>
  </conditionalFormatting>
  <conditionalFormatting sqref="E114">
    <cfRule type="duplicateValues" dxfId="671" priority="112"/>
  </conditionalFormatting>
  <conditionalFormatting sqref="L218:AR218">
    <cfRule type="cellIs" dxfId="670" priority="110" operator="between">
      <formula>1</formula>
      <formula>69</formula>
    </cfRule>
    <cfRule type="cellIs" dxfId="669" priority="111" operator="greaterThan">
      <formula>0</formula>
    </cfRule>
  </conditionalFormatting>
  <conditionalFormatting sqref="E218:E219">
    <cfRule type="cellIs" dxfId="668" priority="109" operator="between">
      <formula>9999999999</formula>
      <formula>1000000000</formula>
    </cfRule>
  </conditionalFormatting>
  <conditionalFormatting sqref="E218:E219">
    <cfRule type="duplicateValues" dxfId="667" priority="108"/>
  </conditionalFormatting>
  <conditionalFormatting sqref="L219:AR219">
    <cfRule type="cellIs" dxfId="666" priority="106" operator="between">
      <formula>1</formula>
      <formula>69</formula>
    </cfRule>
    <cfRule type="cellIs" dxfId="665" priority="107" operator="greaterThan">
      <formula>0</formula>
    </cfRule>
  </conditionalFormatting>
  <conditionalFormatting sqref="K220:K221">
    <cfRule type="cellIs" dxfId="664" priority="104" operator="between">
      <formula>1</formula>
      <formula>69</formula>
    </cfRule>
    <cfRule type="cellIs" dxfId="663" priority="105" operator="greaterThan">
      <formula>0</formula>
    </cfRule>
  </conditionalFormatting>
  <conditionalFormatting sqref="L220:AR220">
    <cfRule type="cellIs" dxfId="662" priority="102" operator="between">
      <formula>1</formula>
      <formula>69</formula>
    </cfRule>
    <cfRule type="cellIs" dxfId="661" priority="103" operator="greaterThan">
      <formula>0</formula>
    </cfRule>
  </conditionalFormatting>
  <conditionalFormatting sqref="E220:E221">
    <cfRule type="cellIs" dxfId="660" priority="101" operator="between">
      <formula>9999999999</formula>
      <formula>1000000000</formula>
    </cfRule>
  </conditionalFormatting>
  <conditionalFormatting sqref="E220:E221">
    <cfRule type="duplicateValues" dxfId="659" priority="100"/>
  </conditionalFormatting>
  <conditionalFormatting sqref="L221:AR221">
    <cfRule type="cellIs" dxfId="658" priority="92" operator="between">
      <formula>1</formula>
      <formula>69</formula>
    </cfRule>
    <cfRule type="cellIs" dxfId="657" priority="93" operator="greaterThan">
      <formula>0</formula>
    </cfRule>
  </conditionalFormatting>
  <conditionalFormatting sqref="L222:AR222">
    <cfRule type="cellIs" dxfId="656" priority="88" operator="between">
      <formula>1</formula>
      <formula>69</formula>
    </cfRule>
    <cfRule type="cellIs" dxfId="655" priority="89" operator="greaterThan">
      <formula>0</formula>
    </cfRule>
  </conditionalFormatting>
  <conditionalFormatting sqref="E222:E223">
    <cfRule type="cellIs" dxfId="654" priority="87" operator="between">
      <formula>9999999999</formula>
      <formula>1000000000</formula>
    </cfRule>
  </conditionalFormatting>
  <conditionalFormatting sqref="E222:E223">
    <cfRule type="duplicateValues" dxfId="653" priority="86"/>
  </conditionalFormatting>
  <conditionalFormatting sqref="L223:AR223">
    <cfRule type="cellIs" dxfId="652" priority="82" operator="between">
      <formula>1</formula>
      <formula>69</formula>
    </cfRule>
    <cfRule type="cellIs" dxfId="651" priority="83" operator="greaterThan">
      <formula>0</formula>
    </cfRule>
  </conditionalFormatting>
  <conditionalFormatting sqref="AV224:AV231">
    <cfRule type="cellIs" dxfId="650" priority="74" operator="equal">
      <formula>"راسب"</formula>
    </cfRule>
  </conditionalFormatting>
  <conditionalFormatting sqref="AN224:AR225">
    <cfRule type="cellIs" dxfId="649" priority="72" operator="between">
      <formula>1</formula>
      <formula>69</formula>
    </cfRule>
    <cfRule type="cellIs" dxfId="648" priority="73" operator="greaterThan">
      <formula>0</formula>
    </cfRule>
  </conditionalFormatting>
  <conditionalFormatting sqref="AF224:AM225">
    <cfRule type="cellIs" dxfId="647" priority="70" operator="greaterThan">
      <formula>0</formula>
    </cfRule>
  </conditionalFormatting>
  <conditionalFormatting sqref="AF224:AM225">
    <cfRule type="cellIs" dxfId="646" priority="71" operator="between">
      <formula>69</formula>
      <formula>1</formula>
    </cfRule>
  </conditionalFormatting>
  <conditionalFormatting sqref="K224:K231">
    <cfRule type="cellIs" dxfId="645" priority="68" operator="between">
      <formula>1</formula>
      <formula>69</formula>
    </cfRule>
    <cfRule type="cellIs" dxfId="644" priority="69" operator="greaterThan">
      <formula>0</formula>
    </cfRule>
  </conditionalFormatting>
  <conditionalFormatting sqref="E224:E231">
    <cfRule type="duplicateValues" dxfId="643" priority="75"/>
  </conditionalFormatting>
  <conditionalFormatting sqref="AN226:AR226">
    <cfRule type="cellIs" dxfId="642" priority="64" operator="between">
      <formula>1</formula>
      <formula>69</formula>
    </cfRule>
    <cfRule type="cellIs" dxfId="641" priority="65" operator="greaterThan">
      <formula>0</formula>
    </cfRule>
  </conditionalFormatting>
  <conditionalFormatting sqref="AF226:AM226">
    <cfRule type="cellIs" dxfId="640" priority="62" operator="greaterThan">
      <formula>0</formula>
    </cfRule>
  </conditionalFormatting>
  <conditionalFormatting sqref="AF226:AM226">
    <cfRule type="cellIs" dxfId="639" priority="63" operator="between">
      <formula>69</formula>
      <formula>1</formula>
    </cfRule>
  </conditionalFormatting>
  <conditionalFormatting sqref="AN227:AR227">
    <cfRule type="cellIs" dxfId="638" priority="58" operator="between">
      <formula>1</formula>
      <formula>69</formula>
    </cfRule>
    <cfRule type="cellIs" dxfId="637" priority="59" operator="greaterThan">
      <formula>0</formula>
    </cfRule>
  </conditionalFormatting>
  <conditionalFormatting sqref="AF227:AM227">
    <cfRule type="cellIs" dxfId="636" priority="56" operator="greaterThan">
      <formula>0</formula>
    </cfRule>
  </conditionalFormatting>
  <conditionalFormatting sqref="AF227:AM227">
    <cfRule type="cellIs" dxfId="635" priority="57" operator="between">
      <formula>69</formula>
      <formula>1</formula>
    </cfRule>
  </conditionalFormatting>
  <conditionalFormatting sqref="AN228:AR228">
    <cfRule type="cellIs" dxfId="634" priority="48" operator="between">
      <formula>1</formula>
      <formula>69</formula>
    </cfRule>
    <cfRule type="cellIs" dxfId="633" priority="49" operator="greaterThan">
      <formula>0</formula>
    </cfRule>
  </conditionalFormatting>
  <conditionalFormatting sqref="AF228:AM228">
    <cfRule type="cellIs" dxfId="632" priority="46" operator="greaterThan">
      <formula>0</formula>
    </cfRule>
  </conditionalFormatting>
  <conditionalFormatting sqref="AF228:AM228">
    <cfRule type="cellIs" dxfId="631" priority="47" operator="between">
      <formula>69</formula>
      <formula>1</formula>
    </cfRule>
  </conditionalFormatting>
  <conditionalFormatting sqref="AN229:AR229">
    <cfRule type="cellIs" dxfId="630" priority="42" operator="between">
      <formula>1</formula>
      <formula>69</formula>
    </cfRule>
    <cfRule type="cellIs" dxfId="629" priority="43" operator="greaterThan">
      <formula>0</formula>
    </cfRule>
  </conditionalFormatting>
  <conditionalFormatting sqref="AF229:AM229">
    <cfRule type="cellIs" dxfId="628" priority="40" operator="greaterThan">
      <formula>0</formula>
    </cfRule>
  </conditionalFormatting>
  <conditionalFormatting sqref="AF229:AM229">
    <cfRule type="cellIs" dxfId="627" priority="41" operator="between">
      <formula>69</formula>
      <formula>1</formula>
    </cfRule>
  </conditionalFormatting>
  <conditionalFormatting sqref="AN230:AR230">
    <cfRule type="cellIs" dxfId="626" priority="36" operator="between">
      <formula>1</formula>
      <formula>69</formula>
    </cfRule>
    <cfRule type="cellIs" dxfId="625" priority="37" operator="greaterThan">
      <formula>0</formula>
    </cfRule>
  </conditionalFormatting>
  <conditionalFormatting sqref="AF230:AM230">
    <cfRule type="cellIs" dxfId="624" priority="34" operator="greaterThan">
      <formula>0</formula>
    </cfRule>
  </conditionalFormatting>
  <conditionalFormatting sqref="AF230:AM230">
    <cfRule type="cellIs" dxfId="623" priority="35" operator="between">
      <formula>69</formula>
      <formula>1</formula>
    </cfRule>
  </conditionalFormatting>
  <conditionalFormatting sqref="AN231:AR231">
    <cfRule type="cellIs" dxfId="622" priority="30" operator="between">
      <formula>1</formula>
      <formula>69</formula>
    </cfRule>
    <cfRule type="cellIs" dxfId="621" priority="31" operator="greaterThan">
      <formula>0</formula>
    </cfRule>
  </conditionalFormatting>
  <conditionalFormatting sqref="AF231:AM231">
    <cfRule type="cellIs" dxfId="620" priority="28" operator="greaterThan">
      <formula>0</formula>
    </cfRule>
  </conditionalFormatting>
  <conditionalFormatting sqref="AF231:AM231">
    <cfRule type="cellIs" dxfId="619" priority="29" operator="between">
      <formula>69</formula>
      <formula>1</formula>
    </cfRule>
  </conditionalFormatting>
  <conditionalFormatting sqref="AV232">
    <cfRule type="cellIs" dxfId="618" priority="25" operator="equal">
      <formula>"راسب"</formula>
    </cfRule>
  </conditionalFormatting>
  <conditionalFormatting sqref="E232">
    <cfRule type="duplicateValues" dxfId="617" priority="26"/>
  </conditionalFormatting>
  <conditionalFormatting sqref="K233:K238">
    <cfRule type="cellIs" dxfId="616" priority="22" operator="between">
      <formula>1</formula>
      <formula>69</formula>
    </cfRule>
    <cfRule type="cellIs" dxfId="615" priority="23" operator="greaterThan">
      <formula>0</formula>
    </cfRule>
  </conditionalFormatting>
  <conditionalFormatting sqref="L233:AR238">
    <cfRule type="cellIs" dxfId="614" priority="20" operator="between">
      <formula>1</formula>
      <formula>69</formula>
    </cfRule>
    <cfRule type="cellIs" dxfId="613" priority="21" operator="greaterThan">
      <formula>0</formula>
    </cfRule>
  </conditionalFormatting>
  <conditionalFormatting sqref="AV233:AV238">
    <cfRule type="cellIs" dxfId="612" priority="19" operator="equal">
      <formula>"راسب"</formula>
    </cfRule>
  </conditionalFormatting>
  <conditionalFormatting sqref="E233:E238">
    <cfRule type="cellIs" dxfId="611" priority="18" operator="between">
      <formula>9999999999</formula>
      <formula>1000000000</formula>
    </cfRule>
  </conditionalFormatting>
  <conditionalFormatting sqref="E233:E238">
    <cfRule type="duplicateValues" dxfId="610" priority="17"/>
  </conditionalFormatting>
  <conditionalFormatting sqref="L239:AR241 J239:J241">
    <cfRule type="cellIs" dxfId="609" priority="13" operator="between">
      <formula>1</formula>
      <formula>69</formula>
    </cfRule>
    <cfRule type="cellIs" dxfId="608" priority="14" operator="greaterThan">
      <formula>0</formula>
    </cfRule>
  </conditionalFormatting>
  <conditionalFormatting sqref="K239:K241">
    <cfRule type="cellIs" dxfId="607" priority="11" operator="between">
      <formula>1</formula>
      <formula>69</formula>
    </cfRule>
    <cfRule type="cellIs" dxfId="606" priority="12" operator="greaterThan">
      <formula>0</formula>
    </cfRule>
  </conditionalFormatting>
  <conditionalFormatting sqref="AV239:AV241">
    <cfRule type="cellIs" dxfId="605" priority="9" operator="equal">
      <formula>"راسب"</formula>
    </cfRule>
  </conditionalFormatting>
  <conditionalFormatting sqref="E239:E241">
    <cfRule type="duplicateValues" dxfId="604" priority="10"/>
  </conditionalFormatting>
  <conditionalFormatting sqref="J242">
    <cfRule type="cellIs" dxfId="603" priority="5" operator="between">
      <formula>1</formula>
      <formula>69</formula>
    </cfRule>
    <cfRule type="cellIs" dxfId="602" priority="6" operator="greaterThan">
      <formula>0</formula>
    </cfRule>
  </conditionalFormatting>
  <conditionalFormatting sqref="K242">
    <cfRule type="cellIs" dxfId="601" priority="3" operator="between">
      <formula>1</formula>
      <formula>69</formula>
    </cfRule>
    <cfRule type="cellIs" dxfId="600" priority="4" operator="greaterThan">
      <formula>0</formula>
    </cfRule>
  </conditionalFormatting>
  <conditionalFormatting sqref="L242:AR242">
    <cfRule type="cellIs" dxfId="599" priority="1" operator="between">
      <formula>1</formula>
      <formula>69</formula>
    </cfRule>
    <cfRule type="cellIs" dxfId="598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5 E53:E57 E59:E61 E232 E41:E45 E210:E211 E214 E74:E77 E67:E72 E10 E79:E80 E102:E122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6"/>
  <sheetViews>
    <sheetView rightToLeft="1" workbookViewId="0">
      <selection activeCell="D38" sqref="D38"/>
    </sheetView>
  </sheetViews>
  <sheetFormatPr defaultColWidth="8.875" defaultRowHeight="14.25" customHeight="1"/>
  <cols>
    <col min="1" max="1" width="16.125" style="227" customWidth="1"/>
    <col min="2" max="2" width="22.375" style="227" customWidth="1"/>
    <col min="3" max="3" width="24.25" style="227" customWidth="1"/>
    <col min="4" max="4" width="21.375" style="236" customWidth="1"/>
    <col min="5" max="5" width="14.125" customWidth="1"/>
    <col min="6" max="6" width="11" style="197" bestFit="1" customWidth="1"/>
    <col min="7" max="7" width="7.5" style="237" customWidth="1"/>
    <col min="8" max="8" width="8.125" style="237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782" t="s">
        <v>1282</v>
      </c>
      <c r="B1" s="782" t="s">
        <v>33</v>
      </c>
      <c r="C1" s="782" t="s">
        <v>34</v>
      </c>
      <c r="D1" s="782" t="s">
        <v>35</v>
      </c>
      <c r="E1" s="782" t="s">
        <v>1283</v>
      </c>
      <c r="F1" s="782" t="s">
        <v>37</v>
      </c>
      <c r="G1" s="782" t="s">
        <v>38</v>
      </c>
      <c r="H1" s="785" t="s">
        <v>39</v>
      </c>
      <c r="I1" s="791" t="s">
        <v>1284</v>
      </c>
      <c r="J1" s="787" t="s">
        <v>1285</v>
      </c>
      <c r="K1" s="789" t="s">
        <v>1286</v>
      </c>
      <c r="L1" s="789" t="s">
        <v>745</v>
      </c>
    </row>
    <row r="2" spans="1:12">
      <c r="A2" s="784"/>
      <c r="B2" s="783"/>
      <c r="C2" s="783"/>
      <c r="D2" s="783"/>
      <c r="E2" s="783"/>
      <c r="F2" s="783"/>
      <c r="G2" s="783"/>
      <c r="H2" s="786"/>
      <c r="I2" s="791"/>
      <c r="J2" s="788"/>
      <c r="K2" s="790"/>
      <c r="L2" s="790"/>
    </row>
    <row r="3" spans="1:12" ht="15.75">
      <c r="A3" s="4" t="s">
        <v>7</v>
      </c>
      <c r="B3" s="4" t="s">
        <v>1071</v>
      </c>
      <c r="C3" s="4" t="s">
        <v>1287</v>
      </c>
      <c r="D3" s="38" t="s">
        <v>1288</v>
      </c>
      <c r="E3" s="4">
        <v>1061595052</v>
      </c>
      <c r="F3" s="238" t="s">
        <v>1289</v>
      </c>
      <c r="G3" s="26" t="s">
        <v>1290</v>
      </c>
      <c r="H3" s="26">
        <v>1</v>
      </c>
      <c r="I3" s="289"/>
      <c r="J3" s="29"/>
      <c r="K3" s="30">
        <f t="shared" ref="K3:K8" si="0">J3+I3</f>
        <v>0</v>
      </c>
      <c r="L3" s="10"/>
    </row>
    <row r="4" spans="1:12" ht="15.75">
      <c r="A4" s="4" t="s">
        <v>7</v>
      </c>
      <c r="B4" s="4" t="s">
        <v>1071</v>
      </c>
      <c r="C4" s="4" t="s">
        <v>1287</v>
      </c>
      <c r="D4" s="38" t="s">
        <v>1291</v>
      </c>
      <c r="E4" s="4">
        <v>1016470435</v>
      </c>
      <c r="F4" s="238" t="s">
        <v>45</v>
      </c>
      <c r="G4" s="26" t="s">
        <v>1290</v>
      </c>
      <c r="H4" s="26">
        <v>1</v>
      </c>
      <c r="I4" s="30"/>
      <c r="J4" s="29"/>
      <c r="K4" s="30">
        <f t="shared" si="0"/>
        <v>0</v>
      </c>
      <c r="L4" s="10"/>
    </row>
    <row r="5" spans="1:12" ht="15.75">
      <c r="A5" s="4" t="s">
        <v>13</v>
      </c>
      <c r="B5" s="4" t="s">
        <v>229</v>
      </c>
      <c r="C5" s="4" t="s">
        <v>887</v>
      </c>
      <c r="D5" s="38" t="s">
        <v>1292</v>
      </c>
      <c r="E5" s="4">
        <v>1048695504</v>
      </c>
      <c r="F5" s="238" t="s">
        <v>91</v>
      </c>
      <c r="G5" s="26" t="s">
        <v>1290</v>
      </c>
      <c r="H5" s="26">
        <v>1</v>
      </c>
      <c r="I5" s="30">
        <v>56</v>
      </c>
      <c r="J5" s="29">
        <v>33</v>
      </c>
      <c r="K5" s="30">
        <f t="shared" si="0"/>
        <v>89</v>
      </c>
      <c r="L5" s="10"/>
    </row>
    <row r="6" spans="1:12" ht="15.75">
      <c r="A6" s="4" t="s">
        <v>7</v>
      </c>
      <c r="B6" s="4" t="s">
        <v>1071</v>
      </c>
      <c r="C6" s="4" t="s">
        <v>1287</v>
      </c>
      <c r="D6" s="38" t="s">
        <v>1293</v>
      </c>
      <c r="E6" s="4">
        <v>1007385824</v>
      </c>
      <c r="F6" s="238" t="s">
        <v>78</v>
      </c>
      <c r="G6" s="26" t="s">
        <v>1290</v>
      </c>
      <c r="H6" s="26">
        <v>7</v>
      </c>
      <c r="I6" s="30"/>
      <c r="J6" s="29"/>
      <c r="K6" s="30">
        <f t="shared" si="0"/>
        <v>0</v>
      </c>
      <c r="L6" s="10"/>
    </row>
    <row r="7" spans="1:12" ht="15.75">
      <c r="A7" s="4" t="s">
        <v>7</v>
      </c>
      <c r="B7" s="4" t="s">
        <v>223</v>
      </c>
      <c r="C7" s="4" t="s">
        <v>1287</v>
      </c>
      <c r="D7" s="38" t="s">
        <v>1294</v>
      </c>
      <c r="E7" s="4">
        <v>1017699958</v>
      </c>
      <c r="F7" s="238" t="s">
        <v>45</v>
      </c>
      <c r="G7" s="26" t="s">
        <v>1290</v>
      </c>
      <c r="H7" s="26">
        <v>1</v>
      </c>
      <c r="I7" s="30"/>
      <c r="J7" s="29"/>
      <c r="K7" s="30">
        <f t="shared" si="0"/>
        <v>0</v>
      </c>
      <c r="L7" s="10"/>
    </row>
    <row r="8" spans="1:12" ht="15.75">
      <c r="A8" s="4" t="s">
        <v>7</v>
      </c>
      <c r="B8" s="4" t="s">
        <v>1071</v>
      </c>
      <c r="C8" s="4" t="s">
        <v>1287</v>
      </c>
      <c r="D8" s="38" t="s">
        <v>1295</v>
      </c>
      <c r="E8" s="4">
        <v>1024110445</v>
      </c>
      <c r="F8" s="238" t="s">
        <v>89</v>
      </c>
      <c r="G8" s="26" t="s">
        <v>1290</v>
      </c>
      <c r="H8" s="26">
        <v>2</v>
      </c>
      <c r="I8" s="30"/>
      <c r="J8" s="29"/>
      <c r="K8" s="30">
        <f t="shared" si="0"/>
        <v>0</v>
      </c>
      <c r="L8" s="10"/>
    </row>
    <row r="9" spans="1:12" ht="15.75">
      <c r="A9" s="4" t="s">
        <v>13</v>
      </c>
      <c r="B9" s="4" t="s">
        <v>229</v>
      </c>
      <c r="C9" s="4" t="s">
        <v>887</v>
      </c>
      <c r="D9" s="38" t="s">
        <v>1296</v>
      </c>
      <c r="E9" s="4">
        <v>1006387391</v>
      </c>
      <c r="F9" s="238" t="s">
        <v>337</v>
      </c>
      <c r="G9" s="26" t="s">
        <v>1290</v>
      </c>
      <c r="H9" s="26">
        <v>1</v>
      </c>
      <c r="I9" s="30">
        <v>42</v>
      </c>
      <c r="J9" s="29">
        <v>38</v>
      </c>
      <c r="K9" s="30">
        <f>J9+I9</f>
        <v>80</v>
      </c>
      <c r="L9" s="10"/>
    </row>
    <row r="10" spans="1:12" ht="15.75">
      <c r="A10" s="4" t="s">
        <v>13</v>
      </c>
      <c r="B10" s="4" t="s">
        <v>229</v>
      </c>
      <c r="C10" s="4" t="s">
        <v>887</v>
      </c>
      <c r="D10" s="38" t="s">
        <v>1297</v>
      </c>
      <c r="E10" s="4">
        <v>1037142799</v>
      </c>
      <c r="F10" s="238" t="s">
        <v>78</v>
      </c>
      <c r="G10" s="26" t="s">
        <v>1290</v>
      </c>
      <c r="H10" s="26">
        <v>1</v>
      </c>
      <c r="I10" s="30">
        <v>40</v>
      </c>
      <c r="J10" s="29">
        <v>32</v>
      </c>
      <c r="K10" s="30">
        <f t="shared" ref="K10:K22" si="1">J10+I10</f>
        <v>72</v>
      </c>
      <c r="L10" s="10"/>
    </row>
    <row r="11" spans="1:12" ht="15.75">
      <c r="A11" s="4" t="s">
        <v>13</v>
      </c>
      <c r="B11" s="4" t="s">
        <v>229</v>
      </c>
      <c r="C11" s="4" t="s">
        <v>887</v>
      </c>
      <c r="D11" s="38" t="s">
        <v>1298</v>
      </c>
      <c r="E11" s="4">
        <v>1026493310</v>
      </c>
      <c r="F11" s="238" t="s">
        <v>1299</v>
      </c>
      <c r="G11" s="26" t="s">
        <v>1290</v>
      </c>
      <c r="H11" s="26">
        <v>1</v>
      </c>
      <c r="I11" s="30">
        <v>40</v>
      </c>
      <c r="J11" s="29">
        <v>30</v>
      </c>
      <c r="K11" s="30">
        <f t="shared" si="1"/>
        <v>70</v>
      </c>
      <c r="L11" s="10"/>
    </row>
    <row r="12" spans="1:12" ht="15.75">
      <c r="A12" s="4" t="s">
        <v>13</v>
      </c>
      <c r="B12" s="4" t="s">
        <v>229</v>
      </c>
      <c r="C12" s="4" t="s">
        <v>887</v>
      </c>
      <c r="D12" s="38" t="s">
        <v>1300</v>
      </c>
      <c r="E12" s="4">
        <v>1006866725</v>
      </c>
      <c r="F12" s="238" t="s">
        <v>326</v>
      </c>
      <c r="G12" s="26" t="s">
        <v>1290</v>
      </c>
      <c r="H12" s="26">
        <v>1</v>
      </c>
      <c r="I12" s="30">
        <v>50</v>
      </c>
      <c r="J12" s="29">
        <v>36</v>
      </c>
      <c r="K12" s="30">
        <f t="shared" si="1"/>
        <v>86</v>
      </c>
      <c r="L12" s="10"/>
    </row>
    <row r="13" spans="1:12" ht="15.75">
      <c r="A13" s="4" t="s">
        <v>13</v>
      </c>
      <c r="B13" s="4" t="s">
        <v>229</v>
      </c>
      <c r="C13" s="4" t="s">
        <v>887</v>
      </c>
      <c r="D13" s="38" t="s">
        <v>1301</v>
      </c>
      <c r="E13" s="4">
        <v>1020778633</v>
      </c>
      <c r="F13" s="238" t="s">
        <v>337</v>
      </c>
      <c r="G13" s="26" t="s">
        <v>1290</v>
      </c>
      <c r="H13" s="26">
        <v>1</v>
      </c>
      <c r="I13" s="30">
        <v>51</v>
      </c>
      <c r="J13" s="29">
        <v>38</v>
      </c>
      <c r="K13" s="30">
        <f t="shared" si="1"/>
        <v>89</v>
      </c>
      <c r="L13" s="10"/>
    </row>
    <row r="14" spans="1:12" ht="15.75">
      <c r="A14" s="4" t="s">
        <v>13</v>
      </c>
      <c r="B14" s="4" t="s">
        <v>229</v>
      </c>
      <c r="C14" s="4" t="s">
        <v>887</v>
      </c>
      <c r="D14" s="38" t="s">
        <v>1302</v>
      </c>
      <c r="E14" s="4">
        <v>1035127792</v>
      </c>
      <c r="F14" s="238" t="s">
        <v>766</v>
      </c>
      <c r="G14" s="26" t="s">
        <v>1290</v>
      </c>
      <c r="H14" s="26">
        <v>1</v>
      </c>
      <c r="I14" s="30">
        <v>53</v>
      </c>
      <c r="J14" s="29">
        <v>40</v>
      </c>
      <c r="K14" s="30">
        <f t="shared" si="1"/>
        <v>93</v>
      </c>
      <c r="L14" s="10"/>
    </row>
    <row r="15" spans="1:12" ht="15.75">
      <c r="A15" s="4" t="s">
        <v>13</v>
      </c>
      <c r="B15" s="4" t="s">
        <v>229</v>
      </c>
      <c r="C15" s="4" t="s">
        <v>887</v>
      </c>
      <c r="D15" s="38" t="s">
        <v>1303</v>
      </c>
      <c r="E15" s="4">
        <v>1012842306</v>
      </c>
      <c r="F15" s="238" t="s">
        <v>64</v>
      </c>
      <c r="G15" s="26" t="s">
        <v>1290</v>
      </c>
      <c r="H15" s="26">
        <v>1</v>
      </c>
      <c r="I15" s="30">
        <v>53</v>
      </c>
      <c r="J15" s="29">
        <v>38</v>
      </c>
      <c r="K15" s="30">
        <f t="shared" si="1"/>
        <v>91</v>
      </c>
      <c r="L15" s="10"/>
    </row>
    <row r="16" spans="1:12" ht="15.75">
      <c r="A16" s="4" t="s">
        <v>13</v>
      </c>
      <c r="B16" s="4" t="s">
        <v>229</v>
      </c>
      <c r="C16" s="4" t="s">
        <v>887</v>
      </c>
      <c r="D16" s="38" t="s">
        <v>1304</v>
      </c>
      <c r="E16" s="4">
        <v>1010523460</v>
      </c>
      <c r="F16" s="238" t="s">
        <v>1305</v>
      </c>
      <c r="G16" s="26" t="s">
        <v>1290</v>
      </c>
      <c r="H16" s="26">
        <v>1</v>
      </c>
      <c r="I16" s="30">
        <v>55</v>
      </c>
      <c r="J16" s="29">
        <v>39</v>
      </c>
      <c r="K16" s="30">
        <f t="shared" si="1"/>
        <v>94</v>
      </c>
      <c r="L16" s="10"/>
    </row>
    <row r="17" spans="1:12" ht="15.75">
      <c r="A17" s="4" t="s">
        <v>13</v>
      </c>
      <c r="B17" s="4" t="s">
        <v>1071</v>
      </c>
      <c r="C17" s="4" t="s">
        <v>1306</v>
      </c>
      <c r="D17" s="38" t="s">
        <v>1307</v>
      </c>
      <c r="E17" s="4">
        <v>1004522684</v>
      </c>
      <c r="F17" s="238" t="s">
        <v>1308</v>
      </c>
      <c r="G17" s="26" t="s">
        <v>1290</v>
      </c>
      <c r="H17" s="26">
        <v>1</v>
      </c>
      <c r="I17" s="30"/>
      <c r="J17" s="29"/>
      <c r="K17" s="30">
        <f t="shared" si="1"/>
        <v>0</v>
      </c>
      <c r="L17" s="10"/>
    </row>
    <row r="18" spans="1:12" ht="15.75">
      <c r="A18" s="4" t="s">
        <v>13</v>
      </c>
      <c r="B18" s="4" t="s">
        <v>1071</v>
      </c>
      <c r="C18" s="4" t="s">
        <v>1306</v>
      </c>
      <c r="D18" s="38" t="s">
        <v>1309</v>
      </c>
      <c r="E18" s="4">
        <v>1006068702</v>
      </c>
      <c r="F18" s="238" t="s">
        <v>1308</v>
      </c>
      <c r="G18" s="26" t="s">
        <v>1290</v>
      </c>
      <c r="H18" s="26">
        <v>1</v>
      </c>
      <c r="I18" s="30"/>
      <c r="J18" s="29"/>
      <c r="K18" s="30">
        <f t="shared" si="1"/>
        <v>0</v>
      </c>
      <c r="L18" s="10"/>
    </row>
    <row r="19" spans="1:12" ht="15.75">
      <c r="A19" s="4" t="s">
        <v>13</v>
      </c>
      <c r="B19" s="4" t="s">
        <v>1071</v>
      </c>
      <c r="C19" s="4" t="s">
        <v>1306</v>
      </c>
      <c r="D19" s="38" t="s">
        <v>1310</v>
      </c>
      <c r="E19" s="4">
        <v>1015397357</v>
      </c>
      <c r="F19" s="238" t="s">
        <v>1308</v>
      </c>
      <c r="G19" s="26" t="s">
        <v>1290</v>
      </c>
      <c r="H19" s="26">
        <v>1</v>
      </c>
      <c r="I19" s="30"/>
      <c r="J19" s="29"/>
      <c r="K19" s="30">
        <f t="shared" si="1"/>
        <v>0</v>
      </c>
      <c r="L19" s="10"/>
    </row>
    <row r="20" spans="1:12" ht="15.75">
      <c r="A20" s="4" t="s">
        <v>13</v>
      </c>
      <c r="B20" s="4" t="s">
        <v>1071</v>
      </c>
      <c r="C20" s="4" t="s">
        <v>1306</v>
      </c>
      <c r="D20" s="38" t="s">
        <v>1311</v>
      </c>
      <c r="E20" s="4">
        <v>1016316984</v>
      </c>
      <c r="F20" s="238" t="s">
        <v>1308</v>
      </c>
      <c r="G20" s="26" t="s">
        <v>1290</v>
      </c>
      <c r="H20" s="26">
        <v>1</v>
      </c>
      <c r="I20" s="30"/>
      <c r="J20" s="29"/>
      <c r="K20" s="30">
        <f t="shared" si="1"/>
        <v>0</v>
      </c>
      <c r="L20" s="10"/>
    </row>
    <row r="21" spans="1:12" ht="15.75">
      <c r="A21" s="4" t="s">
        <v>13</v>
      </c>
      <c r="B21" s="4" t="s">
        <v>1071</v>
      </c>
      <c r="C21" s="4" t="s">
        <v>1306</v>
      </c>
      <c r="D21" s="38" t="s">
        <v>1312</v>
      </c>
      <c r="E21" s="4">
        <v>1070664485</v>
      </c>
      <c r="F21" s="238" t="s">
        <v>1308</v>
      </c>
      <c r="G21" s="26" t="s">
        <v>1290</v>
      </c>
      <c r="H21" s="26">
        <v>1</v>
      </c>
      <c r="I21" s="30"/>
      <c r="J21" s="29"/>
      <c r="K21" s="30">
        <f t="shared" si="1"/>
        <v>0</v>
      </c>
      <c r="L21" s="10"/>
    </row>
    <row r="22" spans="1:12" ht="15.75">
      <c r="A22" s="4" t="s">
        <v>13</v>
      </c>
      <c r="B22" s="4" t="s">
        <v>1071</v>
      </c>
      <c r="C22" s="4" t="s">
        <v>1306</v>
      </c>
      <c r="D22" s="38" t="s">
        <v>1313</v>
      </c>
      <c r="E22" s="4">
        <v>1054094667</v>
      </c>
      <c r="F22" s="238" t="s">
        <v>1308</v>
      </c>
      <c r="G22" s="26" t="s">
        <v>1290</v>
      </c>
      <c r="H22" s="26">
        <v>1</v>
      </c>
      <c r="I22" s="30"/>
      <c r="J22" s="29"/>
      <c r="K22" s="30">
        <f t="shared" si="1"/>
        <v>0</v>
      </c>
      <c r="L22" s="10"/>
    </row>
    <row r="23" spans="1:12"/>
    <row r="24" spans="1:12"/>
    <row r="25" spans="1:12"/>
    <row r="26" spans="1:12"/>
  </sheetData>
  <autoFilter ref="A1:A22" xr:uid="{FB8CB736-FF79-4AA2-859B-A06BB561B3AE}">
    <sortState xmlns:xlrd2="http://schemas.microsoft.com/office/spreadsheetml/2017/richdata2" ref="A4:A22">
      <sortCondition ref="A1:A22"/>
    </sortState>
  </autoFilter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2">
    <cfRule type="cellIs" dxfId="597" priority="47" operator="equal">
      <formula>"راسب"</formula>
    </cfRule>
  </conditionalFormatting>
  <conditionalFormatting sqref="E3:E22">
    <cfRule type="duplicateValues" dxfId="596" priority="3587"/>
    <cfRule type="cellIs" dxfId="595" priority="3588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9:E16" xr:uid="{5C1E16D7-294E-42BB-A73C-D06B3466CF5C}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5"/>
  <sheetViews>
    <sheetView rightToLeft="1" workbookViewId="0">
      <selection activeCell="D30" sqref="D30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 ht="25.5">
      <c r="A1" s="777" t="s">
        <v>32</v>
      </c>
      <c r="B1" s="777" t="s">
        <v>1314</v>
      </c>
      <c r="C1" s="777" t="s">
        <v>34</v>
      </c>
      <c r="D1" s="778" t="s">
        <v>35</v>
      </c>
      <c r="E1" s="779" t="s">
        <v>1283</v>
      </c>
      <c r="F1" s="776" t="s">
        <v>37</v>
      </c>
      <c r="G1" s="777" t="s">
        <v>38</v>
      </c>
      <c r="H1" s="777" t="s">
        <v>39</v>
      </c>
      <c r="I1" s="792" t="s">
        <v>1315</v>
      </c>
      <c r="J1" s="793"/>
      <c r="K1" s="793"/>
      <c r="L1" s="794"/>
      <c r="M1" s="775" t="s">
        <v>1316</v>
      </c>
      <c r="N1" s="775" t="s">
        <v>1286</v>
      </c>
      <c r="O1" s="775" t="s">
        <v>745</v>
      </c>
    </row>
    <row r="2" spans="1:16" ht="15.75">
      <c r="A2" s="4" t="s">
        <v>11</v>
      </c>
      <c r="B2" s="4"/>
      <c r="C2" s="4" t="s">
        <v>272</v>
      </c>
      <c r="D2" s="277" t="s">
        <v>1317</v>
      </c>
      <c r="E2" s="4">
        <v>1034100485</v>
      </c>
      <c r="F2" s="31" t="s">
        <v>45</v>
      </c>
      <c r="G2" s="84" t="s">
        <v>276</v>
      </c>
      <c r="H2" s="84">
        <v>2</v>
      </c>
      <c r="I2" s="28"/>
      <c r="J2" s="28"/>
      <c r="K2" s="28"/>
      <c r="L2" s="30"/>
      <c r="M2" s="29"/>
      <c r="N2" s="30"/>
      <c r="O2" s="10"/>
      <c r="P2" s="25"/>
    </row>
    <row r="3" spans="1:16" ht="15.75">
      <c r="A3" s="4" t="s">
        <v>11</v>
      </c>
      <c r="B3" s="4"/>
      <c r="C3" s="4" t="s">
        <v>272</v>
      </c>
      <c r="D3" s="277" t="s">
        <v>1318</v>
      </c>
      <c r="E3" s="4">
        <v>1010804233</v>
      </c>
      <c r="F3" s="4" t="s">
        <v>45</v>
      </c>
      <c r="G3" s="84" t="s">
        <v>276</v>
      </c>
      <c r="H3" s="84">
        <v>2</v>
      </c>
      <c r="I3" s="28"/>
      <c r="J3" s="28"/>
      <c r="K3" s="28"/>
      <c r="L3" s="30"/>
      <c r="M3" s="29"/>
      <c r="N3" s="30"/>
      <c r="O3" s="10"/>
      <c r="P3" s="25"/>
    </row>
    <row r="4" spans="1:16" ht="15.75">
      <c r="A4" s="4" t="s">
        <v>11</v>
      </c>
      <c r="B4" s="4"/>
      <c r="C4" s="4" t="s">
        <v>272</v>
      </c>
      <c r="D4" s="277" t="s">
        <v>1319</v>
      </c>
      <c r="E4" s="4">
        <v>1033276278</v>
      </c>
      <c r="F4" s="4" t="s">
        <v>45</v>
      </c>
      <c r="G4" s="84" t="s">
        <v>276</v>
      </c>
      <c r="H4" s="84">
        <v>2</v>
      </c>
      <c r="I4" s="28"/>
      <c r="J4" s="28"/>
      <c r="K4" s="28"/>
      <c r="L4" s="30"/>
      <c r="M4" s="29"/>
      <c r="N4" s="30"/>
      <c r="O4" s="10"/>
      <c r="P4" s="25"/>
    </row>
    <row r="5" spans="1:16" ht="15.75">
      <c r="A5" s="4" t="s">
        <v>11</v>
      </c>
      <c r="B5" s="4"/>
      <c r="C5" s="4" t="s">
        <v>272</v>
      </c>
      <c r="D5" s="277" t="s">
        <v>1320</v>
      </c>
      <c r="E5" s="4">
        <v>1019178050</v>
      </c>
      <c r="F5" s="4" t="s">
        <v>45</v>
      </c>
      <c r="G5" s="84" t="s">
        <v>276</v>
      </c>
      <c r="H5" s="84">
        <v>2</v>
      </c>
      <c r="I5" s="28"/>
      <c r="J5" s="28"/>
      <c r="K5" s="28"/>
      <c r="L5" s="30"/>
      <c r="M5" s="29"/>
      <c r="N5" s="30"/>
      <c r="O5" s="10"/>
      <c r="P5" s="25"/>
    </row>
    <row r="6" spans="1:16" ht="15.75">
      <c r="A6" s="4" t="s">
        <v>11</v>
      </c>
      <c r="B6" s="4"/>
      <c r="C6" s="4" t="s">
        <v>272</v>
      </c>
      <c r="D6" s="277" t="s">
        <v>1321</v>
      </c>
      <c r="E6" s="4">
        <v>1057041632</v>
      </c>
      <c r="F6" s="4" t="s">
        <v>45</v>
      </c>
      <c r="G6" s="84" t="s">
        <v>276</v>
      </c>
      <c r="H6" s="84">
        <v>2</v>
      </c>
      <c r="I6" s="28"/>
      <c r="J6" s="28"/>
      <c r="K6" s="28"/>
      <c r="L6" s="30"/>
      <c r="M6" s="29"/>
      <c r="N6" s="30"/>
      <c r="O6" s="10"/>
      <c r="P6" s="25"/>
    </row>
    <row r="7" spans="1:16" ht="15.75">
      <c r="A7" s="4" t="s">
        <v>11</v>
      </c>
      <c r="B7" s="4"/>
      <c r="C7" s="4" t="s">
        <v>272</v>
      </c>
      <c r="D7" s="277" t="s">
        <v>1322</v>
      </c>
      <c r="E7" s="4">
        <v>1037121850</v>
      </c>
      <c r="F7" s="4" t="s">
        <v>45</v>
      </c>
      <c r="G7" s="84" t="s">
        <v>276</v>
      </c>
      <c r="H7" s="84">
        <v>2</v>
      </c>
      <c r="I7" s="28"/>
      <c r="J7" s="28"/>
      <c r="K7" s="28"/>
      <c r="L7" s="30"/>
      <c r="M7" s="29"/>
      <c r="N7" s="30"/>
      <c r="O7" s="10"/>
      <c r="P7" s="25"/>
    </row>
    <row r="8" spans="1:16" ht="15.75">
      <c r="A8" s="4" t="s">
        <v>11</v>
      </c>
      <c r="B8" s="4"/>
      <c r="C8" s="4" t="s">
        <v>272</v>
      </c>
      <c r="D8" s="277" t="s">
        <v>1323</v>
      </c>
      <c r="E8" s="4">
        <v>1044605978</v>
      </c>
      <c r="F8" s="4" t="s">
        <v>45</v>
      </c>
      <c r="G8" s="84" t="s">
        <v>276</v>
      </c>
      <c r="H8" s="84">
        <v>2</v>
      </c>
      <c r="I8" s="28"/>
      <c r="J8" s="28"/>
      <c r="K8" s="28"/>
      <c r="L8" s="30"/>
      <c r="M8" s="29"/>
      <c r="N8" s="30"/>
      <c r="O8" s="10"/>
      <c r="P8" s="25"/>
    </row>
    <row r="9" spans="1:16" ht="15.75">
      <c r="A9" s="4" t="s">
        <v>11</v>
      </c>
      <c r="B9" s="4"/>
      <c r="C9" s="4" t="s">
        <v>272</v>
      </c>
      <c r="D9" s="277" t="s">
        <v>1324</v>
      </c>
      <c r="E9" s="4">
        <v>7021046279</v>
      </c>
      <c r="F9" s="4" t="s">
        <v>45</v>
      </c>
      <c r="G9" s="84" t="s">
        <v>276</v>
      </c>
      <c r="H9" s="84">
        <v>2</v>
      </c>
      <c r="I9" s="28"/>
      <c r="J9" s="28"/>
      <c r="K9" s="28"/>
      <c r="L9" s="372"/>
      <c r="M9" s="29"/>
      <c r="N9" s="30"/>
      <c r="O9" s="10"/>
      <c r="P9" s="25"/>
    </row>
    <row r="10" spans="1:16" ht="15.75">
      <c r="A10" s="4" t="s">
        <v>11</v>
      </c>
      <c r="B10" s="4"/>
      <c r="C10" s="4" t="s">
        <v>272</v>
      </c>
      <c r="D10" s="373" t="s">
        <v>278</v>
      </c>
      <c r="E10" s="223">
        <v>1054242837</v>
      </c>
      <c r="F10" s="4" t="s">
        <v>45</v>
      </c>
      <c r="G10" s="84" t="s">
        <v>276</v>
      </c>
      <c r="H10" s="84">
        <v>2</v>
      </c>
      <c r="I10" s="100"/>
      <c r="J10" s="100"/>
      <c r="K10" s="100"/>
      <c r="L10" s="30"/>
      <c r="M10" s="29"/>
      <c r="N10" s="30"/>
      <c r="O10" s="10"/>
    </row>
    <row r="11" spans="1:16" ht="15.75">
      <c r="A11" s="4" t="s">
        <v>11</v>
      </c>
      <c r="B11" s="4"/>
      <c r="C11" s="4" t="s">
        <v>272</v>
      </c>
      <c r="D11" s="373" t="s">
        <v>275</v>
      </c>
      <c r="E11" s="224">
        <v>1019874534</v>
      </c>
      <c r="F11" s="4" t="s">
        <v>45</v>
      </c>
      <c r="G11" s="84" t="s">
        <v>276</v>
      </c>
      <c r="H11" s="84">
        <v>2</v>
      </c>
      <c r="I11" s="100"/>
      <c r="J11" s="100"/>
      <c r="K11" s="100"/>
      <c r="L11" s="30"/>
      <c r="M11" s="29"/>
      <c r="N11" s="30"/>
      <c r="O11" s="10"/>
    </row>
    <row r="12" spans="1:16" ht="15.75">
      <c r="A12" s="89" t="s">
        <v>18</v>
      </c>
      <c r="B12" s="90" t="s">
        <v>1325</v>
      </c>
      <c r="C12" s="89" t="s">
        <v>1326</v>
      </c>
      <c r="D12" s="290" t="s">
        <v>1327</v>
      </c>
      <c r="E12" s="152">
        <v>105105723</v>
      </c>
      <c r="F12" s="166" t="s">
        <v>289</v>
      </c>
      <c r="G12" s="84" t="s">
        <v>276</v>
      </c>
      <c r="H12" s="153">
        <v>1</v>
      </c>
      <c r="I12" s="100"/>
      <c r="J12" s="100"/>
      <c r="K12" s="100"/>
      <c r="L12" s="30"/>
      <c r="M12" s="29"/>
      <c r="N12" s="30"/>
      <c r="O12" s="10"/>
    </row>
    <row r="13" spans="1:16" ht="15.75">
      <c r="A13" s="89" t="s">
        <v>18</v>
      </c>
      <c r="B13" s="90" t="s">
        <v>1325</v>
      </c>
      <c r="C13" s="89" t="s">
        <v>1326</v>
      </c>
      <c r="D13" s="334" t="s">
        <v>620</v>
      </c>
      <c r="E13" s="107">
        <v>1008648478</v>
      </c>
      <c r="F13" s="90" t="s">
        <v>45</v>
      </c>
      <c r="G13" s="84" t="s">
        <v>276</v>
      </c>
      <c r="H13" s="91">
        <v>1</v>
      </c>
      <c r="I13" s="100"/>
      <c r="J13" s="100"/>
      <c r="K13" s="100"/>
      <c r="L13" s="30"/>
      <c r="M13" s="29"/>
      <c r="N13" s="30"/>
      <c r="O13" s="10"/>
    </row>
    <row r="14" spans="1:16" ht="15.75">
      <c r="A14" s="89" t="s">
        <v>18</v>
      </c>
      <c r="B14" s="90" t="s">
        <v>1325</v>
      </c>
      <c r="C14" s="89" t="s">
        <v>1326</v>
      </c>
      <c r="D14" s="336" t="s">
        <v>623</v>
      </c>
      <c r="E14" s="152">
        <v>1009775584</v>
      </c>
      <c r="F14" s="166" t="s">
        <v>289</v>
      </c>
      <c r="G14" s="84" t="s">
        <v>276</v>
      </c>
      <c r="H14" s="153">
        <v>1</v>
      </c>
      <c r="I14" s="100"/>
      <c r="J14" s="100"/>
      <c r="K14" s="100"/>
      <c r="L14" s="30"/>
      <c r="M14" s="29"/>
      <c r="N14" s="30"/>
      <c r="O14" s="10"/>
    </row>
    <row r="15" spans="1:16" ht="15.75">
      <c r="A15" s="89" t="s">
        <v>18</v>
      </c>
      <c r="B15" s="90" t="s">
        <v>1325</v>
      </c>
      <c r="C15" s="89" t="s">
        <v>1326</v>
      </c>
      <c r="D15" s="290" t="s">
        <v>1328</v>
      </c>
      <c r="E15" s="152">
        <v>1035492014</v>
      </c>
      <c r="F15" s="166" t="s">
        <v>289</v>
      </c>
      <c r="G15" s="84" t="s">
        <v>276</v>
      </c>
      <c r="H15" s="153">
        <v>1</v>
      </c>
      <c r="I15" s="100"/>
      <c r="J15" s="100"/>
      <c r="K15" s="100"/>
      <c r="L15" s="30"/>
      <c r="M15" s="29"/>
      <c r="N15" s="30"/>
      <c r="O15" s="10"/>
    </row>
    <row r="16" spans="1:16" ht="15.75">
      <c r="A16" s="89" t="s">
        <v>18</v>
      </c>
      <c r="B16" s="141" t="s">
        <v>1325</v>
      </c>
      <c r="C16" s="141" t="s">
        <v>1326</v>
      </c>
      <c r="D16" s="334" t="s">
        <v>619</v>
      </c>
      <c r="E16" s="107">
        <v>1045596374</v>
      </c>
      <c r="F16" s="89" t="s">
        <v>45</v>
      </c>
      <c r="G16" s="84" t="s">
        <v>276</v>
      </c>
      <c r="H16" s="91">
        <v>1</v>
      </c>
      <c r="I16" s="100"/>
      <c r="J16" s="100"/>
      <c r="K16" s="100"/>
      <c r="L16" s="30"/>
      <c r="M16" s="29"/>
      <c r="N16" s="30"/>
      <c r="O16" s="10"/>
    </row>
    <row r="17" spans="1:15" ht="15.75">
      <c r="A17" s="89" t="s">
        <v>18</v>
      </c>
      <c r="B17" s="141" t="s">
        <v>1325</v>
      </c>
      <c r="C17" s="141" t="s">
        <v>1326</v>
      </c>
      <c r="D17" s="334" t="s">
        <v>621</v>
      </c>
      <c r="E17" s="107">
        <v>1050654100</v>
      </c>
      <c r="F17" s="89" t="s">
        <v>45</v>
      </c>
      <c r="G17" s="84" t="s">
        <v>276</v>
      </c>
      <c r="H17" s="91">
        <v>1</v>
      </c>
      <c r="I17" s="100"/>
      <c r="J17" s="100"/>
      <c r="K17" s="100"/>
      <c r="L17" s="30"/>
      <c r="M17" s="29"/>
      <c r="N17" s="30"/>
      <c r="O17" s="10"/>
    </row>
    <row r="18" spans="1:15" ht="15.75">
      <c r="A18" s="89" t="s">
        <v>18</v>
      </c>
      <c r="B18" s="90" t="s">
        <v>1325</v>
      </c>
      <c r="C18" s="89" t="s">
        <v>1326</v>
      </c>
      <c r="D18" s="772" t="s">
        <v>1329</v>
      </c>
      <c r="E18" s="152">
        <v>1052386164</v>
      </c>
      <c r="F18" s="166" t="s">
        <v>289</v>
      </c>
      <c r="G18" s="84" t="s">
        <v>276</v>
      </c>
      <c r="H18" s="153">
        <v>1</v>
      </c>
      <c r="I18" s="100"/>
      <c r="J18" s="100"/>
      <c r="K18" s="100"/>
      <c r="L18" s="30"/>
      <c r="M18" s="29"/>
      <c r="N18" s="30"/>
      <c r="O18" s="10"/>
    </row>
    <row r="19" spans="1:15" ht="15.75">
      <c r="A19" s="89" t="s">
        <v>18</v>
      </c>
      <c r="B19" s="90" t="s">
        <v>1325</v>
      </c>
      <c r="C19" s="89" t="s">
        <v>1326</v>
      </c>
      <c r="D19" s="334" t="s">
        <v>618</v>
      </c>
      <c r="E19" s="107">
        <v>1053199632</v>
      </c>
      <c r="F19" s="80" t="s">
        <v>45</v>
      </c>
      <c r="G19" s="84" t="s">
        <v>276</v>
      </c>
      <c r="H19" s="84">
        <v>1</v>
      </c>
      <c r="I19" s="100"/>
      <c r="J19" s="100"/>
      <c r="K19" s="100"/>
      <c r="L19" s="30"/>
      <c r="M19" s="29"/>
      <c r="N19" s="30"/>
      <c r="O19" s="10"/>
    </row>
    <row r="20" spans="1:15" ht="15.75">
      <c r="A20" s="89" t="s">
        <v>18</v>
      </c>
      <c r="B20" s="90" t="s">
        <v>1325</v>
      </c>
      <c r="C20" s="89" t="s">
        <v>1326</v>
      </c>
      <c r="D20" s="275" t="s">
        <v>1330</v>
      </c>
      <c r="E20" s="107">
        <v>1039798259</v>
      </c>
      <c r="F20" s="80" t="s">
        <v>289</v>
      </c>
      <c r="G20" s="84" t="s">
        <v>1331</v>
      </c>
      <c r="H20" s="84">
        <v>2</v>
      </c>
      <c r="I20" s="100"/>
      <c r="J20" s="100"/>
      <c r="K20" s="100"/>
      <c r="L20" s="30"/>
      <c r="M20" s="29"/>
      <c r="N20" s="30"/>
      <c r="O20" s="10"/>
    </row>
    <row r="21" spans="1:15" ht="15.75">
      <c r="A21" s="89" t="s">
        <v>15</v>
      </c>
      <c r="B21" s="90" t="s">
        <v>914</v>
      </c>
      <c r="C21" s="89" t="s">
        <v>1332</v>
      </c>
      <c r="D21" s="92" t="s">
        <v>1333</v>
      </c>
      <c r="E21" s="107">
        <v>1036342143</v>
      </c>
      <c r="F21" s="80" t="s">
        <v>45</v>
      </c>
      <c r="G21" s="84" t="s">
        <v>276</v>
      </c>
      <c r="H21" s="84">
        <v>1</v>
      </c>
      <c r="I21" s="100"/>
      <c r="J21" s="100"/>
      <c r="K21" s="100"/>
      <c r="L21" s="30"/>
      <c r="M21" s="29"/>
      <c r="N21" s="30"/>
      <c r="O21" s="10"/>
    </row>
    <row r="22" spans="1:15" ht="15.75">
      <c r="A22" s="89" t="s">
        <v>15</v>
      </c>
      <c r="B22" s="90" t="s">
        <v>914</v>
      </c>
      <c r="C22" s="89" t="s">
        <v>1334</v>
      </c>
      <c r="D22" s="275" t="s">
        <v>1335</v>
      </c>
      <c r="E22" s="107">
        <v>1036290789</v>
      </c>
      <c r="F22" s="80" t="s">
        <v>45</v>
      </c>
      <c r="G22" s="84" t="s">
        <v>276</v>
      </c>
      <c r="H22" s="84">
        <v>1</v>
      </c>
      <c r="I22" s="100"/>
      <c r="J22" s="100"/>
      <c r="K22" s="100"/>
      <c r="L22" s="30"/>
      <c r="M22" s="29"/>
      <c r="N22" s="30"/>
      <c r="O22" s="10"/>
    </row>
    <row r="23" spans="1:15" ht="15.75">
      <c r="A23" s="89" t="s">
        <v>15</v>
      </c>
      <c r="B23" s="90" t="s">
        <v>914</v>
      </c>
      <c r="C23" s="89" t="s">
        <v>1334</v>
      </c>
      <c r="D23" s="275" t="s">
        <v>1336</v>
      </c>
      <c r="E23" s="107">
        <v>1020793608</v>
      </c>
      <c r="F23" s="80" t="s">
        <v>45</v>
      </c>
      <c r="G23" s="84" t="s">
        <v>276</v>
      </c>
      <c r="H23" s="84">
        <v>1</v>
      </c>
      <c r="I23" s="100"/>
      <c r="J23" s="100"/>
      <c r="K23" s="100"/>
      <c r="L23" s="30"/>
      <c r="M23" s="29"/>
      <c r="N23" s="30"/>
      <c r="O23" s="10"/>
    </row>
    <row r="24" spans="1:15" ht="15.75">
      <c r="A24" s="89" t="s">
        <v>15</v>
      </c>
      <c r="B24" s="90" t="s">
        <v>914</v>
      </c>
      <c r="C24" s="89" t="s">
        <v>1334</v>
      </c>
      <c r="D24" s="334" t="s">
        <v>358</v>
      </c>
      <c r="E24" s="107">
        <v>1016589663</v>
      </c>
      <c r="F24" s="80" t="s">
        <v>45</v>
      </c>
      <c r="G24" s="84" t="s">
        <v>276</v>
      </c>
      <c r="H24" s="84">
        <v>1</v>
      </c>
      <c r="I24" s="100"/>
      <c r="J24" s="100"/>
      <c r="K24" s="100"/>
      <c r="L24" s="30"/>
      <c r="M24" s="29"/>
      <c r="N24" s="30"/>
      <c r="O24" s="10"/>
    </row>
    <row r="25" spans="1:15" ht="15.75">
      <c r="A25" s="89" t="s">
        <v>15</v>
      </c>
      <c r="B25" s="90" t="s">
        <v>914</v>
      </c>
      <c r="C25" s="89" t="s">
        <v>1334</v>
      </c>
      <c r="D25" s="334" t="s">
        <v>356</v>
      </c>
      <c r="E25" s="107">
        <v>1026418135</v>
      </c>
      <c r="F25" s="80" t="s">
        <v>45</v>
      </c>
      <c r="G25" s="84" t="s">
        <v>276</v>
      </c>
      <c r="H25" s="84">
        <v>1</v>
      </c>
      <c r="I25" s="100"/>
      <c r="J25" s="100"/>
      <c r="K25" s="100"/>
      <c r="L25" s="30"/>
      <c r="M25" s="29"/>
      <c r="N25" s="30"/>
      <c r="O25" s="10"/>
    </row>
    <row r="26" spans="1:15" ht="15.75">
      <c r="A26" s="89" t="s">
        <v>15</v>
      </c>
      <c r="B26" s="90" t="s">
        <v>914</v>
      </c>
      <c r="C26" s="89" t="s">
        <v>1334</v>
      </c>
      <c r="D26" s="275" t="s">
        <v>1337</v>
      </c>
      <c r="E26" s="107">
        <v>1007028416</v>
      </c>
      <c r="F26" s="80" t="s">
        <v>45</v>
      </c>
      <c r="G26" s="84" t="s">
        <v>276</v>
      </c>
      <c r="H26" s="84">
        <v>1</v>
      </c>
      <c r="I26" s="100"/>
      <c r="J26" s="100"/>
      <c r="K26" s="100"/>
      <c r="L26" s="30"/>
      <c r="M26" s="29"/>
      <c r="N26" s="30"/>
      <c r="O26" s="10"/>
    </row>
    <row r="27" spans="1:15" ht="15.75">
      <c r="A27" s="89" t="s">
        <v>15</v>
      </c>
      <c r="B27" s="90" t="s">
        <v>914</v>
      </c>
      <c r="C27" s="89" t="s">
        <v>1334</v>
      </c>
      <c r="D27" s="275" t="s">
        <v>1338</v>
      </c>
      <c r="E27" s="107">
        <v>1003153192</v>
      </c>
      <c r="F27" s="80" t="s">
        <v>45</v>
      </c>
      <c r="G27" s="84" t="s">
        <v>276</v>
      </c>
      <c r="H27" s="84">
        <v>1</v>
      </c>
      <c r="I27" s="100"/>
      <c r="J27" s="100"/>
      <c r="K27" s="100"/>
      <c r="L27" s="30"/>
      <c r="M27" s="29"/>
      <c r="N27" s="30"/>
      <c r="O27" s="10"/>
    </row>
    <row r="28" spans="1:15" ht="15.75">
      <c r="A28" s="89" t="s">
        <v>15</v>
      </c>
      <c r="B28" s="90" t="s">
        <v>914</v>
      </c>
      <c r="C28" s="89" t="s">
        <v>1334</v>
      </c>
      <c r="D28" s="275" t="s">
        <v>1339</v>
      </c>
      <c r="E28" s="107">
        <v>1032872812</v>
      </c>
      <c r="F28" s="80" t="s">
        <v>45</v>
      </c>
      <c r="G28" s="84" t="s">
        <v>276</v>
      </c>
      <c r="H28" s="84">
        <v>1</v>
      </c>
      <c r="I28" s="100"/>
      <c r="J28" s="100"/>
      <c r="K28" s="100"/>
      <c r="L28" s="30"/>
      <c r="M28" s="29"/>
      <c r="N28" s="30"/>
      <c r="O28" s="10"/>
    </row>
    <row r="29" spans="1:15" ht="15.75">
      <c r="A29" s="89" t="s">
        <v>15</v>
      </c>
      <c r="B29" s="90" t="s">
        <v>1340</v>
      </c>
      <c r="C29" s="89" t="s">
        <v>1341</v>
      </c>
      <c r="D29" s="275" t="s">
        <v>1342</v>
      </c>
      <c r="E29" s="107">
        <v>1056578063</v>
      </c>
      <c r="F29" s="80" t="s">
        <v>45</v>
      </c>
      <c r="G29" s="84" t="s">
        <v>276</v>
      </c>
      <c r="H29" s="84">
        <v>1</v>
      </c>
      <c r="I29" s="100"/>
      <c r="J29" s="100"/>
      <c r="K29" s="100"/>
      <c r="L29" s="30"/>
      <c r="M29" s="29"/>
      <c r="N29" s="30"/>
      <c r="O29" s="10"/>
    </row>
    <row r="30" spans="1:15" ht="15.75">
      <c r="A30" s="89" t="s">
        <v>15</v>
      </c>
      <c r="B30" s="90" t="s">
        <v>1340</v>
      </c>
      <c r="C30" s="89" t="s">
        <v>1341</v>
      </c>
      <c r="D30" s="275" t="s">
        <v>1343</v>
      </c>
      <c r="E30" s="107">
        <v>1004374136</v>
      </c>
      <c r="F30" s="80" t="s">
        <v>45</v>
      </c>
      <c r="G30" s="84" t="s">
        <v>276</v>
      </c>
      <c r="H30" s="84">
        <v>1</v>
      </c>
      <c r="I30" s="100"/>
      <c r="J30" s="100"/>
      <c r="K30" s="100"/>
      <c r="L30" s="30"/>
      <c r="M30" s="29"/>
      <c r="N30" s="30"/>
      <c r="O30" s="10"/>
    </row>
    <row r="31" spans="1:15" ht="15.75">
      <c r="A31" s="89" t="s">
        <v>15</v>
      </c>
      <c r="B31" s="90" t="s">
        <v>1340</v>
      </c>
      <c r="C31" s="89" t="s">
        <v>1341</v>
      </c>
      <c r="D31" s="334" t="s">
        <v>371</v>
      </c>
      <c r="E31" s="107">
        <v>39869299</v>
      </c>
      <c r="F31" s="80" t="s">
        <v>45</v>
      </c>
      <c r="G31" s="84" t="s">
        <v>276</v>
      </c>
      <c r="H31" s="84">
        <v>1</v>
      </c>
      <c r="I31" s="100"/>
      <c r="J31" s="100"/>
      <c r="K31" s="100"/>
      <c r="L31" s="30"/>
      <c r="M31" s="29"/>
      <c r="N31" s="30"/>
      <c r="O31" s="10"/>
    </row>
    <row r="32" spans="1:15" ht="15.75">
      <c r="A32" s="89" t="s">
        <v>15</v>
      </c>
      <c r="B32" s="90" t="s">
        <v>1340</v>
      </c>
      <c r="C32" s="89" t="s">
        <v>1341</v>
      </c>
      <c r="D32" s="275" t="s">
        <v>1344</v>
      </c>
      <c r="E32" s="107">
        <v>1035417540</v>
      </c>
      <c r="F32" s="80" t="s">
        <v>45</v>
      </c>
      <c r="G32" s="84" t="s">
        <v>276</v>
      </c>
      <c r="H32" s="84">
        <v>1</v>
      </c>
      <c r="I32" s="100"/>
      <c r="J32" s="100"/>
      <c r="K32" s="100"/>
      <c r="L32" s="30"/>
      <c r="M32" s="29"/>
      <c r="N32" s="30"/>
      <c r="O32" s="10"/>
    </row>
    <row r="33" spans="1:48" ht="15.75">
      <c r="A33" s="89" t="s">
        <v>15</v>
      </c>
      <c r="B33" s="90" t="s">
        <v>1340</v>
      </c>
      <c r="C33" s="89" t="s">
        <v>1341</v>
      </c>
      <c r="D33" s="275" t="s">
        <v>1345</v>
      </c>
      <c r="E33" s="107">
        <v>1006598129</v>
      </c>
      <c r="F33" s="80" t="s">
        <v>45</v>
      </c>
      <c r="G33" s="84" t="s">
        <v>276</v>
      </c>
      <c r="H33" s="84">
        <v>1</v>
      </c>
      <c r="I33" s="100"/>
      <c r="J33" s="100"/>
      <c r="K33" s="100"/>
      <c r="L33" s="30"/>
      <c r="M33" s="29"/>
      <c r="N33" s="30"/>
      <c r="O33" s="10"/>
    </row>
    <row r="34" spans="1:48" ht="15.75">
      <c r="A34" s="89" t="s">
        <v>15</v>
      </c>
      <c r="B34" s="90" t="s">
        <v>1340</v>
      </c>
      <c r="C34" s="89" t="s">
        <v>1341</v>
      </c>
      <c r="D34" s="275" t="s">
        <v>1346</v>
      </c>
      <c r="E34" s="107">
        <v>1050137502</v>
      </c>
      <c r="F34" s="80" t="s">
        <v>45</v>
      </c>
      <c r="G34" s="84" t="s">
        <v>276</v>
      </c>
      <c r="H34" s="84">
        <v>1</v>
      </c>
      <c r="I34" s="100"/>
      <c r="J34" s="100"/>
      <c r="K34" s="100"/>
      <c r="L34" s="30"/>
      <c r="M34" s="29"/>
      <c r="N34" s="30"/>
      <c r="O34" s="10"/>
    </row>
    <row r="35" spans="1:48" ht="15.75">
      <c r="A35" s="89" t="s">
        <v>15</v>
      </c>
      <c r="B35" s="90" t="s">
        <v>1340</v>
      </c>
      <c r="C35" s="89" t="s">
        <v>1341</v>
      </c>
      <c r="D35" s="275" t="s">
        <v>1347</v>
      </c>
      <c r="E35" s="107">
        <v>1047285877</v>
      </c>
      <c r="F35" s="80" t="s">
        <v>45</v>
      </c>
      <c r="G35" s="84" t="s">
        <v>276</v>
      </c>
      <c r="H35" s="84">
        <v>1</v>
      </c>
      <c r="I35" s="100"/>
      <c r="J35" s="100"/>
      <c r="K35" s="100"/>
      <c r="L35" s="30"/>
      <c r="M35" s="29"/>
      <c r="N35" s="30"/>
      <c r="O35" s="10"/>
    </row>
    <row r="36" spans="1:48" ht="15.75">
      <c r="A36" s="89" t="s">
        <v>15</v>
      </c>
      <c r="B36" s="90" t="s">
        <v>1340</v>
      </c>
      <c r="C36" s="89" t="s">
        <v>1341</v>
      </c>
      <c r="D36" s="275" t="s">
        <v>1348</v>
      </c>
      <c r="E36" s="107">
        <v>1031266263</v>
      </c>
      <c r="F36" s="80" t="s">
        <v>45</v>
      </c>
      <c r="G36" s="84" t="s">
        <v>276</v>
      </c>
      <c r="H36" s="84">
        <v>1</v>
      </c>
      <c r="I36" s="100"/>
      <c r="J36" s="100"/>
      <c r="K36" s="100"/>
      <c r="L36" s="30"/>
      <c r="M36" s="29"/>
      <c r="N36" s="30"/>
      <c r="O36" s="10"/>
    </row>
    <row r="37" spans="1:48" ht="15.75">
      <c r="A37" s="89" t="s">
        <v>15</v>
      </c>
      <c r="B37" s="90" t="s">
        <v>1340</v>
      </c>
      <c r="C37" s="89" t="s">
        <v>1341</v>
      </c>
      <c r="D37" s="275" t="s">
        <v>1349</v>
      </c>
      <c r="E37" s="107">
        <v>1024857110</v>
      </c>
      <c r="F37" s="80" t="s">
        <v>45</v>
      </c>
      <c r="G37" s="84" t="s">
        <v>276</v>
      </c>
      <c r="H37" s="84">
        <v>1</v>
      </c>
      <c r="I37" s="100"/>
      <c r="J37" s="100"/>
      <c r="K37" s="100"/>
      <c r="L37" s="30"/>
      <c r="M37" s="29"/>
      <c r="N37" s="30"/>
      <c r="O37" s="10"/>
    </row>
    <row r="38" spans="1:48" ht="15.75">
      <c r="A38" s="89" t="s">
        <v>15</v>
      </c>
      <c r="B38" s="90" t="s">
        <v>914</v>
      </c>
      <c r="C38" s="89" t="s">
        <v>1334</v>
      </c>
      <c r="D38" s="275" t="s">
        <v>1350</v>
      </c>
      <c r="E38" s="107">
        <v>1036520359</v>
      </c>
      <c r="F38" s="80" t="s">
        <v>45</v>
      </c>
      <c r="G38" s="84" t="s">
        <v>276</v>
      </c>
      <c r="H38" s="84">
        <v>1</v>
      </c>
      <c r="I38" s="100"/>
      <c r="J38" s="100"/>
      <c r="K38" s="100"/>
      <c r="L38" s="30"/>
      <c r="M38" s="29"/>
      <c r="N38" s="30"/>
      <c r="O38" s="10"/>
      <c r="AS38" t="e">
        <f>AVERAGE(L38:AR38)</f>
        <v>#DIV/0!</v>
      </c>
      <c r="AT38">
        <f>K38</f>
        <v>0</v>
      </c>
      <c r="AU38" t="e">
        <f>AVERAGE(AS38:AT38)</f>
        <v>#DIV/0!</v>
      </c>
      <c r="AV38" t="e">
        <f>IF(AU38= "", "", IF(AU38&gt;= 89.5, "ممتاز", IF(AU38&gt;= 79.5, "جيد جدا", IF(AU38&gt;= 69.5, "جيد", "راسب"))))</f>
        <v>#DIV/0!</v>
      </c>
    </row>
    <row r="39" spans="1:48" ht="15.75">
      <c r="A39" s="89" t="s">
        <v>15</v>
      </c>
      <c r="B39" s="90" t="s">
        <v>914</v>
      </c>
      <c r="C39" s="89" t="s">
        <v>1332</v>
      </c>
      <c r="D39" s="275" t="s">
        <v>1351</v>
      </c>
      <c r="E39" s="107">
        <v>1034898807</v>
      </c>
      <c r="F39" s="80" t="s">
        <v>45</v>
      </c>
      <c r="G39" s="84" t="s">
        <v>276</v>
      </c>
      <c r="H39" s="84">
        <v>1</v>
      </c>
      <c r="I39" s="100"/>
      <c r="J39" s="100"/>
      <c r="K39" s="100"/>
      <c r="L39" s="30"/>
      <c r="M39" s="29"/>
      <c r="N39" s="30"/>
      <c r="O39" s="10"/>
    </row>
    <row r="40" spans="1:48" ht="15.75">
      <c r="A40" s="89" t="s">
        <v>15</v>
      </c>
      <c r="B40" s="90" t="s">
        <v>1340</v>
      </c>
      <c r="C40" s="89" t="s">
        <v>1341</v>
      </c>
      <c r="D40" s="275" t="s">
        <v>1352</v>
      </c>
      <c r="E40" s="107">
        <v>1020578157</v>
      </c>
      <c r="F40" s="80" t="s">
        <v>45</v>
      </c>
      <c r="G40" s="84" t="s">
        <v>276</v>
      </c>
      <c r="H40" s="84">
        <v>1</v>
      </c>
      <c r="I40" s="100"/>
      <c r="J40" s="100"/>
      <c r="K40" s="100"/>
      <c r="L40" s="30"/>
      <c r="M40" s="29"/>
      <c r="N40" s="30"/>
      <c r="O40" s="10"/>
    </row>
    <row r="41" spans="1:48" ht="15.75">
      <c r="A41" s="89" t="s">
        <v>18</v>
      </c>
      <c r="B41" s="90" t="s">
        <v>1325</v>
      </c>
      <c r="C41" s="89" t="s">
        <v>1326</v>
      </c>
      <c r="D41" s="334" t="s">
        <v>624</v>
      </c>
      <c r="E41" s="107">
        <v>1029117205</v>
      </c>
      <c r="F41" s="89" t="s">
        <v>45</v>
      </c>
      <c r="G41" s="84" t="s">
        <v>276</v>
      </c>
      <c r="H41" s="91">
        <v>1</v>
      </c>
      <c r="I41" s="100"/>
      <c r="J41" s="100"/>
      <c r="K41" s="100"/>
      <c r="L41" s="30"/>
      <c r="M41" s="29"/>
      <c r="N41" s="30"/>
      <c r="O41" s="10"/>
    </row>
    <row r="42" spans="1:48" ht="15.75">
      <c r="A42" s="89" t="s">
        <v>18</v>
      </c>
      <c r="B42" s="90" t="s">
        <v>229</v>
      </c>
      <c r="C42" s="89" t="s">
        <v>949</v>
      </c>
      <c r="D42" s="142" t="s">
        <v>1353</v>
      </c>
      <c r="E42" s="141">
        <v>1037171087</v>
      </c>
      <c r="F42" s="80" t="s">
        <v>45</v>
      </c>
      <c r="G42" s="84" t="s">
        <v>276</v>
      </c>
      <c r="H42" s="84">
        <v>1</v>
      </c>
      <c r="I42" s="100"/>
      <c r="J42" s="100"/>
      <c r="K42" s="100"/>
      <c r="L42" s="30"/>
      <c r="M42" s="29"/>
      <c r="N42" s="30"/>
      <c r="O42" s="10"/>
    </row>
    <row r="43" spans="1:48" ht="15.75">
      <c r="A43" s="89" t="s">
        <v>25</v>
      </c>
      <c r="B43" s="90" t="s">
        <v>1354</v>
      </c>
      <c r="C43" s="89" t="s">
        <v>1355</v>
      </c>
      <c r="D43" s="92" t="s">
        <v>1356</v>
      </c>
      <c r="E43" s="107">
        <v>1181609858</v>
      </c>
      <c r="F43" s="80" t="s">
        <v>256</v>
      </c>
      <c r="G43" s="84" t="s">
        <v>1357</v>
      </c>
      <c r="H43" s="84">
        <v>1</v>
      </c>
      <c r="I43" s="100"/>
      <c r="J43" s="100"/>
      <c r="K43" s="100"/>
      <c r="L43" s="30"/>
      <c r="M43" s="29"/>
      <c r="N43" s="30"/>
      <c r="O43" s="10"/>
    </row>
    <row r="44" spans="1:48" ht="15.75">
      <c r="A44" s="89" t="s">
        <v>25</v>
      </c>
      <c r="B44" s="90" t="s">
        <v>1354</v>
      </c>
      <c r="C44" s="89" t="s">
        <v>1355</v>
      </c>
      <c r="D44" s="92" t="s">
        <v>1358</v>
      </c>
      <c r="E44" s="107">
        <v>1182788313</v>
      </c>
      <c r="F44" s="80" t="s">
        <v>256</v>
      </c>
      <c r="G44" s="84" t="s">
        <v>1357</v>
      </c>
      <c r="H44" s="84">
        <v>1</v>
      </c>
      <c r="I44" s="100"/>
      <c r="J44" s="100"/>
      <c r="K44" s="100"/>
      <c r="L44" s="30"/>
      <c r="M44" s="29"/>
      <c r="N44" s="30"/>
      <c r="O44" s="10"/>
    </row>
    <row r="45" spans="1:48" ht="15.75">
      <c r="A45" s="89" t="s">
        <v>25</v>
      </c>
      <c r="B45" s="90" t="s">
        <v>1354</v>
      </c>
      <c r="C45" s="89" t="s">
        <v>1355</v>
      </c>
      <c r="D45" s="92" t="s">
        <v>1359</v>
      </c>
      <c r="E45" s="107">
        <v>1184168738</v>
      </c>
      <c r="F45" s="80" t="s">
        <v>256</v>
      </c>
      <c r="G45" s="84" t="s">
        <v>1357</v>
      </c>
      <c r="H45" s="84">
        <v>1</v>
      </c>
      <c r="I45" s="100"/>
      <c r="J45" s="100"/>
      <c r="K45" s="100"/>
      <c r="L45" s="30"/>
      <c r="M45" s="29"/>
      <c r="N45" s="30"/>
      <c r="O45" s="10"/>
    </row>
    <row r="46" spans="1:48" ht="15.75">
      <c r="A46" s="89" t="s">
        <v>25</v>
      </c>
      <c r="B46" s="90" t="s">
        <v>1354</v>
      </c>
      <c r="C46" s="89" t="s">
        <v>1355</v>
      </c>
      <c r="D46" s="92" t="s">
        <v>1360</v>
      </c>
      <c r="E46" s="107">
        <v>1184702759</v>
      </c>
      <c r="F46" s="80" t="s">
        <v>256</v>
      </c>
      <c r="G46" s="84" t="s">
        <v>1357</v>
      </c>
      <c r="H46" s="84">
        <v>1</v>
      </c>
      <c r="I46" s="100"/>
      <c r="J46" s="100"/>
      <c r="K46" s="100"/>
      <c r="L46" s="30"/>
      <c r="M46" s="29"/>
      <c r="N46" s="30"/>
      <c r="O46" s="10"/>
    </row>
    <row r="47" spans="1:48" ht="15.75">
      <c r="A47" s="89" t="s">
        <v>25</v>
      </c>
      <c r="B47" s="90" t="s">
        <v>1354</v>
      </c>
      <c r="C47" s="89" t="s">
        <v>1355</v>
      </c>
      <c r="D47" s="92" t="s">
        <v>1361</v>
      </c>
      <c r="E47" s="107">
        <v>1184939393</v>
      </c>
      <c r="F47" s="80" t="s">
        <v>256</v>
      </c>
      <c r="G47" s="84" t="s">
        <v>1357</v>
      </c>
      <c r="H47" s="84">
        <v>1</v>
      </c>
      <c r="I47" s="100"/>
      <c r="J47" s="100"/>
      <c r="K47" s="100"/>
      <c r="L47" s="30"/>
      <c r="M47" s="29"/>
      <c r="N47" s="30"/>
      <c r="O47" s="10"/>
    </row>
    <row r="48" spans="1:48" ht="15.75">
      <c r="A48" s="89" t="s">
        <v>25</v>
      </c>
      <c r="B48" s="90" t="s">
        <v>1354</v>
      </c>
      <c r="C48" s="89" t="s">
        <v>1362</v>
      </c>
      <c r="D48" s="92" t="s">
        <v>1363</v>
      </c>
      <c r="E48" s="107">
        <v>1185982889</v>
      </c>
      <c r="F48" s="80" t="s">
        <v>256</v>
      </c>
      <c r="G48" s="84" t="s">
        <v>1357</v>
      </c>
      <c r="H48" s="84">
        <v>1</v>
      </c>
      <c r="I48" s="100"/>
      <c r="J48" s="100"/>
      <c r="K48" s="100"/>
      <c r="L48" s="30"/>
      <c r="M48" s="29"/>
      <c r="N48" s="30"/>
      <c r="O48" s="10"/>
    </row>
    <row r="49" spans="1:15" ht="15.75">
      <c r="A49" s="89" t="s">
        <v>25</v>
      </c>
      <c r="B49" s="90" t="s">
        <v>1354</v>
      </c>
      <c r="C49" s="89" t="s">
        <v>1355</v>
      </c>
      <c r="D49" s="92" t="s">
        <v>1364</v>
      </c>
      <c r="E49" s="107">
        <v>1186822985</v>
      </c>
      <c r="F49" s="80" t="s">
        <v>256</v>
      </c>
      <c r="G49" s="84" t="s">
        <v>1357</v>
      </c>
      <c r="H49" s="84">
        <v>1</v>
      </c>
      <c r="I49" s="100"/>
      <c r="J49" s="100"/>
      <c r="K49" s="100"/>
      <c r="L49" s="30"/>
      <c r="M49" s="29"/>
      <c r="N49" s="30"/>
      <c r="O49" s="10"/>
    </row>
    <row r="50" spans="1:15" ht="15.75">
      <c r="A50" s="89" t="s">
        <v>25</v>
      </c>
      <c r="B50" s="90" t="s">
        <v>1354</v>
      </c>
      <c r="C50" s="89" t="s">
        <v>1355</v>
      </c>
      <c r="D50" s="92" t="s">
        <v>1365</v>
      </c>
      <c r="E50" s="107">
        <v>1187339716</v>
      </c>
      <c r="F50" s="80" t="s">
        <v>256</v>
      </c>
      <c r="G50" s="84" t="s">
        <v>1357</v>
      </c>
      <c r="H50" s="84">
        <v>1</v>
      </c>
      <c r="I50" s="100"/>
      <c r="J50" s="100"/>
      <c r="K50" s="100"/>
      <c r="L50" s="30"/>
      <c r="M50" s="29"/>
      <c r="N50" s="30"/>
      <c r="O50" s="10"/>
    </row>
    <row r="51" spans="1:15" ht="15.75">
      <c r="A51" s="89" t="s">
        <v>25</v>
      </c>
      <c r="B51" s="90" t="s">
        <v>1354</v>
      </c>
      <c r="C51" s="89" t="s">
        <v>1355</v>
      </c>
      <c r="D51" s="92" t="s">
        <v>1366</v>
      </c>
      <c r="E51" s="107">
        <v>2389357290</v>
      </c>
      <c r="F51" s="80" t="s">
        <v>256</v>
      </c>
      <c r="G51" s="84" t="s">
        <v>1357</v>
      </c>
      <c r="H51" s="84">
        <v>1</v>
      </c>
      <c r="I51" s="100"/>
      <c r="J51" s="100"/>
      <c r="K51" s="100"/>
      <c r="L51" s="30"/>
      <c r="M51" s="29"/>
      <c r="N51" s="30"/>
      <c r="O51" s="10"/>
    </row>
    <row r="52" spans="1:15" ht="15.75">
      <c r="A52" s="89" t="s">
        <v>25</v>
      </c>
      <c r="B52" s="90" t="s">
        <v>1354</v>
      </c>
      <c r="C52" s="89" t="s">
        <v>1362</v>
      </c>
      <c r="D52" s="92" t="s">
        <v>1367</v>
      </c>
      <c r="E52" s="107">
        <v>2431656095</v>
      </c>
      <c r="F52" s="80" t="s">
        <v>256</v>
      </c>
      <c r="G52" s="84" t="s">
        <v>1357</v>
      </c>
      <c r="H52" s="84">
        <v>1</v>
      </c>
      <c r="I52" s="100"/>
      <c r="J52" s="100"/>
      <c r="K52" s="100"/>
      <c r="L52" s="30"/>
      <c r="M52" s="29"/>
      <c r="N52" s="30"/>
      <c r="O52" s="10"/>
    </row>
    <row r="53" spans="1:15" ht="15.75">
      <c r="A53" s="89" t="s">
        <v>25</v>
      </c>
      <c r="B53" s="90" t="s">
        <v>1354</v>
      </c>
      <c r="C53" s="89" t="s">
        <v>1355</v>
      </c>
      <c r="D53" s="92" t="s">
        <v>1368</v>
      </c>
      <c r="E53" s="107">
        <v>2446743920</v>
      </c>
      <c r="F53" s="80" t="s">
        <v>256</v>
      </c>
      <c r="G53" s="84" t="s">
        <v>1357</v>
      </c>
      <c r="H53" s="84">
        <v>1</v>
      </c>
      <c r="I53" s="100"/>
      <c r="J53" s="100"/>
      <c r="K53" s="100"/>
      <c r="L53" s="30"/>
      <c r="M53" s="29"/>
      <c r="N53" s="30"/>
      <c r="O53" s="10"/>
    </row>
    <row r="54" spans="1:15" ht="15.75">
      <c r="A54" s="89" t="s">
        <v>25</v>
      </c>
      <c r="B54" s="90" t="s">
        <v>1354</v>
      </c>
      <c r="C54" s="89" t="s">
        <v>1355</v>
      </c>
      <c r="D54" s="92" t="s">
        <v>1369</v>
      </c>
      <c r="E54" s="107">
        <v>2454136371</v>
      </c>
      <c r="F54" s="80" t="s">
        <v>256</v>
      </c>
      <c r="G54" s="84" t="s">
        <v>1357</v>
      </c>
      <c r="H54" s="84">
        <v>1</v>
      </c>
      <c r="I54" s="100"/>
      <c r="J54" s="100"/>
      <c r="K54" s="100"/>
      <c r="L54" s="30"/>
      <c r="M54" s="29"/>
      <c r="N54" s="30"/>
      <c r="O54" s="10"/>
    </row>
    <row r="55" spans="1:15" ht="15.75">
      <c r="A55" s="89" t="s">
        <v>25</v>
      </c>
      <c r="B55" s="90" t="s">
        <v>1354</v>
      </c>
      <c r="C55" s="89" t="s">
        <v>1355</v>
      </c>
      <c r="D55" s="92" t="s">
        <v>1370</v>
      </c>
      <c r="E55" s="107">
        <v>2455318994</v>
      </c>
      <c r="F55" s="80" t="s">
        <v>256</v>
      </c>
      <c r="G55" s="84" t="s">
        <v>1357</v>
      </c>
      <c r="H55" s="84">
        <v>1</v>
      </c>
      <c r="I55" s="100"/>
      <c r="J55" s="100"/>
      <c r="K55" s="100"/>
      <c r="L55" s="30"/>
      <c r="M55" s="29"/>
      <c r="N55" s="30"/>
      <c r="O55" s="10"/>
    </row>
    <row r="56" spans="1:15" ht="15.75">
      <c r="A56" s="89" t="s">
        <v>25</v>
      </c>
      <c r="B56" s="90" t="s">
        <v>1354</v>
      </c>
      <c r="C56" s="89" t="s">
        <v>1355</v>
      </c>
      <c r="D56" s="92" t="s">
        <v>1371</v>
      </c>
      <c r="E56" s="107">
        <v>2455343604</v>
      </c>
      <c r="F56" s="80" t="s">
        <v>256</v>
      </c>
      <c r="G56" s="84" t="s">
        <v>1357</v>
      </c>
      <c r="H56" s="84">
        <v>1</v>
      </c>
      <c r="I56" s="100"/>
      <c r="J56" s="100"/>
      <c r="K56" s="100"/>
      <c r="L56" s="30"/>
      <c r="M56" s="29"/>
      <c r="N56" s="30"/>
      <c r="O56" s="10"/>
    </row>
    <row r="57" spans="1:15" ht="15.75">
      <c r="A57" s="89" t="s">
        <v>25</v>
      </c>
      <c r="B57" s="90" t="s">
        <v>1354</v>
      </c>
      <c r="C57" s="89" t="s">
        <v>1355</v>
      </c>
      <c r="D57" s="92" t="s">
        <v>1372</v>
      </c>
      <c r="E57" s="107">
        <v>2460494848</v>
      </c>
      <c r="F57" s="80" t="s">
        <v>256</v>
      </c>
      <c r="G57" s="84" t="s">
        <v>1357</v>
      </c>
      <c r="H57" s="84">
        <v>1</v>
      </c>
      <c r="I57" s="100"/>
      <c r="J57" s="100"/>
      <c r="K57" s="100"/>
      <c r="L57" s="30"/>
      <c r="M57" s="29"/>
      <c r="N57" s="30"/>
      <c r="O57" s="10"/>
    </row>
    <row r="58" spans="1:15" ht="15.75">
      <c r="A58" s="89" t="s">
        <v>25</v>
      </c>
      <c r="B58" s="90" t="s">
        <v>1354</v>
      </c>
      <c r="C58" s="89" t="s">
        <v>1362</v>
      </c>
      <c r="D58" s="92" t="s">
        <v>1373</v>
      </c>
      <c r="E58" s="107" t="s">
        <v>736</v>
      </c>
      <c r="F58" s="80" t="s">
        <v>256</v>
      </c>
      <c r="G58" s="84" t="s">
        <v>1357</v>
      </c>
      <c r="H58" s="84">
        <v>1</v>
      </c>
      <c r="I58" s="100"/>
      <c r="J58" s="100"/>
      <c r="K58" s="100"/>
      <c r="L58" s="30"/>
      <c r="M58" s="29"/>
      <c r="N58" s="30"/>
      <c r="O58" s="10"/>
    </row>
    <row r="59" spans="1:15" ht="15.75">
      <c r="A59" s="89" t="s">
        <v>25</v>
      </c>
      <c r="B59" s="90" t="s">
        <v>1354</v>
      </c>
      <c r="C59" s="89" t="s">
        <v>1355</v>
      </c>
      <c r="D59" s="92" t="s">
        <v>1374</v>
      </c>
      <c r="E59" s="107" t="s">
        <v>736</v>
      </c>
      <c r="F59" s="80" t="s">
        <v>256</v>
      </c>
      <c r="G59" s="84" t="s">
        <v>1357</v>
      </c>
      <c r="H59" s="84">
        <v>1</v>
      </c>
      <c r="I59" s="100"/>
      <c r="J59" s="100"/>
      <c r="K59" s="100"/>
      <c r="L59" s="30"/>
      <c r="M59" s="29"/>
      <c r="N59" s="30"/>
      <c r="O59" s="10"/>
    </row>
    <row r="60" spans="1:15" ht="15.75">
      <c r="A60" s="89" t="s">
        <v>25</v>
      </c>
      <c r="B60" s="90" t="s">
        <v>1354</v>
      </c>
      <c r="C60" s="89" t="s">
        <v>1355</v>
      </c>
      <c r="D60" s="92" t="s">
        <v>1375</v>
      </c>
      <c r="E60" s="107" t="s">
        <v>736</v>
      </c>
      <c r="F60" s="80" t="s">
        <v>256</v>
      </c>
      <c r="G60" s="84" t="s">
        <v>1357</v>
      </c>
      <c r="H60" s="84">
        <v>1</v>
      </c>
      <c r="I60" s="100"/>
      <c r="J60" s="100"/>
      <c r="K60" s="100"/>
      <c r="L60" s="30"/>
      <c r="M60" s="29"/>
      <c r="N60" s="30"/>
      <c r="O60" s="10"/>
    </row>
    <row r="61" spans="1:15" ht="15.75">
      <c r="A61" s="89" t="s">
        <v>25</v>
      </c>
      <c r="B61" s="90" t="s">
        <v>1354</v>
      </c>
      <c r="C61" s="89" t="s">
        <v>1355</v>
      </c>
      <c r="D61" s="92" t="s">
        <v>1376</v>
      </c>
      <c r="E61" s="107" t="s">
        <v>736</v>
      </c>
      <c r="F61" s="80" t="s">
        <v>256</v>
      </c>
      <c r="G61" s="84" t="s">
        <v>1357</v>
      </c>
      <c r="H61" s="84">
        <v>1</v>
      </c>
      <c r="I61" s="100"/>
      <c r="J61" s="100"/>
      <c r="K61" s="100"/>
      <c r="L61" s="30"/>
      <c r="M61" s="29"/>
      <c r="N61" s="30"/>
      <c r="O61" s="10"/>
    </row>
    <row r="62" spans="1:15" ht="15.75">
      <c r="A62" s="89" t="s">
        <v>25</v>
      </c>
      <c r="B62" s="90" t="s">
        <v>1354</v>
      </c>
      <c r="C62" s="89" t="s">
        <v>1355</v>
      </c>
      <c r="D62" s="92" t="s">
        <v>1377</v>
      </c>
      <c r="E62" s="107" t="s">
        <v>736</v>
      </c>
      <c r="F62" s="80" t="s">
        <v>256</v>
      </c>
      <c r="G62" s="84" t="s">
        <v>1357</v>
      </c>
      <c r="H62" s="84">
        <v>1</v>
      </c>
      <c r="I62" s="100"/>
      <c r="J62" s="100"/>
      <c r="K62" s="100"/>
      <c r="L62" s="30"/>
      <c r="M62" s="29"/>
      <c r="N62" s="30"/>
      <c r="O62" s="10"/>
    </row>
    <row r="63" spans="1:15" ht="15.75">
      <c r="A63" s="89" t="s">
        <v>25</v>
      </c>
      <c r="B63" s="90" t="s">
        <v>1354</v>
      </c>
      <c r="C63" s="89" t="s">
        <v>1355</v>
      </c>
      <c r="D63" s="92" t="s">
        <v>1378</v>
      </c>
      <c r="E63" s="107" t="s">
        <v>736</v>
      </c>
      <c r="F63" s="80" t="s">
        <v>256</v>
      </c>
      <c r="G63" s="84" t="s">
        <v>1357</v>
      </c>
      <c r="H63" s="84">
        <v>1</v>
      </c>
      <c r="I63" s="100"/>
      <c r="J63" s="100"/>
      <c r="K63" s="100"/>
      <c r="L63" s="30"/>
      <c r="M63" s="29"/>
      <c r="N63" s="30"/>
      <c r="O63" s="10"/>
    </row>
    <row r="64" spans="1:15" ht="15.75">
      <c r="A64" s="89" t="s">
        <v>25</v>
      </c>
      <c r="B64" s="90" t="s">
        <v>1354</v>
      </c>
      <c r="C64" s="89" t="s">
        <v>1362</v>
      </c>
      <c r="D64" s="92" t="s">
        <v>1379</v>
      </c>
      <c r="E64" s="107" t="s">
        <v>736</v>
      </c>
      <c r="F64" s="80" t="s">
        <v>256</v>
      </c>
      <c r="G64" s="84" t="s">
        <v>1357</v>
      </c>
      <c r="H64" s="84">
        <v>1</v>
      </c>
      <c r="I64" s="100"/>
      <c r="J64" s="100"/>
      <c r="K64" s="100"/>
      <c r="L64" s="30"/>
      <c r="M64" s="29"/>
      <c r="N64" s="30"/>
      <c r="O64" s="10"/>
    </row>
    <row r="65" spans="1:15" ht="15.75">
      <c r="A65" s="89" t="s">
        <v>25</v>
      </c>
      <c r="B65" s="90" t="s">
        <v>1354</v>
      </c>
      <c r="C65" s="89" t="s">
        <v>1355</v>
      </c>
      <c r="D65" s="92" t="s">
        <v>1380</v>
      </c>
      <c r="E65" s="107">
        <v>1182703361</v>
      </c>
      <c r="F65" s="80" t="s">
        <v>256</v>
      </c>
      <c r="G65" s="84" t="s">
        <v>1357</v>
      </c>
      <c r="H65" s="84">
        <v>1</v>
      </c>
      <c r="I65" s="100"/>
      <c r="J65" s="100"/>
      <c r="K65" s="100"/>
      <c r="L65" s="30"/>
      <c r="M65" s="29"/>
      <c r="N65" s="30"/>
      <c r="O65" s="10"/>
    </row>
  </sheetData>
  <autoFilter ref="A1:AV65" xr:uid="{5624698E-AD73-42E7-91ED-D7E4B21DACA9}">
    <filterColumn colId="8" showButton="0"/>
    <filterColumn colId="9" showButton="0"/>
    <filterColumn colId="10" showButton="0"/>
    <sortState xmlns:xlrd2="http://schemas.microsoft.com/office/spreadsheetml/2017/richdata2" ref="A2:AV66">
      <sortCondition ref="A1"/>
    </sortState>
  </autoFilter>
  <mergeCells count="1">
    <mergeCell ref="I1:L1"/>
  </mergeCells>
  <conditionalFormatting sqref="O2:O65">
    <cfRule type="cellIs" dxfId="594" priority="157" operator="equal">
      <formula>"راسب"</formula>
    </cfRule>
  </conditionalFormatting>
  <conditionalFormatting sqref="E2:E9">
    <cfRule type="duplicateValues" dxfId="593" priority="2907"/>
    <cfRule type="cellIs" dxfId="592" priority="2908" operator="between">
      <formula>1000000000</formula>
      <formula>9999999999</formula>
    </cfRule>
  </conditionalFormatting>
  <conditionalFormatting sqref="E21:E65">
    <cfRule type="cellIs" dxfId="591" priority="143" operator="between">
      <formula>9999999999</formula>
      <formula>1000000000</formula>
    </cfRule>
  </conditionalFormatting>
  <conditionalFormatting sqref="E12">
    <cfRule type="cellIs" dxfId="590" priority="133" operator="between">
      <formula>9999999999</formula>
      <formula>1000000000</formula>
    </cfRule>
  </conditionalFormatting>
  <conditionalFormatting sqref="E12">
    <cfRule type="duplicateValues" dxfId="589" priority="132"/>
  </conditionalFormatting>
  <conditionalFormatting sqref="E13">
    <cfRule type="cellIs" dxfId="588" priority="131" operator="between">
      <formula>9999999999</formula>
      <formula>1000000000</formula>
    </cfRule>
  </conditionalFormatting>
  <conditionalFormatting sqref="E13">
    <cfRule type="duplicateValues" dxfId="587" priority="130"/>
  </conditionalFormatting>
  <conditionalFormatting sqref="E14">
    <cfRule type="cellIs" dxfId="586" priority="129" operator="between">
      <formula>9999999999</formula>
      <formula>1000000000</formula>
    </cfRule>
  </conditionalFormatting>
  <conditionalFormatting sqref="E14">
    <cfRule type="duplicateValues" dxfId="585" priority="128"/>
  </conditionalFormatting>
  <conditionalFormatting sqref="E15">
    <cfRule type="cellIs" dxfId="584" priority="127" operator="between">
      <formula>9999999999</formula>
      <formula>1000000000</formula>
    </cfRule>
  </conditionalFormatting>
  <conditionalFormatting sqref="E15">
    <cfRule type="duplicateValues" dxfId="583" priority="126"/>
  </conditionalFormatting>
  <conditionalFormatting sqref="E16">
    <cfRule type="cellIs" dxfId="582" priority="125" operator="between">
      <formula>9999999999</formula>
      <formula>1000000000</formula>
    </cfRule>
  </conditionalFormatting>
  <conditionalFormatting sqref="E16">
    <cfRule type="duplicateValues" dxfId="581" priority="124"/>
  </conditionalFormatting>
  <conditionalFormatting sqref="E17">
    <cfRule type="cellIs" dxfId="580" priority="123" operator="between">
      <formula>9999999999</formula>
      <formula>1000000000</formula>
    </cfRule>
  </conditionalFormatting>
  <conditionalFormatting sqref="E17">
    <cfRule type="duplicateValues" dxfId="579" priority="122"/>
  </conditionalFormatting>
  <conditionalFormatting sqref="E18">
    <cfRule type="cellIs" dxfId="578" priority="119" operator="between">
      <formula>9999999999</formula>
      <formula>1000000000</formula>
    </cfRule>
  </conditionalFormatting>
  <conditionalFormatting sqref="E18">
    <cfRule type="duplicateValues" dxfId="577" priority="118"/>
  </conditionalFormatting>
  <conditionalFormatting sqref="E19">
    <cfRule type="cellIs" dxfId="576" priority="117" operator="between">
      <formula>9999999999</formula>
      <formula>1000000000</formula>
    </cfRule>
  </conditionalFormatting>
  <conditionalFormatting sqref="E19">
    <cfRule type="duplicateValues" dxfId="575" priority="116"/>
  </conditionalFormatting>
  <conditionalFormatting sqref="E20">
    <cfRule type="cellIs" dxfId="574" priority="115" operator="between">
      <formula>9999999999</formula>
      <formula>1000000000</formula>
    </cfRule>
  </conditionalFormatting>
  <conditionalFormatting sqref="E20">
    <cfRule type="duplicateValues" dxfId="573" priority="114"/>
  </conditionalFormatting>
  <conditionalFormatting sqref="E21:E65">
    <cfRule type="duplicateValues" dxfId="572" priority="3644"/>
  </conditionalFormatting>
  <conditionalFormatting sqref="E2:E65">
    <cfRule type="duplicateValues" dxfId="571" priority="3646"/>
  </conditionalFormatting>
  <dataValidations count="1">
    <dataValidation type="textLength" operator="equal" allowBlank="1" showInputMessage="1" showErrorMessage="1" error="يجب إدخال 10 أرقام_x000a_" sqref="E24:E30 E57:E58 E60:E62 E40:E55" xr:uid="{2B744F6F-358C-482C-98D1-EF2F0367C557}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106-4D0F-4E73-826D-301709DF541A}">
  <dimension ref="A1:O2"/>
  <sheetViews>
    <sheetView rightToLeft="1" workbookViewId="0"/>
  </sheetViews>
  <sheetFormatPr defaultRowHeight="14.25"/>
  <sheetData>
    <row r="1" spans="1:15">
      <c r="A1" s="795" t="s">
        <v>32</v>
      </c>
      <c r="B1" s="795" t="s">
        <v>1314</v>
      </c>
      <c r="C1" s="795" t="s">
        <v>34</v>
      </c>
      <c r="D1" s="796" t="s">
        <v>35</v>
      </c>
      <c r="E1" s="798" t="s">
        <v>1283</v>
      </c>
      <c r="F1" s="800" t="s">
        <v>37</v>
      </c>
      <c r="G1" s="795" t="s">
        <v>38</v>
      </c>
      <c r="H1" s="795" t="s">
        <v>39</v>
      </c>
      <c r="I1" s="792" t="s">
        <v>1315</v>
      </c>
      <c r="J1" s="793"/>
      <c r="K1" s="793"/>
      <c r="L1" s="794"/>
      <c r="M1" s="789" t="s">
        <v>1316</v>
      </c>
      <c r="N1" s="789" t="s">
        <v>1286</v>
      </c>
      <c r="O1" s="789" t="s">
        <v>745</v>
      </c>
    </row>
    <row r="2" spans="1:15">
      <c r="A2" s="784"/>
      <c r="B2" s="783"/>
      <c r="C2" s="784"/>
      <c r="D2" s="797"/>
      <c r="E2" s="799"/>
      <c r="F2" s="801"/>
      <c r="G2" s="784"/>
      <c r="H2" s="784"/>
      <c r="I2" s="27" t="s">
        <v>1381</v>
      </c>
      <c r="J2" s="27" t="s">
        <v>1382</v>
      </c>
      <c r="K2" s="27" t="s">
        <v>1383</v>
      </c>
      <c r="L2" s="27" t="s">
        <v>1384</v>
      </c>
      <c r="M2" s="790"/>
      <c r="N2" s="790"/>
      <c r="O2" s="790"/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32</v>
      </c>
      <c r="B1" s="1" t="s">
        <v>1385</v>
      </c>
      <c r="C1" s="1" t="s">
        <v>1386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740</v>
      </c>
      <c r="K1" s="1" t="s">
        <v>1387</v>
      </c>
      <c r="L1" s="1" t="s">
        <v>1388</v>
      </c>
      <c r="M1" s="1" t="s">
        <v>1389</v>
      </c>
      <c r="N1" s="1" t="s">
        <v>1390</v>
      </c>
      <c r="O1" s="1" t="s">
        <v>1391</v>
      </c>
      <c r="P1" s="1" t="s">
        <v>1392</v>
      </c>
      <c r="Q1" s="1" t="s">
        <v>1393</v>
      </c>
      <c r="R1" s="1" t="s">
        <v>1394</v>
      </c>
      <c r="S1" s="1" t="s">
        <v>1395</v>
      </c>
      <c r="T1" s="1" t="s">
        <v>1396</v>
      </c>
      <c r="U1" s="1" t="s">
        <v>1397</v>
      </c>
      <c r="V1" s="1" t="s">
        <v>1398</v>
      </c>
      <c r="W1" s="1" t="s">
        <v>1399</v>
      </c>
      <c r="X1" s="1" t="s">
        <v>1400</v>
      </c>
      <c r="Y1" s="1" t="s">
        <v>1401</v>
      </c>
      <c r="Z1" s="1" t="s">
        <v>1402</v>
      </c>
      <c r="AA1" s="1" t="s">
        <v>1403</v>
      </c>
      <c r="AB1" s="1" t="s">
        <v>1404</v>
      </c>
      <c r="AC1" s="1" t="s">
        <v>1405</v>
      </c>
      <c r="AD1" s="1" t="s">
        <v>1406</v>
      </c>
      <c r="AE1" s="1" t="s">
        <v>1407</v>
      </c>
      <c r="AF1" s="1" t="s">
        <v>1408</v>
      </c>
      <c r="AG1" s="1" t="s">
        <v>1409</v>
      </c>
      <c r="AH1" s="1" t="s">
        <v>1410</v>
      </c>
      <c r="AI1" s="1" t="s">
        <v>1411</v>
      </c>
      <c r="AJ1" s="1" t="s">
        <v>1412</v>
      </c>
      <c r="AK1" s="1" t="s">
        <v>1413</v>
      </c>
      <c r="AL1" s="1" t="s">
        <v>1414</v>
      </c>
      <c r="AM1" s="1" t="s">
        <v>1415</v>
      </c>
      <c r="AN1" s="1" t="s">
        <v>1416</v>
      </c>
      <c r="AO1" s="1" t="s">
        <v>1417</v>
      </c>
      <c r="AP1" s="1" t="s">
        <v>744</v>
      </c>
      <c r="AQ1" s="1" t="s">
        <v>745</v>
      </c>
    </row>
    <row r="2" spans="1:43">
      <c r="A2" s="1" t="s">
        <v>9</v>
      </c>
      <c r="B2" s="1" t="s">
        <v>1418</v>
      </c>
      <c r="C2" s="1" t="s">
        <v>1419</v>
      </c>
      <c r="D2" s="1" t="s">
        <v>1420</v>
      </c>
      <c r="E2" s="1">
        <v>1046872279</v>
      </c>
      <c r="F2" s="1" t="s">
        <v>89</v>
      </c>
      <c r="G2" s="1">
        <v>1</v>
      </c>
      <c r="H2" s="1">
        <v>10</v>
      </c>
      <c r="I2" s="1" t="s">
        <v>140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1421</v>
      </c>
    </row>
    <row r="3" spans="1:43">
      <c r="A3" s="1" t="s">
        <v>9</v>
      </c>
      <c r="B3" s="1" t="s">
        <v>757</v>
      </c>
      <c r="C3" s="1" t="s">
        <v>1422</v>
      </c>
      <c r="D3" s="1" t="s">
        <v>1423</v>
      </c>
      <c r="E3" s="1">
        <v>1044755906</v>
      </c>
      <c r="F3" s="1" t="s">
        <v>89</v>
      </c>
      <c r="G3" s="1">
        <v>2</v>
      </c>
      <c r="H3" s="1">
        <v>20</v>
      </c>
      <c r="I3" s="1" t="s">
        <v>140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1421</v>
      </c>
    </row>
    <row r="4" spans="1:43">
      <c r="A4" s="1" t="s">
        <v>7</v>
      </c>
      <c r="B4" s="1" t="s">
        <v>1071</v>
      </c>
      <c r="C4" s="1" t="s">
        <v>1424</v>
      </c>
      <c r="D4" s="1" t="s">
        <v>1425</v>
      </c>
      <c r="E4" s="1">
        <v>106347009</v>
      </c>
      <c r="F4" s="1" t="s">
        <v>78</v>
      </c>
      <c r="G4" s="1">
        <v>2</v>
      </c>
      <c r="H4" s="1">
        <v>2</v>
      </c>
      <c r="I4" s="1" t="s">
        <v>197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1426</v>
      </c>
    </row>
    <row r="5" spans="1:43">
      <c r="A5" s="1" t="s">
        <v>7</v>
      </c>
      <c r="B5" s="1"/>
      <c r="C5" s="1"/>
      <c r="D5" s="1" t="s">
        <v>1427</v>
      </c>
      <c r="E5" s="1">
        <v>1115511378</v>
      </c>
      <c r="F5" s="1" t="s">
        <v>91</v>
      </c>
      <c r="G5" s="1">
        <v>4</v>
      </c>
      <c r="H5" s="1">
        <v>3</v>
      </c>
      <c r="I5" s="1" t="s">
        <v>197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1426</v>
      </c>
    </row>
    <row r="6" spans="1:43">
      <c r="A6" s="1" t="s">
        <v>9</v>
      </c>
      <c r="B6" s="1" t="s">
        <v>1418</v>
      </c>
      <c r="C6" s="1" t="s">
        <v>1419</v>
      </c>
      <c r="D6" s="1" t="s">
        <v>1428</v>
      </c>
      <c r="E6" s="1">
        <v>1029469788</v>
      </c>
      <c r="F6" s="1" t="s">
        <v>89</v>
      </c>
      <c r="G6" s="1">
        <v>2</v>
      </c>
      <c r="H6" s="1">
        <v>20</v>
      </c>
      <c r="I6" s="1" t="s">
        <v>140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1421</v>
      </c>
    </row>
    <row r="7" spans="1:43">
      <c r="A7" s="1" t="s">
        <v>9</v>
      </c>
      <c r="B7" s="1" t="s">
        <v>1429</v>
      </c>
      <c r="C7" s="1" t="s">
        <v>1430</v>
      </c>
      <c r="D7" s="1" t="s">
        <v>1431</v>
      </c>
      <c r="E7" s="1">
        <v>1094865860</v>
      </c>
      <c r="F7" s="1" t="s">
        <v>89</v>
      </c>
      <c r="G7" s="1">
        <v>1</v>
      </c>
      <c r="H7" s="1">
        <v>10</v>
      </c>
      <c r="I7" s="1" t="s">
        <v>140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1421</v>
      </c>
    </row>
    <row r="8" spans="1:43">
      <c r="A8" s="1" t="s">
        <v>1432</v>
      </c>
      <c r="B8" s="1" t="s">
        <v>757</v>
      </c>
      <c r="C8" s="1" t="s">
        <v>1422</v>
      </c>
      <c r="D8" s="1" t="s">
        <v>1433</v>
      </c>
      <c r="E8" s="1">
        <v>2052376973</v>
      </c>
      <c r="F8" s="1" t="s">
        <v>80</v>
      </c>
      <c r="G8" s="1">
        <v>1</v>
      </c>
      <c r="H8" s="1">
        <v>1</v>
      </c>
      <c r="I8" s="1" t="s">
        <v>197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1421</v>
      </c>
    </row>
    <row r="9" spans="1:43">
      <c r="A9" s="1" t="s">
        <v>1432</v>
      </c>
      <c r="B9" s="1" t="s">
        <v>1434</v>
      </c>
      <c r="C9" s="1" t="s">
        <v>1435</v>
      </c>
      <c r="D9" s="1" t="s">
        <v>1436</v>
      </c>
      <c r="E9" s="1">
        <v>1084076239</v>
      </c>
      <c r="F9" s="1" t="s">
        <v>89</v>
      </c>
      <c r="G9" s="1">
        <v>2</v>
      </c>
      <c r="H9" s="1">
        <v>3</v>
      </c>
      <c r="I9" s="1" t="s">
        <v>197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1426</v>
      </c>
    </row>
    <row r="10" spans="1:43">
      <c r="A10" s="1" t="s">
        <v>13</v>
      </c>
      <c r="B10" s="1" t="s">
        <v>670</v>
      </c>
      <c r="C10" s="1" t="s">
        <v>892</v>
      </c>
      <c r="D10" s="1" t="s">
        <v>1437</v>
      </c>
      <c r="E10" s="1">
        <v>2134880513</v>
      </c>
      <c r="F10" s="1" t="s">
        <v>45</v>
      </c>
      <c r="G10" s="1">
        <v>3</v>
      </c>
      <c r="H10" s="1">
        <v>9</v>
      </c>
      <c r="I10" s="1" t="s">
        <v>1438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1421</v>
      </c>
    </row>
    <row r="11" spans="1:43">
      <c r="A11" s="1" t="s">
        <v>13</v>
      </c>
      <c r="B11" s="1" t="s">
        <v>670</v>
      </c>
      <c r="C11" s="1" t="s">
        <v>892</v>
      </c>
      <c r="D11" s="1" t="s">
        <v>1439</v>
      </c>
      <c r="E11" s="1">
        <v>2104203043</v>
      </c>
      <c r="F11" s="1" t="s">
        <v>45</v>
      </c>
      <c r="G11" s="1">
        <v>4</v>
      </c>
      <c r="H11" s="1">
        <v>17</v>
      </c>
      <c r="I11" s="1" t="s">
        <v>1438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1421</v>
      </c>
    </row>
    <row r="12" spans="1:43">
      <c r="A12" s="1" t="s">
        <v>11</v>
      </c>
      <c r="B12" s="1" t="s">
        <v>297</v>
      </c>
      <c r="C12" s="1" t="s">
        <v>298</v>
      </c>
      <c r="D12" s="1" t="s">
        <v>1440</v>
      </c>
      <c r="E12" s="1">
        <v>1057710079</v>
      </c>
      <c r="F12" s="1" t="s">
        <v>45</v>
      </c>
      <c r="G12" s="1">
        <v>4</v>
      </c>
      <c r="H12" s="1">
        <v>5</v>
      </c>
      <c r="I12" s="1" t="s">
        <v>1438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1426</v>
      </c>
    </row>
    <row r="13" spans="1:43">
      <c r="A13" s="1" t="s">
        <v>11</v>
      </c>
      <c r="B13" s="1" t="s">
        <v>760</v>
      </c>
      <c r="C13" s="1" t="s">
        <v>1441</v>
      </c>
      <c r="D13" s="1" t="s">
        <v>1442</v>
      </c>
      <c r="E13" s="1">
        <v>1035899515</v>
      </c>
      <c r="F13" s="1" t="s">
        <v>78</v>
      </c>
      <c r="G13" s="1">
        <v>3</v>
      </c>
      <c r="H13" s="1">
        <v>7</v>
      </c>
      <c r="I13" s="1" t="s">
        <v>197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1426</v>
      </c>
    </row>
    <row r="14" spans="1:43">
      <c r="A14" s="1" t="s">
        <v>18</v>
      </c>
      <c r="B14" s="1" t="s">
        <v>951</v>
      </c>
      <c r="C14" s="1" t="s">
        <v>1326</v>
      </c>
      <c r="D14" s="1" t="s">
        <v>954</v>
      </c>
      <c r="E14" s="1">
        <v>1046414577</v>
      </c>
      <c r="F14" s="1" t="s">
        <v>45</v>
      </c>
      <c r="G14" s="1">
        <v>3</v>
      </c>
      <c r="H14" s="1">
        <v>9</v>
      </c>
      <c r="I14" s="1" t="s">
        <v>1438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1421</v>
      </c>
    </row>
    <row r="15" spans="1:43">
      <c r="A15" s="1" t="s">
        <v>11</v>
      </c>
      <c r="B15" s="1" t="s">
        <v>297</v>
      </c>
      <c r="C15" s="1" t="s">
        <v>298</v>
      </c>
      <c r="D15" s="1" t="s">
        <v>1443</v>
      </c>
      <c r="E15" s="1">
        <v>1054484488</v>
      </c>
      <c r="F15" s="1" t="s">
        <v>91</v>
      </c>
      <c r="G15" s="1">
        <v>4</v>
      </c>
      <c r="H15" s="1">
        <v>2</v>
      </c>
      <c r="I15" s="1" t="s">
        <v>197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1426</v>
      </c>
    </row>
    <row r="16" spans="1:43">
      <c r="A16" s="1" t="s">
        <v>11</v>
      </c>
      <c r="B16" s="1"/>
      <c r="C16" s="1"/>
      <c r="D16" s="1" t="s">
        <v>1444</v>
      </c>
      <c r="E16" s="1">
        <v>1058358845</v>
      </c>
      <c r="F16" s="1" t="s">
        <v>45</v>
      </c>
      <c r="G16" s="1">
        <v>3</v>
      </c>
      <c r="H16" s="1">
        <v>7</v>
      </c>
      <c r="I16" s="1" t="s">
        <v>197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1426</v>
      </c>
    </row>
    <row r="17" spans="1:43">
      <c r="A17" s="1" t="s">
        <v>11</v>
      </c>
      <c r="B17" s="1" t="s">
        <v>783</v>
      </c>
      <c r="C17" s="1" t="s">
        <v>1445</v>
      </c>
      <c r="D17" s="1" t="s">
        <v>1446</v>
      </c>
      <c r="E17" s="1">
        <v>1045193156</v>
      </c>
      <c r="F17" s="1" t="s">
        <v>1447</v>
      </c>
      <c r="G17" s="1">
        <v>3</v>
      </c>
      <c r="H17" s="1">
        <v>28</v>
      </c>
      <c r="I17" s="1" t="s">
        <v>1438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1426</v>
      </c>
    </row>
    <row r="18" spans="1:43">
      <c r="A18" s="1" t="s">
        <v>19</v>
      </c>
      <c r="B18" s="1" t="s">
        <v>509</v>
      </c>
      <c r="C18" s="1" t="s">
        <v>1448</v>
      </c>
      <c r="D18" s="1" t="s">
        <v>1449</v>
      </c>
      <c r="E18" s="1">
        <v>1079271621</v>
      </c>
      <c r="F18" s="1" t="s">
        <v>89</v>
      </c>
      <c r="G18" s="1">
        <v>1</v>
      </c>
      <c r="H18" s="1">
        <v>1</v>
      </c>
      <c r="I18" s="1" t="s">
        <v>197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1421</v>
      </c>
    </row>
    <row r="19" spans="1:43">
      <c r="A19" s="1" t="s">
        <v>12</v>
      </c>
      <c r="B19" s="1" t="s">
        <v>304</v>
      </c>
      <c r="C19" s="1" t="s">
        <v>1450</v>
      </c>
      <c r="D19" s="1" t="s">
        <v>1451</v>
      </c>
      <c r="E19" s="1">
        <v>1090837129</v>
      </c>
      <c r="F19" s="1" t="s">
        <v>91</v>
      </c>
      <c r="G19" s="1">
        <v>2</v>
      </c>
      <c r="H19" s="1">
        <v>1</v>
      </c>
      <c r="I19" s="1" t="s">
        <v>197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1426</v>
      </c>
    </row>
    <row r="20" spans="1:43">
      <c r="A20" s="1" t="s">
        <v>1452</v>
      </c>
      <c r="B20" s="1" t="s">
        <v>703</v>
      </c>
      <c r="C20" s="1" t="s">
        <v>1453</v>
      </c>
      <c r="D20" s="1" t="s">
        <v>1454</v>
      </c>
      <c r="E20" s="1">
        <v>2441974512</v>
      </c>
      <c r="F20" s="1" t="s">
        <v>80</v>
      </c>
      <c r="G20" s="1">
        <v>2</v>
      </c>
      <c r="H20" s="1">
        <v>3</v>
      </c>
      <c r="I20" s="1" t="s">
        <v>197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1421</v>
      </c>
    </row>
    <row r="21" spans="1:43" ht="15.75" customHeight="1">
      <c r="A21" s="1" t="s">
        <v>24</v>
      </c>
      <c r="B21" s="1" t="s">
        <v>771</v>
      </c>
      <c r="C21" s="1" t="s">
        <v>1455</v>
      </c>
      <c r="D21" s="1" t="s">
        <v>1456</v>
      </c>
      <c r="E21" s="1">
        <v>1132160456</v>
      </c>
      <c r="F21" s="1" t="s">
        <v>78</v>
      </c>
      <c r="G21" s="1">
        <v>5</v>
      </c>
      <c r="H21" s="1" t="s">
        <v>1457</v>
      </c>
      <c r="I21" s="1" t="s">
        <v>197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1421</v>
      </c>
    </row>
    <row r="22" spans="1:43" ht="15.75" customHeight="1">
      <c r="A22" s="1" t="s">
        <v>24</v>
      </c>
      <c r="B22" s="1" t="s">
        <v>764</v>
      </c>
      <c r="C22" s="1" t="s">
        <v>1458</v>
      </c>
      <c r="D22" s="1" t="s">
        <v>1459</v>
      </c>
      <c r="E22" s="1">
        <v>1082059492</v>
      </c>
      <c r="F22" s="1" t="s">
        <v>91</v>
      </c>
      <c r="G22" s="1">
        <v>2</v>
      </c>
      <c r="H22" s="1">
        <v>3</v>
      </c>
      <c r="I22" s="1" t="s">
        <v>197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1421</v>
      </c>
    </row>
    <row r="23" spans="1:43" ht="15.75" customHeight="1">
      <c r="A23" s="1" t="s">
        <v>13</v>
      </c>
      <c r="B23" s="1" t="s">
        <v>223</v>
      </c>
      <c r="C23" s="1" t="s">
        <v>1460</v>
      </c>
      <c r="D23" s="1" t="s">
        <v>1461</v>
      </c>
      <c r="E23" s="1">
        <v>1050605532</v>
      </c>
      <c r="F23" s="1" t="s">
        <v>45</v>
      </c>
      <c r="G23" s="1">
        <v>4</v>
      </c>
      <c r="H23" s="1">
        <v>6</v>
      </c>
      <c r="I23" s="1" t="s">
        <v>1438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1426</v>
      </c>
    </row>
    <row r="24" spans="1:43" ht="15.75" customHeight="1">
      <c r="A24" s="1" t="s">
        <v>14</v>
      </c>
      <c r="B24" s="1" t="s">
        <v>223</v>
      </c>
      <c r="C24" s="1" t="s">
        <v>1462</v>
      </c>
      <c r="D24" s="1" t="s">
        <v>1463</v>
      </c>
      <c r="E24" s="1">
        <v>8852224</v>
      </c>
      <c r="F24" s="1" t="s">
        <v>120</v>
      </c>
      <c r="G24" s="1">
        <v>4</v>
      </c>
      <c r="H24" s="1">
        <v>8</v>
      </c>
      <c r="I24" s="1" t="s">
        <v>197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1426</v>
      </c>
    </row>
    <row r="25" spans="1:43" ht="15.75" customHeight="1">
      <c r="A25" s="1" t="s">
        <v>14</v>
      </c>
      <c r="B25" s="1" t="s">
        <v>223</v>
      </c>
      <c r="C25" s="1" t="s">
        <v>1462</v>
      </c>
      <c r="D25" s="1" t="s">
        <v>1463</v>
      </c>
      <c r="E25" s="1">
        <v>8852224</v>
      </c>
      <c r="F25" s="1" t="s">
        <v>120</v>
      </c>
      <c r="G25" s="1">
        <v>4</v>
      </c>
      <c r="H25" s="1">
        <v>8</v>
      </c>
      <c r="I25" s="1" t="s">
        <v>140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1426</v>
      </c>
    </row>
    <row r="26" spans="1:43" ht="15.75" customHeight="1">
      <c r="A26" s="1" t="s">
        <v>24</v>
      </c>
      <c r="B26" s="1" t="s">
        <v>304</v>
      </c>
      <c r="C26" s="1" t="s">
        <v>1464</v>
      </c>
      <c r="D26" s="1" t="s">
        <v>1465</v>
      </c>
      <c r="E26" s="1">
        <v>1116865823</v>
      </c>
      <c r="F26" s="1" t="s">
        <v>91</v>
      </c>
      <c r="G26" s="1">
        <v>1</v>
      </c>
      <c r="H26" s="1">
        <v>10</v>
      </c>
      <c r="I26" s="1" t="s">
        <v>140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1421</v>
      </c>
    </row>
    <row r="27" spans="1:43" ht="15.75" customHeight="1">
      <c r="A27" s="1" t="s">
        <v>14</v>
      </c>
      <c r="B27" s="1" t="s">
        <v>685</v>
      </c>
      <c r="C27" s="1" t="s">
        <v>1466</v>
      </c>
      <c r="D27" s="1" t="s">
        <v>1467</v>
      </c>
      <c r="E27" s="1">
        <v>2180489599</v>
      </c>
      <c r="F27" s="1" t="s">
        <v>64</v>
      </c>
      <c r="G27" s="1">
        <v>4</v>
      </c>
      <c r="H27" s="1">
        <v>4</v>
      </c>
      <c r="I27" s="1" t="s">
        <v>197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1426</v>
      </c>
    </row>
    <row r="28" spans="1:43" ht="15.75" customHeight="1">
      <c r="A28" s="1" t="s">
        <v>25</v>
      </c>
      <c r="B28" s="1" t="s">
        <v>919</v>
      </c>
      <c r="C28" s="1" t="s">
        <v>1468</v>
      </c>
      <c r="D28" s="1" t="s">
        <v>1469</v>
      </c>
      <c r="E28" s="1">
        <v>1145913826</v>
      </c>
      <c r="F28" s="1" t="s">
        <v>120</v>
      </c>
      <c r="G28" s="1">
        <v>3</v>
      </c>
      <c r="H28" s="1">
        <v>3</v>
      </c>
      <c r="I28" s="1" t="s">
        <v>197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1421</v>
      </c>
    </row>
    <row r="29" spans="1:43" ht="15.75" customHeight="1">
      <c r="A29" s="1" t="s">
        <v>14</v>
      </c>
      <c r="B29" s="1" t="s">
        <v>891</v>
      </c>
      <c r="C29" s="1" t="s">
        <v>784</v>
      </c>
      <c r="D29" s="1" t="s">
        <v>1470</v>
      </c>
      <c r="E29" s="1">
        <v>1020373013</v>
      </c>
      <c r="F29" s="1" t="s">
        <v>89</v>
      </c>
      <c r="G29" s="1">
        <v>1</v>
      </c>
      <c r="H29" s="1">
        <v>2</v>
      </c>
      <c r="I29" s="1" t="s">
        <v>197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1426</v>
      </c>
    </row>
    <row r="30" spans="1:43" ht="15.75" customHeight="1">
      <c r="A30" s="1" t="s">
        <v>26</v>
      </c>
      <c r="B30" s="1" t="s">
        <v>1054</v>
      </c>
      <c r="C30" s="1" t="s">
        <v>1471</v>
      </c>
      <c r="D30" s="1" t="s">
        <v>1472</v>
      </c>
      <c r="E30" s="1">
        <v>1111279111</v>
      </c>
      <c r="F30" s="1" t="s">
        <v>91</v>
      </c>
      <c r="G30" s="1"/>
      <c r="H30" s="1"/>
      <c r="I30" s="1" t="s">
        <v>140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1421</v>
      </c>
    </row>
    <row r="31" spans="1:43" ht="15.75" customHeight="1">
      <c r="A31" s="1" t="s">
        <v>26</v>
      </c>
      <c r="B31" s="1" t="s">
        <v>1473</v>
      </c>
      <c r="C31" s="1" t="s">
        <v>1474</v>
      </c>
      <c r="D31" s="1" t="s">
        <v>1475</v>
      </c>
      <c r="E31" s="1">
        <v>2219427628</v>
      </c>
      <c r="F31" s="1" t="s">
        <v>89</v>
      </c>
      <c r="G31" s="1"/>
      <c r="H31" s="1"/>
      <c r="I31" s="1" t="s">
        <v>140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1421</v>
      </c>
    </row>
    <row r="32" spans="1:43" ht="15.75" customHeight="1">
      <c r="A32" s="1" t="s">
        <v>17</v>
      </c>
      <c r="B32" s="1" t="s">
        <v>339</v>
      </c>
      <c r="C32" s="1" t="s">
        <v>922</v>
      </c>
      <c r="D32" s="1" t="s">
        <v>1476</v>
      </c>
      <c r="E32" s="1">
        <v>2463321485</v>
      </c>
      <c r="F32" s="1" t="s">
        <v>126</v>
      </c>
      <c r="G32" s="1">
        <v>3</v>
      </c>
      <c r="H32" s="1">
        <v>1</v>
      </c>
      <c r="I32" s="1" t="s">
        <v>197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1477</v>
      </c>
    </row>
    <row r="33" spans="1:43" ht="15.75" customHeight="1">
      <c r="A33" s="1" t="s">
        <v>26</v>
      </c>
      <c r="B33" s="1" t="s">
        <v>1044</v>
      </c>
      <c r="C33" s="1" t="s">
        <v>1478</v>
      </c>
      <c r="D33" s="1" t="s">
        <v>1479</v>
      </c>
      <c r="E33" s="1">
        <v>1108737675</v>
      </c>
      <c r="F33" s="1" t="s">
        <v>91</v>
      </c>
      <c r="G33" s="1"/>
      <c r="H33" s="1"/>
      <c r="I33" s="1" t="s">
        <v>140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1421</v>
      </c>
    </row>
    <row r="34" spans="1:43" ht="15.75" customHeight="1">
      <c r="A34" s="1" t="s">
        <v>17</v>
      </c>
      <c r="B34" s="1" t="s">
        <v>1004</v>
      </c>
      <c r="C34" s="1" t="s">
        <v>1480</v>
      </c>
      <c r="D34" s="1" t="s">
        <v>1481</v>
      </c>
      <c r="E34" s="1">
        <v>1044804977</v>
      </c>
      <c r="F34" s="1" t="s">
        <v>45</v>
      </c>
      <c r="G34" s="1">
        <v>3</v>
      </c>
      <c r="H34" s="1">
        <v>1</v>
      </c>
      <c r="I34" s="1" t="s">
        <v>197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1477</v>
      </c>
    </row>
    <row r="35" spans="1:43" ht="15.75" customHeight="1">
      <c r="A35" s="1" t="s">
        <v>26</v>
      </c>
      <c r="B35" s="1" t="s">
        <v>1054</v>
      </c>
      <c r="C35" s="1" t="s">
        <v>1471</v>
      </c>
      <c r="D35" s="1" t="s">
        <v>1482</v>
      </c>
      <c r="E35" s="1">
        <v>1109898195</v>
      </c>
      <c r="F35" s="1" t="s">
        <v>91</v>
      </c>
      <c r="G35" s="1"/>
      <c r="H35" s="1"/>
      <c r="I35" s="1" t="s">
        <v>140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1421</v>
      </c>
    </row>
    <row r="36" spans="1:43" ht="15.75" customHeight="1">
      <c r="A36" s="1" t="s">
        <v>17</v>
      </c>
      <c r="B36" s="1" t="s">
        <v>223</v>
      </c>
      <c r="C36" s="1" t="s">
        <v>1483</v>
      </c>
      <c r="D36" s="1" t="s">
        <v>1484</v>
      </c>
      <c r="E36" s="1">
        <v>1037589809</v>
      </c>
      <c r="F36" s="1" t="s">
        <v>45</v>
      </c>
      <c r="G36" s="1">
        <v>4</v>
      </c>
      <c r="H36" s="1">
        <v>4</v>
      </c>
      <c r="I36" s="1" t="s">
        <v>1438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1477</v>
      </c>
    </row>
    <row r="37" spans="1:43" ht="15.75" customHeight="1">
      <c r="A37" s="1" t="s">
        <v>26</v>
      </c>
      <c r="B37" s="1" t="s">
        <v>764</v>
      </c>
      <c r="C37" s="1" t="s">
        <v>1049</v>
      </c>
      <c r="D37" s="1" t="s">
        <v>1485</v>
      </c>
      <c r="E37" s="1">
        <v>1099384594</v>
      </c>
      <c r="F37" s="1" t="s">
        <v>91</v>
      </c>
      <c r="G37" s="1"/>
      <c r="H37" s="1"/>
      <c r="I37" s="1" t="s">
        <v>140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1421</v>
      </c>
    </row>
    <row r="38" spans="1:43" ht="15.75" customHeight="1">
      <c r="A38" s="1" t="s">
        <v>18</v>
      </c>
      <c r="B38" s="1" t="s">
        <v>670</v>
      </c>
      <c r="C38" s="1" t="s">
        <v>1486</v>
      </c>
      <c r="D38" s="1" t="s">
        <v>1487</v>
      </c>
      <c r="E38" s="1">
        <v>1049463928</v>
      </c>
      <c r="F38" s="1" t="s">
        <v>45</v>
      </c>
      <c r="G38" s="1">
        <v>4</v>
      </c>
      <c r="H38" s="1">
        <v>20</v>
      </c>
      <c r="I38" s="1" t="s">
        <v>1438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1426</v>
      </c>
    </row>
    <row r="39" spans="1:43" ht="15.75" customHeight="1">
      <c r="A39" s="1" t="s">
        <v>18</v>
      </c>
      <c r="B39" s="1" t="s">
        <v>670</v>
      </c>
      <c r="C39" s="1" t="s">
        <v>1486</v>
      </c>
      <c r="D39" s="1" t="s">
        <v>952</v>
      </c>
      <c r="E39" s="1">
        <v>1024281071</v>
      </c>
      <c r="F39" s="1" t="s">
        <v>45</v>
      </c>
      <c r="G39" s="1">
        <v>4</v>
      </c>
      <c r="H39" s="1">
        <v>18</v>
      </c>
      <c r="I39" s="1" t="s">
        <v>1438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1477</v>
      </c>
    </row>
    <row r="40" spans="1:43" ht="15.75" customHeight="1">
      <c r="A40" s="1" t="s">
        <v>26</v>
      </c>
      <c r="B40" s="1" t="s">
        <v>1473</v>
      </c>
      <c r="C40" s="1" t="s">
        <v>1474</v>
      </c>
      <c r="D40" s="1" t="s">
        <v>1053</v>
      </c>
      <c r="E40" s="1">
        <v>1104507643</v>
      </c>
      <c r="F40" s="1" t="s">
        <v>91</v>
      </c>
      <c r="G40" s="1"/>
      <c r="H40" s="1"/>
      <c r="I40" s="1" t="s">
        <v>140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1421</v>
      </c>
    </row>
    <row r="41" spans="1:43" ht="15.75" customHeight="1">
      <c r="A41" s="1" t="s">
        <v>18</v>
      </c>
      <c r="B41" s="1" t="s">
        <v>951</v>
      </c>
      <c r="C41" s="1" t="s">
        <v>1326</v>
      </c>
      <c r="D41" s="1" t="s">
        <v>953</v>
      </c>
      <c r="E41" s="1">
        <v>1034752707</v>
      </c>
      <c r="F41" s="1" t="s">
        <v>45</v>
      </c>
      <c r="G41" s="1">
        <v>3</v>
      </c>
      <c r="H41" s="1">
        <v>9</v>
      </c>
      <c r="I41" s="1" t="s">
        <v>1438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1488</v>
      </c>
    </row>
    <row r="42" spans="1:43" ht="15.75" customHeight="1">
      <c r="A42" s="1" t="s">
        <v>26</v>
      </c>
      <c r="B42" s="1" t="s">
        <v>1054</v>
      </c>
      <c r="C42" s="1" t="s">
        <v>1471</v>
      </c>
      <c r="D42" s="1" t="s">
        <v>1489</v>
      </c>
      <c r="E42" s="1">
        <v>111605756</v>
      </c>
      <c r="F42" s="1" t="s">
        <v>91</v>
      </c>
      <c r="G42" s="1"/>
      <c r="H42" s="1"/>
      <c r="I42" s="1" t="s">
        <v>140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1421</v>
      </c>
    </row>
    <row r="43" spans="1:43" ht="15.75" customHeight="1">
      <c r="A43" s="1" t="s">
        <v>26</v>
      </c>
      <c r="B43" s="1" t="s">
        <v>1054</v>
      </c>
      <c r="C43" s="1" t="s">
        <v>1471</v>
      </c>
      <c r="D43" s="1" t="s">
        <v>1490</v>
      </c>
      <c r="E43" s="1">
        <v>110786192</v>
      </c>
      <c r="F43" s="1" t="s">
        <v>91</v>
      </c>
      <c r="G43" s="1"/>
      <c r="H43" s="1"/>
      <c r="I43" s="1" t="s">
        <v>140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1421</v>
      </c>
    </row>
    <row r="44" spans="1:43" ht="15.75" customHeight="1">
      <c r="A44" s="1" t="s">
        <v>18</v>
      </c>
      <c r="B44" s="1" t="s">
        <v>229</v>
      </c>
      <c r="C44" s="1" t="s">
        <v>1326</v>
      </c>
      <c r="D44" s="1" t="s">
        <v>955</v>
      </c>
      <c r="E44" s="1">
        <v>1002406260</v>
      </c>
      <c r="F44" s="1" t="s">
        <v>45</v>
      </c>
      <c r="G44" s="1">
        <v>4</v>
      </c>
      <c r="H44" s="1">
        <v>3</v>
      </c>
      <c r="I44" s="1" t="s">
        <v>1438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1426</v>
      </c>
    </row>
    <row r="45" spans="1:43" ht="15.75" customHeight="1">
      <c r="A45" s="1" t="s">
        <v>18</v>
      </c>
      <c r="B45" s="1" t="s">
        <v>951</v>
      </c>
      <c r="C45" s="1" t="s">
        <v>1326</v>
      </c>
      <c r="D45" s="1" t="s">
        <v>1491</v>
      </c>
      <c r="E45" s="1">
        <v>1045596374</v>
      </c>
      <c r="F45" s="1" t="s">
        <v>45</v>
      </c>
      <c r="G45" s="1">
        <v>3</v>
      </c>
      <c r="H45" s="1">
        <v>2</v>
      </c>
      <c r="I45" s="1" t="s">
        <v>1438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1488</v>
      </c>
    </row>
    <row r="46" spans="1:43" ht="15.75" customHeight="1">
      <c r="A46" s="1" t="s">
        <v>26</v>
      </c>
      <c r="B46" s="1" t="s">
        <v>764</v>
      </c>
      <c r="C46" s="1" t="s">
        <v>1049</v>
      </c>
      <c r="D46" s="1" t="s">
        <v>1492</v>
      </c>
      <c r="E46" s="1">
        <v>1099239764</v>
      </c>
      <c r="F46" s="1" t="s">
        <v>91</v>
      </c>
      <c r="G46" s="1"/>
      <c r="H46" s="1"/>
      <c r="I46" s="1" t="s">
        <v>140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1421</v>
      </c>
    </row>
    <row r="47" spans="1:43" ht="15.75" customHeight="1">
      <c r="A47" s="1" t="s">
        <v>18</v>
      </c>
      <c r="B47" s="1" t="s">
        <v>217</v>
      </c>
      <c r="C47" s="1" t="s">
        <v>1493</v>
      </c>
      <c r="D47" s="1" t="s">
        <v>1494</v>
      </c>
      <c r="E47" s="1">
        <v>1011397955</v>
      </c>
      <c r="F47" s="1" t="s">
        <v>45</v>
      </c>
      <c r="G47" s="1">
        <v>4</v>
      </c>
      <c r="H47" s="1">
        <v>5</v>
      </c>
      <c r="I47" s="1" t="s">
        <v>1438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1477</v>
      </c>
    </row>
    <row r="48" spans="1:43" ht="15.75" customHeight="1">
      <c r="A48" s="1" t="s">
        <v>26</v>
      </c>
      <c r="B48" s="1" t="s">
        <v>764</v>
      </c>
      <c r="C48" s="1" t="s">
        <v>1049</v>
      </c>
      <c r="D48" s="1" t="s">
        <v>1495</v>
      </c>
      <c r="E48" s="1">
        <v>1022859035</v>
      </c>
      <c r="F48" s="1" t="s">
        <v>91</v>
      </c>
      <c r="G48" s="1"/>
      <c r="H48" s="1"/>
      <c r="I48" s="1" t="s">
        <v>140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1421</v>
      </c>
    </row>
    <row r="49" spans="1:43" ht="15.75" customHeight="1">
      <c r="A49" s="1" t="s">
        <v>26</v>
      </c>
      <c r="B49" s="1" t="s">
        <v>1054</v>
      </c>
      <c r="C49" s="1" t="s">
        <v>1471</v>
      </c>
      <c r="D49" s="1" t="s">
        <v>1496</v>
      </c>
      <c r="E49" s="1">
        <v>11119155867</v>
      </c>
      <c r="F49" s="1" t="s">
        <v>91</v>
      </c>
      <c r="G49" s="1"/>
      <c r="H49" s="1"/>
      <c r="I49" s="1" t="s">
        <v>140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1421</v>
      </c>
    </row>
    <row r="50" spans="1:43" ht="15.75" customHeight="1">
      <c r="A50" s="1" t="s">
        <v>1452</v>
      </c>
      <c r="B50" s="1" t="s">
        <v>670</v>
      </c>
      <c r="C50" s="1" t="s">
        <v>1497</v>
      </c>
      <c r="D50" s="1" t="s">
        <v>1498</v>
      </c>
      <c r="E50" s="1">
        <v>2451063594</v>
      </c>
      <c r="F50" s="1" t="s">
        <v>91</v>
      </c>
      <c r="G50" s="1">
        <v>1</v>
      </c>
      <c r="H50" s="1">
        <v>4</v>
      </c>
      <c r="I50" s="1" t="s">
        <v>197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1426</v>
      </c>
    </row>
    <row r="51" spans="1:43" ht="15.75" customHeight="1">
      <c r="A51" s="1" t="s">
        <v>26</v>
      </c>
      <c r="B51" s="1" t="s">
        <v>1044</v>
      </c>
      <c r="C51" s="1" t="s">
        <v>1478</v>
      </c>
      <c r="D51" s="1" t="s">
        <v>1499</v>
      </c>
      <c r="E51" s="1">
        <v>2385491010</v>
      </c>
      <c r="F51" s="1" t="s">
        <v>91</v>
      </c>
      <c r="G51" s="1"/>
      <c r="H51" s="1"/>
      <c r="I51" s="1" t="s">
        <v>140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1421</v>
      </c>
    </row>
    <row r="52" spans="1:43" ht="15.75" customHeight="1">
      <c r="A52" s="1" t="s">
        <v>26</v>
      </c>
      <c r="B52" s="1" t="s">
        <v>1054</v>
      </c>
      <c r="C52" s="1" t="s">
        <v>1471</v>
      </c>
      <c r="D52" s="1" t="s">
        <v>1500</v>
      </c>
      <c r="E52" s="1">
        <v>1115608828</v>
      </c>
      <c r="F52" s="1" t="s">
        <v>91</v>
      </c>
      <c r="G52" s="1"/>
      <c r="H52" s="1"/>
      <c r="I52" s="1" t="s">
        <v>140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1421</v>
      </c>
    </row>
    <row r="53" spans="1:43" ht="15.75" customHeight="1">
      <c r="A53" s="1" t="s">
        <v>23</v>
      </c>
      <c r="B53" s="1" t="s">
        <v>764</v>
      </c>
      <c r="C53" s="1" t="s">
        <v>1501</v>
      </c>
      <c r="D53" s="1" t="s">
        <v>1502</v>
      </c>
      <c r="E53" s="1">
        <v>228229619</v>
      </c>
      <c r="F53" s="1" t="s">
        <v>126</v>
      </c>
      <c r="G53" s="1">
        <v>2</v>
      </c>
      <c r="H53" s="1">
        <v>1</v>
      </c>
      <c r="I53" s="1" t="s">
        <v>197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1426</v>
      </c>
    </row>
    <row r="54" spans="1:43" ht="15.75" customHeight="1">
      <c r="A54" s="1" t="s">
        <v>23</v>
      </c>
      <c r="B54" s="1" t="s">
        <v>674</v>
      </c>
      <c r="C54" s="1" t="s">
        <v>1029</v>
      </c>
      <c r="D54" s="1" t="s">
        <v>1503</v>
      </c>
      <c r="E54" s="1">
        <v>1001662251</v>
      </c>
      <c r="F54" s="1" t="s">
        <v>78</v>
      </c>
      <c r="G54" s="1">
        <v>2</v>
      </c>
      <c r="H54" s="1">
        <v>2</v>
      </c>
      <c r="I54" s="1" t="s">
        <v>197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23</v>
      </c>
      <c r="B55" s="1" t="s">
        <v>925</v>
      </c>
      <c r="C55" s="1" t="s">
        <v>1504</v>
      </c>
      <c r="D55" s="1" t="s">
        <v>1234</v>
      </c>
      <c r="E55" s="1">
        <v>1146616006</v>
      </c>
      <c r="F55" s="1" t="s">
        <v>120</v>
      </c>
      <c r="G55" s="1">
        <v>4</v>
      </c>
      <c r="H55" s="1">
        <v>5</v>
      </c>
      <c r="I55" s="1" t="s">
        <v>197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26</v>
      </c>
      <c r="B56" s="1" t="s">
        <v>1044</v>
      </c>
      <c r="C56" s="1" t="s">
        <v>1478</v>
      </c>
      <c r="D56" s="1" t="s">
        <v>1505</v>
      </c>
      <c r="E56" s="1">
        <v>1111341531</v>
      </c>
      <c r="F56" s="1" t="s">
        <v>91</v>
      </c>
      <c r="G56" s="1"/>
      <c r="H56" s="1"/>
      <c r="I56" s="1" t="s">
        <v>140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1421</v>
      </c>
    </row>
    <row r="57" spans="1:43" ht="15.75" customHeight="1">
      <c r="A57" s="1" t="s">
        <v>23</v>
      </c>
      <c r="B57" s="1" t="s">
        <v>1004</v>
      </c>
      <c r="C57" s="1" t="s">
        <v>1028</v>
      </c>
      <c r="D57" s="1" t="s">
        <v>1506</v>
      </c>
      <c r="E57" s="1">
        <v>1041205764</v>
      </c>
      <c r="F57" s="1" t="s">
        <v>78</v>
      </c>
      <c r="G57" s="1">
        <v>3</v>
      </c>
      <c r="H57" s="1">
        <v>3</v>
      </c>
      <c r="I57" s="1" t="s">
        <v>197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1426</v>
      </c>
    </row>
    <row r="58" spans="1:43" ht="15.75" customHeight="1">
      <c r="A58" s="1" t="s">
        <v>24</v>
      </c>
      <c r="B58" s="1" t="s">
        <v>674</v>
      </c>
      <c r="C58" s="1" t="s">
        <v>1507</v>
      </c>
      <c r="D58" s="1" t="s">
        <v>1508</v>
      </c>
      <c r="E58" s="1">
        <v>1120880180</v>
      </c>
      <c r="F58" s="1" t="s">
        <v>64</v>
      </c>
      <c r="G58" s="1">
        <v>1</v>
      </c>
      <c r="H58" s="1">
        <v>5</v>
      </c>
      <c r="I58" s="1" t="s">
        <v>197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1426</v>
      </c>
    </row>
    <row r="59" spans="1:43" ht="15.75" customHeight="1">
      <c r="A59" s="1" t="s">
        <v>26</v>
      </c>
      <c r="B59" s="1" t="s">
        <v>1054</v>
      </c>
      <c r="C59" s="1" t="s">
        <v>1471</v>
      </c>
      <c r="D59" s="1" t="s">
        <v>1509</v>
      </c>
      <c r="E59" s="1">
        <v>1108054816</v>
      </c>
      <c r="F59" s="1" t="s">
        <v>91</v>
      </c>
      <c r="G59" s="1"/>
      <c r="H59" s="1"/>
      <c r="I59" s="1" t="s">
        <v>140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1421</v>
      </c>
    </row>
    <row r="60" spans="1:43" ht="15.75" customHeight="1">
      <c r="A60" s="1" t="s">
        <v>24</v>
      </c>
      <c r="B60" s="1" t="s">
        <v>304</v>
      </c>
      <c r="C60" s="1" t="s">
        <v>1464</v>
      </c>
      <c r="D60" s="1" t="s">
        <v>1510</v>
      </c>
      <c r="E60" s="1">
        <v>1083331080</v>
      </c>
      <c r="F60" s="1" t="s">
        <v>91</v>
      </c>
      <c r="G60" s="1">
        <v>3</v>
      </c>
      <c r="H60" s="1">
        <v>16</v>
      </c>
      <c r="I60" s="1" t="s">
        <v>140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1426</v>
      </c>
    </row>
    <row r="61" spans="1:43" ht="15.75" customHeight="1">
      <c r="A61" s="1" t="s">
        <v>24</v>
      </c>
      <c r="B61" s="1" t="s">
        <v>771</v>
      </c>
      <c r="C61" s="1" t="s">
        <v>1455</v>
      </c>
      <c r="D61" s="1" t="s">
        <v>1511</v>
      </c>
      <c r="E61" s="1">
        <v>1061898944</v>
      </c>
      <c r="F61" s="1" t="s">
        <v>64</v>
      </c>
      <c r="G61" s="1">
        <v>1</v>
      </c>
      <c r="H61" s="1">
        <v>1</v>
      </c>
      <c r="I61" s="1" t="s">
        <v>197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1426</v>
      </c>
    </row>
    <row r="62" spans="1:43" ht="15.75" customHeight="1">
      <c r="A62" s="1" t="s">
        <v>24</v>
      </c>
      <c r="B62" s="1" t="s">
        <v>674</v>
      </c>
      <c r="C62" s="1" t="s">
        <v>1507</v>
      </c>
      <c r="D62" s="1" t="s">
        <v>1032</v>
      </c>
      <c r="E62" s="1">
        <v>1122500653</v>
      </c>
      <c r="F62" s="1" t="s">
        <v>80</v>
      </c>
      <c r="G62" s="1">
        <v>1</v>
      </c>
      <c r="H62" s="1">
        <v>3</v>
      </c>
      <c r="I62" s="1" t="s">
        <v>197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1426</v>
      </c>
    </row>
    <row r="63" spans="1:43" ht="15.75" customHeight="1">
      <c r="A63" s="1" t="s">
        <v>26</v>
      </c>
      <c r="B63" s="1" t="s">
        <v>1044</v>
      </c>
      <c r="C63" s="1" t="s">
        <v>1478</v>
      </c>
      <c r="D63" s="1" t="s">
        <v>1512</v>
      </c>
      <c r="E63" s="1">
        <v>1101484291</v>
      </c>
      <c r="F63" s="1" t="s">
        <v>91</v>
      </c>
      <c r="G63" s="1"/>
      <c r="H63" s="1"/>
      <c r="I63" s="1" t="s">
        <v>140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1421</v>
      </c>
    </row>
    <row r="64" spans="1:43" ht="15.75" customHeight="1">
      <c r="A64" s="1" t="s">
        <v>24</v>
      </c>
      <c r="B64" s="1" t="s">
        <v>304</v>
      </c>
      <c r="C64" s="1" t="s">
        <v>1464</v>
      </c>
      <c r="D64" s="1" t="s">
        <v>1026</v>
      </c>
      <c r="E64" s="1">
        <v>1125941524</v>
      </c>
      <c r="F64" s="1" t="s">
        <v>80</v>
      </c>
      <c r="G64" s="1">
        <v>1</v>
      </c>
      <c r="H64" s="1">
        <v>5</v>
      </c>
      <c r="I64" s="1" t="s">
        <v>140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1426</v>
      </c>
    </row>
    <row r="65" spans="1:43" ht="15.75" customHeight="1">
      <c r="A65" s="1" t="s">
        <v>26</v>
      </c>
      <c r="B65" s="1" t="s">
        <v>1044</v>
      </c>
      <c r="C65" s="1" t="s">
        <v>1478</v>
      </c>
      <c r="D65" s="1" t="s">
        <v>1513</v>
      </c>
      <c r="E65" s="1">
        <v>1134963725</v>
      </c>
      <c r="F65" s="1" t="s">
        <v>91</v>
      </c>
      <c r="G65" s="1"/>
      <c r="H65" s="1"/>
      <c r="I65" s="1" t="s">
        <v>140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1421</v>
      </c>
    </row>
    <row r="66" spans="1:43" ht="15.75" customHeight="1">
      <c r="A66" s="1" t="s">
        <v>24</v>
      </c>
      <c r="B66" s="1" t="s">
        <v>771</v>
      </c>
      <c r="C66" s="1" t="s">
        <v>1455</v>
      </c>
      <c r="D66" s="1" t="s">
        <v>1514</v>
      </c>
      <c r="E66" s="1">
        <v>1129192603</v>
      </c>
      <c r="F66" s="1" t="s">
        <v>126</v>
      </c>
      <c r="G66" s="1">
        <v>5</v>
      </c>
      <c r="H66" s="1" t="s">
        <v>1515</v>
      </c>
      <c r="I66" s="1" t="s">
        <v>197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1426</v>
      </c>
    </row>
    <row r="67" spans="1:43" ht="15.75" customHeight="1">
      <c r="A67" s="1" t="s">
        <v>26</v>
      </c>
      <c r="B67" s="1" t="s">
        <v>1044</v>
      </c>
      <c r="C67" s="1" t="s">
        <v>1478</v>
      </c>
      <c r="D67" s="1" t="s">
        <v>1516</v>
      </c>
      <c r="E67" s="1">
        <v>1099385211</v>
      </c>
      <c r="F67" s="1" t="s">
        <v>91</v>
      </c>
      <c r="G67" s="1"/>
      <c r="H67" s="1"/>
      <c r="I67" s="1" t="s">
        <v>140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1421</v>
      </c>
    </row>
    <row r="68" spans="1:43" ht="15.75" customHeight="1">
      <c r="A68" s="1" t="s">
        <v>24</v>
      </c>
      <c r="B68" s="1" t="s">
        <v>764</v>
      </c>
      <c r="C68" s="1" t="s">
        <v>1458</v>
      </c>
      <c r="D68" s="1" t="s">
        <v>1517</v>
      </c>
      <c r="E68" s="1">
        <v>1088599137</v>
      </c>
      <c r="F68" s="1" t="s">
        <v>91</v>
      </c>
      <c r="G68" s="1">
        <v>4</v>
      </c>
      <c r="H68" s="1">
        <v>11</v>
      </c>
      <c r="I68" s="1" t="s">
        <v>197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1426</v>
      </c>
    </row>
    <row r="69" spans="1:43" ht="15.75" customHeight="1">
      <c r="A69" s="1" t="s">
        <v>25</v>
      </c>
      <c r="B69" s="1" t="s">
        <v>223</v>
      </c>
      <c r="C69" s="1" t="s">
        <v>1518</v>
      </c>
      <c r="D69" s="1" t="s">
        <v>1519</v>
      </c>
      <c r="E69" s="1">
        <v>2329333146</v>
      </c>
      <c r="F69" s="1" t="s">
        <v>120</v>
      </c>
      <c r="G69" s="1">
        <v>3</v>
      </c>
      <c r="H69" s="1">
        <v>2</v>
      </c>
      <c r="I69" s="1" t="s">
        <v>197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1426</v>
      </c>
    </row>
    <row r="70" spans="1:43" ht="15.75" customHeight="1">
      <c r="A70" s="1" t="s">
        <v>17</v>
      </c>
      <c r="B70" s="1"/>
      <c r="C70" s="1"/>
      <c r="D70" s="1" t="s">
        <v>1520</v>
      </c>
      <c r="E70" s="1">
        <v>2279302679</v>
      </c>
      <c r="F70" s="1" t="s">
        <v>78</v>
      </c>
      <c r="G70" s="1">
        <v>2</v>
      </c>
      <c r="H70" s="1">
        <v>4</v>
      </c>
      <c r="I70" s="1" t="s">
        <v>197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1426</v>
      </c>
    </row>
    <row r="71" spans="1:43" ht="15.75" customHeight="1">
      <c r="A71" s="1" t="s">
        <v>25</v>
      </c>
      <c r="B71" s="1" t="s">
        <v>919</v>
      </c>
      <c r="C71" s="1" t="s">
        <v>1468</v>
      </c>
      <c r="D71" s="1" t="s">
        <v>1521</v>
      </c>
      <c r="E71" s="1">
        <v>1151200035</v>
      </c>
      <c r="F71" s="1" t="s">
        <v>120</v>
      </c>
      <c r="G71" s="1">
        <v>2</v>
      </c>
      <c r="H71" s="1" t="s">
        <v>1522</v>
      </c>
      <c r="I71" s="1" t="s">
        <v>140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1426</v>
      </c>
    </row>
    <row r="72" spans="1:43" ht="15.75" customHeight="1">
      <c r="A72" s="1" t="s">
        <v>26</v>
      </c>
      <c r="B72" s="1" t="s">
        <v>764</v>
      </c>
      <c r="C72" s="1" t="s">
        <v>1049</v>
      </c>
      <c r="D72" s="1" t="s">
        <v>1056</v>
      </c>
      <c r="E72" s="1">
        <v>1110147756</v>
      </c>
      <c r="F72" s="1" t="s">
        <v>91</v>
      </c>
      <c r="G72" s="1"/>
      <c r="H72" s="1"/>
      <c r="I72" s="1" t="s">
        <v>140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1421</v>
      </c>
    </row>
    <row r="73" spans="1:43" ht="15.75" customHeight="1">
      <c r="A73" s="1" t="s">
        <v>26</v>
      </c>
      <c r="B73" s="1" t="s">
        <v>1044</v>
      </c>
      <c r="C73" s="1" t="s">
        <v>1478</v>
      </c>
      <c r="D73" s="1" t="s">
        <v>1523</v>
      </c>
      <c r="E73" s="1">
        <v>1125248763</v>
      </c>
      <c r="F73" s="1" t="s">
        <v>91</v>
      </c>
      <c r="G73" s="1"/>
      <c r="H73" s="1"/>
      <c r="I73" s="1" t="s">
        <v>140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1421</v>
      </c>
    </row>
    <row r="74" spans="1:43" ht="15.75" customHeight="1">
      <c r="A74" s="1" t="s">
        <v>26</v>
      </c>
      <c r="B74" s="1" t="s">
        <v>1044</v>
      </c>
      <c r="C74" s="1" t="s">
        <v>1478</v>
      </c>
      <c r="D74" s="1" t="s">
        <v>1057</v>
      </c>
      <c r="E74" s="1">
        <v>1119021168</v>
      </c>
      <c r="F74" s="1" t="s">
        <v>91</v>
      </c>
      <c r="G74" s="1"/>
      <c r="H74" s="1"/>
      <c r="I74" s="1" t="s">
        <v>140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1421</v>
      </c>
    </row>
    <row r="75" spans="1:43" ht="15.75" customHeight="1">
      <c r="A75" s="1" t="s">
        <v>26</v>
      </c>
      <c r="B75" s="1" t="s">
        <v>1044</v>
      </c>
      <c r="C75" s="1" t="s">
        <v>1478</v>
      </c>
      <c r="D75" s="1" t="s">
        <v>1524</v>
      </c>
      <c r="E75" s="1">
        <v>1104112451</v>
      </c>
      <c r="F75" s="1" t="s">
        <v>91</v>
      </c>
      <c r="G75" s="1"/>
      <c r="H75" s="1"/>
      <c r="I75" s="1" t="s">
        <v>140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1421</v>
      </c>
    </row>
    <row r="76" spans="1:43" ht="15.75" customHeight="1">
      <c r="A76" s="1" t="s">
        <v>26</v>
      </c>
      <c r="B76" s="1" t="s">
        <v>764</v>
      </c>
      <c r="C76" s="1" t="s">
        <v>1049</v>
      </c>
      <c r="D76" s="1" t="s">
        <v>1525</v>
      </c>
      <c r="E76" s="1">
        <v>1113502858</v>
      </c>
      <c r="F76" s="1" t="s">
        <v>91</v>
      </c>
      <c r="G76" s="1"/>
      <c r="H76" s="1"/>
      <c r="I76" s="1" t="s">
        <v>140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1421</v>
      </c>
    </row>
    <row r="77" spans="1:43" ht="15.75" customHeight="1">
      <c r="A77" s="1" t="s">
        <v>26</v>
      </c>
      <c r="B77" s="1" t="s">
        <v>1044</v>
      </c>
      <c r="C77" s="1" t="s">
        <v>1478</v>
      </c>
      <c r="D77" s="1" t="s">
        <v>1526</v>
      </c>
      <c r="E77" s="1">
        <v>1106086679</v>
      </c>
      <c r="F77" s="1" t="s">
        <v>91</v>
      </c>
      <c r="G77" s="1"/>
      <c r="H77" s="1"/>
      <c r="I77" s="1" t="s">
        <v>140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1421</v>
      </c>
    </row>
    <row r="78" spans="1:43" ht="15.75" customHeight="1">
      <c r="A78" s="1" t="s">
        <v>26</v>
      </c>
      <c r="B78" s="1" t="s">
        <v>1044</v>
      </c>
      <c r="C78" s="1" t="s">
        <v>1478</v>
      </c>
      <c r="D78" s="1" t="s">
        <v>1527</v>
      </c>
      <c r="E78" s="1">
        <v>1098693805</v>
      </c>
      <c r="F78" s="1" t="s">
        <v>91</v>
      </c>
      <c r="G78" s="1"/>
      <c r="H78" s="1"/>
      <c r="I78" s="1" t="s">
        <v>140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1421</v>
      </c>
    </row>
    <row r="79" spans="1:43" ht="15.75" customHeight="1">
      <c r="A79" s="1" t="s">
        <v>26</v>
      </c>
      <c r="B79" s="1" t="s">
        <v>1044</v>
      </c>
      <c r="C79" s="1" t="s">
        <v>1478</v>
      </c>
      <c r="D79" s="1" t="s">
        <v>1528</v>
      </c>
      <c r="E79" s="1">
        <v>1128171269</v>
      </c>
      <c r="F79" s="1" t="s">
        <v>91</v>
      </c>
      <c r="G79" s="1"/>
      <c r="H79" s="1"/>
      <c r="I79" s="1" t="s">
        <v>140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1421</v>
      </c>
    </row>
    <row r="80" spans="1:43" ht="15.75" customHeight="1">
      <c r="A80" s="1" t="s">
        <v>26</v>
      </c>
      <c r="B80" s="1" t="s">
        <v>1473</v>
      </c>
      <c r="C80" s="1" t="s">
        <v>1474</v>
      </c>
      <c r="D80" s="1" t="s">
        <v>1529</v>
      </c>
      <c r="E80" s="1">
        <v>1092737038</v>
      </c>
      <c r="F80" s="1" t="s">
        <v>91</v>
      </c>
      <c r="G80" s="1"/>
      <c r="H80" s="1"/>
      <c r="I80" s="1" t="s">
        <v>140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1421</v>
      </c>
    </row>
    <row r="81" spans="1:43" ht="15.75" customHeight="1">
      <c r="A81" s="1" t="s">
        <v>26</v>
      </c>
      <c r="B81" s="1" t="s">
        <v>1473</v>
      </c>
      <c r="C81" s="1" t="s">
        <v>1474</v>
      </c>
      <c r="D81" s="1" t="s">
        <v>1530</v>
      </c>
      <c r="E81" s="1">
        <v>1118044286</v>
      </c>
      <c r="F81" s="1" t="s">
        <v>91</v>
      </c>
      <c r="G81" s="1"/>
      <c r="H81" s="1"/>
      <c r="I81" s="1" t="s">
        <v>140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1421</v>
      </c>
    </row>
    <row r="82" spans="1:43" ht="15.75" customHeight="1">
      <c r="A82" s="1" t="s">
        <v>26</v>
      </c>
      <c r="B82" s="1"/>
      <c r="C82" s="1"/>
      <c r="D82" s="1" t="s">
        <v>1531</v>
      </c>
      <c r="E82" s="1">
        <v>1097576431</v>
      </c>
      <c r="F82" s="1" t="s">
        <v>91</v>
      </c>
      <c r="G82" s="1"/>
      <c r="H82" s="1"/>
      <c r="I82" s="1" t="s">
        <v>140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1421</v>
      </c>
    </row>
    <row r="83" spans="1:43" ht="15.75" customHeight="1">
      <c r="A83" s="1" t="s">
        <v>26</v>
      </c>
      <c r="B83" s="1" t="s">
        <v>1054</v>
      </c>
      <c r="C83" s="1" t="s">
        <v>1471</v>
      </c>
      <c r="D83" s="1" t="s">
        <v>1532</v>
      </c>
      <c r="E83" s="1">
        <v>1114477498</v>
      </c>
      <c r="F83" s="1" t="s">
        <v>91</v>
      </c>
      <c r="G83" s="1"/>
      <c r="H83" s="1"/>
      <c r="I83" s="1" t="s">
        <v>140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1421</v>
      </c>
    </row>
    <row r="84" spans="1:43" ht="15.75" customHeight="1">
      <c r="A84" s="1" t="s">
        <v>26</v>
      </c>
      <c r="B84" s="1" t="s">
        <v>1054</v>
      </c>
      <c r="C84" s="1" t="s">
        <v>1471</v>
      </c>
      <c r="D84" s="1" t="s">
        <v>1533</v>
      </c>
      <c r="E84" s="1">
        <v>1106163908</v>
      </c>
      <c r="F84" s="1" t="s">
        <v>91</v>
      </c>
      <c r="G84" s="1"/>
      <c r="H84" s="1"/>
      <c r="I84" s="1" t="s">
        <v>140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1421</v>
      </c>
    </row>
    <row r="85" spans="1:43" ht="15.75" customHeight="1">
      <c r="A85" s="1" t="s">
        <v>26</v>
      </c>
      <c r="B85" s="1" t="s">
        <v>1044</v>
      </c>
      <c r="C85" s="1" t="s">
        <v>1478</v>
      </c>
      <c r="D85" s="1" t="s">
        <v>1534</v>
      </c>
      <c r="E85" s="1">
        <v>1121884439</v>
      </c>
      <c r="F85" s="1" t="s">
        <v>91</v>
      </c>
      <c r="G85" s="1"/>
      <c r="H85" s="1"/>
      <c r="I85" s="1" t="s">
        <v>140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1421</v>
      </c>
    </row>
    <row r="86" spans="1:43" ht="15.75" customHeight="1">
      <c r="A86" s="1" t="s">
        <v>26</v>
      </c>
      <c r="B86" s="1" t="s">
        <v>1054</v>
      </c>
      <c r="C86" s="1" t="s">
        <v>1471</v>
      </c>
      <c r="D86" s="1" t="s">
        <v>1535</v>
      </c>
      <c r="E86" s="1">
        <v>11112992696</v>
      </c>
      <c r="F86" s="1" t="s">
        <v>91</v>
      </c>
      <c r="G86" s="1">
        <v>4</v>
      </c>
      <c r="H86" s="1">
        <v>1</v>
      </c>
      <c r="I86" s="1" t="s">
        <v>197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1421</v>
      </c>
    </row>
    <row r="87" spans="1:43" ht="15.75" customHeight="1">
      <c r="A87" s="1" t="s">
        <v>26</v>
      </c>
      <c r="B87" s="1" t="s">
        <v>1054</v>
      </c>
      <c r="C87" s="1" t="s">
        <v>1471</v>
      </c>
      <c r="D87" s="1" t="s">
        <v>1536</v>
      </c>
      <c r="E87" s="1">
        <v>1108325745</v>
      </c>
      <c r="F87" s="1" t="s">
        <v>91</v>
      </c>
      <c r="G87" s="1"/>
      <c r="H87" s="1"/>
      <c r="I87" s="1" t="s">
        <v>140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1421</v>
      </c>
    </row>
    <row r="88" spans="1:43" ht="15.75" customHeight="1">
      <c r="A88" s="1" t="s">
        <v>26</v>
      </c>
      <c r="B88" s="1" t="s">
        <v>1473</v>
      </c>
      <c r="C88" s="1" t="s">
        <v>1474</v>
      </c>
      <c r="D88" s="1" t="s">
        <v>1537</v>
      </c>
      <c r="E88" s="1">
        <v>110832579</v>
      </c>
      <c r="F88" s="1" t="s">
        <v>91</v>
      </c>
      <c r="G88" s="1"/>
      <c r="H88" s="1"/>
      <c r="I88" s="1" t="s">
        <v>140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1421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</vt:i4>
      </vt:variant>
    </vt:vector>
  </HeadingPairs>
  <TitlesOfParts>
    <vt:vector size="14" baseType="lpstr">
      <vt:lpstr>مقارنة مع القيد</vt:lpstr>
      <vt:lpstr>متابعة الدور</vt:lpstr>
      <vt:lpstr>المعتذرات</vt:lpstr>
      <vt:lpstr>حفظ</vt:lpstr>
      <vt:lpstr>تعاهد</vt:lpstr>
      <vt:lpstr>منهج التلاوة</vt:lpstr>
      <vt:lpstr>منهج التلقين</vt:lpstr>
      <vt:lpstr>Sheet1</vt:lpstr>
      <vt:lpstr>مدموج تعاهد</vt:lpstr>
      <vt:lpstr>منقطعات</vt:lpstr>
      <vt:lpstr>منقطعات القيد</vt:lpstr>
      <vt:lpstr>المنقولات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جمعية تحفيظ عنيزة</cp:lastModifiedBy>
  <cp:revision/>
  <dcterms:created xsi:type="dcterms:W3CDTF">2021-05-31T13:29:25Z</dcterms:created>
  <dcterms:modified xsi:type="dcterms:W3CDTF">2022-12-19T07:47:58Z</dcterms:modified>
  <cp:category/>
  <cp:contentStatus/>
</cp:coreProperties>
</file>