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3" sheetId="1" r:id="rId4"/>
  </sheets>
  <definedNames/>
  <calcPr/>
  <extLst>
    <ext uri="GoogleSheetsCustomDataVersion1">
      <go:sheetsCustomData xmlns:go="http://customooxmlschemas.google.com/" r:id="rId5" roundtripDataSignature="AMtx7mggawM9FwAbbj90p/Rf7Rkyd/qDqA=="/>
    </ext>
  </extLst>
</workbook>
</file>

<file path=xl/sharedStrings.xml><?xml version="1.0" encoding="utf-8"?>
<sst xmlns="http://schemas.openxmlformats.org/spreadsheetml/2006/main" count="87" uniqueCount="22">
  <si>
    <t>الجمعية الخيرية لتحفيظ القرآن الكريم في محافظة عنيزة</t>
  </si>
  <si>
    <t>استمارة دخول طالبة لاختبار المستويات</t>
  </si>
  <si>
    <t>إدارة الاختبارات 1443 هـ</t>
  </si>
  <si>
    <t>اسم الطالبة رباعي</t>
  </si>
  <si>
    <t>لولوة عبد الرحمن علي القرعاوي</t>
  </si>
  <si>
    <t>المنهج</t>
  </si>
  <si>
    <t>السجل المدني</t>
  </si>
  <si>
    <t>اسم الدار</t>
  </si>
  <si>
    <t>دار تراتيل الصباحية</t>
  </si>
  <si>
    <t>المستوى</t>
  </si>
  <si>
    <t>اسم المعلمة</t>
  </si>
  <si>
    <t>الجديد</t>
  </si>
  <si>
    <t>رقم السؤال</t>
  </si>
  <si>
    <t>تردد</t>
  </si>
  <si>
    <t>تنبيه</t>
  </si>
  <si>
    <t>خطأ في حركة</t>
  </si>
  <si>
    <t>خطأ في حرف</t>
  </si>
  <si>
    <t>خطأ في كلمة</t>
  </si>
  <si>
    <t>خطأ تجويدي</t>
  </si>
  <si>
    <t>الدرجة</t>
  </si>
  <si>
    <t>المجموع</t>
  </si>
  <si>
    <t>التقدير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</si>
</sst>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4.0"/>
      <color theme="1"/>
      <name val="Calibri"/>
    </font>
    <font>
      <sz val="14.0"/>
      <color rgb="FFF2F2F2"/>
      <name val="Calibri"/>
    </font>
    <font>
      <sz val="12.0"/>
      <color theme="1"/>
      <name val="Calibri"/>
    </font>
    <font/>
    <font>
      <b/>
      <sz val="16.0"/>
      <color theme="0"/>
      <name val="Calibri"/>
    </font>
    <font>
      <sz val="14.0"/>
      <color theme="0"/>
      <name val="Calibri"/>
    </font>
    <font>
      <sz val="11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rgb="FF333F4F"/>
        <bgColor rgb="FF333F4F"/>
      </patternFill>
    </fill>
  </fills>
  <borders count="57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double">
        <color rgb="FF000000"/>
      </right>
      <top style="thick">
        <color rgb="FF000000"/>
      </top>
    </border>
    <border>
      <left/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double">
        <color rgb="FF000000"/>
      </right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/>
      <right style="thin">
        <color rgb="FFF2F2F2"/>
      </right>
      <top style="thin">
        <color rgb="FFF2F2F2"/>
      </top>
    </border>
    <border>
      <left style="thin">
        <color rgb="FFF2F2F2"/>
      </left>
      <right style="thin">
        <color rgb="FFF2F2F2"/>
      </right>
      <top style="thin">
        <color rgb="FFF2F2F2"/>
      </top>
    </border>
    <border>
      <left style="thick">
        <color rgb="FF000000"/>
      </left>
      <right style="double">
        <color rgb="FF000000"/>
      </right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/>
      <right style="thin">
        <color rgb="FFF2F2F2"/>
      </right>
      <bottom style="thin">
        <color rgb="FFF2F2F2"/>
      </bottom>
    </border>
    <border>
      <left style="thin">
        <color rgb="FFF2F2F2"/>
      </left>
      <right style="thin">
        <color rgb="FFF2F2F2"/>
      </right>
      <bottom style="thin">
        <color rgb="FFF2F2F2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F2F2F2"/>
      </right>
      <top style="thin">
        <color rgb="FFF2F2F2"/>
      </top>
      <bottom style="thin">
        <color rgb="FFF2F2F2"/>
      </bottom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</border>
    <border>
      <left style="double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</border>
    <border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double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</border>
    <border>
      <left/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ck">
        <color rgb="FF000000"/>
      </right>
      <top/>
      <bottom style="thin">
        <color rgb="FF000000"/>
      </bottom>
    </border>
    <border>
      <left/>
      <right style="thin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2" fillId="3" fontId="1" numFmtId="0" xfId="0" applyAlignment="1" applyBorder="1" applyFill="1" applyFont="1">
      <alignment horizontal="center" readingOrder="0" vertical="center"/>
    </xf>
    <xf borderId="3" fillId="0" fontId="4" numFmtId="0" xfId="0" applyBorder="1" applyFont="1"/>
    <xf borderId="2" fillId="4" fontId="1" numFmtId="0" xfId="0" applyAlignment="1" applyBorder="1" applyFill="1" applyFont="1">
      <alignment horizontal="center" readingOrder="0" vertical="center"/>
    </xf>
    <xf borderId="4" fillId="0" fontId="4" numFmtId="0" xfId="0" applyBorder="1" applyFont="1"/>
    <xf borderId="5" fillId="3" fontId="1" numFmtId="0" xfId="0" applyAlignment="1" applyBorder="1" applyFont="1">
      <alignment horizontal="center" readingOrder="0" vertical="center"/>
    </xf>
    <xf borderId="5" fillId="5" fontId="1" numFmtId="0" xfId="0" applyAlignment="1" applyBorder="1" applyFill="1" applyFont="1">
      <alignment horizontal="center" vertical="center"/>
    </xf>
    <xf borderId="5" fillId="3" fontId="1" numFmtId="0" xfId="0" applyAlignment="1" applyBorder="1" applyFont="1">
      <alignment horizontal="center" readingOrder="0" shrinkToFit="0" vertical="center" wrapText="1"/>
    </xf>
    <xf borderId="5" fillId="4" fontId="1" numFmtId="0" xfId="0" applyAlignment="1" applyBorder="1" applyFont="1">
      <alignment horizontal="center" vertical="center"/>
    </xf>
    <xf borderId="6" fillId="6" fontId="5" numFmtId="0" xfId="0" applyAlignment="1" applyBorder="1" applyFill="1" applyFont="1">
      <alignment horizontal="center" readingOrder="0" vertical="center"/>
    </xf>
    <xf borderId="7" fillId="6" fontId="5" numFmtId="0" xfId="0" applyAlignment="1" applyBorder="1" applyFont="1">
      <alignment horizontal="center" readingOrder="0" vertical="center"/>
    </xf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0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19" fillId="2" fontId="2" numFmtId="0" xfId="0" applyAlignment="1" applyBorder="1" applyFont="1">
      <alignment horizontal="center" readingOrder="0" shrinkToFit="0" vertical="center" wrapText="1"/>
    </xf>
    <xf borderId="20" fillId="2" fontId="2" numFmtId="0" xfId="0" applyAlignment="1" applyBorder="1" applyFont="1">
      <alignment horizontal="center" readingOrder="0" shrinkToFit="0" vertical="center" wrapText="1"/>
    </xf>
    <xf borderId="21" fillId="0" fontId="4" numFmtId="0" xfId="0" applyBorder="1" applyFont="1"/>
    <xf borderId="22" fillId="0" fontId="4" numFmtId="0" xfId="0" applyBorder="1" applyFont="1"/>
    <xf borderId="23" fillId="0" fontId="4" numFmtId="0" xfId="0" applyBorder="1" applyFont="1"/>
    <xf borderId="24" fillId="0" fontId="4" numFmtId="0" xfId="0" applyBorder="1" applyFont="1"/>
    <xf borderId="25" fillId="0" fontId="4" numFmtId="0" xfId="0" applyBorder="1" applyFont="1"/>
    <xf borderId="26" fillId="0" fontId="4" numFmtId="0" xfId="0" applyBorder="1" applyFont="1"/>
    <xf borderId="27" fillId="0" fontId="4" numFmtId="0" xfId="0" applyBorder="1" applyFont="1"/>
    <xf borderId="28" fillId="5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readingOrder="0" vertical="center"/>
    </xf>
    <xf borderId="29" fillId="5" fontId="1" numFmtId="0" xfId="0" applyAlignment="1" applyBorder="1" applyFont="1">
      <alignment horizontal="center" vertical="center"/>
    </xf>
    <xf borderId="30" fillId="2" fontId="2" numFmtId="0" xfId="0" applyAlignment="1" applyBorder="1" applyFont="1">
      <alignment horizontal="center" vertical="center"/>
    </xf>
    <xf borderId="31" fillId="2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vertical="center"/>
    </xf>
    <xf borderId="32" fillId="7" fontId="6" numFmtId="0" xfId="0" applyAlignment="1" applyBorder="1" applyFill="1" applyFont="1">
      <alignment horizontal="center" readingOrder="0" vertical="center"/>
    </xf>
    <xf borderId="33" fillId="0" fontId="4" numFmtId="0" xfId="0" applyBorder="1" applyFont="1"/>
    <xf borderId="34" fillId="0" fontId="4" numFmtId="0" xfId="0" applyBorder="1" applyFont="1"/>
    <xf borderId="35" fillId="5" fontId="1" numFmtId="1" xfId="0" applyAlignment="1" applyBorder="1" applyFont="1" applyNumberFormat="1">
      <alignment horizontal="center" vertical="center"/>
    </xf>
    <xf borderId="36" fillId="7" fontId="6" numFmtId="0" xfId="0" applyAlignment="1" applyBorder="1" applyFont="1">
      <alignment horizontal="center" readingOrder="0" vertical="center"/>
    </xf>
    <xf borderId="14" fillId="6" fontId="5" numFmtId="0" xfId="0" applyAlignment="1" applyBorder="1" applyFont="1">
      <alignment horizontal="center" vertical="center"/>
    </xf>
    <xf borderId="37" fillId="6" fontId="5" numFmtId="9" xfId="0" applyAlignment="1" applyBorder="1" applyFont="1" applyNumberFormat="1">
      <alignment horizontal="center" vertical="center"/>
    </xf>
    <xf borderId="38" fillId="0" fontId="4" numFmtId="0" xfId="0" applyBorder="1" applyFont="1"/>
    <xf borderId="39" fillId="0" fontId="4" numFmtId="0" xfId="0" applyBorder="1" applyFont="1"/>
    <xf borderId="40" fillId="0" fontId="4" numFmtId="0" xfId="0" applyBorder="1" applyFont="1"/>
    <xf borderId="41" fillId="5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readingOrder="0" vertical="center"/>
    </xf>
    <xf borderId="42" fillId="0" fontId="4" numFmtId="0" xfId="0" applyBorder="1" applyFont="1"/>
    <xf borderId="43" fillId="7" fontId="6" numFmtId="0" xfId="0" applyAlignment="1" applyBorder="1" applyFont="1">
      <alignment horizontal="center" readingOrder="0" vertical="center"/>
    </xf>
    <xf borderId="44" fillId="0" fontId="4" numFmtId="0" xfId="0" applyBorder="1" applyFont="1"/>
    <xf borderId="2" fillId="7" fontId="6" numFmtId="0" xfId="0" applyAlignment="1" applyBorder="1" applyFont="1">
      <alignment horizontal="center" readingOrder="0" vertical="center"/>
    </xf>
    <xf borderId="45" fillId="6" fontId="1" numFmtId="0" xfId="0" applyAlignment="1" applyBorder="1" applyFont="1">
      <alignment horizontal="center" vertical="center"/>
    </xf>
    <xf borderId="5" fillId="6" fontId="1" numFmtId="0" xfId="0" applyAlignment="1" applyBorder="1" applyFont="1">
      <alignment horizontal="center" vertical="center"/>
    </xf>
    <xf borderId="29" fillId="6" fontId="1" numFmtId="0" xfId="0" applyAlignment="1" applyBorder="1" applyFont="1">
      <alignment horizontal="center" vertical="center"/>
    </xf>
    <xf borderId="5" fillId="6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vertical="center"/>
    </xf>
    <xf borderId="46" fillId="5" fontId="1" numFmtId="0" xfId="0" applyAlignment="1" applyBorder="1" applyFont="1">
      <alignment horizontal="center" vertical="center"/>
    </xf>
    <xf borderId="47" fillId="0" fontId="4" numFmtId="0" xfId="0" applyBorder="1" applyFont="1"/>
    <xf borderId="48" fillId="0" fontId="4" numFmtId="0" xfId="0" applyBorder="1" applyFont="1"/>
    <xf borderId="49" fillId="6" fontId="1" numFmtId="0" xfId="0" applyAlignment="1" applyBorder="1" applyFont="1">
      <alignment horizontal="center" vertical="center"/>
    </xf>
    <xf borderId="50" fillId="6" fontId="1" numFmtId="0" xfId="0" applyAlignment="1" applyBorder="1" applyFont="1">
      <alignment horizontal="center" vertical="center"/>
    </xf>
    <xf borderId="51" fillId="6" fontId="1" numFmtId="0" xfId="0" applyAlignment="1" applyBorder="1" applyFont="1">
      <alignment horizontal="center" vertical="center"/>
    </xf>
    <xf borderId="52" fillId="0" fontId="4" numFmtId="0" xfId="0" applyBorder="1" applyFont="1"/>
    <xf borderId="53" fillId="7" fontId="6" numFmtId="0" xfId="0" applyAlignment="1" applyBorder="1" applyFont="1">
      <alignment horizontal="center" readingOrder="0" vertical="center"/>
    </xf>
    <xf borderId="54" fillId="0" fontId="4" numFmtId="0" xfId="0" applyBorder="1" applyFont="1"/>
    <xf borderId="55" fillId="0" fontId="4" numFmtId="0" xfId="0" applyBorder="1" applyFont="1"/>
    <xf borderId="56" fillId="5" fontId="1" numFmtId="0" xfId="0" applyAlignment="1" applyBorder="1" applyFont="1">
      <alignment horizontal="center" vertical="center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10.0"/>
    <col customWidth="1" min="2" max="2" width="8.71"/>
    <col customWidth="1" min="3" max="8" width="15.71"/>
    <col customWidth="1" min="9" max="9" width="20.71"/>
    <col customWidth="1" min="10" max="10" width="10.71"/>
    <col customWidth="1" min="11" max="16" width="9.14"/>
    <col customWidth="1" min="17" max="26" width="8.71"/>
  </cols>
  <sheetData>
    <row r="1" ht="18.75" customHeight="1">
      <c r="A1" s="1"/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8.75" customHeight="1">
      <c r="A2" s="4" t="s">
        <v>0</v>
      </c>
      <c r="E2" s="4" t="s">
        <v>1</v>
      </c>
      <c r="H2" s="4" t="s">
        <v>2</v>
      </c>
      <c r="J2" s="2"/>
      <c r="K2" s="2"/>
      <c r="L2" s="2"/>
      <c r="M2" s="2"/>
      <c r="N2" s="2"/>
      <c r="O2" s="2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8.75" customHeight="1">
      <c r="A3" s="1"/>
      <c r="B3" s="1"/>
      <c r="C3" s="1"/>
      <c r="D3" s="1"/>
      <c r="E3" s="1"/>
      <c r="F3" s="1"/>
      <c r="G3" s="1"/>
      <c r="H3" s="1"/>
      <c r="I3" s="1"/>
      <c r="J3" s="2"/>
      <c r="K3" s="2"/>
      <c r="L3" s="2"/>
      <c r="M3" s="2"/>
      <c r="N3" s="2"/>
      <c r="O3" s="2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8.75" customHeight="1">
      <c r="A4" s="5" t="s">
        <v>3</v>
      </c>
      <c r="B4" s="6"/>
      <c r="C4" s="7" t="s">
        <v>4</v>
      </c>
      <c r="D4" s="8"/>
      <c r="E4" s="6"/>
      <c r="F4" s="9" t="s">
        <v>5</v>
      </c>
      <c r="G4" s="10">
        <v>3.0</v>
      </c>
      <c r="H4" s="11" t="s">
        <v>6</v>
      </c>
      <c r="I4" s="12">
        <v>1.028552105E9</v>
      </c>
      <c r="J4" s="2"/>
      <c r="K4" s="2"/>
      <c r="L4" s="2"/>
      <c r="M4" s="2"/>
      <c r="N4" s="2"/>
      <c r="O4" s="2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8.75" customHeight="1">
      <c r="A5" s="5" t="s">
        <v>7</v>
      </c>
      <c r="B5" s="6"/>
      <c r="C5" s="7" t="s">
        <v>8</v>
      </c>
      <c r="D5" s="8"/>
      <c r="E5" s="6"/>
      <c r="F5" s="9" t="s">
        <v>9</v>
      </c>
      <c r="G5" s="12">
        <v>20.0</v>
      </c>
      <c r="H5" s="9" t="s">
        <v>10</v>
      </c>
      <c r="I5" s="12"/>
      <c r="J5" s="2"/>
      <c r="K5" s="2"/>
      <c r="L5" s="2"/>
      <c r="M5" s="2"/>
      <c r="N5" s="2"/>
      <c r="O5" s="2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8.75" customHeight="1">
      <c r="A6" s="1"/>
      <c r="B6" s="1"/>
      <c r="C6" s="1"/>
      <c r="D6" s="1"/>
      <c r="E6" s="1"/>
      <c r="F6" s="1"/>
      <c r="G6" s="1"/>
      <c r="H6" s="1"/>
      <c r="I6" s="1"/>
      <c r="J6" s="2"/>
      <c r="K6" s="2"/>
      <c r="L6" s="2"/>
      <c r="M6" s="2"/>
      <c r="N6" s="2"/>
      <c r="O6" s="2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9.5" customHeight="1">
      <c r="A7" s="13" t="s">
        <v>9</v>
      </c>
      <c r="B7" s="14" t="s">
        <v>11</v>
      </c>
      <c r="C7" s="15"/>
      <c r="D7" s="15"/>
      <c r="E7" s="15"/>
      <c r="F7" s="15"/>
      <c r="G7" s="15"/>
      <c r="H7" s="15"/>
      <c r="I7" s="16"/>
      <c r="J7" s="2"/>
      <c r="K7" s="2"/>
      <c r="L7" s="2"/>
      <c r="M7" s="2"/>
      <c r="N7" s="2"/>
      <c r="O7" s="2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8.75" customHeight="1">
      <c r="A8" s="17"/>
      <c r="B8" s="18"/>
      <c r="C8" s="19"/>
      <c r="D8" s="19"/>
      <c r="E8" s="19"/>
      <c r="F8" s="19"/>
      <c r="G8" s="19"/>
      <c r="H8" s="19"/>
      <c r="I8" s="20"/>
      <c r="J8" s="2"/>
      <c r="K8" s="2"/>
      <c r="L8" s="2"/>
      <c r="M8" s="2"/>
      <c r="N8" s="2"/>
      <c r="O8" s="2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8.75" customHeight="1">
      <c r="A9" s="21"/>
      <c r="B9" s="22" t="s">
        <v>12</v>
      </c>
      <c r="C9" s="23" t="s">
        <v>13</v>
      </c>
      <c r="D9" s="24" t="s">
        <v>14</v>
      </c>
      <c r="E9" s="24" t="s">
        <v>15</v>
      </c>
      <c r="F9" s="24" t="s">
        <v>16</v>
      </c>
      <c r="G9" s="24" t="s">
        <v>17</v>
      </c>
      <c r="H9" s="24" t="s">
        <v>18</v>
      </c>
      <c r="I9" s="25" t="s">
        <v>19</v>
      </c>
      <c r="J9" s="26" t="s">
        <v>13</v>
      </c>
      <c r="K9" s="27" t="s">
        <v>14</v>
      </c>
      <c r="L9" s="27" t="s">
        <v>15</v>
      </c>
      <c r="M9" s="27" t="s">
        <v>16</v>
      </c>
      <c r="N9" s="27" t="s">
        <v>17</v>
      </c>
      <c r="O9" s="27" t="s">
        <v>18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8.75" customHeight="1">
      <c r="A10" s="28"/>
      <c r="B10" s="29"/>
      <c r="C10" s="30"/>
      <c r="D10" s="31"/>
      <c r="E10" s="31"/>
      <c r="F10" s="31"/>
      <c r="G10" s="31"/>
      <c r="H10" s="31"/>
      <c r="I10" s="32"/>
      <c r="J10" s="33"/>
      <c r="K10" s="34"/>
      <c r="L10" s="34"/>
      <c r="M10" s="34"/>
      <c r="N10" s="34"/>
      <c r="O10" s="34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8.75" customHeight="1">
      <c r="A11" s="28"/>
      <c r="B11" s="35">
        <v>1.0</v>
      </c>
      <c r="C11" s="36">
        <v>1.0</v>
      </c>
      <c r="D11" s="36">
        <v>1.0</v>
      </c>
      <c r="E11" s="36">
        <v>0.0</v>
      </c>
      <c r="F11" s="36">
        <v>0.0</v>
      </c>
      <c r="G11" s="36">
        <v>0.0</v>
      </c>
      <c r="H11" s="36">
        <v>1.0</v>
      </c>
      <c r="I11" s="37">
        <f t="shared" ref="I11:I13" si="2">IF(AND(COUNT(C11)&gt;0, COUNT(D11)&gt;0, COUNT(E11)&gt;0, COUNT(F11)&gt;0, COUNT(G11)&gt;0, COUNT(H11)&gt;0), 10 - SUM(J11:O11), "")</f>
        <v>9.875</v>
      </c>
      <c r="J11" s="38">
        <f t="shared" ref="J11:J13" si="3">IF(C11&gt;2, (C11-2) * 0.25, 0)</f>
        <v>0</v>
      </c>
      <c r="K11" s="39">
        <f t="shared" ref="K11:K13" si="4">IF(D11&gt;1, (D11-1) * 0.25, 0)</f>
        <v>0</v>
      </c>
      <c r="L11" s="39">
        <f t="shared" ref="L11:M11" si="1">E11</f>
        <v>0</v>
      </c>
      <c r="M11" s="39">
        <f t="shared" si="1"/>
        <v>0</v>
      </c>
      <c r="N11" s="39">
        <f t="shared" ref="N11:N13" si="6">G11*1.5</f>
        <v>0</v>
      </c>
      <c r="O11" s="39">
        <f t="shared" ref="O11:O13" si="7">H11*0.125</f>
        <v>0.125</v>
      </c>
      <c r="P11" s="40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8.75" customHeight="1">
      <c r="A12" s="28"/>
      <c r="B12" s="35">
        <v>2.0</v>
      </c>
      <c r="C12" s="36">
        <v>0.0</v>
      </c>
      <c r="D12" s="36">
        <v>0.0</v>
      </c>
      <c r="E12" s="36">
        <v>0.0</v>
      </c>
      <c r="F12" s="36">
        <v>0.0</v>
      </c>
      <c r="G12" s="36">
        <v>0.0</v>
      </c>
      <c r="H12" s="36">
        <v>0.0</v>
      </c>
      <c r="I12" s="37">
        <f t="shared" si="2"/>
        <v>10</v>
      </c>
      <c r="J12" s="38">
        <f t="shared" si="3"/>
        <v>0</v>
      </c>
      <c r="K12" s="39">
        <f t="shared" si="4"/>
        <v>0</v>
      </c>
      <c r="L12" s="39">
        <f t="shared" ref="L12:M12" si="5">E12</f>
        <v>0</v>
      </c>
      <c r="M12" s="39">
        <f t="shared" si="5"/>
        <v>0</v>
      </c>
      <c r="N12" s="39">
        <f t="shared" si="6"/>
        <v>0</v>
      </c>
      <c r="O12" s="39">
        <f t="shared" si="7"/>
        <v>0</v>
      </c>
      <c r="P12" s="40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8.75" customHeight="1">
      <c r="A13" s="28"/>
      <c r="B13" s="35">
        <v>3.0</v>
      </c>
      <c r="C13" s="36">
        <v>0.0</v>
      </c>
      <c r="D13" s="36">
        <v>0.0</v>
      </c>
      <c r="E13" s="36">
        <v>1.0</v>
      </c>
      <c r="F13" s="36">
        <v>0.0</v>
      </c>
      <c r="G13" s="36">
        <v>0.0</v>
      </c>
      <c r="H13" s="36">
        <v>0.0</v>
      </c>
      <c r="I13" s="37">
        <f t="shared" si="2"/>
        <v>9</v>
      </c>
      <c r="J13" s="38">
        <f t="shared" si="3"/>
        <v>0</v>
      </c>
      <c r="K13" s="39">
        <f t="shared" si="4"/>
        <v>0</v>
      </c>
      <c r="L13" s="39">
        <f t="shared" ref="L13:M13" si="8">E13</f>
        <v>1</v>
      </c>
      <c r="M13" s="39">
        <f t="shared" si="8"/>
        <v>0</v>
      </c>
      <c r="N13" s="39">
        <f t="shared" si="6"/>
        <v>0</v>
      </c>
      <c r="O13" s="39">
        <f t="shared" si="7"/>
        <v>0</v>
      </c>
      <c r="P13" s="40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8.75" customHeight="1">
      <c r="A14" s="28"/>
      <c r="B14" s="41" t="s">
        <v>20</v>
      </c>
      <c r="C14" s="42"/>
      <c r="D14" s="42"/>
      <c r="E14" s="42"/>
      <c r="F14" s="42"/>
      <c r="G14" s="42"/>
      <c r="H14" s="43"/>
      <c r="I14" s="44">
        <f>IF(AND(I11 = "", I12 = "", I13 = ""), "", (SUM(I11:I13) / (COUNT(I11:I13) * 10)) * 100)</f>
        <v>96.25</v>
      </c>
      <c r="J14" s="2"/>
      <c r="K14" s="2"/>
      <c r="L14" s="2"/>
      <c r="M14" s="2"/>
      <c r="N14" s="2"/>
      <c r="O14" s="2"/>
      <c r="P14" s="40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8.75" customHeight="1">
      <c r="A15" s="17"/>
      <c r="B15" s="45" t="s">
        <v>21</v>
      </c>
      <c r="C15" s="8"/>
      <c r="D15" s="8"/>
      <c r="E15" s="8"/>
      <c r="F15" s="8"/>
      <c r="G15" s="8"/>
      <c r="H15" s="6"/>
      <c r="I15" s="37" t="str">
        <f>IF(I14 = "", "", IF(I14 &gt;= 90, "ممتاز", IF(I14 &gt;= 80, "جيدجدا", IF(I14 &gt;= 70, "جيد", "راسب"))))</f>
        <v>ممتاز</v>
      </c>
      <c r="J15" s="2"/>
      <c r="K15" s="2"/>
      <c r="L15" s="2"/>
      <c r="M15" s="2"/>
      <c r="N15" s="2"/>
      <c r="O15" s="2"/>
      <c r="P15" s="40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8.75" customHeight="1">
      <c r="A16" s="46"/>
      <c r="B16" s="47"/>
      <c r="C16" s="48"/>
      <c r="D16" s="48"/>
      <c r="E16" s="48"/>
      <c r="F16" s="48"/>
      <c r="G16" s="48"/>
      <c r="H16" s="48"/>
      <c r="I16" s="49"/>
      <c r="J16" s="2"/>
      <c r="K16" s="2"/>
      <c r="L16" s="2"/>
      <c r="M16" s="2"/>
      <c r="N16" s="2"/>
      <c r="O16" s="2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8.75" customHeight="1">
      <c r="A17" s="17"/>
      <c r="B17" s="50"/>
      <c r="C17" s="19"/>
      <c r="D17" s="19"/>
      <c r="E17" s="19"/>
      <c r="F17" s="19"/>
      <c r="G17" s="19"/>
      <c r="H17" s="19"/>
      <c r="I17" s="20"/>
      <c r="J17" s="2"/>
      <c r="K17" s="2"/>
      <c r="L17" s="2"/>
      <c r="M17" s="2"/>
      <c r="N17" s="2"/>
      <c r="O17" s="2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8.75" customHeight="1">
      <c r="A18" s="51">
        <v>1.0</v>
      </c>
      <c r="B18" s="10">
        <v>1.0</v>
      </c>
      <c r="C18" s="52">
        <v>0.0</v>
      </c>
      <c r="D18" s="52">
        <v>0.0</v>
      </c>
      <c r="E18" s="52">
        <v>0.0</v>
      </c>
      <c r="F18" s="52">
        <v>0.0</v>
      </c>
      <c r="G18" s="52">
        <v>0.0</v>
      </c>
      <c r="H18" s="52">
        <v>0.0</v>
      </c>
      <c r="I18" s="37"/>
      <c r="J18" s="38">
        <f>IF(C18&gt;2, (C18-2) * 0.25, 0)</f>
        <v>0</v>
      </c>
      <c r="K18" s="39">
        <f>IF(D18&gt;1, (D18-1) * 0.25, 0)</f>
        <v>0</v>
      </c>
      <c r="L18" s="39">
        <f t="shared" ref="L18:M18" si="9">E18</f>
        <v>0</v>
      </c>
      <c r="M18" s="39">
        <f t="shared" si="9"/>
        <v>0</v>
      </c>
      <c r="N18" s="39">
        <f>G18*1.5</f>
        <v>0</v>
      </c>
      <c r="O18" s="39">
        <f>H18*0.125</f>
        <v>0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8.75" customHeight="1">
      <c r="A19" s="53"/>
      <c r="B19" s="54" t="s">
        <v>20</v>
      </c>
      <c r="C19" s="42"/>
      <c r="D19" s="42"/>
      <c r="E19" s="42"/>
      <c r="F19" s="42"/>
      <c r="G19" s="42"/>
      <c r="H19" s="43"/>
      <c r="I19" s="44" t="str">
        <f>IF(AND(I18 = ""), "", (SUM(I18) / (COUNT(I18) * 10)) * 100)</f>
        <v/>
      </c>
      <c r="J19" s="38"/>
      <c r="K19" s="39"/>
      <c r="L19" s="39"/>
      <c r="M19" s="39"/>
      <c r="N19" s="39"/>
      <c r="O19" s="39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8.75" customHeight="1">
      <c r="A20" s="55"/>
      <c r="B20" s="56" t="s">
        <v>21</v>
      </c>
      <c r="C20" s="8"/>
      <c r="D20" s="8"/>
      <c r="E20" s="8"/>
      <c r="F20" s="8"/>
      <c r="G20" s="8"/>
      <c r="H20" s="6"/>
      <c r="I20" s="37" t="str">
        <f>IF(I19 = "", "", IF(I19 &gt;= 90, "ممتاز", IF(I19 &gt;= 80, "جيدجدا", IF(I19 &gt;= 70, "جيد", "راسب"))))</f>
        <v/>
      </c>
      <c r="J20" s="38"/>
      <c r="K20" s="39"/>
      <c r="L20" s="39"/>
      <c r="M20" s="39"/>
      <c r="N20" s="39"/>
      <c r="O20" s="39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4.5" customHeight="1">
      <c r="A21" s="57"/>
      <c r="B21" s="58"/>
      <c r="C21" s="58"/>
      <c r="D21" s="58"/>
      <c r="E21" s="58"/>
      <c r="F21" s="58"/>
      <c r="G21" s="58"/>
      <c r="H21" s="58"/>
      <c r="I21" s="59"/>
      <c r="J21" s="38"/>
      <c r="K21" s="39"/>
      <c r="L21" s="39"/>
      <c r="M21" s="39"/>
      <c r="N21" s="39"/>
      <c r="O21" s="39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8.75" customHeight="1">
      <c r="A22" s="51">
        <v>2.0</v>
      </c>
      <c r="B22" s="10">
        <v>1.0</v>
      </c>
      <c r="C22" s="52">
        <v>1.0</v>
      </c>
      <c r="D22" s="52">
        <v>1.0</v>
      </c>
      <c r="E22" s="52">
        <v>1.0</v>
      </c>
      <c r="F22" s="52">
        <v>0.0</v>
      </c>
      <c r="G22" s="52">
        <v>0.0</v>
      </c>
      <c r="H22" s="52">
        <v>0.0</v>
      </c>
      <c r="I22" s="37">
        <f>IF(AND(COUNT(C22)&gt;0, COUNT(D22)&gt;0, COUNT(E22)&gt;0, COUNT(F22)&gt;0, COUNT(G22)&gt;0, COUNT(H22)&gt;0), 10 - SUM(J22:O22), "")</f>
        <v>9</v>
      </c>
      <c r="J22" s="38">
        <f>IF(C22&gt;2, (C22-2) * 0.25, 0)</f>
        <v>0</v>
      </c>
      <c r="K22" s="39">
        <f>IF(D22&gt;1, (D22-1) * 0.25, 0)</f>
        <v>0</v>
      </c>
      <c r="L22" s="39">
        <f t="shared" ref="L22:M22" si="10">E22</f>
        <v>1</v>
      </c>
      <c r="M22" s="39">
        <f t="shared" si="10"/>
        <v>0</v>
      </c>
      <c r="N22" s="39">
        <f>G22*1.5</f>
        <v>0</v>
      </c>
      <c r="O22" s="39">
        <f>H22*0.125</f>
        <v>0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8.75" customHeight="1">
      <c r="A23" s="53"/>
      <c r="B23" s="54" t="s">
        <v>20</v>
      </c>
      <c r="C23" s="42"/>
      <c r="D23" s="42"/>
      <c r="E23" s="42"/>
      <c r="F23" s="42"/>
      <c r="G23" s="42"/>
      <c r="H23" s="43"/>
      <c r="I23" s="44">
        <f>IF(AND(I22 = ""), "", (SUM(I22) / (COUNT(I22) * 10)) * 100)</f>
        <v>90</v>
      </c>
      <c r="J23" s="38"/>
      <c r="K23" s="39"/>
      <c r="L23" s="39"/>
      <c r="M23" s="39"/>
      <c r="N23" s="39"/>
      <c r="O23" s="39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8.75" customHeight="1">
      <c r="A24" s="55"/>
      <c r="B24" s="56" t="s">
        <v>21</v>
      </c>
      <c r="C24" s="8"/>
      <c r="D24" s="8"/>
      <c r="E24" s="8"/>
      <c r="F24" s="8"/>
      <c r="G24" s="8"/>
      <c r="H24" s="6"/>
      <c r="I24" s="37" t="str">
        <f>IF(I23 = "", "", IF(I23 &gt;= 90, "ممتاز", IF(I23 &gt;= 80, "جيدجدا", IF(I23 &gt;= 70, "جيد", "راسب"))))</f>
        <v>ممتاز</v>
      </c>
      <c r="J24" s="38"/>
      <c r="K24" s="39"/>
      <c r="L24" s="39"/>
      <c r="M24" s="39"/>
      <c r="N24" s="39"/>
      <c r="O24" s="39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4.5" customHeight="1">
      <c r="A25" s="57"/>
      <c r="B25" s="58"/>
      <c r="C25" s="58"/>
      <c r="D25" s="58"/>
      <c r="E25" s="58"/>
      <c r="F25" s="58"/>
      <c r="G25" s="60">
        <v>0.0</v>
      </c>
      <c r="H25" s="58"/>
      <c r="I25" s="59"/>
      <c r="J25" s="38"/>
      <c r="K25" s="39"/>
      <c r="L25" s="39"/>
      <c r="M25" s="39"/>
      <c r="N25" s="39"/>
      <c r="O25" s="39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8.75" customHeight="1">
      <c r="A26" s="51">
        <v>3.0</v>
      </c>
      <c r="B26" s="10">
        <v>1.0</v>
      </c>
      <c r="C26" s="52">
        <v>0.0</v>
      </c>
      <c r="D26" s="52">
        <v>0.0</v>
      </c>
      <c r="E26" s="52">
        <v>0.0</v>
      </c>
      <c r="F26" s="52">
        <v>0.0</v>
      </c>
      <c r="G26" s="52">
        <v>0.0</v>
      </c>
      <c r="H26" s="52">
        <v>1.0</v>
      </c>
      <c r="I26" s="37">
        <f>IF(AND(COUNT(C26)&gt;0, COUNT(D26)&gt;0, COUNT(E26)&gt;0, COUNT(F26)&gt;0, COUNT(G26)&gt;0, COUNT(H26)&gt;0), 10 - SUM(J26:O26), "")</f>
        <v>9.875</v>
      </c>
      <c r="J26" s="38">
        <f>IF(C26&gt;2, (C26-2) * 0.25, 0)</f>
        <v>0</v>
      </c>
      <c r="K26" s="39">
        <f>IF(D26&gt;1, (D26-1) * 0.25, 0)</f>
        <v>0</v>
      </c>
      <c r="L26" s="39">
        <f t="shared" ref="L26:M26" si="11">E26</f>
        <v>0</v>
      </c>
      <c r="M26" s="39">
        <f t="shared" si="11"/>
        <v>0</v>
      </c>
      <c r="N26" s="39">
        <f>G26*1.5</f>
        <v>0</v>
      </c>
      <c r="O26" s="39">
        <f>H26*0.125</f>
        <v>0.125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8.75" customHeight="1">
      <c r="A27" s="53"/>
      <c r="B27" s="54" t="s">
        <v>20</v>
      </c>
      <c r="C27" s="42"/>
      <c r="D27" s="42"/>
      <c r="E27" s="42"/>
      <c r="F27" s="42"/>
      <c r="G27" s="42"/>
      <c r="H27" s="43"/>
      <c r="I27" s="44">
        <f>IF(AND(I26 = ""), "", (SUM(I26) / (COUNT(I26) * 10)) * 100)</f>
        <v>98.75</v>
      </c>
      <c r="J27" s="38"/>
      <c r="K27" s="39"/>
      <c r="L27" s="39"/>
      <c r="M27" s="39"/>
      <c r="N27" s="39"/>
      <c r="O27" s="39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8.75" customHeight="1">
      <c r="A28" s="55"/>
      <c r="B28" s="56" t="s">
        <v>21</v>
      </c>
      <c r="C28" s="8"/>
      <c r="D28" s="8"/>
      <c r="E28" s="8"/>
      <c r="F28" s="8"/>
      <c r="G28" s="8"/>
      <c r="H28" s="6"/>
      <c r="I28" s="37" t="str">
        <f>IF(I27 = "", "", IF(I27 &gt;= 90, "ممتاز", IF(I27 &gt;= 80, "جيدجدا", IF(I27 &gt;= 70, "جيد", "راسب"))))</f>
        <v>ممتاز</v>
      </c>
      <c r="J28" s="38"/>
      <c r="K28" s="39"/>
      <c r="L28" s="39"/>
      <c r="M28" s="39"/>
      <c r="N28" s="39"/>
      <c r="O28" s="39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4.5" customHeight="1">
      <c r="A29" s="57"/>
      <c r="B29" s="58"/>
      <c r="C29" s="58"/>
      <c r="D29" s="58"/>
      <c r="E29" s="58"/>
      <c r="F29" s="58"/>
      <c r="G29" s="58"/>
      <c r="H29" s="58"/>
      <c r="I29" s="59"/>
      <c r="J29" s="38"/>
      <c r="K29" s="39"/>
      <c r="L29" s="39"/>
      <c r="M29" s="39"/>
      <c r="N29" s="39"/>
      <c r="O29" s="39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8.75" customHeight="1">
      <c r="A30" s="51">
        <v>4.0</v>
      </c>
      <c r="B30" s="10">
        <v>1.0</v>
      </c>
      <c r="C30" s="61"/>
      <c r="D30" s="61"/>
      <c r="E30" s="61"/>
      <c r="F30" s="61"/>
      <c r="G30" s="61"/>
      <c r="H30" s="61"/>
      <c r="I30" s="37" t="str">
        <f>IF(AND(COUNT(C30)&gt;0, COUNT(D30)&gt;0, COUNT(E30)&gt;0, COUNT(F30)&gt;0, COUNT(G30)&gt;0, COUNT(H30)&gt;0), 10 - SUM(J30:O30), "")</f>
        <v/>
      </c>
      <c r="J30" s="38">
        <f>IF(C30&gt;2, (C30-2) * 0.25, 0)</f>
        <v>0</v>
      </c>
      <c r="K30" s="39">
        <f>IF(D30&gt;1, (D30-1) * 0.25, 0)</f>
        <v>0</v>
      </c>
      <c r="L30" s="39" t="str">
        <f t="shared" ref="L30:M30" si="12">E30</f>
        <v/>
      </c>
      <c r="M30" s="39" t="str">
        <f t="shared" si="12"/>
        <v/>
      </c>
      <c r="N30" s="39">
        <f>G30*1.5</f>
        <v>0</v>
      </c>
      <c r="O30" s="39">
        <f>H30*0.125</f>
        <v>0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8.75" customHeight="1">
      <c r="A31" s="53"/>
      <c r="B31" s="54" t="s">
        <v>20</v>
      </c>
      <c r="C31" s="42"/>
      <c r="D31" s="42"/>
      <c r="E31" s="42"/>
      <c r="F31" s="42"/>
      <c r="G31" s="42"/>
      <c r="H31" s="43"/>
      <c r="I31" s="44" t="str">
        <f>IF(AND(I30 = ""), "", (SUM(I30) / (COUNT(I30) * 10)) * 100)</f>
        <v/>
      </c>
      <c r="J31" s="38"/>
      <c r="K31" s="39"/>
      <c r="L31" s="39"/>
      <c r="M31" s="39"/>
      <c r="N31" s="39"/>
      <c r="O31" s="39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8.75" customHeight="1">
      <c r="A32" s="55"/>
      <c r="B32" s="56" t="s">
        <v>21</v>
      </c>
      <c r="C32" s="8"/>
      <c r="D32" s="8"/>
      <c r="E32" s="8"/>
      <c r="F32" s="8"/>
      <c r="G32" s="8"/>
      <c r="H32" s="6"/>
      <c r="I32" s="37" t="str">
        <f>IF(I31 = "", "", IF(I31 &gt;= 90, "ممتاز", IF(I31 &gt;= 80, "جيدجدا", IF(I31 &gt;= 70, "جيد", "راسب"))))</f>
        <v/>
      </c>
      <c r="J32" s="38"/>
      <c r="K32" s="39"/>
      <c r="L32" s="39"/>
      <c r="M32" s="39"/>
      <c r="N32" s="39"/>
      <c r="O32" s="39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4.5" customHeight="1">
      <c r="A33" s="57"/>
      <c r="B33" s="58"/>
      <c r="C33" s="58"/>
      <c r="D33" s="58"/>
      <c r="E33" s="58"/>
      <c r="F33" s="58"/>
      <c r="G33" s="58"/>
      <c r="H33" s="58"/>
      <c r="I33" s="59"/>
      <c r="J33" s="38"/>
      <c r="K33" s="39"/>
      <c r="L33" s="39"/>
      <c r="M33" s="39"/>
      <c r="N33" s="39"/>
      <c r="O33" s="39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8.75" customHeight="1">
      <c r="A34" s="51">
        <v>5.0</v>
      </c>
      <c r="B34" s="10">
        <v>1.0</v>
      </c>
      <c r="C34" s="61"/>
      <c r="D34" s="61"/>
      <c r="E34" s="61"/>
      <c r="F34" s="61"/>
      <c r="G34" s="61"/>
      <c r="H34" s="61"/>
      <c r="I34" s="37" t="str">
        <f>IF(AND(COUNT(C34)&gt;0, COUNT(D34)&gt;0, COUNT(E34)&gt;0, COUNT(F34)&gt;0, COUNT(G34)&gt;0, COUNT(H34)&gt;0), 10 - SUM(J34:O34), "")</f>
        <v/>
      </c>
      <c r="J34" s="38">
        <f>IF(C34&gt;2, (C34-2) * 0.25, 0)</f>
        <v>0</v>
      </c>
      <c r="K34" s="39">
        <f>IF(D34&gt;1, (D34-1) * 0.25, 0)</f>
        <v>0</v>
      </c>
      <c r="L34" s="39" t="str">
        <f t="shared" ref="L34:M34" si="13">E34</f>
        <v/>
      </c>
      <c r="M34" s="39" t="str">
        <f t="shared" si="13"/>
        <v/>
      </c>
      <c r="N34" s="39">
        <f>G34*1.5</f>
        <v>0</v>
      </c>
      <c r="O34" s="39">
        <f>H34*0.125</f>
        <v>0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8.75" customHeight="1">
      <c r="A35" s="53"/>
      <c r="B35" s="54" t="s">
        <v>20</v>
      </c>
      <c r="C35" s="42"/>
      <c r="D35" s="42"/>
      <c r="E35" s="42"/>
      <c r="F35" s="42"/>
      <c r="G35" s="42"/>
      <c r="H35" s="43"/>
      <c r="I35" s="44" t="str">
        <f>IF(AND(I34 = ""), "", (SUM(I34) / (COUNT(I34) * 10)) * 100)</f>
        <v/>
      </c>
      <c r="J35" s="38"/>
      <c r="K35" s="39"/>
      <c r="L35" s="39"/>
      <c r="M35" s="39"/>
      <c r="N35" s="39"/>
      <c r="O35" s="39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8.75" customHeight="1">
      <c r="A36" s="55"/>
      <c r="B36" s="56" t="s">
        <v>21</v>
      </c>
      <c r="C36" s="8"/>
      <c r="D36" s="8"/>
      <c r="E36" s="8"/>
      <c r="F36" s="8"/>
      <c r="G36" s="8"/>
      <c r="H36" s="6"/>
      <c r="I36" s="37" t="str">
        <f>IF(I35 = "", "", IF(I35 &gt;= 90, "ممتاز", IF(I35 &gt;= 80, "جيدجدا", IF(I35 &gt;= 70, "جيد", "راسب"))))</f>
        <v/>
      </c>
      <c r="J36" s="38"/>
      <c r="K36" s="39"/>
      <c r="L36" s="39"/>
      <c r="M36" s="39"/>
      <c r="N36" s="39"/>
      <c r="O36" s="39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4.5" customHeight="1">
      <c r="A37" s="57"/>
      <c r="B37" s="58"/>
      <c r="C37" s="58"/>
      <c r="D37" s="58"/>
      <c r="E37" s="58"/>
      <c r="F37" s="58"/>
      <c r="G37" s="58"/>
      <c r="H37" s="58"/>
      <c r="I37" s="59"/>
      <c r="J37" s="38"/>
      <c r="K37" s="39"/>
      <c r="L37" s="39"/>
      <c r="M37" s="39"/>
      <c r="N37" s="39"/>
      <c r="O37" s="39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8.75" customHeight="1">
      <c r="A38" s="51">
        <v>6.0</v>
      </c>
      <c r="B38" s="10">
        <v>1.0</v>
      </c>
      <c r="C38" s="61"/>
      <c r="D38" s="61"/>
      <c r="E38" s="61"/>
      <c r="F38" s="61"/>
      <c r="G38" s="61"/>
      <c r="H38" s="61"/>
      <c r="I38" s="37" t="str">
        <f>IF(AND(COUNT(C38)&gt;0, COUNT(D38)&gt;0, COUNT(E38)&gt;0, COUNT(F38)&gt;0, COUNT(G38)&gt;0, COUNT(H38)&gt;0), 10 - SUM(J38:O38), "")</f>
        <v/>
      </c>
      <c r="J38" s="38">
        <f>IF(C38&gt;2, (C38-2) * 0.25, 0)</f>
        <v>0</v>
      </c>
      <c r="K38" s="39">
        <f>IF(D38&gt;1, (D38-1) * 0.25, 0)</f>
        <v>0</v>
      </c>
      <c r="L38" s="39" t="str">
        <f t="shared" ref="L38:M38" si="14">E38</f>
        <v/>
      </c>
      <c r="M38" s="39" t="str">
        <f t="shared" si="14"/>
        <v/>
      </c>
      <c r="N38" s="39">
        <f>G38*1.5</f>
        <v>0</v>
      </c>
      <c r="O38" s="39">
        <f>H38*0.125</f>
        <v>0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8.75" customHeight="1">
      <c r="A39" s="53"/>
      <c r="B39" s="54" t="s">
        <v>20</v>
      </c>
      <c r="C39" s="42"/>
      <c r="D39" s="42"/>
      <c r="E39" s="42"/>
      <c r="F39" s="42"/>
      <c r="G39" s="42"/>
      <c r="H39" s="43"/>
      <c r="I39" s="44" t="str">
        <f>IF(AND(I38 = ""), "", (SUM(I38) / (COUNT(I38) * 10)) * 100)</f>
        <v/>
      </c>
      <c r="J39" s="38"/>
      <c r="K39" s="39"/>
      <c r="L39" s="39"/>
      <c r="M39" s="39"/>
      <c r="N39" s="39"/>
      <c r="O39" s="39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8.75" customHeight="1">
      <c r="A40" s="55"/>
      <c r="B40" s="56" t="s">
        <v>21</v>
      </c>
      <c r="C40" s="8"/>
      <c r="D40" s="8"/>
      <c r="E40" s="8"/>
      <c r="F40" s="8"/>
      <c r="G40" s="8"/>
      <c r="H40" s="6"/>
      <c r="I40" s="37" t="str">
        <f>IF(I39 = "", "", IF(I39 &gt;= 90, "ممتاز", IF(I39 &gt;= 80, "جيدجدا", IF(I39 &gt;= 70, "جيد", "راسب"))))</f>
        <v/>
      </c>
      <c r="J40" s="38"/>
      <c r="K40" s="39"/>
      <c r="L40" s="39"/>
      <c r="M40" s="39"/>
      <c r="N40" s="39"/>
      <c r="O40" s="39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4.5" customHeight="1">
      <c r="A41" s="57"/>
      <c r="B41" s="58"/>
      <c r="C41" s="58"/>
      <c r="D41" s="58"/>
      <c r="E41" s="58"/>
      <c r="F41" s="58"/>
      <c r="G41" s="58"/>
      <c r="H41" s="58"/>
      <c r="I41" s="59"/>
      <c r="J41" s="38"/>
      <c r="K41" s="39"/>
      <c r="L41" s="39"/>
      <c r="M41" s="39"/>
      <c r="N41" s="39"/>
      <c r="O41" s="39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8.75" customHeight="1">
      <c r="A42" s="51">
        <v>7.0</v>
      </c>
      <c r="B42" s="10">
        <v>1.0</v>
      </c>
      <c r="C42" s="61"/>
      <c r="D42" s="61"/>
      <c r="E42" s="61"/>
      <c r="F42" s="61"/>
      <c r="G42" s="61"/>
      <c r="H42" s="61"/>
      <c r="I42" s="37" t="str">
        <f>IF(AND(COUNT(C42)&gt;0, COUNT(D42)&gt;0, COUNT(E42)&gt;0, COUNT(F42)&gt;0, COUNT(G42)&gt;0, COUNT(H42)&gt;0), 10 - SUM(J42:O42), "")</f>
        <v/>
      </c>
      <c r="J42" s="38">
        <f>IF(C42&gt;2, (C42-2) * 0.25, 0)</f>
        <v>0</v>
      </c>
      <c r="K42" s="39">
        <f>IF(D42&gt;1, (D42-1) * 0.25, 0)</f>
        <v>0</v>
      </c>
      <c r="L42" s="39" t="str">
        <f t="shared" ref="L42:M42" si="15">E42</f>
        <v/>
      </c>
      <c r="M42" s="39" t="str">
        <f t="shared" si="15"/>
        <v/>
      </c>
      <c r="N42" s="39">
        <f>G42*1.5</f>
        <v>0</v>
      </c>
      <c r="O42" s="39">
        <f>H42*0.125</f>
        <v>0</v>
      </c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8.75" customHeight="1">
      <c r="A43" s="53"/>
      <c r="B43" s="54" t="s">
        <v>20</v>
      </c>
      <c r="C43" s="42"/>
      <c r="D43" s="42"/>
      <c r="E43" s="42"/>
      <c r="F43" s="42"/>
      <c r="G43" s="42"/>
      <c r="H43" s="43"/>
      <c r="I43" s="44" t="str">
        <f>IF(AND(I42 = ""), "", (SUM(I42) / (COUNT(I42) * 10)) * 100)</f>
        <v/>
      </c>
      <c r="J43" s="38"/>
      <c r="K43" s="39"/>
      <c r="L43" s="39"/>
      <c r="M43" s="39"/>
      <c r="N43" s="39"/>
      <c r="O43" s="39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8.75" customHeight="1">
      <c r="A44" s="55"/>
      <c r="B44" s="56" t="s">
        <v>21</v>
      </c>
      <c r="C44" s="8"/>
      <c r="D44" s="8"/>
      <c r="E44" s="8"/>
      <c r="F44" s="8"/>
      <c r="G44" s="8"/>
      <c r="H44" s="6"/>
      <c r="I44" s="37" t="str">
        <f>IF(I43 = "", "", IF(I43 &gt;= 90, "ممتاز", IF(I43 &gt;= 80, "جيدجدا", IF(I43 &gt;= 70, "جيد", "راسب"))))</f>
        <v/>
      </c>
      <c r="J44" s="38"/>
      <c r="K44" s="39"/>
      <c r="L44" s="39"/>
      <c r="M44" s="39"/>
      <c r="N44" s="39"/>
      <c r="O44" s="39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4.5" customHeight="1">
      <c r="A45" s="57"/>
      <c r="B45" s="58"/>
      <c r="C45" s="58"/>
      <c r="D45" s="58"/>
      <c r="E45" s="58"/>
      <c r="F45" s="58"/>
      <c r="G45" s="58"/>
      <c r="H45" s="58"/>
      <c r="I45" s="59"/>
      <c r="J45" s="38"/>
      <c r="K45" s="39"/>
      <c r="L45" s="39"/>
      <c r="M45" s="39"/>
      <c r="N45" s="39"/>
      <c r="O45" s="39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8.75" customHeight="1">
      <c r="A46" s="51">
        <v>8.0</v>
      </c>
      <c r="B46" s="10">
        <v>1.0</v>
      </c>
      <c r="C46" s="61"/>
      <c r="D46" s="61"/>
      <c r="E46" s="61"/>
      <c r="F46" s="61"/>
      <c r="G46" s="61"/>
      <c r="H46" s="61"/>
      <c r="I46" s="37" t="str">
        <f>IF(AND(COUNT(C46)&gt;0, COUNT(D46)&gt;0, COUNT(E46)&gt;0, COUNT(F46)&gt;0, COUNT(G46)&gt;0, COUNT(H46)&gt;0), 10 - SUM(J46:O46), "")</f>
        <v/>
      </c>
      <c r="J46" s="38">
        <f>IF(C46&gt;2, (C46-2) * 0.25, 0)</f>
        <v>0</v>
      </c>
      <c r="K46" s="39">
        <f>IF(D46&gt;1, (D46-1) * 0.25, 0)</f>
        <v>0</v>
      </c>
      <c r="L46" s="39" t="str">
        <f t="shared" ref="L46:M46" si="16">E46</f>
        <v/>
      </c>
      <c r="M46" s="39" t="str">
        <f t="shared" si="16"/>
        <v/>
      </c>
      <c r="N46" s="39">
        <f>G46*1.5</f>
        <v>0</v>
      </c>
      <c r="O46" s="39">
        <f>H46*0.125</f>
        <v>0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8.75" customHeight="1">
      <c r="A47" s="53"/>
      <c r="B47" s="54" t="s">
        <v>20</v>
      </c>
      <c r="C47" s="42"/>
      <c r="D47" s="42"/>
      <c r="E47" s="42"/>
      <c r="F47" s="42"/>
      <c r="G47" s="42"/>
      <c r="H47" s="43"/>
      <c r="I47" s="44" t="str">
        <f>IF(AND(I46 = ""), "", (SUM(I46) / (COUNT(I46) * 10)) * 100)</f>
        <v/>
      </c>
      <c r="J47" s="38"/>
      <c r="K47" s="39"/>
      <c r="L47" s="39"/>
      <c r="M47" s="39"/>
      <c r="N47" s="39"/>
      <c r="O47" s="39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8.75" customHeight="1">
      <c r="A48" s="55"/>
      <c r="B48" s="56" t="s">
        <v>21</v>
      </c>
      <c r="C48" s="8"/>
      <c r="D48" s="8"/>
      <c r="E48" s="8"/>
      <c r="F48" s="8"/>
      <c r="G48" s="8"/>
      <c r="H48" s="6"/>
      <c r="I48" s="37" t="str">
        <f>IF(I47 = "", "", IF(I47 &gt;= 90, "ممتاز", IF(I47 &gt;= 80, "جيدجدا", IF(I47 &gt;= 70, "جيد", "راسب"))))</f>
        <v/>
      </c>
      <c r="J48" s="38"/>
      <c r="K48" s="39"/>
      <c r="L48" s="39"/>
      <c r="M48" s="39"/>
      <c r="N48" s="39"/>
      <c r="O48" s="39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4.5" customHeight="1">
      <c r="A49" s="57"/>
      <c r="B49" s="58"/>
      <c r="C49" s="58"/>
      <c r="D49" s="58"/>
      <c r="E49" s="58"/>
      <c r="F49" s="58"/>
      <c r="G49" s="58"/>
      <c r="H49" s="58"/>
      <c r="I49" s="59"/>
      <c r="J49" s="38"/>
      <c r="K49" s="39"/>
      <c r="L49" s="39"/>
      <c r="M49" s="39"/>
      <c r="N49" s="39"/>
      <c r="O49" s="39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8.75" customHeight="1">
      <c r="A50" s="62">
        <v>9.0</v>
      </c>
      <c r="B50" s="10">
        <v>1.0</v>
      </c>
      <c r="C50" s="61"/>
      <c r="D50" s="61"/>
      <c r="E50" s="61"/>
      <c r="F50" s="61"/>
      <c r="G50" s="61"/>
      <c r="H50" s="61"/>
      <c r="I50" s="37" t="str">
        <f>IF(AND(COUNT(C50)&gt;0, COUNT(D50)&gt;0, COUNT(E50)&gt;0, COUNT(F50)&gt;0, COUNT(G50)&gt;0, COUNT(H50)&gt;0), 10 - SUM(J50:O50), "")</f>
        <v/>
      </c>
      <c r="J50" s="38">
        <f>IF(C50&gt;2, (C50-2) * 0.25, 0)</f>
        <v>0</v>
      </c>
      <c r="K50" s="39">
        <f>IF(D50&gt;1, (D50-1) * 0.25, 0)</f>
        <v>0</v>
      </c>
      <c r="L50" s="39" t="str">
        <f t="shared" ref="L50:M50" si="17">E50</f>
        <v/>
      </c>
      <c r="M50" s="39" t="str">
        <f t="shared" si="17"/>
        <v/>
      </c>
      <c r="N50" s="39">
        <f>G50*1.5</f>
        <v>0</v>
      </c>
      <c r="O50" s="39">
        <f>H50*0.125</f>
        <v>0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8.75" customHeight="1">
      <c r="A51" s="63"/>
      <c r="B51" s="54" t="s">
        <v>20</v>
      </c>
      <c r="C51" s="42"/>
      <c r="D51" s="42"/>
      <c r="E51" s="42"/>
      <c r="F51" s="42"/>
      <c r="G51" s="42"/>
      <c r="H51" s="43"/>
      <c r="I51" s="44" t="str">
        <f>IF(AND(I50 = ""), "", (SUM(I50) / (COUNT(I50) * 10)) * 100)</f>
        <v/>
      </c>
      <c r="J51" s="2"/>
      <c r="K51" s="2"/>
      <c r="L51" s="2"/>
      <c r="M51" s="2"/>
      <c r="N51" s="2"/>
      <c r="O51" s="2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8.75" customHeight="1">
      <c r="A52" s="64"/>
      <c r="B52" s="56" t="s">
        <v>21</v>
      </c>
      <c r="C52" s="8"/>
      <c r="D52" s="8"/>
      <c r="E52" s="8"/>
      <c r="F52" s="8"/>
      <c r="G52" s="8"/>
      <c r="H52" s="6"/>
      <c r="I52" s="37" t="str">
        <f>IF(I51 = "", "", IF(I51 &gt;= 90, "ممتاز", IF(I51 &gt;= 80, "جيدجدا", IF(I51 &gt;= 70, "جيد", "راسب"))))</f>
        <v/>
      </c>
      <c r="J52" s="2"/>
      <c r="K52" s="2"/>
      <c r="L52" s="2"/>
      <c r="M52" s="2"/>
      <c r="N52" s="2"/>
      <c r="O52" s="2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4.5" customHeight="1">
      <c r="A53" s="57"/>
      <c r="B53" s="58"/>
      <c r="C53" s="58"/>
      <c r="D53" s="58"/>
      <c r="E53" s="58"/>
      <c r="F53" s="58"/>
      <c r="G53" s="58"/>
      <c r="H53" s="58"/>
      <c r="I53" s="59"/>
      <c r="J53" s="2"/>
      <c r="K53" s="2"/>
      <c r="L53" s="2"/>
      <c r="M53" s="2"/>
      <c r="N53" s="2"/>
      <c r="O53" s="2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8.75" customHeight="1">
      <c r="A54" s="62">
        <v>10.0</v>
      </c>
      <c r="B54" s="10">
        <v>1.0</v>
      </c>
      <c r="C54" s="61"/>
      <c r="D54" s="61"/>
      <c r="E54" s="61"/>
      <c r="F54" s="61"/>
      <c r="G54" s="61"/>
      <c r="H54" s="61"/>
      <c r="I54" s="37" t="str">
        <f>IF(AND(COUNT(C54)&gt;0, COUNT(D54)&gt;0, COUNT(E54)&gt;0, COUNT(F54)&gt;0, COUNT(G54)&gt;0, COUNT(H54)&gt;0), 10 - SUM(J54:O54), "")</f>
        <v/>
      </c>
      <c r="J54" s="38">
        <f>IF(C54&gt;2, (C54-2) * 0.25, 0)</f>
        <v>0</v>
      </c>
      <c r="K54" s="39">
        <f>IF(D54&gt;1, (D54-1) * 0.25, 0)</f>
        <v>0</v>
      </c>
      <c r="L54" s="39" t="str">
        <f t="shared" ref="L54:M54" si="18">E54</f>
        <v/>
      </c>
      <c r="M54" s="39" t="str">
        <f t="shared" si="18"/>
        <v/>
      </c>
      <c r="N54" s="39">
        <f>G54*1.5</f>
        <v>0</v>
      </c>
      <c r="O54" s="39">
        <f>H54*0.125</f>
        <v>0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8.75" customHeight="1">
      <c r="A55" s="63"/>
      <c r="B55" s="54" t="s">
        <v>20</v>
      </c>
      <c r="C55" s="42"/>
      <c r="D55" s="42"/>
      <c r="E55" s="42"/>
      <c r="F55" s="42"/>
      <c r="G55" s="42"/>
      <c r="H55" s="43"/>
      <c r="I55" s="44" t="str">
        <f>IF(AND(I54 = ""), "", (SUM(I54) / (COUNT(I54) * 10)) * 100)</f>
        <v/>
      </c>
      <c r="J55" s="2"/>
      <c r="K55" s="2"/>
      <c r="L55" s="2"/>
      <c r="M55" s="2"/>
      <c r="N55" s="2"/>
      <c r="O55" s="2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8.75" customHeight="1">
      <c r="A56" s="64"/>
      <c r="B56" s="56" t="s">
        <v>21</v>
      </c>
      <c r="C56" s="8"/>
      <c r="D56" s="8"/>
      <c r="E56" s="8"/>
      <c r="F56" s="8"/>
      <c r="G56" s="8"/>
      <c r="H56" s="6"/>
      <c r="I56" s="37" t="str">
        <f>IF(I55 = "", "", IF(I55 &gt;= 90, "ممتاز", IF(I55 &gt;= 80, "جيدجدا", IF(I55 &gt;= 70, "جيد", "راسب"))))</f>
        <v/>
      </c>
      <c r="J56" s="2"/>
      <c r="K56" s="2"/>
      <c r="L56" s="2"/>
      <c r="M56" s="2"/>
      <c r="N56" s="2"/>
      <c r="O56" s="2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4.5" customHeight="1">
      <c r="A57" s="57"/>
      <c r="B57" s="58"/>
      <c r="C57" s="58"/>
      <c r="D57" s="58"/>
      <c r="E57" s="58"/>
      <c r="F57" s="58"/>
      <c r="G57" s="58"/>
      <c r="H57" s="58"/>
      <c r="I57" s="59"/>
      <c r="J57" s="2"/>
      <c r="K57" s="2"/>
      <c r="L57" s="2"/>
      <c r="M57" s="2"/>
      <c r="N57" s="2"/>
      <c r="O57" s="2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8.75" customHeight="1">
      <c r="A58" s="62">
        <v>11.0</v>
      </c>
      <c r="B58" s="10">
        <v>1.0</v>
      </c>
      <c r="C58" s="61"/>
      <c r="D58" s="61"/>
      <c r="E58" s="61"/>
      <c r="F58" s="61"/>
      <c r="G58" s="61"/>
      <c r="H58" s="61"/>
      <c r="I58" s="37" t="str">
        <f>IF(AND(COUNT(C58)&gt;0, COUNT(D58)&gt;0, COUNT(E58)&gt;0, COUNT(F58)&gt;0, COUNT(G58)&gt;0, COUNT(H58)&gt;0), 10 - SUM(J58:O58), "")</f>
        <v/>
      </c>
      <c r="J58" s="38">
        <f>IF(C58&gt;2, (C58-2) * 0.25, 0)</f>
        <v>0</v>
      </c>
      <c r="K58" s="39">
        <f>IF(D58&gt;1, (D58-1) * 0.25, 0)</f>
        <v>0</v>
      </c>
      <c r="L58" s="39" t="str">
        <f t="shared" ref="L58:M58" si="19">E58</f>
        <v/>
      </c>
      <c r="M58" s="39" t="str">
        <f t="shared" si="19"/>
        <v/>
      </c>
      <c r="N58" s="39">
        <f>G58*1.5</f>
        <v>0</v>
      </c>
      <c r="O58" s="39">
        <f>H58*0.125</f>
        <v>0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8.75" customHeight="1">
      <c r="A59" s="63"/>
      <c r="B59" s="54" t="s">
        <v>20</v>
      </c>
      <c r="C59" s="42"/>
      <c r="D59" s="42"/>
      <c r="E59" s="42"/>
      <c r="F59" s="42"/>
      <c r="G59" s="42"/>
      <c r="H59" s="43"/>
      <c r="I59" s="44" t="str">
        <f>IF(AND(I58 = ""), "", (SUM(I58) / (COUNT(I58) * 10)) * 100)</f>
        <v/>
      </c>
      <c r="J59" s="2"/>
      <c r="K59" s="2"/>
      <c r="L59" s="2"/>
      <c r="M59" s="2"/>
      <c r="N59" s="2"/>
      <c r="O59" s="2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8.75" customHeight="1">
      <c r="A60" s="64"/>
      <c r="B60" s="56" t="s">
        <v>21</v>
      </c>
      <c r="C60" s="8"/>
      <c r="D60" s="8"/>
      <c r="E60" s="8"/>
      <c r="F60" s="8"/>
      <c r="G60" s="8"/>
      <c r="H60" s="6"/>
      <c r="I60" s="37" t="str">
        <f>IF(I59 = "", "", IF(I59 &gt;= 90, "ممتاز", IF(I59 &gt;= 80, "جيدجدا", IF(I59 &gt;= 70, "جيد", "راسب"))))</f>
        <v/>
      </c>
      <c r="J60" s="2"/>
      <c r="K60" s="2"/>
      <c r="L60" s="2"/>
      <c r="M60" s="2"/>
      <c r="N60" s="2"/>
      <c r="O60" s="2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4.5" customHeight="1">
      <c r="A61" s="57"/>
      <c r="B61" s="58"/>
      <c r="C61" s="58"/>
      <c r="D61" s="58"/>
      <c r="E61" s="58"/>
      <c r="F61" s="58"/>
      <c r="G61" s="58"/>
      <c r="H61" s="58"/>
      <c r="I61" s="59"/>
      <c r="J61" s="2"/>
      <c r="K61" s="2"/>
      <c r="L61" s="2"/>
      <c r="M61" s="2"/>
      <c r="N61" s="2"/>
      <c r="O61" s="2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8.75" customHeight="1">
      <c r="A62" s="62">
        <v>12.0</v>
      </c>
      <c r="B62" s="10">
        <v>1.0</v>
      </c>
      <c r="C62" s="61"/>
      <c r="D62" s="61"/>
      <c r="E62" s="61"/>
      <c r="F62" s="61"/>
      <c r="G62" s="61"/>
      <c r="H62" s="61"/>
      <c r="I62" s="37" t="str">
        <f>IF(AND(COUNT(C62)&gt;0, COUNT(D62)&gt;0, COUNT(E62)&gt;0, COUNT(F62)&gt;0, COUNT(G62)&gt;0, COUNT(H62)&gt;0), 10 - SUM(J62:O62), "")</f>
        <v/>
      </c>
      <c r="J62" s="38">
        <f>IF(C62&gt;2, (C62-2) * 0.25, 0)</f>
        <v>0</v>
      </c>
      <c r="K62" s="39">
        <f>IF(D62&gt;1, (D62-1) * 0.25, 0)</f>
        <v>0</v>
      </c>
      <c r="L62" s="39" t="str">
        <f t="shared" ref="L62:M62" si="20">E62</f>
        <v/>
      </c>
      <c r="M62" s="39" t="str">
        <f t="shared" si="20"/>
        <v/>
      </c>
      <c r="N62" s="39">
        <f>G62*1.5</f>
        <v>0</v>
      </c>
      <c r="O62" s="39">
        <f>H62*0.125</f>
        <v>0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8.75" customHeight="1">
      <c r="A63" s="63"/>
      <c r="B63" s="54" t="s">
        <v>20</v>
      </c>
      <c r="C63" s="42"/>
      <c r="D63" s="42"/>
      <c r="E63" s="42"/>
      <c r="F63" s="42"/>
      <c r="G63" s="42"/>
      <c r="H63" s="43"/>
      <c r="I63" s="44" t="str">
        <f>IF(AND(I62 = ""), "", (SUM(I62) / (COUNT(I62) * 10)) * 100)</f>
        <v/>
      </c>
      <c r="J63" s="2"/>
      <c r="K63" s="2"/>
      <c r="L63" s="2"/>
      <c r="M63" s="2"/>
      <c r="N63" s="2"/>
      <c r="O63" s="2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8.75" customHeight="1">
      <c r="A64" s="64"/>
      <c r="B64" s="56" t="s">
        <v>21</v>
      </c>
      <c r="C64" s="8"/>
      <c r="D64" s="8"/>
      <c r="E64" s="8"/>
      <c r="F64" s="8"/>
      <c r="G64" s="8"/>
      <c r="H64" s="6"/>
      <c r="I64" s="37" t="str">
        <f>IF(I63 = "", "", IF(I63 &gt;= 90, "ممتاز", IF(I63 &gt;= 80, "جيدجدا", IF(I63 &gt;= 70, "جيد", "راسب"))))</f>
        <v/>
      </c>
      <c r="J64" s="2"/>
      <c r="K64" s="2"/>
      <c r="L64" s="2"/>
      <c r="M64" s="2"/>
      <c r="N64" s="2"/>
      <c r="O64" s="2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4.5" customHeight="1">
      <c r="A65" s="57"/>
      <c r="B65" s="58"/>
      <c r="C65" s="58"/>
      <c r="D65" s="58"/>
      <c r="E65" s="58"/>
      <c r="F65" s="58"/>
      <c r="G65" s="58"/>
      <c r="H65" s="58"/>
      <c r="I65" s="59"/>
      <c r="J65" s="2"/>
      <c r="K65" s="2"/>
      <c r="L65" s="2"/>
      <c r="M65" s="2"/>
      <c r="N65" s="2"/>
      <c r="O65" s="2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8.75" customHeight="1">
      <c r="A66" s="62">
        <v>13.0</v>
      </c>
      <c r="B66" s="10">
        <v>1.0</v>
      </c>
      <c r="C66" s="61"/>
      <c r="D66" s="61"/>
      <c r="E66" s="61"/>
      <c r="F66" s="61"/>
      <c r="G66" s="61"/>
      <c r="H66" s="61"/>
      <c r="I66" s="37" t="str">
        <f>IF(AND(COUNT(C66)&gt;0, COUNT(D66)&gt;0, COUNT(E66)&gt;0, COUNT(F66)&gt;0, COUNT(G66)&gt;0, COUNT(H66)&gt;0), 10 - SUM(J66:O66), "")</f>
        <v/>
      </c>
      <c r="J66" s="38">
        <f>IF(C66&gt;2, (C66-2) * 0.25, 0)</f>
        <v>0</v>
      </c>
      <c r="K66" s="39">
        <f>IF(D66&gt;1, (D66-1) * 0.25, 0)</f>
        <v>0</v>
      </c>
      <c r="L66" s="39" t="str">
        <f t="shared" ref="L66:M66" si="21">E66</f>
        <v/>
      </c>
      <c r="M66" s="39" t="str">
        <f t="shared" si="21"/>
        <v/>
      </c>
      <c r="N66" s="39">
        <f>G66*1.5</f>
        <v>0</v>
      </c>
      <c r="O66" s="39">
        <f>H66*0.125</f>
        <v>0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8.75" customHeight="1">
      <c r="A67" s="63"/>
      <c r="B67" s="54" t="s">
        <v>20</v>
      </c>
      <c r="C67" s="42"/>
      <c r="D67" s="42"/>
      <c r="E67" s="42"/>
      <c r="F67" s="42"/>
      <c r="G67" s="42"/>
      <c r="H67" s="43"/>
      <c r="I67" s="44" t="str">
        <f>IF(AND(I66 = ""), "", (SUM(I66) / (COUNT(I66) * 10)) * 100)</f>
        <v/>
      </c>
      <c r="J67" s="2"/>
      <c r="K67" s="2"/>
      <c r="L67" s="2"/>
      <c r="M67" s="2"/>
      <c r="N67" s="2"/>
      <c r="O67" s="2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8.75" customHeight="1">
      <c r="A68" s="64"/>
      <c r="B68" s="56" t="s">
        <v>21</v>
      </c>
      <c r="C68" s="8"/>
      <c r="D68" s="8"/>
      <c r="E68" s="8"/>
      <c r="F68" s="8"/>
      <c r="G68" s="8"/>
      <c r="H68" s="6"/>
      <c r="I68" s="37" t="str">
        <f>IF(I67 = "", "", IF(I67 &gt;= 90, "ممتاز", IF(I67 &gt;= 80, "جيدجدا", IF(I67 &gt;= 70, "جيد", "راسب"))))</f>
        <v/>
      </c>
      <c r="J68" s="2"/>
      <c r="K68" s="2"/>
      <c r="L68" s="2"/>
      <c r="M68" s="2"/>
      <c r="N68" s="2"/>
      <c r="O68" s="2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4.5" customHeight="1">
      <c r="A69" s="57"/>
      <c r="B69" s="58"/>
      <c r="C69" s="58"/>
      <c r="D69" s="58"/>
      <c r="E69" s="58"/>
      <c r="F69" s="58"/>
      <c r="G69" s="58"/>
      <c r="H69" s="58"/>
      <c r="I69" s="59"/>
      <c r="J69" s="2"/>
      <c r="K69" s="2"/>
      <c r="L69" s="2"/>
      <c r="M69" s="2"/>
      <c r="N69" s="2"/>
      <c r="O69" s="2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8.75" customHeight="1">
      <c r="A70" s="62">
        <v>14.0</v>
      </c>
      <c r="B70" s="10">
        <v>1.0</v>
      </c>
      <c r="C70" s="52">
        <v>2.0</v>
      </c>
      <c r="D70" s="52">
        <v>2.0</v>
      </c>
      <c r="E70" s="52">
        <v>0.0</v>
      </c>
      <c r="F70" s="52">
        <v>0.0</v>
      </c>
      <c r="G70" s="52">
        <v>0.0</v>
      </c>
      <c r="H70" s="52">
        <v>0.0</v>
      </c>
      <c r="I70" s="37">
        <f>IF(AND(COUNT(C70)&gt;0, COUNT(D70)&gt;0, COUNT(E70)&gt;0, COUNT(F70)&gt;0, COUNT(G70)&gt;0, COUNT(H70)&gt;0), 10 - SUM(J70:O70), "")</f>
        <v>9.75</v>
      </c>
      <c r="J70" s="38">
        <f>IF(C70&gt;2, (C70-2) * 0.25, 0)</f>
        <v>0</v>
      </c>
      <c r="K70" s="39">
        <f>IF(D70&gt;1, (D70-1) * 0.25, 0)</f>
        <v>0.25</v>
      </c>
      <c r="L70" s="39">
        <f t="shared" ref="L70:M70" si="22">E70</f>
        <v>0</v>
      </c>
      <c r="M70" s="39">
        <f t="shared" si="22"/>
        <v>0</v>
      </c>
      <c r="N70" s="39">
        <f>G70*1.5</f>
        <v>0</v>
      </c>
      <c r="O70" s="39">
        <f>H70*0.125</f>
        <v>0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8.75" customHeight="1">
      <c r="A71" s="63"/>
      <c r="B71" s="54" t="s">
        <v>20</v>
      </c>
      <c r="C71" s="42"/>
      <c r="D71" s="42"/>
      <c r="E71" s="42"/>
      <c r="F71" s="42"/>
      <c r="G71" s="42"/>
      <c r="H71" s="43"/>
      <c r="I71" s="44">
        <f>IF(AND(I70 = ""), "", (SUM(I70) / (COUNT(I70) * 10)) * 100)</f>
        <v>97.5</v>
      </c>
      <c r="J71" s="2"/>
      <c r="K71" s="2"/>
      <c r="L71" s="2"/>
      <c r="M71" s="2"/>
      <c r="N71" s="2"/>
      <c r="O71" s="2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8.75" customHeight="1">
      <c r="A72" s="64"/>
      <c r="B72" s="56" t="s">
        <v>21</v>
      </c>
      <c r="C72" s="8"/>
      <c r="D72" s="8"/>
      <c r="E72" s="8"/>
      <c r="F72" s="8"/>
      <c r="G72" s="8"/>
      <c r="H72" s="6"/>
      <c r="I72" s="37" t="str">
        <f>IF(I71 = "", "", IF(I71 &gt;= 90, "ممتاز", IF(I71 &gt;= 80, "جيدجدا", IF(I71 &gt;= 70, "جيد", "راسب"))))</f>
        <v>ممتاز</v>
      </c>
      <c r="J72" s="2"/>
      <c r="K72" s="2"/>
      <c r="L72" s="2"/>
      <c r="M72" s="2"/>
      <c r="N72" s="2"/>
      <c r="O72" s="2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4.5" customHeight="1">
      <c r="A73" s="57"/>
      <c r="B73" s="58"/>
      <c r="C73" s="58"/>
      <c r="D73" s="58"/>
      <c r="E73" s="58"/>
      <c r="F73" s="58"/>
      <c r="G73" s="58"/>
      <c r="H73" s="58"/>
      <c r="I73" s="59"/>
      <c r="J73" s="2"/>
      <c r="K73" s="2"/>
      <c r="L73" s="2"/>
      <c r="M73" s="2"/>
      <c r="N73" s="2"/>
      <c r="O73" s="2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8.75" customHeight="1">
      <c r="A74" s="62">
        <v>15.0</v>
      </c>
      <c r="B74" s="10">
        <v>1.0</v>
      </c>
      <c r="C74" s="52">
        <v>0.0</v>
      </c>
      <c r="D74" s="52">
        <v>0.0</v>
      </c>
      <c r="E74" s="52">
        <v>0.0</v>
      </c>
      <c r="F74" s="52">
        <v>0.0</v>
      </c>
      <c r="G74" s="52">
        <v>0.0</v>
      </c>
      <c r="H74" s="52">
        <v>0.0</v>
      </c>
      <c r="I74" s="37">
        <f>IF(AND(COUNT(C74)&gt;0, COUNT(D74)&gt;0, COUNT(E74)&gt;0, COUNT(F74)&gt;0, COUNT(G74)&gt;0, COUNT(H74)&gt;0), 10 - SUM(J74:O74), "")</f>
        <v>10</v>
      </c>
      <c r="J74" s="38">
        <f>IF(C74&gt;2, (C74-2) * 0.25, 0)</f>
        <v>0</v>
      </c>
      <c r="K74" s="39">
        <f>IF(D74&gt;1, (D74-1) * 0.25, 0)</f>
        <v>0</v>
      </c>
      <c r="L74" s="39">
        <f t="shared" ref="L74:M74" si="23">E74</f>
        <v>0</v>
      </c>
      <c r="M74" s="39">
        <f t="shared" si="23"/>
        <v>0</v>
      </c>
      <c r="N74" s="39">
        <f>G74*1.5</f>
        <v>0</v>
      </c>
      <c r="O74" s="39">
        <f>H74*0.125</f>
        <v>0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8.75" customHeight="1">
      <c r="A75" s="63"/>
      <c r="B75" s="54" t="s">
        <v>20</v>
      </c>
      <c r="C75" s="42"/>
      <c r="D75" s="42"/>
      <c r="E75" s="42"/>
      <c r="F75" s="42"/>
      <c r="G75" s="42"/>
      <c r="H75" s="43"/>
      <c r="I75" s="44">
        <f>IF(AND(I74 = ""), "", (SUM(I74) / (COUNT(I74) * 10)) * 100)</f>
        <v>100</v>
      </c>
      <c r="J75" s="2"/>
      <c r="K75" s="2"/>
      <c r="L75" s="2"/>
      <c r="M75" s="2"/>
      <c r="N75" s="2"/>
      <c r="O75" s="2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8.75" customHeight="1">
      <c r="A76" s="64"/>
      <c r="B76" s="56" t="s">
        <v>21</v>
      </c>
      <c r="C76" s="8"/>
      <c r="D76" s="8"/>
      <c r="E76" s="8"/>
      <c r="F76" s="8"/>
      <c r="G76" s="8"/>
      <c r="H76" s="6"/>
      <c r="I76" s="37" t="str">
        <f>IF(I75 = "", "", IF(I75 &gt;= 90, "ممتاز", IF(I75 &gt;= 80, "جيدجدا", IF(I75 &gt;= 70, "جيد", "راسب"))))</f>
        <v>ممتاز</v>
      </c>
      <c r="J76" s="2"/>
      <c r="K76" s="2"/>
      <c r="L76" s="2"/>
      <c r="M76" s="2"/>
      <c r="N76" s="2"/>
      <c r="O76" s="2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4.5" customHeight="1">
      <c r="A77" s="57"/>
      <c r="B77" s="58"/>
      <c r="C77" s="58"/>
      <c r="D77" s="58"/>
      <c r="E77" s="58"/>
      <c r="F77" s="58"/>
      <c r="G77" s="58"/>
      <c r="H77" s="58"/>
      <c r="I77" s="59"/>
      <c r="J77" s="2"/>
      <c r="K77" s="2"/>
      <c r="L77" s="2"/>
      <c r="M77" s="2"/>
      <c r="N77" s="2"/>
      <c r="O77" s="2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8.75" customHeight="1">
      <c r="A78" s="62">
        <v>16.0</v>
      </c>
      <c r="B78" s="10">
        <v>1.0</v>
      </c>
      <c r="C78" s="52">
        <v>0.0</v>
      </c>
      <c r="D78" s="52">
        <v>1.0</v>
      </c>
      <c r="E78" s="52">
        <v>0.0</v>
      </c>
      <c r="F78" s="52">
        <v>0.0</v>
      </c>
      <c r="G78" s="52">
        <v>0.0</v>
      </c>
      <c r="H78" s="52">
        <v>0.0</v>
      </c>
      <c r="I78" s="37">
        <f>IF(AND(COUNT(C78)&gt;0, COUNT(D78)&gt;0, COUNT(E78)&gt;0, COUNT(F78)&gt;0, COUNT(G78)&gt;0, COUNT(H78)&gt;0), 10 - SUM(J78:O78), "")</f>
        <v>10</v>
      </c>
      <c r="J78" s="38">
        <f>IF(C78&gt;2, (C78-2) * 0.25, 0)</f>
        <v>0</v>
      </c>
      <c r="K78" s="39">
        <f>IF(D78&gt;1, (D78-1) * 0.25, 0)</f>
        <v>0</v>
      </c>
      <c r="L78" s="39">
        <f t="shared" ref="L78:M78" si="24">E78</f>
        <v>0</v>
      </c>
      <c r="M78" s="39">
        <f t="shared" si="24"/>
        <v>0</v>
      </c>
      <c r="N78" s="39">
        <f>G78*1.5</f>
        <v>0</v>
      </c>
      <c r="O78" s="39">
        <f>H78*0.125</f>
        <v>0</v>
      </c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8.75" customHeight="1">
      <c r="A79" s="63"/>
      <c r="B79" s="54" t="s">
        <v>20</v>
      </c>
      <c r="C79" s="42"/>
      <c r="D79" s="42"/>
      <c r="E79" s="42"/>
      <c r="F79" s="42"/>
      <c r="G79" s="42"/>
      <c r="H79" s="43"/>
      <c r="I79" s="44">
        <f>IF(AND(I78 = ""), "", (SUM(I78) / (COUNT(I78) * 10)) * 100)</f>
        <v>100</v>
      </c>
      <c r="J79" s="2"/>
      <c r="K79" s="2"/>
      <c r="L79" s="2"/>
      <c r="M79" s="2"/>
      <c r="N79" s="2"/>
      <c r="O79" s="2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8.75" customHeight="1">
      <c r="A80" s="64"/>
      <c r="B80" s="56" t="s">
        <v>21</v>
      </c>
      <c r="C80" s="8"/>
      <c r="D80" s="8"/>
      <c r="E80" s="8"/>
      <c r="F80" s="8"/>
      <c r="G80" s="8"/>
      <c r="H80" s="6"/>
      <c r="I80" s="37" t="str">
        <f>IF(I79 = "", "", IF(I79 &gt;= 90, "ممتاز", IF(I79 &gt;= 80, "جيدجدا", IF(I79 &gt;= 70, "جيد", "راسب"))))</f>
        <v>ممتاز</v>
      </c>
      <c r="J80" s="2"/>
      <c r="K80" s="2"/>
      <c r="L80" s="2"/>
      <c r="M80" s="2"/>
      <c r="N80" s="2"/>
      <c r="O80" s="2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4.5" customHeight="1">
      <c r="A81" s="57"/>
      <c r="B81" s="58"/>
      <c r="C81" s="58"/>
      <c r="D81" s="58"/>
      <c r="E81" s="58"/>
      <c r="F81" s="58"/>
      <c r="G81" s="58"/>
      <c r="H81" s="58"/>
      <c r="I81" s="59"/>
      <c r="J81" s="2"/>
      <c r="K81" s="2"/>
      <c r="L81" s="2"/>
      <c r="M81" s="2"/>
      <c r="N81" s="2"/>
      <c r="O81" s="2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8.75" customHeight="1">
      <c r="A82" s="62">
        <v>17.0</v>
      </c>
      <c r="B82" s="10">
        <v>1.0</v>
      </c>
      <c r="C82" s="52">
        <v>0.0</v>
      </c>
      <c r="D82" s="52">
        <v>0.0</v>
      </c>
      <c r="E82" s="52">
        <v>0.0</v>
      </c>
      <c r="F82" s="52">
        <v>0.0</v>
      </c>
      <c r="G82" s="52">
        <v>0.0</v>
      </c>
      <c r="H82" s="52">
        <v>1.0</v>
      </c>
      <c r="I82" s="37">
        <f>IF(AND(COUNT(C82)&gt;0, COUNT(D82)&gt;0, COUNT(E82)&gt;0, COUNT(F82)&gt;0, COUNT(G82)&gt;0, COUNT(H82)&gt;0), 10 - SUM(J82:O82), "")</f>
        <v>9.875</v>
      </c>
      <c r="J82" s="38">
        <f>IF(C82&gt;2, (C82-2) * 0.25, 0)</f>
        <v>0</v>
      </c>
      <c r="K82" s="39">
        <f>IF(D82&gt;1, (D82-1) * 0.25, 0)</f>
        <v>0</v>
      </c>
      <c r="L82" s="39">
        <f t="shared" ref="L82:M82" si="25">E82</f>
        <v>0</v>
      </c>
      <c r="M82" s="39">
        <f t="shared" si="25"/>
        <v>0</v>
      </c>
      <c r="N82" s="39">
        <f>G82*1.5</f>
        <v>0</v>
      </c>
      <c r="O82" s="39">
        <f>H82*0.125</f>
        <v>0.125</v>
      </c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8.75" customHeight="1">
      <c r="A83" s="63"/>
      <c r="B83" s="54" t="s">
        <v>20</v>
      </c>
      <c r="C83" s="42"/>
      <c r="D83" s="42"/>
      <c r="E83" s="42"/>
      <c r="F83" s="42"/>
      <c r="G83" s="42"/>
      <c r="H83" s="43"/>
      <c r="I83" s="44">
        <f>IF(AND(I82 = ""), "", (SUM(I82) / (COUNT(I82) * 10)) * 100)</f>
        <v>98.75</v>
      </c>
      <c r="J83" s="2"/>
      <c r="K83" s="2"/>
      <c r="L83" s="2"/>
      <c r="M83" s="2"/>
      <c r="N83" s="2"/>
      <c r="O83" s="2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8.75" customHeight="1">
      <c r="A84" s="64"/>
      <c r="B84" s="56" t="s">
        <v>21</v>
      </c>
      <c r="C84" s="8"/>
      <c r="D84" s="8"/>
      <c r="E84" s="8"/>
      <c r="F84" s="8"/>
      <c r="G84" s="8"/>
      <c r="H84" s="6"/>
      <c r="I84" s="37" t="str">
        <f>IF(I83 = "", "", IF(I83 &gt;= 90, "ممتاز", IF(I83 &gt;= 80, "جيدجدا", IF(I83 &gt;= 70, "جيد", "راسب"))))</f>
        <v>ممتاز</v>
      </c>
      <c r="J84" s="2"/>
      <c r="K84" s="2"/>
      <c r="L84" s="2"/>
      <c r="M84" s="2"/>
      <c r="N84" s="2"/>
      <c r="O84" s="2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4.5" customHeight="1">
      <c r="A85" s="57"/>
      <c r="B85" s="58"/>
      <c r="C85" s="58"/>
      <c r="D85" s="58"/>
      <c r="E85" s="58"/>
      <c r="F85" s="58"/>
      <c r="G85" s="58"/>
      <c r="H85" s="58"/>
      <c r="I85" s="59"/>
      <c r="J85" s="2"/>
      <c r="K85" s="2"/>
      <c r="L85" s="2"/>
      <c r="M85" s="2"/>
      <c r="N85" s="2"/>
      <c r="O85" s="2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8.75" customHeight="1">
      <c r="A86" s="62">
        <v>18.0</v>
      </c>
      <c r="B86" s="10">
        <v>1.0</v>
      </c>
      <c r="C86" s="52">
        <v>0.0</v>
      </c>
      <c r="D86" s="52">
        <v>0.0</v>
      </c>
      <c r="E86" s="52">
        <v>0.0</v>
      </c>
      <c r="F86" s="52">
        <v>0.0</v>
      </c>
      <c r="G86" s="52">
        <v>0.0</v>
      </c>
      <c r="H86" s="52">
        <v>2.0</v>
      </c>
      <c r="I86" s="37">
        <f>IF(AND(COUNT(C86)&gt;0, COUNT(D86)&gt;0, COUNT(E86)&gt;0, COUNT(F86)&gt;0, COUNT(G86)&gt;0, COUNT(H86)&gt;0), 10 - SUM(J86:O86), "")</f>
        <v>9.75</v>
      </c>
      <c r="J86" s="38">
        <f>IF(C86&gt;2, (C86-2) * 0.25, 0)</f>
        <v>0</v>
      </c>
      <c r="K86" s="39">
        <f>IF(D86&gt;1, (D86-1) * 0.25, 0)</f>
        <v>0</v>
      </c>
      <c r="L86" s="39">
        <f t="shared" ref="L86:M86" si="26">E86</f>
        <v>0</v>
      </c>
      <c r="M86" s="39">
        <f t="shared" si="26"/>
        <v>0</v>
      </c>
      <c r="N86" s="39">
        <f>G86*1.5</f>
        <v>0</v>
      </c>
      <c r="O86" s="39">
        <f>H86*0.125</f>
        <v>0.25</v>
      </c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8.75" customHeight="1">
      <c r="A87" s="63"/>
      <c r="B87" s="54" t="s">
        <v>20</v>
      </c>
      <c r="C87" s="42"/>
      <c r="D87" s="42"/>
      <c r="E87" s="42"/>
      <c r="F87" s="42"/>
      <c r="G87" s="42"/>
      <c r="H87" s="43"/>
      <c r="I87" s="44">
        <f>IF(AND(I86 = ""), "", (SUM(I86) / (COUNT(I86) * 10)) * 100)</f>
        <v>97.5</v>
      </c>
      <c r="J87" s="2"/>
      <c r="K87" s="2"/>
      <c r="L87" s="2"/>
      <c r="M87" s="2"/>
      <c r="N87" s="2"/>
      <c r="O87" s="2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8.75" customHeight="1">
      <c r="A88" s="64"/>
      <c r="B88" s="56" t="s">
        <v>21</v>
      </c>
      <c r="C88" s="8"/>
      <c r="D88" s="8"/>
      <c r="E88" s="8"/>
      <c r="F88" s="8"/>
      <c r="G88" s="8"/>
      <c r="H88" s="6"/>
      <c r="I88" s="37" t="str">
        <f>IF(I87 = "", "", IF(I87 &gt;= 90, "ممتاز", IF(I87 &gt;= 80, "جيدجدا", IF(I87 &gt;= 70, "جيد", "راسب"))))</f>
        <v>ممتاز</v>
      </c>
      <c r="J88" s="2"/>
      <c r="K88" s="2"/>
      <c r="L88" s="2"/>
      <c r="M88" s="2"/>
      <c r="N88" s="2"/>
      <c r="O88" s="2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4.5" customHeight="1">
      <c r="A89" s="57"/>
      <c r="B89" s="58"/>
      <c r="C89" s="58"/>
      <c r="D89" s="58"/>
      <c r="E89" s="58"/>
      <c r="F89" s="58"/>
      <c r="G89" s="58"/>
      <c r="H89" s="58"/>
      <c r="I89" s="59"/>
      <c r="J89" s="2"/>
      <c r="K89" s="2"/>
      <c r="L89" s="2"/>
      <c r="M89" s="2"/>
      <c r="N89" s="2"/>
      <c r="O89" s="2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8.75" customHeight="1">
      <c r="A90" s="62">
        <v>19.0</v>
      </c>
      <c r="B90" s="10">
        <v>1.0</v>
      </c>
      <c r="C90" s="52">
        <v>0.0</v>
      </c>
      <c r="D90" s="52">
        <v>0.0</v>
      </c>
      <c r="E90" s="52">
        <v>0.0</v>
      </c>
      <c r="F90" s="52">
        <v>0.0</v>
      </c>
      <c r="G90" s="52">
        <v>0.0</v>
      </c>
      <c r="H90" s="52">
        <v>1.0</v>
      </c>
      <c r="I90" s="37">
        <f>IF(AND(COUNT(C90)&gt;0, COUNT(D90)&gt;0, COUNT(E90)&gt;0, COUNT(F90)&gt;0, COUNT(G90)&gt;0, COUNT(H90)&gt;0), 10 - SUM(J90:O90), "")</f>
        <v>9.875</v>
      </c>
      <c r="J90" s="38">
        <f>IF(C90&gt;2, (C90-2) * 0.25, 0)</f>
        <v>0</v>
      </c>
      <c r="K90" s="39">
        <f>IF(D90&gt;1, (D90-1) * 0.25, 0)</f>
        <v>0</v>
      </c>
      <c r="L90" s="39">
        <f t="shared" ref="L90:M90" si="27">E90</f>
        <v>0</v>
      </c>
      <c r="M90" s="39">
        <f t="shared" si="27"/>
        <v>0</v>
      </c>
      <c r="N90" s="39">
        <f>G90*1.5</f>
        <v>0</v>
      </c>
      <c r="O90" s="39">
        <f>H90*0.125</f>
        <v>0.125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8.75" customHeight="1">
      <c r="A91" s="63"/>
      <c r="B91" s="54" t="s">
        <v>20</v>
      </c>
      <c r="C91" s="42"/>
      <c r="D91" s="42"/>
      <c r="E91" s="42"/>
      <c r="F91" s="42"/>
      <c r="G91" s="42"/>
      <c r="H91" s="43"/>
      <c r="I91" s="44">
        <f>IF(AND(I90 = ""), "", (SUM(I90) / (COUNT(I90) * 10)) * 100)</f>
        <v>98.75</v>
      </c>
      <c r="J91" s="2"/>
      <c r="K91" s="2"/>
      <c r="L91" s="2"/>
      <c r="M91" s="2"/>
      <c r="N91" s="2"/>
      <c r="O91" s="2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8.75" customHeight="1">
      <c r="A92" s="64"/>
      <c r="B92" s="56" t="s">
        <v>21</v>
      </c>
      <c r="C92" s="8"/>
      <c r="D92" s="8"/>
      <c r="E92" s="8"/>
      <c r="F92" s="8"/>
      <c r="G92" s="8"/>
      <c r="H92" s="6"/>
      <c r="I92" s="37" t="str">
        <f>IF(I91 = "", "", IF(I91 &gt;= 90, "ممتاز", IF(I91 &gt;= 80, "جيدجدا", IF(I91 &gt;= 70, "جيد", "راسب"))))</f>
        <v>ممتاز</v>
      </c>
      <c r="J92" s="2"/>
      <c r="K92" s="2"/>
      <c r="L92" s="2"/>
      <c r="M92" s="2"/>
      <c r="N92" s="2"/>
      <c r="O92" s="2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4.5" customHeight="1">
      <c r="A93" s="65"/>
      <c r="B93" s="66"/>
      <c r="C93" s="66"/>
      <c r="D93" s="66"/>
      <c r="E93" s="66"/>
      <c r="F93" s="66"/>
      <c r="G93" s="66"/>
      <c r="H93" s="66"/>
      <c r="I93" s="67"/>
      <c r="J93" s="2"/>
      <c r="K93" s="2"/>
      <c r="L93" s="2"/>
      <c r="M93" s="2"/>
      <c r="N93" s="2"/>
      <c r="O93" s="2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8.75" customHeight="1">
      <c r="A94" s="62">
        <v>20.0</v>
      </c>
      <c r="B94" s="10">
        <v>1.0</v>
      </c>
      <c r="C94" s="61"/>
      <c r="D94" s="61"/>
      <c r="E94" s="61"/>
      <c r="F94" s="61"/>
      <c r="G94" s="61"/>
      <c r="H94" s="61"/>
      <c r="I94" s="37" t="str">
        <f>IF(AND(COUNT(C94)&gt;0, COUNT(D94)&gt;0, COUNT(E94)&gt;0, COUNT(F94)&gt;0, COUNT(G94)&gt;0, COUNT(H94)&gt;0), 10 - SUM(J94:O94), "")</f>
        <v/>
      </c>
      <c r="J94" s="38">
        <f>IF(C94&gt;2, (C94-2) * 0.25, 0)</f>
        <v>0</v>
      </c>
      <c r="K94" s="39">
        <f>IF(D94&gt;1, (D94-1) * 0.25, 0)</f>
        <v>0</v>
      </c>
      <c r="L94" s="39" t="str">
        <f t="shared" ref="L94:M94" si="28">E94</f>
        <v/>
      </c>
      <c r="M94" s="39" t="str">
        <f t="shared" si="28"/>
        <v/>
      </c>
      <c r="N94" s="39">
        <f>G94*1.5</f>
        <v>0</v>
      </c>
      <c r="O94" s="39">
        <f>H94*0.125</f>
        <v>0</v>
      </c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8.75" customHeight="1">
      <c r="A95" s="63"/>
      <c r="B95" s="54" t="s">
        <v>20</v>
      </c>
      <c r="C95" s="42"/>
      <c r="D95" s="42"/>
      <c r="E95" s="42"/>
      <c r="F95" s="42"/>
      <c r="G95" s="42"/>
      <c r="H95" s="43"/>
      <c r="I95" s="44" t="str">
        <f>IF(AND(I94 = ""), "", (SUM(I94) / (COUNT(I94) * 10)) * 100)</f>
        <v/>
      </c>
      <c r="J95" s="2"/>
      <c r="K95" s="2"/>
      <c r="L95" s="2"/>
      <c r="M95" s="2"/>
      <c r="N95" s="2"/>
      <c r="O95" s="2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8.75" customHeight="1">
      <c r="A96" s="64"/>
      <c r="B96" s="56" t="s">
        <v>21</v>
      </c>
      <c r="C96" s="8"/>
      <c r="D96" s="8"/>
      <c r="E96" s="8"/>
      <c r="F96" s="8"/>
      <c r="G96" s="8"/>
      <c r="H96" s="6"/>
      <c r="I96" s="37" t="str">
        <f>IF(I95 = "", "", IF(I95 &gt;= 90, "ممتاز", IF(I95 &gt;= 80, "جيدجدا", IF(I95 &gt;= 70, "جيد", "راسب"))))</f>
        <v/>
      </c>
      <c r="J96" s="2"/>
      <c r="K96" s="2"/>
      <c r="L96" s="2"/>
      <c r="M96" s="2"/>
      <c r="N96" s="2"/>
      <c r="O96" s="2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4.5" customHeight="1">
      <c r="A97" s="65"/>
      <c r="B97" s="66"/>
      <c r="C97" s="66"/>
      <c r="D97" s="66"/>
      <c r="E97" s="66"/>
      <c r="F97" s="66"/>
      <c r="G97" s="66"/>
      <c r="H97" s="66"/>
      <c r="I97" s="67"/>
      <c r="J97" s="2"/>
      <c r="K97" s="2"/>
      <c r="L97" s="2"/>
      <c r="M97" s="2"/>
      <c r="N97" s="2"/>
      <c r="O97" s="2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8.75" customHeight="1">
      <c r="A98" s="62">
        <v>21.0</v>
      </c>
      <c r="B98" s="10">
        <v>1.0</v>
      </c>
      <c r="C98" s="61"/>
      <c r="D98" s="61"/>
      <c r="E98" s="61"/>
      <c r="F98" s="61"/>
      <c r="G98" s="61"/>
      <c r="H98" s="61"/>
      <c r="I98" s="37" t="str">
        <f>IF(AND(COUNT(C98)&gt;0, COUNT(D98)&gt;0, COUNT(E98)&gt;0, COUNT(F98)&gt;0, COUNT(G98)&gt;0, COUNT(H98)&gt;0), 10 - SUM(J98:O98), "")</f>
        <v/>
      </c>
      <c r="J98" s="38">
        <f>IF(C98&gt;2, (C98-2) * 0.25, 0)</f>
        <v>0</v>
      </c>
      <c r="K98" s="39">
        <f>IF(D98&gt;1, (D98-1) * 0.25, 0)</f>
        <v>0</v>
      </c>
      <c r="L98" s="39" t="str">
        <f t="shared" ref="L98:M98" si="29">E98</f>
        <v/>
      </c>
      <c r="M98" s="39" t="str">
        <f t="shared" si="29"/>
        <v/>
      </c>
      <c r="N98" s="39">
        <f>G98*1.5</f>
        <v>0</v>
      </c>
      <c r="O98" s="39">
        <f>H98*0.125</f>
        <v>0</v>
      </c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8.75" customHeight="1">
      <c r="A99" s="63"/>
      <c r="B99" s="54" t="s">
        <v>20</v>
      </c>
      <c r="C99" s="42"/>
      <c r="D99" s="42"/>
      <c r="E99" s="42"/>
      <c r="F99" s="42"/>
      <c r="G99" s="42"/>
      <c r="H99" s="43"/>
      <c r="I99" s="44" t="str">
        <f>IF(AND(I98 = ""), "", (SUM(I98) / (COUNT(I98) * 10)) * 100)</f>
        <v/>
      </c>
      <c r="J99" s="2"/>
      <c r="K99" s="2"/>
      <c r="L99" s="2"/>
      <c r="M99" s="2"/>
      <c r="N99" s="2"/>
      <c r="O99" s="2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8.75" customHeight="1">
      <c r="A100" s="64"/>
      <c r="B100" s="56" t="s">
        <v>21</v>
      </c>
      <c r="C100" s="8"/>
      <c r="D100" s="8"/>
      <c r="E100" s="8"/>
      <c r="F100" s="8"/>
      <c r="G100" s="8"/>
      <c r="H100" s="6"/>
      <c r="I100" s="37" t="str">
        <f>IF(I99 = "", "", IF(I99 &gt;= 90, "ممتاز", IF(I99 &gt;= 80, "جيدجدا", IF(I99 &gt;= 70, "جيد", "راسب"))))</f>
        <v/>
      </c>
      <c r="J100" s="2"/>
      <c r="K100" s="2"/>
      <c r="L100" s="2"/>
      <c r="M100" s="2"/>
      <c r="N100" s="2"/>
      <c r="O100" s="2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4.5" customHeight="1">
      <c r="A101" s="65"/>
      <c r="B101" s="66"/>
      <c r="C101" s="66"/>
      <c r="D101" s="66"/>
      <c r="E101" s="66"/>
      <c r="F101" s="66"/>
      <c r="G101" s="66"/>
      <c r="H101" s="66"/>
      <c r="I101" s="67"/>
      <c r="J101" s="2"/>
      <c r="K101" s="2"/>
      <c r="L101" s="2"/>
      <c r="M101" s="2"/>
      <c r="N101" s="2"/>
      <c r="O101" s="2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8.75" customHeight="1">
      <c r="A102" s="62">
        <v>22.0</v>
      </c>
      <c r="B102" s="10">
        <v>1.0</v>
      </c>
      <c r="C102" s="61"/>
      <c r="D102" s="61"/>
      <c r="E102" s="61"/>
      <c r="F102" s="61"/>
      <c r="G102" s="61"/>
      <c r="H102" s="61"/>
      <c r="I102" s="37" t="str">
        <f>IF(AND(COUNT(C102)&gt;0, COUNT(D102)&gt;0, COUNT(E102)&gt;0, COUNT(F102)&gt;0, COUNT(G102)&gt;0, COUNT(H102)&gt;0), 10 - SUM(J102:O102), "")</f>
        <v/>
      </c>
      <c r="J102" s="38">
        <f>IF(C102&gt;2, (C102-2) * 0.25, 0)</f>
        <v>0</v>
      </c>
      <c r="K102" s="39">
        <f>IF(D102&gt;1, (D102-1) * 0.25, 0)</f>
        <v>0</v>
      </c>
      <c r="L102" s="39" t="str">
        <f t="shared" ref="L102:M102" si="30">E102</f>
        <v/>
      </c>
      <c r="M102" s="39" t="str">
        <f t="shared" si="30"/>
        <v/>
      </c>
      <c r="N102" s="39">
        <f>G102*1.5</f>
        <v>0</v>
      </c>
      <c r="O102" s="39">
        <f>H102*0.125</f>
        <v>0</v>
      </c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8.75" customHeight="1">
      <c r="A103" s="63"/>
      <c r="B103" s="54" t="s">
        <v>20</v>
      </c>
      <c r="C103" s="42"/>
      <c r="D103" s="42"/>
      <c r="E103" s="42"/>
      <c r="F103" s="42"/>
      <c r="G103" s="42"/>
      <c r="H103" s="43"/>
      <c r="I103" s="44" t="str">
        <f>IF(AND(I102 = ""), "", (SUM(I102) / (COUNT(I102) * 10)) * 100)</f>
        <v/>
      </c>
      <c r="J103" s="2"/>
      <c r="K103" s="2"/>
      <c r="L103" s="2"/>
      <c r="M103" s="2"/>
      <c r="N103" s="2"/>
      <c r="O103" s="2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8.75" customHeight="1">
      <c r="A104" s="64"/>
      <c r="B104" s="56" t="s">
        <v>21</v>
      </c>
      <c r="C104" s="8"/>
      <c r="D104" s="8"/>
      <c r="E104" s="8"/>
      <c r="F104" s="8"/>
      <c r="G104" s="8"/>
      <c r="H104" s="6"/>
      <c r="I104" s="37" t="str">
        <f>IF(I103 = "", "", IF(I103 &gt;= 90, "ممتاز", IF(I103 &gt;= 80, "جيدجدا", IF(I103 &gt;= 70, "جيد", "راسب"))))</f>
        <v/>
      </c>
      <c r="J104" s="2"/>
      <c r="K104" s="2"/>
      <c r="L104" s="2"/>
      <c r="M104" s="2"/>
      <c r="N104" s="2"/>
      <c r="O104" s="2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4.5" customHeight="1">
      <c r="A105" s="65"/>
      <c r="B105" s="66"/>
      <c r="C105" s="66"/>
      <c r="D105" s="66"/>
      <c r="E105" s="66"/>
      <c r="F105" s="66"/>
      <c r="G105" s="66"/>
      <c r="H105" s="66"/>
      <c r="I105" s="67"/>
      <c r="J105" s="2"/>
      <c r="K105" s="2"/>
      <c r="L105" s="2"/>
      <c r="M105" s="2"/>
      <c r="N105" s="2"/>
      <c r="O105" s="2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8.75" customHeight="1">
      <c r="A106" s="62">
        <v>23.0</v>
      </c>
      <c r="B106" s="10">
        <v>1.0</v>
      </c>
      <c r="C106" s="61"/>
      <c r="D106" s="61"/>
      <c r="E106" s="61"/>
      <c r="F106" s="61"/>
      <c r="G106" s="61"/>
      <c r="H106" s="61"/>
      <c r="I106" s="37" t="str">
        <f>IF(AND(COUNT(C106)&gt;0, COUNT(D106)&gt;0, COUNT(E106)&gt;0, COUNT(F106)&gt;0, COUNT(G106)&gt;0, COUNT(H106)&gt;0), 10 - SUM(J106:O106), "")</f>
        <v/>
      </c>
      <c r="J106" s="38">
        <f>IF(C106&gt;2, (C106-2) * 0.25, 0)</f>
        <v>0</v>
      </c>
      <c r="K106" s="39">
        <f>IF(D106&gt;1, (D106-1) * 0.25, 0)</f>
        <v>0</v>
      </c>
      <c r="L106" s="39" t="str">
        <f t="shared" ref="L106:M106" si="31">E106</f>
        <v/>
      </c>
      <c r="M106" s="39" t="str">
        <f t="shared" si="31"/>
        <v/>
      </c>
      <c r="N106" s="39">
        <f>G106*1.5</f>
        <v>0</v>
      </c>
      <c r="O106" s="39">
        <f>H106*0.125</f>
        <v>0</v>
      </c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8.75" customHeight="1">
      <c r="A107" s="63"/>
      <c r="B107" s="54" t="s">
        <v>20</v>
      </c>
      <c r="C107" s="42"/>
      <c r="D107" s="42"/>
      <c r="E107" s="42"/>
      <c r="F107" s="42"/>
      <c r="G107" s="42"/>
      <c r="H107" s="43"/>
      <c r="I107" s="44" t="str">
        <f>IF(AND(I106 = ""), "", (SUM(I106) / (COUNT(I106) * 10)) * 100)</f>
        <v/>
      </c>
      <c r="J107" s="2"/>
      <c r="K107" s="2"/>
      <c r="L107" s="2"/>
      <c r="M107" s="2"/>
      <c r="N107" s="2"/>
      <c r="O107" s="2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8.75" customHeight="1">
      <c r="A108" s="64"/>
      <c r="B108" s="56" t="s">
        <v>21</v>
      </c>
      <c r="C108" s="8"/>
      <c r="D108" s="8"/>
      <c r="E108" s="8"/>
      <c r="F108" s="8"/>
      <c r="G108" s="8"/>
      <c r="H108" s="6"/>
      <c r="I108" s="37" t="str">
        <f>IF(I107 = "", "", IF(I107 &gt;= 90, "ممتاز", IF(I107 &gt;= 80, "جيدجدا", IF(I107 &gt;= 70, "جيد", "راسب"))))</f>
        <v/>
      </c>
      <c r="J108" s="2"/>
      <c r="K108" s="2"/>
      <c r="L108" s="2"/>
      <c r="M108" s="2"/>
      <c r="N108" s="2"/>
      <c r="O108" s="2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4.5" customHeight="1">
      <c r="A109" s="65"/>
      <c r="B109" s="66"/>
      <c r="C109" s="66"/>
      <c r="D109" s="66"/>
      <c r="E109" s="66"/>
      <c r="F109" s="66"/>
      <c r="G109" s="66"/>
      <c r="H109" s="66"/>
      <c r="I109" s="67"/>
      <c r="J109" s="2"/>
      <c r="K109" s="2"/>
      <c r="L109" s="2"/>
      <c r="M109" s="2"/>
      <c r="N109" s="2"/>
      <c r="O109" s="2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8.75" customHeight="1">
      <c r="A110" s="62">
        <v>24.0</v>
      </c>
      <c r="B110" s="10">
        <v>1.0</v>
      </c>
      <c r="C110" s="61"/>
      <c r="D110" s="61"/>
      <c r="E110" s="61"/>
      <c r="F110" s="61"/>
      <c r="G110" s="61"/>
      <c r="H110" s="61"/>
      <c r="I110" s="37" t="str">
        <f>IF(AND(COUNT(C110)&gt;0, COUNT(D110)&gt;0, COUNT(E110)&gt;0, COUNT(F110)&gt;0, COUNT(G110)&gt;0, COUNT(H110)&gt;0), 10 - SUM(J110:O110), "")</f>
        <v/>
      </c>
      <c r="J110" s="38">
        <f>IF(C110&gt;2, (C110-2) * 0.25, 0)</f>
        <v>0</v>
      </c>
      <c r="K110" s="39">
        <f>IF(D110&gt;1, (D110-1) * 0.25, 0)</f>
        <v>0</v>
      </c>
      <c r="L110" s="39" t="str">
        <f t="shared" ref="L110:M110" si="32">E110</f>
        <v/>
      </c>
      <c r="M110" s="39" t="str">
        <f t="shared" si="32"/>
        <v/>
      </c>
      <c r="N110" s="39">
        <f>G110*1.5</f>
        <v>0</v>
      </c>
      <c r="O110" s="39">
        <f>H110*0.125</f>
        <v>0</v>
      </c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8.75" customHeight="1">
      <c r="A111" s="63"/>
      <c r="B111" s="54" t="s">
        <v>20</v>
      </c>
      <c r="C111" s="42"/>
      <c r="D111" s="42"/>
      <c r="E111" s="42"/>
      <c r="F111" s="42"/>
      <c r="G111" s="42"/>
      <c r="H111" s="43"/>
      <c r="I111" s="44" t="str">
        <f>IF(AND(I110 = ""), "", (SUM(I110) / (COUNT(I110) * 10)) * 100)</f>
        <v/>
      </c>
      <c r="J111" s="2"/>
      <c r="K111" s="2"/>
      <c r="L111" s="2"/>
      <c r="M111" s="2"/>
      <c r="N111" s="2"/>
      <c r="O111" s="2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8.75" customHeight="1">
      <c r="A112" s="64"/>
      <c r="B112" s="56" t="s">
        <v>21</v>
      </c>
      <c r="C112" s="8"/>
      <c r="D112" s="8"/>
      <c r="E112" s="8"/>
      <c r="F112" s="8"/>
      <c r="G112" s="8"/>
      <c r="H112" s="6"/>
      <c r="I112" s="37" t="str">
        <f>IF(I111 = "", "", IF(I111 &gt;= 90, "ممتاز", IF(I111 &gt;= 80, "جيدجدا", IF(I111 &gt;= 70, "جيد", "راسب"))))</f>
        <v/>
      </c>
      <c r="J112" s="2"/>
      <c r="K112" s="2"/>
      <c r="L112" s="2"/>
      <c r="M112" s="2"/>
      <c r="N112" s="2"/>
      <c r="O112" s="2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4.5" customHeight="1">
      <c r="A113" s="65"/>
      <c r="B113" s="66"/>
      <c r="C113" s="66"/>
      <c r="D113" s="66"/>
      <c r="E113" s="66"/>
      <c r="F113" s="66"/>
      <c r="G113" s="66"/>
      <c r="H113" s="66"/>
      <c r="I113" s="67"/>
      <c r="J113" s="2"/>
      <c r="K113" s="2"/>
      <c r="L113" s="2"/>
      <c r="M113" s="2"/>
      <c r="N113" s="2"/>
      <c r="O113" s="2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8.75" customHeight="1">
      <c r="A114" s="62">
        <v>25.0</v>
      </c>
      <c r="B114" s="10">
        <v>1.0</v>
      </c>
      <c r="C114" s="61"/>
      <c r="D114" s="61"/>
      <c r="E114" s="61"/>
      <c r="F114" s="61"/>
      <c r="G114" s="61"/>
      <c r="H114" s="61"/>
      <c r="I114" s="37" t="str">
        <f>IF(AND(COUNT(C114)&gt;0, COUNT(D114)&gt;0, COUNT(E114)&gt;0, COUNT(F114)&gt;0, COUNT(G114)&gt;0, COUNT(H114)&gt;0), 10 - SUM(J114:O114), "")</f>
        <v/>
      </c>
      <c r="J114" s="38">
        <f>IF(C114&gt;2, (C114-2) * 0.25, 0)</f>
        <v>0</v>
      </c>
      <c r="K114" s="39">
        <f>IF(D114&gt;1, (D114-1) * 0.25, 0)</f>
        <v>0</v>
      </c>
      <c r="L114" s="39" t="str">
        <f t="shared" ref="L114:M114" si="33">E114</f>
        <v/>
      </c>
      <c r="M114" s="39" t="str">
        <f t="shared" si="33"/>
        <v/>
      </c>
      <c r="N114" s="39">
        <f>G114*1.5</f>
        <v>0</v>
      </c>
      <c r="O114" s="39">
        <f>H114*0.125</f>
        <v>0</v>
      </c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8.75" customHeight="1">
      <c r="A115" s="63"/>
      <c r="B115" s="54" t="s">
        <v>20</v>
      </c>
      <c r="C115" s="42"/>
      <c r="D115" s="42"/>
      <c r="E115" s="42"/>
      <c r="F115" s="42"/>
      <c r="G115" s="42"/>
      <c r="H115" s="43"/>
      <c r="I115" s="44" t="str">
        <f>IF(AND(I114 = ""), "", (SUM(I114) / (COUNT(I114) * 10)) * 100)</f>
        <v/>
      </c>
      <c r="J115" s="2"/>
      <c r="K115" s="2"/>
      <c r="L115" s="2"/>
      <c r="M115" s="2"/>
      <c r="N115" s="2"/>
      <c r="O115" s="2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8.75" customHeight="1">
      <c r="A116" s="64"/>
      <c r="B116" s="56" t="s">
        <v>21</v>
      </c>
      <c r="C116" s="8"/>
      <c r="D116" s="8"/>
      <c r="E116" s="8"/>
      <c r="F116" s="8"/>
      <c r="G116" s="8"/>
      <c r="H116" s="6"/>
      <c r="I116" s="37" t="str">
        <f>IF(I115 = "", "", IF(I115 &gt;= 90, "ممتاز", IF(I115 &gt;= 80, "جيدجدا", IF(I115 &gt;= 70, "جيد", "راسب"))))</f>
        <v/>
      </c>
      <c r="J116" s="2"/>
      <c r="K116" s="2"/>
      <c r="L116" s="2"/>
      <c r="M116" s="2"/>
      <c r="N116" s="2"/>
      <c r="O116" s="2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4.5" customHeight="1">
      <c r="A117" s="65"/>
      <c r="B117" s="66"/>
      <c r="C117" s="66"/>
      <c r="D117" s="66"/>
      <c r="E117" s="66"/>
      <c r="F117" s="66"/>
      <c r="G117" s="66"/>
      <c r="H117" s="66"/>
      <c r="I117" s="67"/>
      <c r="J117" s="2"/>
      <c r="K117" s="2"/>
      <c r="L117" s="2"/>
      <c r="M117" s="2"/>
      <c r="N117" s="2"/>
      <c r="O117" s="2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8.75" customHeight="1">
      <c r="A118" s="62">
        <v>26.0</v>
      </c>
      <c r="B118" s="10">
        <v>1.0</v>
      </c>
      <c r="C118" s="61"/>
      <c r="D118" s="61"/>
      <c r="E118" s="61"/>
      <c r="F118" s="61"/>
      <c r="G118" s="61"/>
      <c r="H118" s="61"/>
      <c r="I118" s="37" t="str">
        <f>IF(AND(COUNT(C118)&gt;0, COUNT(D118)&gt;0, COUNT(E118)&gt;0, COUNT(F118)&gt;0, COUNT(G118)&gt;0, COUNT(H118)&gt;0), 10 - SUM(J118:O118), "")</f>
        <v/>
      </c>
      <c r="J118" s="38">
        <f>IF(C118&gt;2, (C118-2) * 0.25, 0)</f>
        <v>0</v>
      </c>
      <c r="K118" s="39">
        <f>IF(D118&gt;1, (D118-1) * 0.25, 0)</f>
        <v>0</v>
      </c>
      <c r="L118" s="39" t="str">
        <f t="shared" ref="L118:M118" si="34">E118</f>
        <v/>
      </c>
      <c r="M118" s="39" t="str">
        <f t="shared" si="34"/>
        <v/>
      </c>
      <c r="N118" s="39">
        <f>G118*1.5</f>
        <v>0</v>
      </c>
      <c r="O118" s="39">
        <f>H118*0.125</f>
        <v>0</v>
      </c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8.75" customHeight="1">
      <c r="A119" s="63"/>
      <c r="B119" s="54" t="s">
        <v>20</v>
      </c>
      <c r="C119" s="42"/>
      <c r="D119" s="42"/>
      <c r="E119" s="42"/>
      <c r="F119" s="42"/>
      <c r="G119" s="42"/>
      <c r="H119" s="43"/>
      <c r="I119" s="44" t="str">
        <f>IF(AND(I118 = ""), "", (SUM(I118) / (COUNT(I118) * 10)) * 100)</f>
        <v/>
      </c>
      <c r="J119" s="2"/>
      <c r="K119" s="2"/>
      <c r="L119" s="2"/>
      <c r="M119" s="2"/>
      <c r="N119" s="2"/>
      <c r="O119" s="2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8.75" customHeight="1">
      <c r="A120" s="64"/>
      <c r="B120" s="56" t="s">
        <v>21</v>
      </c>
      <c r="C120" s="8"/>
      <c r="D120" s="8"/>
      <c r="E120" s="8"/>
      <c r="F120" s="8"/>
      <c r="G120" s="8"/>
      <c r="H120" s="6"/>
      <c r="I120" s="37" t="str">
        <f>IF(I119 = "", "", IF(I119 &gt;= 90, "ممتاز", IF(I119 &gt;= 80, "جيدجدا", IF(I119 &gt;= 70, "جيد", "راسب"))))</f>
        <v/>
      </c>
      <c r="J120" s="2"/>
      <c r="K120" s="2"/>
      <c r="L120" s="2"/>
      <c r="M120" s="2"/>
      <c r="N120" s="2"/>
      <c r="O120" s="2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4.5" customHeight="1">
      <c r="A121" s="65"/>
      <c r="B121" s="66"/>
      <c r="C121" s="66"/>
      <c r="D121" s="66"/>
      <c r="E121" s="66"/>
      <c r="F121" s="66"/>
      <c r="G121" s="66"/>
      <c r="H121" s="66"/>
      <c r="I121" s="67"/>
      <c r="J121" s="2"/>
      <c r="K121" s="2"/>
      <c r="L121" s="2"/>
      <c r="M121" s="2"/>
      <c r="N121" s="2"/>
      <c r="O121" s="2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8.75" customHeight="1">
      <c r="A122" s="62">
        <v>27.0</v>
      </c>
      <c r="B122" s="10">
        <v>1.0</v>
      </c>
      <c r="C122" s="61"/>
      <c r="D122" s="61"/>
      <c r="E122" s="61"/>
      <c r="F122" s="61"/>
      <c r="G122" s="61"/>
      <c r="H122" s="61"/>
      <c r="I122" s="37" t="str">
        <f>IF(AND(COUNT(C122)&gt;0, COUNT(D122)&gt;0, COUNT(E122)&gt;0, COUNT(F122)&gt;0, COUNT(G122)&gt;0, COUNT(H122)&gt;0), 10 - SUM(J122:O122), "")</f>
        <v/>
      </c>
      <c r="J122" s="38">
        <f>IF(C122&gt;2, (C122-2) * 0.25, 0)</f>
        <v>0</v>
      </c>
      <c r="K122" s="39">
        <f>IF(D122&gt;1, (D122-1) * 0.25, 0)</f>
        <v>0</v>
      </c>
      <c r="L122" s="39" t="str">
        <f t="shared" ref="L122:M122" si="35">E122</f>
        <v/>
      </c>
      <c r="M122" s="39" t="str">
        <f t="shared" si="35"/>
        <v/>
      </c>
      <c r="N122" s="39">
        <f>G122*1.5</f>
        <v>0</v>
      </c>
      <c r="O122" s="39">
        <f>H122*0.125</f>
        <v>0</v>
      </c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8.75" customHeight="1">
      <c r="A123" s="63"/>
      <c r="B123" s="54" t="s">
        <v>20</v>
      </c>
      <c r="C123" s="42"/>
      <c r="D123" s="42"/>
      <c r="E123" s="42"/>
      <c r="F123" s="42"/>
      <c r="G123" s="42"/>
      <c r="H123" s="43"/>
      <c r="I123" s="44" t="str">
        <f>IF(AND(I122 = ""), "", (SUM(I122) / (COUNT(I122) * 10)) * 100)</f>
        <v/>
      </c>
      <c r="J123" s="2"/>
      <c r="K123" s="2"/>
      <c r="L123" s="2"/>
      <c r="M123" s="2"/>
      <c r="N123" s="2"/>
      <c r="O123" s="2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8.75" customHeight="1">
      <c r="A124" s="64"/>
      <c r="B124" s="56" t="s">
        <v>21</v>
      </c>
      <c r="C124" s="8"/>
      <c r="D124" s="8"/>
      <c r="E124" s="8"/>
      <c r="F124" s="8"/>
      <c r="G124" s="8"/>
      <c r="H124" s="6"/>
      <c r="I124" s="37" t="str">
        <f>IF(I123 = "", "", IF(I123 &gt;= 90, "ممتاز", IF(I123 &gt;= 80, "جيدجدا", IF(I123 &gt;= 70, "جيد", "راسب"))))</f>
        <v/>
      </c>
      <c r="J124" s="2"/>
      <c r="K124" s="2"/>
      <c r="L124" s="2"/>
      <c r="M124" s="2"/>
      <c r="N124" s="2"/>
      <c r="O124" s="2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4.5" customHeight="1">
      <c r="A125" s="65"/>
      <c r="B125" s="66"/>
      <c r="C125" s="66"/>
      <c r="D125" s="66"/>
      <c r="E125" s="66"/>
      <c r="F125" s="66"/>
      <c r="G125" s="66"/>
      <c r="H125" s="66"/>
      <c r="I125" s="67"/>
      <c r="J125" s="2"/>
      <c r="K125" s="2"/>
      <c r="L125" s="2"/>
      <c r="M125" s="2"/>
      <c r="N125" s="2"/>
      <c r="O125" s="2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8.75" customHeight="1">
      <c r="A126" s="62">
        <v>28.0</v>
      </c>
      <c r="B126" s="10">
        <v>1.0</v>
      </c>
      <c r="C126" s="61"/>
      <c r="D126" s="61"/>
      <c r="E126" s="61"/>
      <c r="F126" s="61"/>
      <c r="G126" s="61"/>
      <c r="H126" s="61"/>
      <c r="I126" s="37" t="str">
        <f>IF(AND(COUNT(C126)&gt;0, COUNT(D126)&gt;0, COUNT(E126)&gt;0, COUNT(F126)&gt;0, COUNT(G126)&gt;0, COUNT(H126)&gt;0), 10 - SUM(J126:O126), "")</f>
        <v/>
      </c>
      <c r="J126" s="38">
        <f>IF(C126&gt;2, (C126-2) * 0.25, 0)</f>
        <v>0</v>
      </c>
      <c r="K126" s="39">
        <f>IF(D126&gt;1, (D126-1) * 0.25, 0)</f>
        <v>0</v>
      </c>
      <c r="L126" s="39" t="str">
        <f t="shared" ref="L126:M126" si="36">E126</f>
        <v/>
      </c>
      <c r="M126" s="39" t="str">
        <f t="shared" si="36"/>
        <v/>
      </c>
      <c r="N126" s="39">
        <f>G126*1.5</f>
        <v>0</v>
      </c>
      <c r="O126" s="39">
        <f>H126*0.125</f>
        <v>0</v>
      </c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8.75" customHeight="1">
      <c r="A127" s="63"/>
      <c r="B127" s="54" t="s">
        <v>20</v>
      </c>
      <c r="C127" s="42"/>
      <c r="D127" s="42"/>
      <c r="E127" s="42"/>
      <c r="F127" s="42"/>
      <c r="G127" s="42"/>
      <c r="H127" s="43"/>
      <c r="I127" s="44" t="str">
        <f>IF(AND(I126 = ""), "", (SUM(I126) / (COUNT(I126) * 10)) * 100)</f>
        <v/>
      </c>
      <c r="J127" s="2"/>
      <c r="K127" s="2"/>
      <c r="L127" s="2"/>
      <c r="M127" s="2"/>
      <c r="N127" s="2"/>
      <c r="O127" s="2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8.75" customHeight="1">
      <c r="A128" s="64"/>
      <c r="B128" s="56" t="s">
        <v>21</v>
      </c>
      <c r="C128" s="8"/>
      <c r="D128" s="8"/>
      <c r="E128" s="8"/>
      <c r="F128" s="8"/>
      <c r="G128" s="8"/>
      <c r="H128" s="6"/>
      <c r="I128" s="37" t="str">
        <f>IF(I127 = "", "", IF(I127 &gt;= 90, "ممتاز", IF(I127 &gt;= 80, "جيدجدا", IF(I127 &gt;= 70, "جيد", "راسب"))))</f>
        <v/>
      </c>
      <c r="J128" s="2"/>
      <c r="K128" s="2"/>
      <c r="L128" s="2"/>
      <c r="M128" s="2"/>
      <c r="N128" s="2"/>
      <c r="O128" s="2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4.5" customHeight="1">
      <c r="A129" s="65"/>
      <c r="B129" s="66"/>
      <c r="C129" s="66"/>
      <c r="D129" s="66"/>
      <c r="E129" s="66"/>
      <c r="F129" s="66"/>
      <c r="G129" s="66"/>
      <c r="H129" s="66"/>
      <c r="I129" s="67"/>
      <c r="J129" s="2"/>
      <c r="K129" s="2"/>
      <c r="L129" s="2"/>
      <c r="M129" s="2"/>
      <c r="N129" s="2"/>
      <c r="O129" s="2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8.75" customHeight="1">
      <c r="A130" s="62">
        <v>29.0</v>
      </c>
      <c r="B130" s="10">
        <v>1.0</v>
      </c>
      <c r="C130" s="61"/>
      <c r="D130" s="61"/>
      <c r="E130" s="61"/>
      <c r="F130" s="61"/>
      <c r="G130" s="61"/>
      <c r="H130" s="61"/>
      <c r="I130" s="37" t="str">
        <f>IF(AND(COUNT(C130)&gt;0, COUNT(D130)&gt;0, COUNT(E130)&gt;0, COUNT(F130)&gt;0, COUNT(G130)&gt;0, COUNT(H130)&gt;0), 10 - SUM(J130:O130), "")</f>
        <v/>
      </c>
      <c r="J130" s="38">
        <f>IF(C130&gt;2, (C130-2) * 0.25, 0)</f>
        <v>0</v>
      </c>
      <c r="K130" s="39">
        <f>IF(D130&gt;1, (D130-1) * 0.25, 0)</f>
        <v>0</v>
      </c>
      <c r="L130" s="39" t="str">
        <f t="shared" ref="L130:M130" si="37">E130</f>
        <v/>
      </c>
      <c r="M130" s="39" t="str">
        <f t="shared" si="37"/>
        <v/>
      </c>
      <c r="N130" s="39">
        <f>G130*1.5</f>
        <v>0</v>
      </c>
      <c r="O130" s="39">
        <f>H130*0.125</f>
        <v>0</v>
      </c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8.75" customHeight="1">
      <c r="A131" s="63"/>
      <c r="B131" s="54" t="s">
        <v>20</v>
      </c>
      <c r="C131" s="42"/>
      <c r="D131" s="42"/>
      <c r="E131" s="42"/>
      <c r="F131" s="42"/>
      <c r="G131" s="42"/>
      <c r="H131" s="43"/>
      <c r="I131" s="44" t="str">
        <f>IF(AND(I130 = ""), "", (SUM(I130) / (COUNT(I130) * 10)) * 100)</f>
        <v/>
      </c>
      <c r="J131" s="2"/>
      <c r="K131" s="2"/>
      <c r="L131" s="2"/>
      <c r="M131" s="2"/>
      <c r="N131" s="2"/>
      <c r="O131" s="2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8.75" customHeight="1">
      <c r="A132" s="68"/>
      <c r="B132" s="69" t="s">
        <v>21</v>
      </c>
      <c r="C132" s="70"/>
      <c r="D132" s="70"/>
      <c r="E132" s="70"/>
      <c r="F132" s="70"/>
      <c r="G132" s="70"/>
      <c r="H132" s="71"/>
      <c r="I132" s="72" t="str">
        <f>IF(I131 = "", "", IF(I131 &gt;= 90, "ممتاز", IF(I131 &gt;= 80, "جيدجدا", IF(I131 &gt;= 70, "جيد", "راسب"))))</f>
        <v/>
      </c>
      <c r="J132" s="2"/>
      <c r="K132" s="2"/>
      <c r="L132" s="2"/>
      <c r="M132" s="2"/>
      <c r="N132" s="2"/>
      <c r="O132" s="2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8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2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8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2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8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2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8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2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8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2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8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2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8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2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8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2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8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2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8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2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8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2"/>
      <c r="O143" s="2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8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2"/>
      <c r="O144" s="2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8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2"/>
      <c r="O145" s="2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8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2"/>
      <c r="O146" s="2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8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2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8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2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8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2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8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2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8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2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8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2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8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2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8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2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8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2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8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2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8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2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8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2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8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2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8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2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8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2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8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2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8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2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8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2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8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2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8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2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8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2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8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2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8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2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8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2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8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2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8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2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8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2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8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2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8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2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8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2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8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2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8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2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8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2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8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2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8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2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8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2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8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2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8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2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8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2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8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2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8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2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8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2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8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2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8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2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8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2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8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2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8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2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8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2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8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2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8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2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8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2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8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2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8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2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8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2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8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2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8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2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8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2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8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2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8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2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8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2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8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2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8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2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8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2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8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2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8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2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8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2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8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2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8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2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8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2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8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2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8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2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8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2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8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2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8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2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8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2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8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2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8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2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8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2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8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2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8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2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8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2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8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2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8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2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8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2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8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2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8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2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8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2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8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2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8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2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8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2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8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2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8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2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8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2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8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2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8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2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8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2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8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2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8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2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8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2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8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2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8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2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8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2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8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2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8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2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8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2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8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2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8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2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8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2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8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2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8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2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8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2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8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2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8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2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8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2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8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2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8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2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8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2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8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2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8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2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8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2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8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2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8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2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8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2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8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2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8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2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8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2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8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2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8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2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8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2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8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2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8.75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2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8.75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2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8.75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2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8.75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2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8.75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2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8.75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2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8.75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2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8.75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2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8.75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2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8.75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2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8.75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2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8.75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2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8.75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2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8.75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2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8.75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2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8.75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2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8.75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2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8.75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2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8.75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2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8.75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2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8.75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2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8.75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2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8.75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2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8.75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2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8.75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2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8.75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2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8.75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2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8.75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2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8.75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2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8.75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2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8.75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2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8.75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2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8.75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2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8.75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2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8.75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2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8.75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2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8.75" customHeight="1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2"/>
      <c r="L313" s="2"/>
      <c r="M313" s="2"/>
      <c r="N313" s="2"/>
      <c r="O313" s="2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8.75" customHeight="1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2"/>
      <c r="L314" s="2"/>
      <c r="M314" s="2"/>
      <c r="N314" s="2"/>
      <c r="O314" s="2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8.75" customHeight="1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2"/>
      <c r="L315" s="2"/>
      <c r="M315" s="2"/>
      <c r="N315" s="2"/>
      <c r="O315" s="2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8.75" customHeight="1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2"/>
      <c r="L316" s="2"/>
      <c r="M316" s="2"/>
      <c r="N316" s="2"/>
      <c r="O316" s="2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8.75" customHeight="1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2"/>
      <c r="L317" s="2"/>
      <c r="M317" s="2"/>
      <c r="N317" s="2"/>
      <c r="O317" s="2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8.75" customHeight="1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2"/>
      <c r="L318" s="2"/>
      <c r="M318" s="2"/>
      <c r="N318" s="2"/>
      <c r="O318" s="2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8.75" customHeight="1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2"/>
      <c r="L319" s="2"/>
      <c r="M319" s="2"/>
      <c r="N319" s="2"/>
      <c r="O319" s="2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8.75" customHeight="1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2"/>
      <c r="L320" s="2"/>
      <c r="M320" s="2"/>
      <c r="N320" s="2"/>
      <c r="O320" s="2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8.75" customHeight="1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2"/>
      <c r="L321" s="2"/>
      <c r="M321" s="2"/>
      <c r="N321" s="2"/>
      <c r="O321" s="2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8.75" customHeight="1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2"/>
      <c r="L322" s="2"/>
      <c r="M322" s="2"/>
      <c r="N322" s="2"/>
      <c r="O322" s="2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8.75" customHeight="1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2"/>
      <c r="L323" s="2"/>
      <c r="M323" s="2"/>
      <c r="N323" s="2"/>
      <c r="O323" s="2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8.75" customHeight="1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2"/>
      <c r="L324" s="2"/>
      <c r="M324" s="2"/>
      <c r="N324" s="2"/>
      <c r="O324" s="2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8.75" customHeight="1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2"/>
      <c r="L325" s="2"/>
      <c r="M325" s="2"/>
      <c r="N325" s="2"/>
      <c r="O325" s="2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8.75" customHeight="1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2"/>
      <c r="L326" s="2"/>
      <c r="M326" s="2"/>
      <c r="N326" s="2"/>
      <c r="O326" s="2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8.75" customHeight="1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2"/>
      <c r="L327" s="2"/>
      <c r="M327" s="2"/>
      <c r="N327" s="2"/>
      <c r="O327" s="2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8.75" customHeight="1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2"/>
      <c r="L328" s="2"/>
      <c r="M328" s="2"/>
      <c r="N328" s="2"/>
      <c r="O328" s="2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8.75" customHeight="1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2"/>
      <c r="L329" s="2"/>
      <c r="M329" s="2"/>
      <c r="N329" s="2"/>
      <c r="O329" s="2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8.75" customHeight="1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2"/>
      <c r="L330" s="2"/>
      <c r="M330" s="2"/>
      <c r="N330" s="2"/>
      <c r="O330" s="2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8.75" customHeight="1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2"/>
      <c r="L331" s="2"/>
      <c r="M331" s="2"/>
      <c r="N331" s="2"/>
      <c r="O331" s="2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8.75" customHeight="1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2"/>
      <c r="L332" s="2"/>
      <c r="M332" s="2"/>
      <c r="N332" s="2"/>
      <c r="O332" s="2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73"/>
      <c r="B333" s="73"/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</row>
    <row r="334" ht="15.75" customHeight="1">
      <c r="A334" s="73"/>
      <c r="B334" s="73"/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</row>
    <row r="335" ht="15.75" customHeight="1">
      <c r="A335" s="73"/>
      <c r="B335" s="73"/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</row>
    <row r="336" ht="15.75" customHeight="1">
      <c r="A336" s="73"/>
      <c r="B336" s="73"/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</row>
    <row r="337" ht="15.75" customHeight="1">
      <c r="A337" s="73"/>
      <c r="B337" s="73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</row>
    <row r="338" ht="15.75" customHeight="1">
      <c r="A338" s="73"/>
      <c r="B338" s="73"/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</row>
    <row r="339" ht="15.75" customHeight="1">
      <c r="A339" s="73"/>
      <c r="B339" s="73"/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</row>
    <row r="340" ht="15.75" customHeight="1">
      <c r="A340" s="73"/>
      <c r="B340" s="73"/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</row>
    <row r="341" ht="15.75" customHeight="1">
      <c r="A341" s="73"/>
      <c r="B341" s="73"/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</row>
    <row r="342" ht="15.75" customHeight="1">
      <c r="A342" s="73"/>
      <c r="B342" s="73"/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</row>
    <row r="343" ht="15.75" customHeight="1">
      <c r="A343" s="73"/>
      <c r="B343" s="73"/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</row>
    <row r="344" ht="15.75" customHeight="1">
      <c r="A344" s="73"/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</row>
    <row r="345" ht="15.75" customHeight="1">
      <c r="A345" s="73"/>
      <c r="B345" s="73"/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</row>
    <row r="346" ht="15.75" customHeight="1">
      <c r="A346" s="73"/>
      <c r="B346" s="73"/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</row>
    <row r="347" ht="15.75" customHeight="1">
      <c r="A347" s="73"/>
      <c r="B347" s="73"/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</row>
    <row r="348" ht="15.75" customHeight="1">
      <c r="A348" s="73"/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</row>
    <row r="349" ht="15.75" customHeight="1">
      <c r="A349" s="73"/>
      <c r="B349" s="73"/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</row>
    <row r="350" ht="15.75" customHeight="1">
      <c r="A350" s="73"/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</row>
    <row r="351" ht="15.75" customHeight="1">
      <c r="A351" s="73"/>
      <c r="B351" s="73"/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</row>
    <row r="352" ht="15.75" customHeight="1">
      <c r="A352" s="73"/>
      <c r="B352" s="73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</row>
    <row r="353" ht="15.75" customHeight="1">
      <c r="A353" s="73"/>
      <c r="B353" s="73"/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</row>
    <row r="354" ht="15.75" customHeight="1">
      <c r="A354" s="73"/>
      <c r="B354" s="73"/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</row>
    <row r="355" ht="15.75" customHeight="1">
      <c r="A355" s="73"/>
      <c r="B355" s="73"/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</row>
    <row r="356" ht="15.75" customHeight="1">
      <c r="A356" s="73"/>
      <c r="B356" s="73"/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</row>
    <row r="357" ht="15.75" customHeight="1">
      <c r="A357" s="73"/>
      <c r="B357" s="73"/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</row>
    <row r="358" ht="15.75" customHeight="1">
      <c r="A358" s="73"/>
      <c r="B358" s="73"/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</row>
    <row r="359" ht="15.75" customHeight="1">
      <c r="A359" s="73"/>
      <c r="B359" s="73"/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</row>
    <row r="360" ht="15.75" customHeight="1">
      <c r="A360" s="73"/>
      <c r="B360" s="73"/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</row>
    <row r="361" ht="15.75" customHeight="1">
      <c r="A361" s="73"/>
      <c r="B361" s="73"/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</row>
    <row r="362" ht="15.75" customHeight="1">
      <c r="A362" s="73"/>
      <c r="B362" s="73"/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</row>
    <row r="363" ht="15.75" customHeight="1">
      <c r="A363" s="73"/>
      <c r="B363" s="73"/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</row>
    <row r="364" ht="15.75" customHeight="1">
      <c r="A364" s="73"/>
      <c r="B364" s="73"/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</row>
    <row r="365" ht="15.75" customHeight="1">
      <c r="A365" s="73"/>
      <c r="B365" s="73"/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</row>
    <row r="366" ht="15.75" customHeight="1">
      <c r="A366" s="73"/>
      <c r="B366" s="73"/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</row>
    <row r="367" ht="15.75" customHeight="1">
      <c r="A367" s="73"/>
      <c r="B367" s="73"/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</row>
    <row r="368" ht="15.75" customHeight="1">
      <c r="A368" s="73"/>
      <c r="B368" s="73"/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</row>
    <row r="369" ht="15.75" customHeight="1">
      <c r="A369" s="73"/>
      <c r="B369" s="73"/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</row>
    <row r="370" ht="15.75" customHeight="1">
      <c r="A370" s="73"/>
      <c r="B370" s="73"/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</row>
    <row r="371" ht="15.75" customHeight="1">
      <c r="A371" s="73"/>
      <c r="B371" s="73"/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</row>
    <row r="372" ht="15.75" customHeight="1">
      <c r="A372" s="73"/>
      <c r="B372" s="73"/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</row>
    <row r="373" ht="15.75" customHeight="1">
      <c r="A373" s="73"/>
      <c r="B373" s="73"/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</row>
    <row r="374" ht="15.75" customHeight="1">
      <c r="A374" s="73"/>
      <c r="B374" s="73"/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</row>
    <row r="375" ht="15.75" customHeight="1">
      <c r="A375" s="73"/>
      <c r="B375" s="73"/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</row>
    <row r="376" ht="15.75" customHeight="1">
      <c r="A376" s="73"/>
      <c r="B376" s="73"/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</row>
    <row r="377" ht="15.75" customHeight="1">
      <c r="A377" s="73"/>
      <c r="B377" s="73"/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</row>
    <row r="378" ht="15.75" customHeight="1">
      <c r="A378" s="73"/>
      <c r="B378" s="73"/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</row>
    <row r="379" ht="15.75" customHeight="1">
      <c r="A379" s="73"/>
      <c r="B379" s="73"/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</row>
    <row r="380" ht="15.75" customHeight="1">
      <c r="A380" s="73"/>
      <c r="B380" s="73"/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</row>
    <row r="381" ht="15.75" customHeight="1">
      <c r="A381" s="73"/>
      <c r="B381" s="73"/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</row>
    <row r="382" ht="15.75" customHeight="1">
      <c r="A382" s="73"/>
      <c r="B382" s="73"/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</row>
    <row r="383" ht="15.75" customHeight="1">
      <c r="A383" s="73"/>
      <c r="B383" s="73"/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</row>
    <row r="384" ht="15.75" customHeight="1">
      <c r="A384" s="73"/>
      <c r="B384" s="73"/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</row>
    <row r="385" ht="15.75" customHeight="1">
      <c r="A385" s="73"/>
      <c r="B385" s="73"/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</row>
    <row r="386" ht="15.75" customHeight="1">
      <c r="A386" s="73"/>
      <c r="B386" s="73"/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</row>
    <row r="387" ht="15.75" customHeight="1">
      <c r="A387" s="73"/>
      <c r="B387" s="73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</row>
    <row r="388" ht="15.75" customHeight="1">
      <c r="A388" s="73"/>
      <c r="B388" s="73"/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</row>
    <row r="389" ht="15.75" customHeight="1">
      <c r="A389" s="73"/>
      <c r="B389" s="73"/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</row>
    <row r="390" ht="15.75" customHeight="1">
      <c r="A390" s="73"/>
      <c r="B390" s="73"/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</row>
    <row r="391" ht="15.75" customHeight="1">
      <c r="A391" s="73"/>
      <c r="B391" s="73"/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</row>
    <row r="392" ht="15.75" customHeight="1">
      <c r="A392" s="73"/>
      <c r="B392" s="73"/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</row>
    <row r="393" ht="15.75" customHeight="1">
      <c r="A393" s="73"/>
      <c r="B393" s="73"/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</row>
    <row r="394" ht="15.75" customHeight="1">
      <c r="A394" s="73"/>
      <c r="B394" s="73"/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</row>
    <row r="395" ht="15.75" customHeight="1">
      <c r="A395" s="73"/>
      <c r="B395" s="73"/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</row>
    <row r="396" ht="15.75" customHeight="1">
      <c r="A396" s="73"/>
      <c r="B396" s="73"/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</row>
    <row r="397" ht="15.75" customHeight="1">
      <c r="A397" s="73"/>
      <c r="B397" s="73"/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</row>
    <row r="398" ht="15.75" customHeight="1">
      <c r="A398" s="73"/>
      <c r="B398" s="73"/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</row>
    <row r="399" ht="15.75" customHeight="1">
      <c r="A399" s="73"/>
      <c r="B399" s="73"/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</row>
    <row r="400" ht="15.75" customHeight="1">
      <c r="A400" s="73"/>
      <c r="B400" s="73"/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</row>
    <row r="401" ht="15.75" customHeight="1">
      <c r="A401" s="73"/>
      <c r="B401" s="73"/>
      <c r="C401" s="73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</row>
    <row r="402" ht="15.75" customHeight="1">
      <c r="A402" s="73"/>
      <c r="B402" s="73"/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</row>
    <row r="403" ht="15.75" customHeight="1">
      <c r="A403" s="73"/>
      <c r="B403" s="73"/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</row>
    <row r="404" ht="15.75" customHeight="1">
      <c r="A404" s="73"/>
      <c r="B404" s="73"/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</row>
    <row r="405" ht="15.75" customHeight="1">
      <c r="A405" s="73"/>
      <c r="B405" s="73"/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</row>
    <row r="406" ht="15.75" customHeight="1">
      <c r="A406" s="73"/>
      <c r="B406" s="73"/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</row>
    <row r="407" ht="15.75" customHeight="1">
      <c r="A407" s="73"/>
      <c r="B407" s="73"/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</row>
    <row r="408" ht="15.75" customHeight="1">
      <c r="A408" s="73"/>
      <c r="B408" s="73"/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</row>
    <row r="409" ht="15.75" customHeight="1">
      <c r="A409" s="73"/>
      <c r="B409" s="73"/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</row>
    <row r="410" ht="15.75" customHeight="1">
      <c r="A410" s="73"/>
      <c r="B410" s="73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</row>
    <row r="411" ht="15.75" customHeight="1">
      <c r="A411" s="73"/>
      <c r="B411" s="73"/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</row>
    <row r="412" ht="15.75" customHeight="1">
      <c r="A412" s="73"/>
      <c r="B412" s="73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</row>
    <row r="413" ht="15.75" customHeight="1">
      <c r="A413" s="73"/>
      <c r="B413" s="73"/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</row>
    <row r="414" ht="15.75" customHeight="1">
      <c r="A414" s="73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</row>
    <row r="415" ht="15.75" customHeight="1">
      <c r="A415" s="73"/>
      <c r="B415" s="73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</row>
    <row r="416" ht="15.75" customHeight="1">
      <c r="A416" s="73"/>
      <c r="B416" s="73"/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</row>
    <row r="417" ht="15.75" customHeight="1">
      <c r="A417" s="73"/>
      <c r="B417" s="73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</row>
    <row r="418" ht="15.75" customHeight="1">
      <c r="A418" s="73"/>
      <c r="B418" s="73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</row>
    <row r="419" ht="15.75" customHeight="1">
      <c r="A419" s="73"/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</row>
    <row r="420" ht="15.75" customHeight="1">
      <c r="A420" s="73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</row>
    <row r="421" ht="15.75" customHeight="1">
      <c r="A421" s="73"/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</row>
    <row r="422" ht="15.75" customHeight="1">
      <c r="A422" s="73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</row>
    <row r="423" ht="15.75" customHeight="1">
      <c r="A423" s="73"/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</row>
    <row r="424" ht="15.75" customHeight="1">
      <c r="A424" s="73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</row>
    <row r="425" ht="15.75" customHeight="1">
      <c r="A425" s="73"/>
      <c r="B425" s="73"/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</row>
    <row r="426" ht="15.75" customHeight="1">
      <c r="A426" s="73"/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</row>
    <row r="427" ht="15.75" customHeight="1">
      <c r="A427" s="73"/>
      <c r="B427" s="73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</row>
    <row r="428" ht="15.75" customHeight="1">
      <c r="A428" s="73"/>
      <c r="B428" s="73"/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</row>
    <row r="429" ht="15.75" customHeight="1">
      <c r="A429" s="73"/>
      <c r="B429" s="73"/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</row>
    <row r="430" ht="15.75" customHeight="1">
      <c r="A430" s="73"/>
      <c r="B430" s="73"/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</row>
    <row r="431" ht="15.75" customHeight="1">
      <c r="A431" s="73"/>
      <c r="B431" s="73"/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</row>
    <row r="432" ht="15.75" customHeight="1">
      <c r="A432" s="73"/>
      <c r="B432" s="73"/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</row>
    <row r="433" ht="15.75" customHeight="1">
      <c r="A433" s="73"/>
      <c r="B433" s="73"/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</row>
    <row r="434" ht="15.75" customHeight="1">
      <c r="A434" s="73"/>
      <c r="B434" s="73"/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</row>
    <row r="435" ht="15.75" customHeight="1">
      <c r="A435" s="73"/>
      <c r="B435" s="73"/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</row>
    <row r="436" ht="15.75" customHeight="1">
      <c r="A436" s="73"/>
      <c r="B436" s="73"/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</row>
    <row r="437" ht="15.75" customHeight="1">
      <c r="A437" s="73"/>
      <c r="B437" s="73"/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</row>
    <row r="438" ht="15.75" customHeight="1">
      <c r="A438" s="73"/>
      <c r="B438" s="73"/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</row>
    <row r="439" ht="15.75" customHeight="1">
      <c r="A439" s="73"/>
      <c r="B439" s="73"/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</row>
    <row r="440" ht="15.75" customHeight="1">
      <c r="A440" s="73"/>
      <c r="B440" s="73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</row>
    <row r="441" ht="15.75" customHeight="1">
      <c r="A441" s="73"/>
      <c r="B441" s="73"/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</row>
    <row r="442" ht="15.75" customHeight="1">
      <c r="A442" s="73"/>
      <c r="B442" s="73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</row>
    <row r="443" ht="15.75" customHeight="1">
      <c r="A443" s="73"/>
      <c r="B443" s="73"/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</row>
    <row r="444" ht="15.75" customHeight="1">
      <c r="A444" s="73"/>
      <c r="B444" s="73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</row>
    <row r="445" ht="15.75" customHeight="1">
      <c r="A445" s="73"/>
      <c r="B445" s="73"/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</row>
    <row r="446" ht="15.75" customHeight="1">
      <c r="A446" s="73"/>
      <c r="B446" s="73"/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</row>
    <row r="447" ht="15.75" customHeight="1">
      <c r="A447" s="73"/>
      <c r="B447" s="73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</row>
    <row r="448" ht="15.75" customHeight="1">
      <c r="A448" s="73"/>
      <c r="B448" s="73"/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</row>
    <row r="449" ht="15.75" customHeight="1">
      <c r="A449" s="73"/>
      <c r="B449" s="73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</row>
    <row r="450" ht="15.75" customHeight="1">
      <c r="A450" s="73"/>
      <c r="B450" s="73"/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</row>
    <row r="451" ht="15.75" customHeight="1">
      <c r="A451" s="73"/>
      <c r="B451" s="73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</row>
    <row r="452" ht="15.75" customHeight="1">
      <c r="A452" s="73"/>
      <c r="B452" s="73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</row>
    <row r="453" ht="15.75" customHeight="1">
      <c r="A453" s="73"/>
      <c r="B453" s="73"/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</row>
    <row r="454" ht="15.75" customHeight="1">
      <c r="A454" s="73"/>
      <c r="B454" s="73"/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</row>
    <row r="455" ht="15.75" customHeight="1">
      <c r="A455" s="73"/>
      <c r="B455" s="73"/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</row>
    <row r="456" ht="15.75" customHeight="1">
      <c r="A456" s="73"/>
      <c r="B456" s="73"/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</row>
    <row r="457" ht="15.75" customHeight="1">
      <c r="A457" s="73"/>
      <c r="B457" s="73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</row>
    <row r="458" ht="15.75" customHeight="1">
      <c r="A458" s="73"/>
      <c r="B458" s="73"/>
      <c r="C458" s="73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</row>
    <row r="459" ht="15.75" customHeight="1">
      <c r="A459" s="73"/>
      <c r="B459" s="73"/>
      <c r="C459" s="73"/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</row>
    <row r="460" ht="15.75" customHeight="1">
      <c r="A460" s="73"/>
      <c r="B460" s="73"/>
      <c r="C460" s="73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</row>
    <row r="461" ht="15.75" customHeight="1">
      <c r="A461" s="73"/>
      <c r="B461" s="73"/>
      <c r="C461" s="73"/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</row>
    <row r="462" ht="15.75" customHeight="1">
      <c r="A462" s="73"/>
      <c r="B462" s="73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</row>
    <row r="463" ht="15.75" customHeight="1">
      <c r="A463" s="73"/>
      <c r="B463" s="73"/>
      <c r="C463" s="73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</row>
    <row r="464" ht="15.75" customHeight="1">
      <c r="A464" s="73"/>
      <c r="B464" s="73"/>
      <c r="C464" s="73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</row>
    <row r="465" ht="15.75" customHeight="1">
      <c r="A465" s="73"/>
      <c r="B465" s="73"/>
      <c r="C465" s="73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</row>
    <row r="466" ht="15.75" customHeight="1">
      <c r="A466" s="73"/>
      <c r="B466" s="73"/>
      <c r="C466" s="73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</row>
    <row r="467" ht="15.75" customHeight="1">
      <c r="A467" s="73"/>
      <c r="B467" s="73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</row>
    <row r="468" ht="15.75" customHeight="1">
      <c r="A468" s="73"/>
      <c r="B468" s="73"/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</row>
    <row r="469" ht="15.75" customHeight="1">
      <c r="A469" s="73"/>
      <c r="B469" s="73"/>
      <c r="C469" s="73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</row>
    <row r="470" ht="15.75" customHeight="1">
      <c r="A470" s="73"/>
      <c r="B470" s="73"/>
      <c r="C470" s="73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</row>
    <row r="471" ht="15.75" customHeight="1">
      <c r="A471" s="73"/>
      <c r="B471" s="73"/>
      <c r="C471" s="73"/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</row>
    <row r="472" ht="15.75" customHeight="1">
      <c r="A472" s="73"/>
      <c r="B472" s="73"/>
      <c r="C472" s="73"/>
      <c r="D472" s="73"/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  <c r="W472" s="73"/>
      <c r="X472" s="73"/>
      <c r="Y472" s="73"/>
      <c r="Z472" s="73"/>
    </row>
    <row r="473" ht="15.75" customHeight="1">
      <c r="A473" s="73"/>
      <c r="B473" s="73"/>
      <c r="C473" s="73"/>
      <c r="D473" s="73"/>
      <c r="E473" s="73"/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3"/>
      <c r="W473" s="73"/>
      <c r="X473" s="73"/>
      <c r="Y473" s="73"/>
      <c r="Z473" s="73"/>
    </row>
    <row r="474" ht="15.75" customHeight="1">
      <c r="A474" s="73"/>
      <c r="B474" s="73"/>
      <c r="C474" s="73"/>
      <c r="D474" s="73"/>
      <c r="E474" s="73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  <c r="W474" s="73"/>
      <c r="X474" s="73"/>
      <c r="Y474" s="73"/>
      <c r="Z474" s="73"/>
    </row>
    <row r="475" ht="15.75" customHeight="1">
      <c r="A475" s="73"/>
      <c r="B475" s="73"/>
      <c r="C475" s="73"/>
      <c r="D475" s="73"/>
      <c r="E475" s="73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  <c r="W475" s="73"/>
      <c r="X475" s="73"/>
      <c r="Y475" s="73"/>
      <c r="Z475" s="73"/>
    </row>
    <row r="476" ht="15.75" customHeight="1">
      <c r="A476" s="73"/>
      <c r="B476" s="73"/>
      <c r="C476" s="73"/>
      <c r="D476" s="73"/>
      <c r="E476" s="73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  <c r="W476" s="73"/>
      <c r="X476" s="73"/>
      <c r="Y476" s="73"/>
      <c r="Z476" s="73"/>
    </row>
    <row r="477" ht="15.75" customHeight="1">
      <c r="A477" s="73"/>
      <c r="B477" s="73"/>
      <c r="C477" s="73"/>
      <c r="D477" s="73"/>
      <c r="E477" s="73"/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73"/>
      <c r="V477" s="73"/>
      <c r="W477" s="73"/>
      <c r="X477" s="73"/>
      <c r="Y477" s="73"/>
      <c r="Z477" s="73"/>
    </row>
    <row r="478" ht="15.75" customHeight="1">
      <c r="A478" s="73"/>
      <c r="B478" s="73"/>
      <c r="C478" s="73"/>
      <c r="D478" s="73"/>
      <c r="E478" s="73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73"/>
      <c r="V478" s="73"/>
      <c r="W478" s="73"/>
      <c r="X478" s="73"/>
      <c r="Y478" s="73"/>
      <c r="Z478" s="73"/>
    </row>
    <row r="479" ht="15.75" customHeight="1">
      <c r="A479" s="73"/>
      <c r="B479" s="73"/>
      <c r="C479" s="73"/>
      <c r="D479" s="73"/>
      <c r="E479" s="73"/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73"/>
      <c r="V479" s="73"/>
      <c r="W479" s="73"/>
      <c r="X479" s="73"/>
      <c r="Y479" s="73"/>
      <c r="Z479" s="73"/>
    </row>
    <row r="480" ht="15.75" customHeight="1">
      <c r="A480" s="73"/>
      <c r="B480" s="73"/>
      <c r="C480" s="73"/>
      <c r="D480" s="73"/>
      <c r="E480" s="73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  <c r="W480" s="73"/>
      <c r="X480" s="73"/>
      <c r="Y480" s="73"/>
      <c r="Z480" s="73"/>
    </row>
    <row r="481" ht="15.75" customHeight="1">
      <c r="A481" s="73"/>
      <c r="B481" s="73"/>
      <c r="C481" s="73"/>
      <c r="D481" s="73"/>
      <c r="E481" s="73"/>
      <c r="F481" s="73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  <c r="W481" s="73"/>
      <c r="X481" s="73"/>
      <c r="Y481" s="73"/>
      <c r="Z481" s="73"/>
    </row>
    <row r="482" ht="15.75" customHeight="1">
      <c r="A482" s="73"/>
      <c r="B482" s="73"/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  <c r="X482" s="73"/>
      <c r="Y482" s="73"/>
      <c r="Z482" s="73"/>
    </row>
    <row r="483" ht="15.75" customHeight="1">
      <c r="A483" s="73"/>
      <c r="B483" s="73"/>
      <c r="C483" s="73"/>
      <c r="D483" s="73"/>
      <c r="E483" s="73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  <c r="W483" s="73"/>
      <c r="X483" s="73"/>
      <c r="Y483" s="73"/>
      <c r="Z483" s="73"/>
    </row>
    <row r="484" ht="15.75" customHeight="1">
      <c r="A484" s="73"/>
      <c r="B484" s="73"/>
      <c r="C484" s="73"/>
      <c r="D484" s="73"/>
      <c r="E484" s="73"/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  <c r="W484" s="73"/>
      <c r="X484" s="73"/>
      <c r="Y484" s="73"/>
      <c r="Z484" s="73"/>
    </row>
    <row r="485" ht="15.75" customHeight="1">
      <c r="A485" s="73"/>
      <c r="B485" s="73"/>
      <c r="C485" s="73"/>
      <c r="D485" s="73"/>
      <c r="E485" s="73"/>
      <c r="F485" s="73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3"/>
      <c r="W485" s="73"/>
      <c r="X485" s="73"/>
      <c r="Y485" s="73"/>
      <c r="Z485" s="73"/>
    </row>
    <row r="486" ht="15.75" customHeight="1">
      <c r="A486" s="73"/>
      <c r="B486" s="73"/>
      <c r="C486" s="73"/>
      <c r="D486" s="73"/>
      <c r="E486" s="73"/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3"/>
      <c r="Y486" s="73"/>
      <c r="Z486" s="73"/>
    </row>
    <row r="487" ht="15.75" customHeight="1">
      <c r="A487" s="73"/>
      <c r="B487" s="73"/>
      <c r="C487" s="73"/>
      <c r="D487" s="73"/>
      <c r="E487" s="73"/>
      <c r="F487" s="73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  <c r="W487" s="73"/>
      <c r="X487" s="73"/>
      <c r="Y487" s="73"/>
      <c r="Z487" s="73"/>
    </row>
    <row r="488" ht="15.75" customHeight="1">
      <c r="A488" s="73"/>
      <c r="B488" s="73"/>
      <c r="C488" s="73"/>
      <c r="D488" s="73"/>
      <c r="E488" s="73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  <c r="X488" s="73"/>
      <c r="Y488" s="73"/>
      <c r="Z488" s="73"/>
    </row>
    <row r="489" ht="15.75" customHeight="1">
      <c r="A489" s="73"/>
      <c r="B489" s="73"/>
      <c r="C489" s="73"/>
      <c r="D489" s="73"/>
      <c r="E489" s="73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  <c r="W489" s="73"/>
      <c r="X489" s="73"/>
      <c r="Y489" s="73"/>
      <c r="Z489" s="73"/>
    </row>
    <row r="490" ht="15.75" customHeight="1">
      <c r="A490" s="73"/>
      <c r="B490" s="73"/>
      <c r="C490" s="73"/>
      <c r="D490" s="73"/>
      <c r="E490" s="73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  <c r="W490" s="73"/>
      <c r="X490" s="73"/>
      <c r="Y490" s="73"/>
      <c r="Z490" s="73"/>
    </row>
    <row r="491" ht="15.75" customHeight="1">
      <c r="A491" s="73"/>
      <c r="B491" s="73"/>
      <c r="C491" s="73"/>
      <c r="D491" s="73"/>
      <c r="E491" s="73"/>
      <c r="F491" s="73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  <c r="W491" s="73"/>
      <c r="X491" s="73"/>
      <c r="Y491" s="73"/>
      <c r="Z491" s="73"/>
    </row>
    <row r="492" ht="15.75" customHeight="1">
      <c r="A492" s="73"/>
      <c r="B492" s="73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  <c r="W492" s="73"/>
      <c r="X492" s="73"/>
      <c r="Y492" s="73"/>
      <c r="Z492" s="73"/>
    </row>
    <row r="493" ht="15.75" customHeight="1">
      <c r="A493" s="73"/>
      <c r="B493" s="73"/>
      <c r="C493" s="73"/>
      <c r="D493" s="73"/>
      <c r="E493" s="73"/>
      <c r="F493" s="73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  <c r="W493" s="73"/>
      <c r="X493" s="73"/>
      <c r="Y493" s="73"/>
      <c r="Z493" s="73"/>
    </row>
    <row r="494" ht="15.75" customHeight="1">
      <c r="A494" s="73"/>
      <c r="B494" s="73"/>
      <c r="C494" s="73"/>
      <c r="D494" s="73"/>
      <c r="E494" s="73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  <c r="W494" s="73"/>
      <c r="X494" s="73"/>
      <c r="Y494" s="73"/>
      <c r="Z494" s="73"/>
    </row>
    <row r="495" ht="15.75" customHeight="1">
      <c r="A495" s="73"/>
      <c r="B495" s="73"/>
      <c r="C495" s="73"/>
      <c r="D495" s="73"/>
      <c r="E495" s="73"/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  <c r="W495" s="73"/>
      <c r="X495" s="73"/>
      <c r="Y495" s="73"/>
      <c r="Z495" s="73"/>
    </row>
    <row r="496" ht="15.75" customHeight="1">
      <c r="A496" s="73"/>
      <c r="B496" s="73"/>
      <c r="C496" s="73"/>
      <c r="D496" s="73"/>
      <c r="E496" s="73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3"/>
      <c r="W496" s="73"/>
      <c r="X496" s="73"/>
      <c r="Y496" s="73"/>
      <c r="Z496" s="73"/>
    </row>
    <row r="497" ht="15.75" customHeight="1">
      <c r="A497" s="73"/>
      <c r="B497" s="73"/>
      <c r="C497" s="73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73"/>
      <c r="V497" s="73"/>
      <c r="W497" s="73"/>
      <c r="X497" s="73"/>
      <c r="Y497" s="73"/>
      <c r="Z497" s="73"/>
    </row>
    <row r="498" ht="15.75" customHeight="1">
      <c r="A498" s="73"/>
      <c r="B498" s="73"/>
      <c r="C498" s="73"/>
      <c r="D498" s="73"/>
      <c r="E498" s="73"/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3"/>
      <c r="W498" s="73"/>
      <c r="X498" s="73"/>
      <c r="Y498" s="73"/>
      <c r="Z498" s="73"/>
    </row>
    <row r="499" ht="15.75" customHeight="1">
      <c r="A499" s="73"/>
      <c r="B499" s="73"/>
      <c r="C499" s="73"/>
      <c r="D499" s="73"/>
      <c r="E499" s="73"/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73"/>
      <c r="V499" s="73"/>
      <c r="W499" s="73"/>
      <c r="X499" s="73"/>
      <c r="Y499" s="73"/>
      <c r="Z499" s="73"/>
    </row>
    <row r="500" ht="15.75" customHeight="1">
      <c r="A500" s="73"/>
      <c r="B500" s="73"/>
      <c r="C500" s="73"/>
      <c r="D500" s="73"/>
      <c r="E500" s="73"/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3"/>
      <c r="W500" s="73"/>
      <c r="X500" s="73"/>
      <c r="Y500" s="73"/>
      <c r="Z500" s="73"/>
    </row>
    <row r="501" ht="15.75" customHeight="1">
      <c r="A501" s="73"/>
      <c r="B501" s="73"/>
      <c r="C501" s="73"/>
      <c r="D501" s="73"/>
      <c r="E501" s="73"/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73"/>
      <c r="V501" s="73"/>
      <c r="W501" s="73"/>
      <c r="X501" s="73"/>
      <c r="Y501" s="73"/>
      <c r="Z501" s="73"/>
    </row>
    <row r="502" ht="15.75" customHeight="1">
      <c r="A502" s="73"/>
      <c r="B502" s="73"/>
      <c r="C502" s="73"/>
      <c r="D502" s="73"/>
      <c r="E502" s="73"/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3"/>
      <c r="W502" s="73"/>
      <c r="X502" s="73"/>
      <c r="Y502" s="73"/>
      <c r="Z502" s="73"/>
    </row>
    <row r="503" ht="15.75" customHeight="1">
      <c r="A503" s="73"/>
      <c r="B503" s="73"/>
      <c r="C503" s="73"/>
      <c r="D503" s="73"/>
      <c r="E503" s="73"/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  <c r="W503" s="73"/>
      <c r="X503" s="73"/>
      <c r="Y503" s="73"/>
      <c r="Z503" s="73"/>
    </row>
    <row r="504" ht="15.75" customHeight="1">
      <c r="A504" s="73"/>
      <c r="B504" s="73"/>
      <c r="C504" s="73"/>
      <c r="D504" s="73"/>
      <c r="E504" s="73"/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  <c r="W504" s="73"/>
      <c r="X504" s="73"/>
      <c r="Y504" s="73"/>
      <c r="Z504" s="73"/>
    </row>
    <row r="505" ht="15.75" customHeight="1">
      <c r="A505" s="73"/>
      <c r="B505" s="73"/>
      <c r="C505" s="73"/>
      <c r="D505" s="73"/>
      <c r="E505" s="73"/>
      <c r="F505" s="73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  <c r="W505" s="73"/>
      <c r="X505" s="73"/>
      <c r="Y505" s="73"/>
      <c r="Z505" s="73"/>
    </row>
    <row r="506" ht="15.75" customHeight="1">
      <c r="A506" s="73"/>
      <c r="B506" s="73"/>
      <c r="C506" s="73"/>
      <c r="D506" s="73"/>
      <c r="E506" s="73"/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  <c r="W506" s="73"/>
      <c r="X506" s="73"/>
      <c r="Y506" s="73"/>
      <c r="Z506" s="73"/>
    </row>
    <row r="507" ht="15.75" customHeight="1">
      <c r="A507" s="73"/>
      <c r="B507" s="73"/>
      <c r="C507" s="73"/>
      <c r="D507" s="73"/>
      <c r="E507" s="73"/>
      <c r="F507" s="73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  <c r="W507" s="73"/>
      <c r="X507" s="73"/>
      <c r="Y507" s="73"/>
      <c r="Z507" s="73"/>
    </row>
    <row r="508" ht="15.75" customHeight="1">
      <c r="A508" s="73"/>
      <c r="B508" s="73"/>
      <c r="C508" s="73"/>
      <c r="D508" s="73"/>
      <c r="E508" s="73"/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  <c r="W508" s="73"/>
      <c r="X508" s="73"/>
      <c r="Y508" s="73"/>
      <c r="Z508" s="73"/>
    </row>
    <row r="509" ht="15.75" customHeight="1">
      <c r="A509" s="73"/>
      <c r="B509" s="73"/>
      <c r="C509" s="73"/>
      <c r="D509" s="73"/>
      <c r="E509" s="73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  <c r="W509" s="73"/>
      <c r="X509" s="73"/>
      <c r="Y509" s="73"/>
      <c r="Z509" s="73"/>
    </row>
    <row r="510" ht="15.75" customHeight="1">
      <c r="A510" s="73"/>
      <c r="B510" s="73"/>
      <c r="C510" s="73"/>
      <c r="D510" s="73"/>
      <c r="E510" s="73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  <c r="X510" s="73"/>
      <c r="Y510" s="73"/>
      <c r="Z510" s="73"/>
    </row>
    <row r="511" ht="15.75" customHeight="1">
      <c r="A511" s="73"/>
      <c r="B511" s="73"/>
      <c r="C511" s="73"/>
      <c r="D511" s="73"/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</row>
    <row r="512" ht="15.75" customHeight="1">
      <c r="A512" s="73"/>
      <c r="B512" s="73"/>
      <c r="C512" s="73"/>
      <c r="D512" s="73"/>
      <c r="E512" s="73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  <c r="X512" s="73"/>
      <c r="Y512" s="73"/>
      <c r="Z512" s="73"/>
    </row>
    <row r="513" ht="15.75" customHeight="1">
      <c r="A513" s="73"/>
      <c r="B513" s="73"/>
      <c r="C513" s="73"/>
      <c r="D513" s="73"/>
      <c r="E513" s="73"/>
      <c r="F513" s="73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73"/>
      <c r="V513" s="73"/>
      <c r="W513" s="73"/>
      <c r="X513" s="73"/>
      <c r="Y513" s="73"/>
      <c r="Z513" s="73"/>
    </row>
    <row r="514" ht="15.75" customHeight="1">
      <c r="A514" s="73"/>
      <c r="B514" s="73"/>
      <c r="C514" s="73"/>
      <c r="D514" s="73"/>
      <c r="E514" s="73"/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3"/>
      <c r="W514" s="73"/>
      <c r="X514" s="73"/>
      <c r="Y514" s="73"/>
      <c r="Z514" s="73"/>
    </row>
    <row r="515" ht="15.75" customHeight="1">
      <c r="A515" s="73"/>
      <c r="B515" s="73"/>
      <c r="C515" s="73"/>
      <c r="D515" s="73"/>
      <c r="E515" s="73"/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73"/>
      <c r="V515" s="73"/>
      <c r="W515" s="73"/>
      <c r="X515" s="73"/>
      <c r="Y515" s="73"/>
      <c r="Z515" s="73"/>
    </row>
    <row r="516" ht="15.75" customHeight="1">
      <c r="A516" s="73"/>
      <c r="B516" s="73"/>
      <c r="C516" s="73"/>
      <c r="D516" s="73"/>
      <c r="E516" s="73"/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3"/>
      <c r="W516" s="73"/>
      <c r="X516" s="73"/>
      <c r="Y516" s="73"/>
      <c r="Z516" s="73"/>
    </row>
    <row r="517" ht="15.75" customHeight="1">
      <c r="A517" s="73"/>
      <c r="B517" s="73"/>
      <c r="C517" s="73"/>
      <c r="D517" s="73"/>
      <c r="E517" s="73"/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  <c r="W517" s="73"/>
      <c r="X517" s="73"/>
      <c r="Y517" s="73"/>
      <c r="Z517" s="73"/>
    </row>
    <row r="518" ht="15.75" customHeight="1">
      <c r="A518" s="73"/>
      <c r="B518" s="73"/>
      <c r="C518" s="73"/>
      <c r="D518" s="73"/>
      <c r="E518" s="73"/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  <c r="W518" s="73"/>
      <c r="X518" s="73"/>
      <c r="Y518" s="73"/>
      <c r="Z518" s="73"/>
    </row>
    <row r="519" ht="15.75" customHeight="1">
      <c r="A519" s="73"/>
      <c r="B519" s="73"/>
      <c r="C519" s="73"/>
      <c r="D519" s="73"/>
      <c r="E519" s="73"/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  <c r="W519" s="73"/>
      <c r="X519" s="73"/>
      <c r="Y519" s="73"/>
      <c r="Z519" s="73"/>
    </row>
    <row r="520" ht="15.75" customHeight="1">
      <c r="A520" s="73"/>
      <c r="B520" s="73"/>
      <c r="C520" s="73"/>
      <c r="D520" s="73"/>
      <c r="E520" s="73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3"/>
      <c r="Y520" s="73"/>
      <c r="Z520" s="73"/>
    </row>
    <row r="521" ht="15.75" customHeight="1">
      <c r="A521" s="73"/>
      <c r="B521" s="73"/>
      <c r="C521" s="73"/>
      <c r="D521" s="73"/>
      <c r="E521" s="73"/>
      <c r="F521" s="73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3"/>
      <c r="W521" s="73"/>
      <c r="X521" s="73"/>
      <c r="Y521" s="73"/>
      <c r="Z521" s="73"/>
    </row>
    <row r="522" ht="15.75" customHeight="1">
      <c r="A522" s="73"/>
      <c r="B522" s="73"/>
      <c r="C522" s="73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  <c r="W522" s="73"/>
      <c r="X522" s="73"/>
      <c r="Y522" s="73"/>
      <c r="Z522" s="73"/>
    </row>
    <row r="523" ht="15.75" customHeight="1">
      <c r="A523" s="73"/>
      <c r="B523" s="73"/>
      <c r="C523" s="73"/>
      <c r="D523" s="73"/>
      <c r="E523" s="73"/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  <c r="W523" s="73"/>
      <c r="X523" s="73"/>
      <c r="Y523" s="73"/>
      <c r="Z523" s="73"/>
    </row>
    <row r="524" ht="15.75" customHeight="1">
      <c r="A524" s="73"/>
      <c r="B524" s="73"/>
      <c r="C524" s="73"/>
      <c r="D524" s="73"/>
      <c r="E524" s="73"/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  <c r="W524" s="73"/>
      <c r="X524" s="73"/>
      <c r="Y524" s="73"/>
      <c r="Z524" s="73"/>
    </row>
    <row r="525" ht="15.75" customHeight="1">
      <c r="A525" s="73"/>
      <c r="B525" s="73"/>
      <c r="C525" s="73"/>
      <c r="D525" s="73"/>
      <c r="E525" s="73"/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  <c r="W525" s="73"/>
      <c r="X525" s="73"/>
      <c r="Y525" s="73"/>
      <c r="Z525" s="73"/>
    </row>
    <row r="526" ht="15.75" customHeight="1">
      <c r="A526" s="73"/>
      <c r="B526" s="73"/>
      <c r="C526" s="73"/>
      <c r="D526" s="73"/>
      <c r="E526" s="73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  <c r="X526" s="73"/>
      <c r="Y526" s="73"/>
      <c r="Z526" s="73"/>
    </row>
    <row r="527" ht="15.75" customHeight="1">
      <c r="A527" s="73"/>
      <c r="B527" s="73"/>
      <c r="C527" s="73"/>
      <c r="D527" s="73"/>
      <c r="E527" s="73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  <c r="W527" s="73"/>
      <c r="X527" s="73"/>
      <c r="Y527" s="73"/>
      <c r="Z527" s="73"/>
    </row>
    <row r="528" ht="15.75" customHeight="1">
      <c r="A528" s="73"/>
      <c r="B528" s="73"/>
      <c r="C528" s="73"/>
      <c r="D528" s="73"/>
      <c r="E528" s="73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3"/>
      <c r="Y528" s="73"/>
      <c r="Z528" s="73"/>
    </row>
    <row r="529" ht="15.75" customHeight="1">
      <c r="A529" s="73"/>
      <c r="B529" s="73"/>
      <c r="C529" s="73"/>
      <c r="D529" s="73"/>
      <c r="E529" s="73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73"/>
      <c r="V529" s="73"/>
      <c r="W529" s="73"/>
      <c r="X529" s="73"/>
      <c r="Y529" s="73"/>
      <c r="Z529" s="73"/>
    </row>
    <row r="530" ht="15.75" customHeight="1">
      <c r="A530" s="73"/>
      <c r="B530" s="73"/>
      <c r="C530" s="73"/>
      <c r="D530" s="73"/>
      <c r="E530" s="73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3"/>
      <c r="W530" s="73"/>
      <c r="X530" s="73"/>
      <c r="Y530" s="73"/>
      <c r="Z530" s="73"/>
    </row>
    <row r="531" ht="15.75" customHeight="1">
      <c r="A531" s="73"/>
      <c r="B531" s="73"/>
      <c r="C531" s="73"/>
      <c r="D531" s="73"/>
      <c r="E531" s="73"/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73"/>
      <c r="V531" s="73"/>
      <c r="W531" s="73"/>
      <c r="X531" s="73"/>
      <c r="Y531" s="73"/>
      <c r="Z531" s="73"/>
    </row>
    <row r="532" ht="15.75" customHeight="1">
      <c r="A532" s="73"/>
      <c r="B532" s="73"/>
      <c r="C532" s="73"/>
      <c r="D532" s="73"/>
      <c r="E532" s="73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  <c r="W532" s="73"/>
      <c r="X532" s="73"/>
      <c r="Y532" s="73"/>
      <c r="Z532" s="73"/>
    </row>
    <row r="533" ht="15.75" customHeight="1">
      <c r="A533" s="73"/>
      <c r="B533" s="73"/>
      <c r="C533" s="73"/>
      <c r="D533" s="73"/>
      <c r="E533" s="73"/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3"/>
      <c r="W533" s="73"/>
      <c r="X533" s="73"/>
      <c r="Y533" s="73"/>
      <c r="Z533" s="73"/>
    </row>
    <row r="534" ht="15.75" customHeight="1">
      <c r="A534" s="73"/>
      <c r="B534" s="73"/>
      <c r="C534" s="73"/>
      <c r="D534" s="73"/>
      <c r="E534" s="73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  <c r="W534" s="73"/>
      <c r="X534" s="73"/>
      <c r="Y534" s="73"/>
      <c r="Z534" s="73"/>
    </row>
    <row r="535" ht="15.75" customHeight="1">
      <c r="A535" s="73"/>
      <c r="B535" s="73"/>
      <c r="C535" s="73"/>
      <c r="D535" s="73"/>
      <c r="E535" s="73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3"/>
      <c r="W535" s="73"/>
      <c r="X535" s="73"/>
      <c r="Y535" s="73"/>
      <c r="Z535" s="73"/>
    </row>
    <row r="536" ht="15.75" customHeight="1">
      <c r="A536" s="73"/>
      <c r="B536" s="73"/>
      <c r="C536" s="73"/>
      <c r="D536" s="73"/>
      <c r="E536" s="73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3"/>
      <c r="W536" s="73"/>
      <c r="X536" s="73"/>
      <c r="Y536" s="73"/>
      <c r="Z536" s="73"/>
    </row>
    <row r="537" ht="15.75" customHeight="1">
      <c r="A537" s="73"/>
      <c r="B537" s="73"/>
      <c r="C537" s="73"/>
      <c r="D537" s="73"/>
      <c r="E537" s="73"/>
      <c r="F537" s="73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73"/>
      <c r="V537" s="73"/>
      <c r="W537" s="73"/>
      <c r="X537" s="73"/>
      <c r="Y537" s="73"/>
      <c r="Z537" s="73"/>
    </row>
    <row r="538" ht="15.75" customHeight="1">
      <c r="A538" s="73"/>
      <c r="B538" s="73"/>
      <c r="C538" s="73"/>
      <c r="D538" s="73"/>
      <c r="E538" s="73"/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  <c r="X538" s="73"/>
      <c r="Y538" s="73"/>
      <c r="Z538" s="73"/>
    </row>
    <row r="539" ht="15.75" customHeight="1">
      <c r="A539" s="73"/>
      <c r="B539" s="73"/>
      <c r="C539" s="73"/>
      <c r="D539" s="73"/>
      <c r="E539" s="73"/>
      <c r="F539" s="73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73"/>
      <c r="V539" s="73"/>
      <c r="W539" s="73"/>
      <c r="X539" s="73"/>
      <c r="Y539" s="73"/>
      <c r="Z539" s="73"/>
    </row>
    <row r="540" ht="15.75" customHeight="1">
      <c r="A540" s="73"/>
      <c r="B540" s="73"/>
      <c r="C540" s="73"/>
      <c r="D540" s="73"/>
      <c r="E540" s="73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  <c r="W540" s="73"/>
      <c r="X540" s="73"/>
      <c r="Y540" s="73"/>
      <c r="Z540" s="73"/>
    </row>
    <row r="541" ht="15.75" customHeight="1">
      <c r="A541" s="73"/>
      <c r="B541" s="73"/>
      <c r="C541" s="73"/>
      <c r="D541" s="73"/>
      <c r="E541" s="73"/>
      <c r="F541" s="73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3"/>
      <c r="W541" s="73"/>
      <c r="X541" s="73"/>
      <c r="Y541" s="73"/>
      <c r="Z541" s="73"/>
    </row>
    <row r="542" ht="15.75" customHeight="1">
      <c r="A542" s="73"/>
      <c r="B542" s="73"/>
      <c r="C542" s="73"/>
      <c r="D542" s="73"/>
      <c r="E542" s="73"/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  <c r="W542" s="73"/>
      <c r="X542" s="73"/>
      <c r="Y542" s="73"/>
      <c r="Z542" s="73"/>
    </row>
    <row r="543" ht="15.75" customHeight="1">
      <c r="A543" s="73"/>
      <c r="B543" s="73"/>
      <c r="C543" s="73"/>
      <c r="D543" s="73"/>
      <c r="E543" s="73"/>
      <c r="F543" s="73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3"/>
      <c r="W543" s="73"/>
      <c r="X543" s="73"/>
      <c r="Y543" s="73"/>
      <c r="Z543" s="73"/>
    </row>
    <row r="544" ht="15.75" customHeight="1">
      <c r="A544" s="73"/>
      <c r="B544" s="73"/>
      <c r="C544" s="73"/>
      <c r="D544" s="73"/>
      <c r="E544" s="73"/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  <c r="W544" s="73"/>
      <c r="X544" s="73"/>
      <c r="Y544" s="73"/>
      <c r="Z544" s="73"/>
    </row>
    <row r="545" ht="15.75" customHeight="1">
      <c r="A545" s="73"/>
      <c r="B545" s="73"/>
      <c r="C545" s="73"/>
      <c r="D545" s="73"/>
      <c r="E545" s="73"/>
      <c r="F545" s="73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3"/>
      <c r="W545" s="73"/>
      <c r="X545" s="73"/>
      <c r="Y545" s="73"/>
      <c r="Z545" s="73"/>
    </row>
    <row r="546" ht="15.75" customHeight="1">
      <c r="A546" s="73"/>
      <c r="B546" s="73"/>
      <c r="C546" s="73"/>
      <c r="D546" s="73"/>
      <c r="E546" s="73"/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  <c r="W546" s="73"/>
      <c r="X546" s="73"/>
      <c r="Y546" s="73"/>
      <c r="Z546" s="73"/>
    </row>
    <row r="547" ht="15.75" customHeight="1">
      <c r="A547" s="73"/>
      <c r="B547" s="73"/>
      <c r="C547" s="73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  <c r="W547" s="73"/>
      <c r="X547" s="73"/>
      <c r="Y547" s="73"/>
      <c r="Z547" s="73"/>
    </row>
    <row r="548" ht="15.75" customHeight="1">
      <c r="A548" s="73"/>
      <c r="B548" s="73"/>
      <c r="C548" s="73"/>
      <c r="D548" s="73"/>
      <c r="E548" s="73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  <c r="W548" s="73"/>
      <c r="X548" s="73"/>
      <c r="Y548" s="73"/>
      <c r="Z548" s="73"/>
    </row>
    <row r="549" ht="15.75" customHeight="1">
      <c r="A549" s="73"/>
      <c r="B549" s="73"/>
      <c r="C549" s="73"/>
      <c r="D549" s="73"/>
      <c r="E549" s="73"/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73"/>
      <c r="X549" s="73"/>
      <c r="Y549" s="73"/>
      <c r="Z549" s="73"/>
    </row>
    <row r="550" ht="15.75" customHeight="1">
      <c r="A550" s="73"/>
      <c r="B550" s="73"/>
      <c r="C550" s="73"/>
      <c r="D550" s="73"/>
      <c r="E550" s="73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  <c r="Z550" s="73"/>
    </row>
    <row r="551" ht="15.75" customHeight="1">
      <c r="A551" s="73"/>
      <c r="B551" s="73"/>
      <c r="C551" s="73"/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  <c r="Z551" s="73"/>
    </row>
    <row r="552" ht="15.75" customHeight="1">
      <c r="A552" s="73"/>
      <c r="B552" s="73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  <c r="Z552" s="73"/>
    </row>
    <row r="553" ht="15.75" customHeight="1">
      <c r="A553" s="73"/>
      <c r="B553" s="73"/>
      <c r="C553" s="73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  <c r="Z553" s="73"/>
    </row>
    <row r="554" ht="15.75" customHeight="1">
      <c r="A554" s="73"/>
      <c r="B554" s="73"/>
      <c r="C554" s="73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  <c r="Z554" s="73"/>
    </row>
    <row r="555" ht="15.75" customHeight="1">
      <c r="A555" s="73"/>
      <c r="B555" s="73"/>
      <c r="C555" s="73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  <c r="Z555" s="73"/>
    </row>
    <row r="556" ht="15.75" customHeight="1">
      <c r="A556" s="73"/>
      <c r="B556" s="73"/>
      <c r="C556" s="73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  <c r="Z556" s="73"/>
    </row>
    <row r="557" ht="15.75" customHeight="1">
      <c r="A557" s="73"/>
      <c r="B557" s="73"/>
      <c r="C557" s="73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  <c r="Z557" s="73"/>
    </row>
    <row r="558" ht="15.75" customHeight="1">
      <c r="A558" s="73"/>
      <c r="B558" s="73"/>
      <c r="C558" s="73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  <c r="Z558" s="73"/>
    </row>
    <row r="559" ht="15.75" customHeight="1">
      <c r="A559" s="73"/>
      <c r="B559" s="73"/>
      <c r="C559" s="73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  <c r="Z559" s="73"/>
    </row>
    <row r="560" ht="15.75" customHeight="1">
      <c r="A560" s="73"/>
      <c r="B560" s="73"/>
      <c r="C560" s="73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  <c r="Z560" s="73"/>
    </row>
    <row r="561" ht="15.75" customHeight="1">
      <c r="A561" s="73"/>
      <c r="B561" s="73"/>
      <c r="C561" s="73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  <c r="Z561" s="73"/>
    </row>
    <row r="562" ht="15.75" customHeight="1">
      <c r="A562" s="73"/>
      <c r="B562" s="73"/>
      <c r="C562" s="73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  <c r="Z562" s="73"/>
    </row>
    <row r="563" ht="15.75" customHeight="1">
      <c r="A563" s="73"/>
      <c r="B563" s="73"/>
      <c r="C563" s="73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  <c r="Z563" s="73"/>
    </row>
    <row r="564" ht="15.75" customHeight="1">
      <c r="A564" s="73"/>
      <c r="B564" s="73"/>
      <c r="C564" s="73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  <c r="Z564" s="73"/>
    </row>
    <row r="565" ht="15.75" customHeight="1">
      <c r="A565" s="73"/>
      <c r="B565" s="73"/>
      <c r="C565" s="73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  <c r="Z565" s="73"/>
    </row>
    <row r="566" ht="15.75" customHeight="1">
      <c r="A566" s="73"/>
      <c r="B566" s="73"/>
      <c r="C566" s="73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  <c r="Z566" s="73"/>
    </row>
    <row r="567" ht="15.75" customHeight="1">
      <c r="A567" s="73"/>
      <c r="B567" s="73"/>
      <c r="C567" s="73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  <c r="Z567" s="73"/>
    </row>
    <row r="568" ht="15.75" customHeight="1">
      <c r="A568" s="73"/>
      <c r="B568" s="73"/>
      <c r="C568" s="73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  <c r="Z568" s="73"/>
    </row>
    <row r="569" ht="15.75" customHeight="1">
      <c r="A569" s="73"/>
      <c r="B569" s="73"/>
      <c r="C569" s="73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  <c r="Z569" s="73"/>
    </row>
    <row r="570" ht="15.75" customHeight="1">
      <c r="A570" s="73"/>
      <c r="B570" s="73"/>
      <c r="C570" s="73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  <c r="Z570" s="73"/>
    </row>
    <row r="571" ht="15.75" customHeight="1">
      <c r="A571" s="73"/>
      <c r="B571" s="73"/>
      <c r="C571" s="73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  <c r="Z571" s="73"/>
    </row>
    <row r="572" ht="15.75" customHeight="1">
      <c r="A572" s="73"/>
      <c r="B572" s="73"/>
      <c r="C572" s="73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  <c r="Z572" s="73"/>
    </row>
    <row r="573" ht="15.75" customHeight="1">
      <c r="A573" s="73"/>
      <c r="B573" s="73"/>
      <c r="C573" s="73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  <c r="Z573" s="73"/>
    </row>
    <row r="574" ht="15.75" customHeight="1">
      <c r="A574" s="73"/>
      <c r="B574" s="73"/>
      <c r="C574" s="73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  <c r="Z574" s="73"/>
    </row>
    <row r="575" ht="15.75" customHeight="1">
      <c r="A575" s="73"/>
      <c r="B575" s="73"/>
      <c r="C575" s="73"/>
      <c r="D575" s="73"/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3"/>
      <c r="Y575" s="73"/>
      <c r="Z575" s="73"/>
    </row>
    <row r="576" ht="15.75" customHeight="1">
      <c r="A576" s="73"/>
      <c r="B576" s="73"/>
      <c r="C576" s="73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  <c r="Z576" s="73"/>
    </row>
    <row r="577" ht="15.75" customHeight="1">
      <c r="A577" s="73"/>
      <c r="B577" s="73"/>
      <c r="C577" s="73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  <c r="Z577" s="73"/>
    </row>
    <row r="578" ht="15.75" customHeight="1">
      <c r="A578" s="73"/>
      <c r="B578" s="73"/>
      <c r="C578" s="73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  <c r="Z578" s="73"/>
    </row>
    <row r="579" ht="15.75" customHeight="1">
      <c r="A579" s="73"/>
      <c r="B579" s="73"/>
      <c r="C579" s="73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  <c r="Z579" s="73"/>
    </row>
    <row r="580" ht="15.75" customHeight="1">
      <c r="A580" s="73"/>
      <c r="B580" s="73"/>
      <c r="C580" s="73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  <c r="Z580" s="73"/>
    </row>
    <row r="581" ht="15.75" customHeight="1">
      <c r="A581" s="73"/>
      <c r="B581" s="73"/>
      <c r="C581" s="73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  <c r="Z581" s="73"/>
    </row>
    <row r="582" ht="15.75" customHeight="1">
      <c r="A582" s="73"/>
      <c r="B582" s="73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  <c r="Z582" s="73"/>
    </row>
    <row r="583" ht="15.75" customHeight="1">
      <c r="A583" s="73"/>
      <c r="B583" s="73"/>
      <c r="C583" s="73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  <c r="Z583" s="73"/>
    </row>
    <row r="584" ht="15.75" customHeight="1">
      <c r="A584" s="73"/>
      <c r="B584" s="73"/>
      <c r="C584" s="73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  <c r="Z584" s="73"/>
    </row>
    <row r="585" ht="15.75" customHeight="1">
      <c r="A585" s="73"/>
      <c r="B585" s="73"/>
      <c r="C585" s="73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  <c r="Z585" s="73"/>
    </row>
    <row r="586" ht="15.75" customHeight="1">
      <c r="A586" s="73"/>
      <c r="B586" s="73"/>
      <c r="C586" s="73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  <c r="Z586" s="73"/>
    </row>
    <row r="587" ht="15.75" customHeight="1">
      <c r="A587" s="73"/>
      <c r="B587" s="73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  <c r="Z587" s="73"/>
    </row>
    <row r="588" ht="15.75" customHeight="1">
      <c r="A588" s="73"/>
      <c r="B588" s="73"/>
      <c r="C588" s="73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  <c r="Z588" s="73"/>
    </row>
    <row r="589" ht="15.75" customHeight="1">
      <c r="A589" s="73"/>
      <c r="B589" s="73"/>
      <c r="C589" s="73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  <c r="Z589" s="73"/>
    </row>
    <row r="590" ht="15.75" customHeight="1">
      <c r="A590" s="73"/>
      <c r="B590" s="73"/>
      <c r="C590" s="73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  <c r="Z590" s="73"/>
    </row>
    <row r="591" ht="15.75" customHeight="1">
      <c r="A591" s="73"/>
      <c r="B591" s="73"/>
      <c r="C591" s="73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  <c r="Z591" s="73"/>
    </row>
    <row r="592" ht="15.75" customHeight="1">
      <c r="A592" s="73"/>
      <c r="B592" s="73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  <c r="Z592" s="73"/>
    </row>
    <row r="593" ht="15.75" customHeight="1">
      <c r="A593" s="73"/>
      <c r="B593" s="73"/>
      <c r="C593" s="73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  <c r="Z593" s="73"/>
    </row>
    <row r="594" ht="15.75" customHeight="1">
      <c r="A594" s="73"/>
      <c r="B594" s="73"/>
      <c r="C594" s="73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  <c r="Z594" s="73"/>
    </row>
    <row r="595" ht="15.75" customHeight="1">
      <c r="A595" s="73"/>
      <c r="B595" s="73"/>
      <c r="C595" s="73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  <c r="Z595" s="73"/>
    </row>
    <row r="596" ht="15.75" customHeight="1">
      <c r="A596" s="73"/>
      <c r="B596" s="73"/>
      <c r="C596" s="73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  <c r="Z596" s="73"/>
    </row>
    <row r="597" ht="15.75" customHeight="1">
      <c r="A597" s="73"/>
      <c r="B597" s="73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  <c r="Z597" s="73"/>
    </row>
    <row r="598" ht="15.75" customHeight="1">
      <c r="A598" s="73"/>
      <c r="B598" s="73"/>
      <c r="C598" s="73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  <c r="Z598" s="73"/>
    </row>
    <row r="599" ht="15.75" customHeight="1">
      <c r="A599" s="73"/>
      <c r="B599" s="73"/>
      <c r="C599" s="73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  <c r="Z599" s="73"/>
    </row>
    <row r="600" ht="15.75" customHeight="1">
      <c r="A600" s="73"/>
      <c r="B600" s="73"/>
      <c r="C600" s="73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  <c r="Z600" s="73"/>
    </row>
    <row r="601" ht="15.75" customHeight="1">
      <c r="A601" s="73"/>
      <c r="B601" s="73"/>
      <c r="C601" s="73"/>
      <c r="D601" s="73"/>
      <c r="E601" s="73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3"/>
      <c r="Y601" s="73"/>
      <c r="Z601" s="73"/>
    </row>
    <row r="602" ht="15.75" customHeight="1">
      <c r="A602" s="73"/>
      <c r="B602" s="73"/>
      <c r="C602" s="73"/>
      <c r="D602" s="73"/>
      <c r="E602" s="73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73"/>
      <c r="Y602" s="73"/>
      <c r="Z602" s="73"/>
    </row>
    <row r="603" ht="15.75" customHeight="1">
      <c r="A603" s="73"/>
      <c r="B603" s="73"/>
      <c r="C603" s="73"/>
      <c r="D603" s="73"/>
      <c r="E603" s="73"/>
      <c r="F603" s="73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73"/>
      <c r="X603" s="73"/>
      <c r="Y603" s="73"/>
      <c r="Z603" s="73"/>
    </row>
    <row r="604" ht="15.75" customHeight="1">
      <c r="A604" s="73"/>
      <c r="B604" s="73"/>
      <c r="C604" s="73"/>
      <c r="D604" s="73"/>
      <c r="E604" s="73"/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73"/>
      <c r="X604" s="73"/>
      <c r="Y604" s="73"/>
      <c r="Z604" s="73"/>
    </row>
    <row r="605" ht="15.75" customHeight="1">
      <c r="A605" s="73"/>
      <c r="B605" s="73"/>
      <c r="C605" s="73"/>
      <c r="D605" s="73"/>
      <c r="E605" s="73"/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73"/>
      <c r="X605" s="73"/>
      <c r="Y605" s="73"/>
      <c r="Z605" s="73"/>
    </row>
    <row r="606" ht="15.75" customHeight="1">
      <c r="A606" s="73"/>
      <c r="B606" s="73"/>
      <c r="C606" s="73"/>
      <c r="D606" s="73"/>
      <c r="E606" s="73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73"/>
      <c r="X606" s="73"/>
      <c r="Y606" s="73"/>
      <c r="Z606" s="73"/>
    </row>
    <row r="607" ht="15.75" customHeight="1">
      <c r="A607" s="73"/>
      <c r="B607" s="73"/>
      <c r="C607" s="73"/>
      <c r="D607" s="73"/>
      <c r="E607" s="73"/>
      <c r="F607" s="73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73"/>
      <c r="X607" s="73"/>
      <c r="Y607" s="73"/>
      <c r="Z607" s="73"/>
    </row>
    <row r="608" ht="15.75" customHeight="1">
      <c r="A608" s="73"/>
      <c r="B608" s="73"/>
      <c r="C608" s="73"/>
      <c r="D608" s="73"/>
      <c r="E608" s="73"/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73"/>
      <c r="X608" s="73"/>
      <c r="Y608" s="73"/>
      <c r="Z608" s="73"/>
    </row>
    <row r="609" ht="15.75" customHeight="1">
      <c r="A609" s="73"/>
      <c r="B609" s="73"/>
      <c r="C609" s="73"/>
      <c r="D609" s="73"/>
      <c r="E609" s="73"/>
      <c r="F609" s="73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73"/>
      <c r="X609" s="73"/>
      <c r="Y609" s="73"/>
      <c r="Z609" s="73"/>
    </row>
    <row r="610" ht="15.75" customHeight="1">
      <c r="A610" s="73"/>
      <c r="B610" s="73"/>
      <c r="C610" s="73"/>
      <c r="D610" s="73"/>
      <c r="E610" s="73"/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73"/>
      <c r="X610" s="73"/>
      <c r="Y610" s="73"/>
      <c r="Z610" s="73"/>
    </row>
    <row r="611" ht="15.75" customHeight="1">
      <c r="A611" s="73"/>
      <c r="B611" s="73"/>
      <c r="C611" s="73"/>
      <c r="D611" s="73"/>
      <c r="E611" s="73"/>
      <c r="F611" s="73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73"/>
      <c r="X611" s="73"/>
      <c r="Y611" s="73"/>
      <c r="Z611" s="73"/>
    </row>
    <row r="612" ht="15.75" customHeight="1">
      <c r="A612" s="73"/>
      <c r="B612" s="73"/>
      <c r="C612" s="73"/>
      <c r="D612" s="73"/>
      <c r="E612" s="73"/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73"/>
      <c r="X612" s="73"/>
      <c r="Y612" s="73"/>
      <c r="Z612" s="73"/>
    </row>
    <row r="613" ht="15.75" customHeight="1">
      <c r="A613" s="73"/>
      <c r="B613" s="73"/>
      <c r="C613" s="73"/>
      <c r="D613" s="73"/>
      <c r="E613" s="73"/>
      <c r="F613" s="73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73"/>
      <c r="X613" s="73"/>
      <c r="Y613" s="73"/>
      <c r="Z613" s="73"/>
    </row>
    <row r="614" ht="15.75" customHeight="1">
      <c r="A614" s="73"/>
      <c r="B614" s="73"/>
      <c r="C614" s="73"/>
      <c r="D614" s="73"/>
      <c r="E614" s="73"/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73"/>
      <c r="X614" s="73"/>
      <c r="Y614" s="73"/>
      <c r="Z614" s="73"/>
    </row>
    <row r="615" ht="15.75" customHeight="1">
      <c r="A615" s="73"/>
      <c r="B615" s="73"/>
      <c r="C615" s="73"/>
      <c r="D615" s="73"/>
      <c r="E615" s="73"/>
      <c r="F615" s="73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73"/>
      <c r="X615" s="73"/>
      <c r="Y615" s="73"/>
      <c r="Z615" s="73"/>
    </row>
    <row r="616" ht="15.75" customHeight="1">
      <c r="A616" s="73"/>
      <c r="B616" s="73"/>
      <c r="C616" s="73"/>
      <c r="D616" s="73"/>
      <c r="E616" s="73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73"/>
      <c r="X616" s="73"/>
      <c r="Y616" s="73"/>
      <c r="Z616" s="73"/>
    </row>
    <row r="617" ht="15.75" customHeight="1">
      <c r="A617" s="73"/>
      <c r="B617" s="73"/>
      <c r="C617" s="73"/>
      <c r="D617" s="73"/>
      <c r="E617" s="73"/>
      <c r="F617" s="73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73"/>
      <c r="X617" s="73"/>
      <c r="Y617" s="73"/>
      <c r="Z617" s="73"/>
    </row>
    <row r="618" ht="15.75" customHeight="1">
      <c r="A618" s="73"/>
      <c r="B618" s="73"/>
      <c r="C618" s="73"/>
      <c r="D618" s="73"/>
      <c r="E618" s="73"/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73"/>
      <c r="X618" s="73"/>
      <c r="Y618" s="73"/>
      <c r="Z618" s="73"/>
    </row>
    <row r="619" ht="15.75" customHeight="1">
      <c r="A619" s="73"/>
      <c r="B619" s="73"/>
      <c r="C619" s="73"/>
      <c r="D619" s="73"/>
      <c r="E619" s="73"/>
      <c r="F619" s="73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73"/>
      <c r="X619" s="73"/>
      <c r="Y619" s="73"/>
      <c r="Z619" s="73"/>
    </row>
    <row r="620" ht="15.75" customHeight="1">
      <c r="A620" s="73"/>
      <c r="B620" s="73"/>
      <c r="C620" s="73"/>
      <c r="D620" s="73"/>
      <c r="E620" s="73"/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73"/>
      <c r="X620" s="73"/>
      <c r="Y620" s="73"/>
      <c r="Z620" s="73"/>
    </row>
    <row r="621" ht="15.75" customHeight="1">
      <c r="A621" s="73"/>
      <c r="B621" s="73"/>
      <c r="C621" s="73"/>
      <c r="D621" s="73"/>
      <c r="E621" s="73"/>
      <c r="F621" s="73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73"/>
      <c r="X621" s="73"/>
      <c r="Y621" s="73"/>
      <c r="Z621" s="73"/>
    </row>
    <row r="622" ht="15.75" customHeight="1">
      <c r="A622" s="73"/>
      <c r="B622" s="73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73"/>
      <c r="X622" s="73"/>
      <c r="Y622" s="73"/>
      <c r="Z622" s="73"/>
    </row>
    <row r="623" ht="15.75" customHeight="1">
      <c r="A623" s="73"/>
      <c r="B623" s="73"/>
      <c r="C623" s="73"/>
      <c r="D623" s="73"/>
      <c r="E623" s="73"/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73"/>
      <c r="X623" s="73"/>
      <c r="Y623" s="73"/>
      <c r="Z623" s="73"/>
    </row>
    <row r="624" ht="15.75" customHeight="1">
      <c r="A624" s="73"/>
      <c r="B624" s="73"/>
      <c r="C624" s="73"/>
      <c r="D624" s="73"/>
      <c r="E624" s="73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73"/>
      <c r="X624" s="73"/>
      <c r="Y624" s="73"/>
      <c r="Z624" s="73"/>
    </row>
    <row r="625" ht="15.75" customHeight="1">
      <c r="A625" s="73"/>
      <c r="B625" s="73"/>
      <c r="C625" s="73"/>
      <c r="D625" s="73"/>
      <c r="E625" s="73"/>
      <c r="F625" s="73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73"/>
      <c r="X625" s="73"/>
      <c r="Y625" s="73"/>
      <c r="Z625" s="73"/>
    </row>
    <row r="626" ht="15.75" customHeight="1">
      <c r="A626" s="73"/>
      <c r="B626" s="73"/>
      <c r="C626" s="73"/>
      <c r="D626" s="73"/>
      <c r="E626" s="73"/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73"/>
      <c r="X626" s="73"/>
      <c r="Y626" s="73"/>
      <c r="Z626" s="73"/>
    </row>
    <row r="627" ht="15.75" customHeight="1">
      <c r="A627" s="73"/>
      <c r="B627" s="73"/>
      <c r="C627" s="73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73"/>
      <c r="X627" s="73"/>
      <c r="Y627" s="73"/>
      <c r="Z627" s="73"/>
    </row>
    <row r="628" ht="15.75" customHeight="1">
      <c r="A628" s="73"/>
      <c r="B628" s="73"/>
      <c r="C628" s="73"/>
      <c r="D628" s="73"/>
      <c r="E628" s="73"/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73"/>
      <c r="X628" s="73"/>
      <c r="Y628" s="73"/>
      <c r="Z628" s="73"/>
    </row>
    <row r="629" ht="15.75" customHeight="1">
      <c r="A629" s="73"/>
      <c r="B629" s="73"/>
      <c r="C629" s="73"/>
      <c r="D629" s="73"/>
      <c r="E629" s="73"/>
      <c r="F629" s="73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73"/>
      <c r="X629" s="73"/>
      <c r="Y629" s="73"/>
      <c r="Z629" s="73"/>
    </row>
    <row r="630" ht="15.75" customHeight="1">
      <c r="A630" s="73"/>
      <c r="B630" s="73"/>
      <c r="C630" s="73"/>
      <c r="D630" s="73"/>
      <c r="E630" s="73"/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  <c r="X630" s="73"/>
      <c r="Y630" s="73"/>
      <c r="Z630" s="73"/>
    </row>
    <row r="631" ht="15.75" customHeight="1">
      <c r="A631" s="73"/>
      <c r="B631" s="73"/>
      <c r="C631" s="73"/>
      <c r="D631" s="73"/>
      <c r="E631" s="73"/>
      <c r="F631" s="73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73"/>
      <c r="X631" s="73"/>
      <c r="Y631" s="73"/>
      <c r="Z631" s="73"/>
    </row>
    <row r="632" ht="15.75" customHeight="1">
      <c r="A632" s="73"/>
      <c r="B632" s="73"/>
      <c r="C632" s="73"/>
      <c r="D632" s="73"/>
      <c r="E632" s="73"/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73"/>
      <c r="X632" s="73"/>
      <c r="Y632" s="73"/>
      <c r="Z632" s="73"/>
    </row>
    <row r="633" ht="15.75" customHeight="1">
      <c r="A633" s="73"/>
      <c r="B633" s="73"/>
      <c r="C633" s="73"/>
      <c r="D633" s="73"/>
      <c r="E633" s="73"/>
      <c r="F633" s="73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73"/>
      <c r="X633" s="73"/>
      <c r="Y633" s="73"/>
      <c r="Z633" s="73"/>
    </row>
    <row r="634" ht="15.75" customHeight="1">
      <c r="A634" s="73"/>
      <c r="B634" s="73"/>
      <c r="C634" s="73"/>
      <c r="D634" s="73"/>
      <c r="E634" s="73"/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73"/>
      <c r="X634" s="73"/>
      <c r="Y634" s="73"/>
      <c r="Z634" s="73"/>
    </row>
    <row r="635" ht="15.75" customHeight="1">
      <c r="A635" s="73"/>
      <c r="B635" s="73"/>
      <c r="C635" s="73"/>
      <c r="D635" s="73"/>
      <c r="E635" s="73"/>
      <c r="F635" s="73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73"/>
      <c r="X635" s="73"/>
      <c r="Y635" s="73"/>
      <c r="Z635" s="73"/>
    </row>
    <row r="636" ht="15.75" customHeight="1">
      <c r="A636" s="73"/>
      <c r="B636" s="73"/>
      <c r="C636" s="73"/>
      <c r="D636" s="73"/>
      <c r="E636" s="73"/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73"/>
      <c r="X636" s="73"/>
      <c r="Y636" s="73"/>
      <c r="Z636" s="73"/>
    </row>
    <row r="637" ht="15.75" customHeight="1">
      <c r="A637" s="73"/>
      <c r="B637" s="73"/>
      <c r="C637" s="73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73"/>
      <c r="X637" s="73"/>
      <c r="Y637" s="73"/>
      <c r="Z637" s="73"/>
    </row>
    <row r="638" ht="15.75" customHeight="1">
      <c r="A638" s="73"/>
      <c r="B638" s="73"/>
      <c r="C638" s="73"/>
      <c r="D638" s="73"/>
      <c r="E638" s="73"/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73"/>
      <c r="X638" s="73"/>
      <c r="Y638" s="73"/>
      <c r="Z638" s="73"/>
    </row>
    <row r="639" ht="15.75" customHeight="1">
      <c r="A639" s="73"/>
      <c r="B639" s="73"/>
      <c r="C639" s="73"/>
      <c r="D639" s="73"/>
      <c r="E639" s="73"/>
      <c r="F639" s="73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73"/>
      <c r="X639" s="73"/>
      <c r="Y639" s="73"/>
      <c r="Z639" s="73"/>
    </row>
    <row r="640" ht="15.75" customHeight="1">
      <c r="A640" s="73"/>
      <c r="B640" s="73"/>
      <c r="C640" s="73"/>
      <c r="D640" s="73"/>
      <c r="E640" s="73"/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73"/>
      <c r="X640" s="73"/>
      <c r="Y640" s="73"/>
      <c r="Z640" s="73"/>
    </row>
    <row r="641" ht="15.75" customHeight="1">
      <c r="A641" s="73"/>
      <c r="B641" s="73"/>
      <c r="C641" s="73"/>
      <c r="D641" s="73"/>
      <c r="E641" s="73"/>
      <c r="F641" s="73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73"/>
      <c r="X641" s="73"/>
      <c r="Y641" s="73"/>
      <c r="Z641" s="73"/>
    </row>
    <row r="642" ht="15.75" customHeight="1">
      <c r="A642" s="73"/>
      <c r="B642" s="73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73"/>
      <c r="X642" s="73"/>
      <c r="Y642" s="73"/>
      <c r="Z642" s="73"/>
    </row>
    <row r="643" ht="15.75" customHeight="1">
      <c r="A643" s="73"/>
      <c r="B643" s="73"/>
      <c r="C643" s="73"/>
      <c r="D643" s="73"/>
      <c r="E643" s="73"/>
      <c r="F643" s="73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73"/>
      <c r="X643" s="73"/>
      <c r="Y643" s="73"/>
      <c r="Z643" s="73"/>
    </row>
    <row r="644" ht="15.75" customHeight="1">
      <c r="A644" s="73"/>
      <c r="B644" s="73"/>
      <c r="C644" s="73"/>
      <c r="D644" s="73"/>
      <c r="E644" s="73"/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73"/>
      <c r="X644" s="73"/>
      <c r="Y644" s="73"/>
      <c r="Z644" s="73"/>
    </row>
    <row r="645" ht="15.75" customHeight="1">
      <c r="A645" s="73"/>
      <c r="B645" s="73"/>
      <c r="C645" s="73"/>
      <c r="D645" s="73"/>
      <c r="E645" s="73"/>
      <c r="F645" s="73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73"/>
      <c r="X645" s="73"/>
      <c r="Y645" s="73"/>
      <c r="Z645" s="73"/>
    </row>
    <row r="646" ht="15.75" customHeight="1">
      <c r="A646" s="73"/>
      <c r="B646" s="73"/>
      <c r="C646" s="73"/>
      <c r="D646" s="73"/>
      <c r="E646" s="73"/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73"/>
      <c r="X646" s="73"/>
      <c r="Y646" s="73"/>
      <c r="Z646" s="73"/>
    </row>
    <row r="647" ht="15.75" customHeight="1">
      <c r="A647" s="73"/>
      <c r="B647" s="73"/>
      <c r="C647" s="73"/>
      <c r="D647" s="73"/>
      <c r="E647" s="73"/>
      <c r="F647" s="73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73"/>
      <c r="X647" s="73"/>
      <c r="Y647" s="73"/>
      <c r="Z647" s="73"/>
    </row>
    <row r="648" ht="15.75" customHeight="1">
      <c r="A648" s="73"/>
      <c r="B648" s="73"/>
      <c r="C648" s="73"/>
      <c r="D648" s="73"/>
      <c r="E648" s="73"/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73"/>
      <c r="X648" s="73"/>
      <c r="Y648" s="73"/>
      <c r="Z648" s="73"/>
    </row>
    <row r="649" ht="15.75" customHeight="1">
      <c r="A649" s="73"/>
      <c r="B649" s="73"/>
      <c r="C649" s="73"/>
      <c r="D649" s="73"/>
      <c r="E649" s="73"/>
      <c r="F649" s="73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73"/>
      <c r="X649" s="73"/>
      <c r="Y649" s="73"/>
      <c r="Z649" s="73"/>
    </row>
    <row r="650" ht="15.75" customHeight="1">
      <c r="A650" s="73"/>
      <c r="B650" s="73"/>
      <c r="C650" s="73"/>
      <c r="D650" s="73"/>
      <c r="E650" s="73"/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73"/>
      <c r="X650" s="73"/>
      <c r="Y650" s="73"/>
      <c r="Z650" s="73"/>
    </row>
    <row r="651" ht="15.75" customHeight="1">
      <c r="A651" s="73"/>
      <c r="B651" s="73"/>
      <c r="C651" s="73"/>
      <c r="D651" s="73"/>
      <c r="E651" s="73"/>
      <c r="F651" s="73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73"/>
      <c r="X651" s="73"/>
      <c r="Y651" s="73"/>
      <c r="Z651" s="73"/>
    </row>
    <row r="652" ht="15.75" customHeight="1">
      <c r="A652" s="73"/>
      <c r="B652" s="73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73"/>
      <c r="X652" s="73"/>
      <c r="Y652" s="73"/>
      <c r="Z652" s="73"/>
    </row>
    <row r="653" ht="15.75" customHeight="1">
      <c r="A653" s="73"/>
      <c r="B653" s="73"/>
      <c r="C653" s="73"/>
      <c r="D653" s="73"/>
      <c r="E653" s="73"/>
      <c r="F653" s="73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73"/>
      <c r="X653" s="73"/>
      <c r="Y653" s="73"/>
      <c r="Z653" s="73"/>
    </row>
    <row r="654" ht="15.75" customHeight="1">
      <c r="A654" s="73"/>
      <c r="B654" s="73"/>
      <c r="C654" s="73"/>
      <c r="D654" s="73"/>
      <c r="E654" s="73"/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73"/>
      <c r="X654" s="73"/>
      <c r="Y654" s="73"/>
      <c r="Z654" s="73"/>
    </row>
    <row r="655" ht="15.75" customHeight="1">
      <c r="A655" s="73"/>
      <c r="B655" s="73"/>
      <c r="C655" s="73"/>
      <c r="D655" s="73"/>
      <c r="E655" s="73"/>
      <c r="F655" s="73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73"/>
      <c r="X655" s="73"/>
      <c r="Y655" s="73"/>
      <c r="Z655" s="73"/>
    </row>
    <row r="656" ht="15.75" customHeight="1">
      <c r="A656" s="73"/>
      <c r="B656" s="73"/>
      <c r="C656" s="73"/>
      <c r="D656" s="73"/>
      <c r="E656" s="73"/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73"/>
      <c r="X656" s="73"/>
      <c r="Y656" s="73"/>
      <c r="Z656" s="73"/>
    </row>
    <row r="657" ht="15.75" customHeight="1">
      <c r="A657" s="73"/>
      <c r="B657" s="73"/>
      <c r="C657" s="73"/>
      <c r="D657" s="73"/>
      <c r="E657" s="73"/>
      <c r="F657" s="73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73"/>
      <c r="X657" s="73"/>
      <c r="Y657" s="73"/>
      <c r="Z657" s="73"/>
    </row>
    <row r="658" ht="15.75" customHeight="1">
      <c r="A658" s="73"/>
      <c r="B658" s="73"/>
      <c r="C658" s="73"/>
      <c r="D658" s="73"/>
      <c r="E658" s="73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73"/>
      <c r="X658" s="73"/>
      <c r="Y658" s="73"/>
      <c r="Z658" s="73"/>
    </row>
    <row r="659" ht="15.75" customHeight="1">
      <c r="A659" s="73"/>
      <c r="B659" s="73"/>
      <c r="C659" s="73"/>
      <c r="D659" s="73"/>
      <c r="E659" s="73"/>
      <c r="F659" s="73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73"/>
      <c r="X659" s="73"/>
      <c r="Y659" s="73"/>
      <c r="Z659" s="73"/>
    </row>
    <row r="660" ht="15.75" customHeight="1">
      <c r="A660" s="73"/>
      <c r="B660" s="73"/>
      <c r="C660" s="73"/>
      <c r="D660" s="73"/>
      <c r="E660" s="73"/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73"/>
      <c r="X660" s="73"/>
      <c r="Y660" s="73"/>
      <c r="Z660" s="73"/>
    </row>
    <row r="661" ht="15.75" customHeight="1">
      <c r="A661" s="73"/>
      <c r="B661" s="73"/>
      <c r="C661" s="73"/>
      <c r="D661" s="73"/>
      <c r="E661" s="73"/>
      <c r="F661" s="73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73"/>
      <c r="X661" s="73"/>
      <c r="Y661" s="73"/>
      <c r="Z661" s="73"/>
    </row>
    <row r="662" ht="15.75" customHeight="1">
      <c r="A662" s="73"/>
      <c r="B662" s="73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73"/>
      <c r="X662" s="73"/>
      <c r="Y662" s="73"/>
      <c r="Z662" s="73"/>
    </row>
    <row r="663" ht="15.75" customHeight="1">
      <c r="A663" s="73"/>
      <c r="B663" s="73"/>
      <c r="C663" s="73"/>
      <c r="D663" s="73"/>
      <c r="E663" s="73"/>
      <c r="F663" s="73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73"/>
      <c r="X663" s="73"/>
      <c r="Y663" s="73"/>
      <c r="Z663" s="73"/>
    </row>
    <row r="664" ht="15.75" customHeight="1">
      <c r="A664" s="73"/>
      <c r="B664" s="73"/>
      <c r="C664" s="73"/>
      <c r="D664" s="73"/>
      <c r="E664" s="73"/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73"/>
      <c r="X664" s="73"/>
      <c r="Y664" s="73"/>
      <c r="Z664" s="73"/>
    </row>
    <row r="665" ht="15.75" customHeight="1">
      <c r="A665" s="73"/>
      <c r="B665" s="73"/>
      <c r="C665" s="73"/>
      <c r="D665" s="73"/>
      <c r="E665" s="73"/>
      <c r="F665" s="73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73"/>
      <c r="X665" s="73"/>
      <c r="Y665" s="73"/>
      <c r="Z665" s="73"/>
    </row>
    <row r="666" ht="15.75" customHeight="1">
      <c r="A666" s="73"/>
      <c r="B666" s="73"/>
      <c r="C666" s="73"/>
      <c r="D666" s="73"/>
      <c r="E666" s="73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73"/>
      <c r="X666" s="73"/>
      <c r="Y666" s="73"/>
      <c r="Z666" s="73"/>
    </row>
    <row r="667" ht="15.75" customHeight="1">
      <c r="A667" s="73"/>
      <c r="B667" s="73"/>
      <c r="C667" s="73"/>
      <c r="D667" s="73"/>
      <c r="E667" s="73"/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73"/>
      <c r="X667" s="73"/>
      <c r="Y667" s="73"/>
      <c r="Z667" s="73"/>
    </row>
    <row r="668" ht="15.75" customHeight="1">
      <c r="A668" s="73"/>
      <c r="B668" s="73"/>
      <c r="C668" s="73"/>
      <c r="D668" s="73"/>
      <c r="E668" s="73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73"/>
      <c r="X668" s="73"/>
      <c r="Y668" s="73"/>
      <c r="Z668" s="73"/>
    </row>
    <row r="669" ht="15.75" customHeight="1">
      <c r="A669" s="73"/>
      <c r="B669" s="73"/>
      <c r="C669" s="73"/>
      <c r="D669" s="73"/>
      <c r="E669" s="73"/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73"/>
      <c r="X669" s="73"/>
      <c r="Y669" s="73"/>
      <c r="Z669" s="73"/>
    </row>
    <row r="670" ht="15.75" customHeight="1">
      <c r="A670" s="73"/>
      <c r="B670" s="73"/>
      <c r="C670" s="73"/>
      <c r="D670" s="73"/>
      <c r="E670" s="73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73"/>
      <c r="X670" s="73"/>
      <c r="Y670" s="73"/>
      <c r="Z670" s="73"/>
    </row>
    <row r="671" ht="15.75" customHeight="1">
      <c r="A671" s="73"/>
      <c r="B671" s="73"/>
      <c r="C671" s="73"/>
      <c r="D671" s="73"/>
      <c r="E671" s="73"/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73"/>
      <c r="X671" s="73"/>
      <c r="Y671" s="73"/>
      <c r="Z671" s="73"/>
    </row>
    <row r="672" ht="15.75" customHeight="1">
      <c r="A672" s="73"/>
      <c r="B672" s="73"/>
      <c r="C672" s="73"/>
      <c r="D672" s="73"/>
      <c r="E672" s="73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73"/>
      <c r="X672" s="73"/>
      <c r="Y672" s="73"/>
      <c r="Z672" s="73"/>
    </row>
    <row r="673" ht="15.75" customHeight="1">
      <c r="A673" s="73"/>
      <c r="B673" s="73"/>
      <c r="C673" s="73"/>
      <c r="D673" s="73"/>
      <c r="E673" s="73"/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73"/>
      <c r="X673" s="73"/>
      <c r="Y673" s="73"/>
      <c r="Z673" s="73"/>
    </row>
    <row r="674" ht="15.75" customHeight="1">
      <c r="A674" s="73"/>
      <c r="B674" s="73"/>
      <c r="C674" s="73"/>
      <c r="D674" s="73"/>
      <c r="E674" s="73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73"/>
      <c r="X674" s="73"/>
      <c r="Y674" s="73"/>
      <c r="Z674" s="73"/>
    </row>
    <row r="675" ht="15.75" customHeight="1">
      <c r="A675" s="73"/>
      <c r="B675" s="73"/>
      <c r="C675" s="73"/>
      <c r="D675" s="73"/>
      <c r="E675" s="73"/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73"/>
      <c r="X675" s="73"/>
      <c r="Y675" s="73"/>
      <c r="Z675" s="73"/>
    </row>
    <row r="676" ht="15.75" customHeight="1">
      <c r="A676" s="73"/>
      <c r="B676" s="73"/>
      <c r="C676" s="73"/>
      <c r="D676" s="73"/>
      <c r="E676" s="73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  <c r="X676" s="73"/>
      <c r="Y676" s="73"/>
      <c r="Z676" s="73"/>
    </row>
    <row r="677" ht="15.75" customHeight="1">
      <c r="A677" s="73"/>
      <c r="B677" s="73"/>
      <c r="C677" s="73"/>
      <c r="D677" s="73"/>
      <c r="E677" s="73"/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73"/>
      <c r="X677" s="73"/>
      <c r="Y677" s="73"/>
      <c r="Z677" s="73"/>
    </row>
    <row r="678" ht="15.75" customHeight="1">
      <c r="A678" s="73"/>
      <c r="B678" s="73"/>
      <c r="C678" s="73"/>
      <c r="D678" s="73"/>
      <c r="E678" s="73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73"/>
      <c r="X678" s="73"/>
      <c r="Y678" s="73"/>
      <c r="Z678" s="73"/>
    </row>
    <row r="679" ht="15.75" customHeight="1">
      <c r="A679" s="73"/>
      <c r="B679" s="73"/>
      <c r="C679" s="73"/>
      <c r="D679" s="73"/>
      <c r="E679" s="73"/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73"/>
      <c r="X679" s="73"/>
      <c r="Y679" s="73"/>
      <c r="Z679" s="73"/>
    </row>
    <row r="680" ht="15.75" customHeight="1">
      <c r="A680" s="73"/>
      <c r="B680" s="73"/>
      <c r="C680" s="73"/>
      <c r="D680" s="73"/>
      <c r="E680" s="73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73"/>
      <c r="X680" s="73"/>
      <c r="Y680" s="73"/>
      <c r="Z680" s="73"/>
    </row>
    <row r="681" ht="15.75" customHeight="1">
      <c r="A681" s="73"/>
      <c r="B681" s="73"/>
      <c r="C681" s="73"/>
      <c r="D681" s="73"/>
      <c r="E681" s="73"/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73"/>
      <c r="X681" s="73"/>
      <c r="Y681" s="73"/>
      <c r="Z681" s="73"/>
    </row>
    <row r="682" ht="15.75" customHeight="1">
      <c r="A682" s="73"/>
      <c r="B682" s="73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73"/>
      <c r="X682" s="73"/>
      <c r="Y682" s="73"/>
      <c r="Z682" s="73"/>
    </row>
    <row r="683" ht="15.75" customHeight="1">
      <c r="A683" s="73"/>
      <c r="B683" s="73"/>
      <c r="C683" s="73"/>
      <c r="D683" s="73"/>
      <c r="E683" s="73"/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73"/>
      <c r="X683" s="73"/>
      <c r="Y683" s="73"/>
      <c r="Z683" s="73"/>
    </row>
    <row r="684" ht="15.75" customHeight="1">
      <c r="A684" s="73"/>
      <c r="B684" s="73"/>
      <c r="C684" s="73"/>
      <c r="D684" s="73"/>
      <c r="E684" s="73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73"/>
      <c r="X684" s="73"/>
      <c r="Y684" s="73"/>
      <c r="Z684" s="73"/>
    </row>
    <row r="685" ht="15.75" customHeight="1">
      <c r="A685" s="73"/>
      <c r="B685" s="73"/>
      <c r="C685" s="73"/>
      <c r="D685" s="73"/>
      <c r="E685" s="73"/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73"/>
      <c r="X685" s="73"/>
      <c r="Y685" s="73"/>
      <c r="Z685" s="73"/>
    </row>
    <row r="686" ht="15.75" customHeight="1">
      <c r="A686" s="73"/>
      <c r="B686" s="73"/>
      <c r="C686" s="73"/>
      <c r="D686" s="73"/>
      <c r="E686" s="73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73"/>
      <c r="X686" s="73"/>
      <c r="Y686" s="73"/>
      <c r="Z686" s="73"/>
    </row>
    <row r="687" ht="15.75" customHeight="1">
      <c r="A687" s="73"/>
      <c r="B687" s="73"/>
      <c r="C687" s="73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73"/>
      <c r="X687" s="73"/>
      <c r="Y687" s="73"/>
      <c r="Z687" s="73"/>
    </row>
    <row r="688" ht="15.75" customHeight="1">
      <c r="A688" s="73"/>
      <c r="B688" s="73"/>
      <c r="C688" s="73"/>
      <c r="D688" s="73"/>
      <c r="E688" s="73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73"/>
      <c r="X688" s="73"/>
      <c r="Y688" s="73"/>
      <c r="Z688" s="73"/>
    </row>
    <row r="689" ht="15.75" customHeight="1">
      <c r="A689" s="73"/>
      <c r="B689" s="73"/>
      <c r="C689" s="73"/>
      <c r="D689" s="73"/>
      <c r="E689" s="73"/>
      <c r="F689" s="73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73"/>
      <c r="X689" s="73"/>
      <c r="Y689" s="73"/>
      <c r="Z689" s="73"/>
    </row>
    <row r="690" ht="15.75" customHeight="1">
      <c r="A690" s="73"/>
      <c r="B690" s="73"/>
      <c r="C690" s="73"/>
      <c r="D690" s="73"/>
      <c r="E690" s="73"/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73"/>
      <c r="X690" s="73"/>
      <c r="Y690" s="73"/>
      <c r="Z690" s="73"/>
    </row>
    <row r="691" ht="15.75" customHeight="1">
      <c r="A691" s="73"/>
      <c r="B691" s="73"/>
      <c r="C691" s="73"/>
      <c r="D691" s="73"/>
      <c r="E691" s="73"/>
      <c r="F691" s="73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73"/>
      <c r="X691" s="73"/>
      <c r="Y691" s="73"/>
      <c r="Z691" s="73"/>
    </row>
    <row r="692" ht="15.75" customHeight="1">
      <c r="A692" s="73"/>
      <c r="B692" s="73"/>
      <c r="C692" s="73"/>
      <c r="D692" s="73"/>
      <c r="E692" s="73"/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73"/>
      <c r="X692" s="73"/>
      <c r="Y692" s="73"/>
      <c r="Z692" s="73"/>
    </row>
    <row r="693" ht="15.75" customHeight="1">
      <c r="A693" s="73"/>
      <c r="B693" s="73"/>
      <c r="C693" s="73"/>
      <c r="D693" s="73"/>
      <c r="E693" s="73"/>
      <c r="F693" s="73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73"/>
      <c r="X693" s="73"/>
      <c r="Y693" s="73"/>
      <c r="Z693" s="73"/>
    </row>
    <row r="694" ht="15.75" customHeight="1">
      <c r="A694" s="73"/>
      <c r="B694" s="73"/>
      <c r="C694" s="73"/>
      <c r="D694" s="73"/>
      <c r="E694" s="73"/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73"/>
      <c r="X694" s="73"/>
      <c r="Y694" s="73"/>
      <c r="Z694" s="73"/>
    </row>
    <row r="695" ht="15.75" customHeight="1">
      <c r="A695" s="73"/>
      <c r="B695" s="73"/>
      <c r="C695" s="73"/>
      <c r="D695" s="73"/>
      <c r="E695" s="73"/>
      <c r="F695" s="73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73"/>
      <c r="X695" s="73"/>
      <c r="Y695" s="73"/>
      <c r="Z695" s="73"/>
    </row>
    <row r="696" ht="15.75" customHeight="1">
      <c r="A696" s="73"/>
      <c r="B696" s="73"/>
      <c r="C696" s="73"/>
      <c r="D696" s="73"/>
      <c r="E696" s="73"/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  <c r="W696" s="73"/>
      <c r="X696" s="73"/>
      <c r="Y696" s="73"/>
      <c r="Z696" s="73"/>
    </row>
    <row r="697" ht="15.75" customHeight="1">
      <c r="A697" s="73"/>
      <c r="B697" s="73"/>
      <c r="C697" s="73"/>
      <c r="D697" s="73"/>
      <c r="E697" s="73"/>
      <c r="F697" s="73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  <c r="W697" s="73"/>
      <c r="X697" s="73"/>
      <c r="Y697" s="73"/>
      <c r="Z697" s="73"/>
    </row>
    <row r="698" ht="15.75" customHeight="1">
      <c r="A698" s="73"/>
      <c r="B698" s="73"/>
      <c r="C698" s="73"/>
      <c r="D698" s="73"/>
      <c r="E698" s="73"/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  <c r="W698" s="73"/>
      <c r="X698" s="73"/>
      <c r="Y698" s="73"/>
      <c r="Z698" s="73"/>
    </row>
    <row r="699" ht="15.75" customHeight="1">
      <c r="A699" s="73"/>
      <c r="B699" s="73"/>
      <c r="C699" s="73"/>
      <c r="D699" s="73"/>
      <c r="E699" s="73"/>
      <c r="F699" s="73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  <c r="W699" s="73"/>
      <c r="X699" s="73"/>
      <c r="Y699" s="73"/>
      <c r="Z699" s="73"/>
    </row>
    <row r="700" ht="15.75" customHeight="1">
      <c r="A700" s="73"/>
      <c r="B700" s="73"/>
      <c r="C700" s="73"/>
      <c r="D700" s="73"/>
      <c r="E700" s="73"/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  <c r="W700" s="73"/>
      <c r="X700" s="73"/>
      <c r="Y700" s="73"/>
      <c r="Z700" s="73"/>
    </row>
    <row r="701" ht="15.75" customHeight="1">
      <c r="A701" s="73"/>
      <c r="B701" s="73"/>
      <c r="C701" s="73"/>
      <c r="D701" s="73"/>
      <c r="E701" s="73"/>
      <c r="F701" s="73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  <c r="W701" s="73"/>
      <c r="X701" s="73"/>
      <c r="Y701" s="73"/>
      <c r="Z701" s="73"/>
    </row>
    <row r="702" ht="15.75" customHeight="1">
      <c r="A702" s="73"/>
      <c r="B702" s="73"/>
      <c r="C702" s="73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  <c r="W702" s="73"/>
      <c r="X702" s="73"/>
      <c r="Y702" s="73"/>
      <c r="Z702" s="73"/>
    </row>
    <row r="703" ht="15.75" customHeight="1">
      <c r="A703" s="73"/>
      <c r="B703" s="73"/>
      <c r="C703" s="73"/>
      <c r="D703" s="73"/>
      <c r="E703" s="73"/>
      <c r="F703" s="73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  <c r="W703" s="73"/>
      <c r="X703" s="73"/>
      <c r="Y703" s="73"/>
      <c r="Z703" s="73"/>
    </row>
    <row r="704" ht="15.75" customHeight="1">
      <c r="A704" s="73"/>
      <c r="B704" s="73"/>
      <c r="C704" s="73"/>
      <c r="D704" s="73"/>
      <c r="E704" s="73"/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  <c r="W704" s="73"/>
      <c r="X704" s="73"/>
      <c r="Y704" s="73"/>
      <c r="Z704" s="73"/>
    </row>
    <row r="705" ht="15.75" customHeight="1">
      <c r="A705" s="73"/>
      <c r="B705" s="73"/>
      <c r="C705" s="73"/>
      <c r="D705" s="73"/>
      <c r="E705" s="73"/>
      <c r="F705" s="73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  <c r="W705" s="73"/>
      <c r="X705" s="73"/>
      <c r="Y705" s="73"/>
      <c r="Z705" s="73"/>
    </row>
    <row r="706" ht="15.75" customHeight="1">
      <c r="A706" s="73"/>
      <c r="B706" s="73"/>
      <c r="C706" s="73"/>
      <c r="D706" s="73"/>
      <c r="E706" s="73"/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  <c r="W706" s="73"/>
      <c r="X706" s="73"/>
      <c r="Y706" s="73"/>
      <c r="Z706" s="73"/>
    </row>
    <row r="707" ht="15.75" customHeight="1">
      <c r="A707" s="73"/>
      <c r="B707" s="73"/>
      <c r="C707" s="73"/>
      <c r="D707" s="73"/>
      <c r="E707" s="73"/>
      <c r="F707" s="73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  <c r="W707" s="73"/>
      <c r="X707" s="73"/>
      <c r="Y707" s="73"/>
      <c r="Z707" s="73"/>
    </row>
    <row r="708" ht="15.75" customHeight="1">
      <c r="A708" s="73"/>
      <c r="B708" s="73"/>
      <c r="C708" s="73"/>
      <c r="D708" s="73"/>
      <c r="E708" s="73"/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  <c r="W708" s="73"/>
      <c r="X708" s="73"/>
      <c r="Y708" s="73"/>
      <c r="Z708" s="73"/>
    </row>
    <row r="709" ht="15.75" customHeight="1">
      <c r="A709" s="73"/>
      <c r="B709" s="73"/>
      <c r="C709" s="73"/>
      <c r="D709" s="73"/>
      <c r="E709" s="73"/>
      <c r="F709" s="73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  <c r="W709" s="73"/>
      <c r="X709" s="73"/>
      <c r="Y709" s="73"/>
      <c r="Z709" s="73"/>
    </row>
    <row r="710" ht="15.75" customHeight="1">
      <c r="A710" s="73"/>
      <c r="B710" s="73"/>
      <c r="C710" s="73"/>
      <c r="D710" s="73"/>
      <c r="E710" s="73"/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  <c r="W710" s="73"/>
      <c r="X710" s="73"/>
      <c r="Y710" s="73"/>
      <c r="Z710" s="73"/>
    </row>
    <row r="711" ht="15.75" customHeight="1">
      <c r="A711" s="73"/>
      <c r="B711" s="73"/>
      <c r="C711" s="73"/>
      <c r="D711" s="73"/>
      <c r="E711" s="73"/>
      <c r="F711" s="73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73"/>
      <c r="X711" s="73"/>
      <c r="Y711" s="73"/>
      <c r="Z711" s="73"/>
    </row>
    <row r="712" ht="15.75" customHeight="1">
      <c r="A712" s="73"/>
      <c r="B712" s="73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</row>
    <row r="713" ht="15.75" customHeight="1">
      <c r="A713" s="73"/>
      <c r="B713" s="73"/>
      <c r="C713" s="73"/>
      <c r="D713" s="73"/>
      <c r="E713" s="73"/>
      <c r="F713" s="73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  <c r="W713" s="73"/>
      <c r="X713" s="73"/>
      <c r="Y713" s="73"/>
      <c r="Z713" s="73"/>
    </row>
    <row r="714" ht="15.75" customHeight="1">
      <c r="A714" s="73"/>
      <c r="B714" s="73"/>
      <c r="C714" s="73"/>
      <c r="D714" s="73"/>
      <c r="E714" s="73"/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73"/>
      <c r="X714" s="73"/>
      <c r="Y714" s="73"/>
      <c r="Z714" s="73"/>
    </row>
    <row r="715" ht="15.75" customHeight="1">
      <c r="A715" s="73"/>
      <c r="B715" s="73"/>
      <c r="C715" s="73"/>
      <c r="D715" s="73"/>
      <c r="E715" s="73"/>
      <c r="F715" s="73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  <c r="W715" s="73"/>
      <c r="X715" s="73"/>
      <c r="Y715" s="73"/>
      <c r="Z715" s="73"/>
    </row>
    <row r="716" ht="15.75" customHeight="1">
      <c r="A716" s="73"/>
      <c r="B716" s="73"/>
      <c r="C716" s="73"/>
      <c r="D716" s="73"/>
      <c r="E716" s="73"/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  <c r="W716" s="73"/>
      <c r="X716" s="73"/>
      <c r="Y716" s="73"/>
      <c r="Z716" s="73"/>
    </row>
    <row r="717" ht="15.75" customHeight="1">
      <c r="A717" s="73"/>
      <c r="B717" s="73"/>
      <c r="C717" s="73"/>
      <c r="D717" s="73"/>
      <c r="E717" s="73"/>
      <c r="F717" s="73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  <c r="W717" s="73"/>
      <c r="X717" s="73"/>
      <c r="Y717" s="73"/>
      <c r="Z717" s="73"/>
    </row>
    <row r="718" ht="15.75" customHeight="1">
      <c r="A718" s="73"/>
      <c r="B718" s="73"/>
      <c r="C718" s="73"/>
      <c r="D718" s="73"/>
      <c r="E718" s="73"/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  <c r="W718" s="73"/>
      <c r="X718" s="73"/>
      <c r="Y718" s="73"/>
      <c r="Z718" s="73"/>
    </row>
    <row r="719" ht="15.75" customHeight="1">
      <c r="A719" s="73"/>
      <c r="B719" s="73"/>
      <c r="C719" s="73"/>
      <c r="D719" s="73"/>
      <c r="E719" s="73"/>
      <c r="F719" s="73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  <c r="W719" s="73"/>
      <c r="X719" s="73"/>
      <c r="Y719" s="73"/>
      <c r="Z719" s="73"/>
    </row>
    <row r="720" ht="15.75" customHeight="1">
      <c r="A720" s="73"/>
      <c r="B720" s="73"/>
      <c r="C720" s="73"/>
      <c r="D720" s="73"/>
      <c r="E720" s="73"/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  <c r="W720" s="73"/>
      <c r="X720" s="73"/>
      <c r="Y720" s="73"/>
      <c r="Z720" s="73"/>
    </row>
    <row r="721" ht="15.75" customHeight="1">
      <c r="A721" s="73"/>
      <c r="B721" s="73"/>
      <c r="C721" s="73"/>
      <c r="D721" s="73"/>
      <c r="E721" s="73"/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73"/>
      <c r="X721" s="73"/>
      <c r="Y721" s="73"/>
      <c r="Z721" s="73"/>
    </row>
    <row r="722" ht="15.75" customHeight="1">
      <c r="A722" s="73"/>
      <c r="B722" s="73"/>
      <c r="C722" s="73"/>
      <c r="D722" s="73"/>
      <c r="E722" s="73"/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73"/>
      <c r="X722" s="73"/>
      <c r="Y722" s="73"/>
      <c r="Z722" s="73"/>
    </row>
    <row r="723" ht="15.75" customHeight="1">
      <c r="A723" s="73"/>
      <c r="B723" s="73"/>
      <c r="C723" s="73"/>
      <c r="D723" s="73"/>
      <c r="E723" s="73"/>
      <c r="F723" s="73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73"/>
      <c r="X723" s="73"/>
      <c r="Y723" s="73"/>
      <c r="Z723" s="73"/>
    </row>
    <row r="724" ht="15.75" customHeight="1">
      <c r="A724" s="73"/>
      <c r="B724" s="73"/>
      <c r="C724" s="73"/>
      <c r="D724" s="73"/>
      <c r="E724" s="73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73"/>
      <c r="X724" s="73"/>
      <c r="Y724" s="73"/>
      <c r="Z724" s="73"/>
    </row>
    <row r="725" ht="15.75" customHeight="1">
      <c r="A725" s="73"/>
      <c r="B725" s="73"/>
      <c r="C725" s="73"/>
      <c r="D725" s="73"/>
      <c r="E725" s="73"/>
      <c r="F725" s="73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  <c r="W725" s="73"/>
      <c r="X725" s="73"/>
      <c r="Y725" s="73"/>
      <c r="Z725" s="73"/>
    </row>
    <row r="726" ht="15.75" customHeight="1">
      <c r="A726" s="73"/>
      <c r="B726" s="73"/>
      <c r="C726" s="73"/>
      <c r="D726" s="73"/>
      <c r="E726" s="73"/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  <c r="W726" s="73"/>
      <c r="X726" s="73"/>
      <c r="Y726" s="73"/>
      <c r="Z726" s="73"/>
    </row>
    <row r="727" ht="15.75" customHeight="1">
      <c r="A727" s="73"/>
      <c r="B727" s="73"/>
      <c r="C727" s="73"/>
      <c r="D727" s="73"/>
      <c r="E727" s="73"/>
      <c r="F727" s="73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73"/>
      <c r="X727" s="73"/>
      <c r="Y727" s="73"/>
      <c r="Z727" s="73"/>
    </row>
    <row r="728" ht="15.75" customHeight="1">
      <c r="A728" s="73"/>
      <c r="B728" s="73"/>
      <c r="C728" s="73"/>
      <c r="D728" s="73"/>
      <c r="E728" s="73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  <c r="W728" s="73"/>
      <c r="X728" s="73"/>
      <c r="Y728" s="73"/>
      <c r="Z728" s="73"/>
    </row>
    <row r="729" ht="15.75" customHeight="1">
      <c r="A729" s="73"/>
      <c r="B729" s="73"/>
      <c r="C729" s="73"/>
      <c r="D729" s="73"/>
      <c r="E729" s="73"/>
      <c r="F729" s="73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  <c r="W729" s="73"/>
      <c r="X729" s="73"/>
      <c r="Y729" s="73"/>
      <c r="Z729" s="73"/>
    </row>
    <row r="730" ht="15.75" customHeight="1">
      <c r="A730" s="73"/>
      <c r="B730" s="73"/>
      <c r="C730" s="73"/>
      <c r="D730" s="73"/>
      <c r="E730" s="73"/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  <c r="W730" s="73"/>
      <c r="X730" s="73"/>
      <c r="Y730" s="73"/>
      <c r="Z730" s="73"/>
    </row>
    <row r="731" ht="15.75" customHeight="1">
      <c r="A731" s="73"/>
      <c r="B731" s="73"/>
      <c r="C731" s="73"/>
      <c r="D731" s="73"/>
      <c r="E731" s="73"/>
      <c r="F731" s="73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  <c r="W731" s="73"/>
      <c r="X731" s="73"/>
      <c r="Y731" s="73"/>
      <c r="Z731" s="73"/>
    </row>
    <row r="732" ht="15.75" customHeight="1">
      <c r="A732" s="73"/>
      <c r="B732" s="73"/>
      <c r="C732" s="73"/>
      <c r="D732" s="73"/>
      <c r="E732" s="73"/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  <c r="W732" s="73"/>
      <c r="X732" s="73"/>
      <c r="Y732" s="73"/>
      <c r="Z732" s="73"/>
    </row>
    <row r="733" ht="15.75" customHeight="1">
      <c r="A733" s="73"/>
      <c r="B733" s="73"/>
      <c r="C733" s="73"/>
      <c r="D733" s="73"/>
      <c r="E733" s="73"/>
      <c r="F733" s="73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73"/>
      <c r="X733" s="73"/>
      <c r="Y733" s="73"/>
      <c r="Z733" s="73"/>
    </row>
    <row r="734" ht="15.75" customHeight="1">
      <c r="A734" s="73"/>
      <c r="B734" s="73"/>
      <c r="C734" s="73"/>
      <c r="D734" s="73"/>
      <c r="E734" s="73"/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73"/>
      <c r="X734" s="73"/>
      <c r="Y734" s="73"/>
      <c r="Z734" s="73"/>
    </row>
    <row r="735" ht="15.75" customHeight="1">
      <c r="A735" s="73"/>
      <c r="B735" s="73"/>
      <c r="C735" s="73"/>
      <c r="D735" s="73"/>
      <c r="E735" s="73"/>
      <c r="F735" s="73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  <c r="W735" s="73"/>
      <c r="X735" s="73"/>
      <c r="Y735" s="73"/>
      <c r="Z735" s="73"/>
    </row>
    <row r="736" ht="15.75" customHeight="1">
      <c r="A736" s="73"/>
      <c r="B736" s="73"/>
      <c r="C736" s="73"/>
      <c r="D736" s="73"/>
      <c r="E736" s="73"/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  <c r="W736" s="73"/>
      <c r="X736" s="73"/>
      <c r="Y736" s="73"/>
      <c r="Z736" s="73"/>
    </row>
    <row r="737" ht="15.75" customHeight="1">
      <c r="A737" s="73"/>
      <c r="B737" s="73"/>
      <c r="C737" s="73"/>
      <c r="D737" s="73"/>
      <c r="E737" s="73"/>
      <c r="F737" s="73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  <c r="W737" s="73"/>
      <c r="X737" s="73"/>
      <c r="Y737" s="73"/>
      <c r="Z737" s="73"/>
    </row>
    <row r="738" ht="15.75" customHeight="1">
      <c r="A738" s="73"/>
      <c r="B738" s="73"/>
      <c r="C738" s="73"/>
      <c r="D738" s="73"/>
      <c r="E738" s="73"/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  <c r="W738" s="73"/>
      <c r="X738" s="73"/>
      <c r="Y738" s="73"/>
      <c r="Z738" s="73"/>
    </row>
    <row r="739" ht="15.75" customHeight="1">
      <c r="A739" s="73"/>
      <c r="B739" s="73"/>
      <c r="C739" s="73"/>
      <c r="D739" s="73"/>
      <c r="E739" s="73"/>
      <c r="F739" s="73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  <c r="W739" s="73"/>
      <c r="X739" s="73"/>
      <c r="Y739" s="73"/>
      <c r="Z739" s="73"/>
    </row>
    <row r="740" ht="15.75" customHeight="1">
      <c r="A740" s="73"/>
      <c r="B740" s="73"/>
      <c r="C740" s="73"/>
      <c r="D740" s="73"/>
      <c r="E740" s="73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73"/>
      <c r="X740" s="73"/>
      <c r="Y740" s="73"/>
      <c r="Z740" s="73"/>
    </row>
    <row r="741" ht="15.75" customHeight="1">
      <c r="A741" s="73"/>
      <c r="B741" s="73"/>
      <c r="C741" s="73"/>
      <c r="D741" s="73"/>
      <c r="E741" s="73"/>
      <c r="F741" s="73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  <c r="W741" s="73"/>
      <c r="X741" s="73"/>
      <c r="Y741" s="73"/>
      <c r="Z741" s="73"/>
    </row>
    <row r="742" ht="15.75" customHeight="1">
      <c r="A742" s="73"/>
      <c r="B742" s="73"/>
      <c r="C742" s="73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  <c r="W742" s="73"/>
      <c r="X742" s="73"/>
      <c r="Y742" s="73"/>
      <c r="Z742" s="73"/>
    </row>
    <row r="743" ht="15.75" customHeight="1">
      <c r="A743" s="73"/>
      <c r="B743" s="73"/>
      <c r="C743" s="73"/>
      <c r="D743" s="73"/>
      <c r="E743" s="73"/>
      <c r="F743" s="73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  <c r="W743" s="73"/>
      <c r="X743" s="73"/>
      <c r="Y743" s="73"/>
      <c r="Z743" s="73"/>
    </row>
    <row r="744" ht="15.75" customHeight="1">
      <c r="A744" s="73"/>
      <c r="B744" s="73"/>
      <c r="C744" s="73"/>
      <c r="D744" s="73"/>
      <c r="E744" s="73"/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  <c r="W744" s="73"/>
      <c r="X744" s="73"/>
      <c r="Y744" s="73"/>
      <c r="Z744" s="73"/>
    </row>
    <row r="745" ht="15.75" customHeight="1">
      <c r="A745" s="73"/>
      <c r="B745" s="73"/>
      <c r="C745" s="73"/>
      <c r="D745" s="73"/>
      <c r="E745" s="73"/>
      <c r="F745" s="73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  <c r="W745" s="73"/>
      <c r="X745" s="73"/>
      <c r="Y745" s="73"/>
      <c r="Z745" s="73"/>
    </row>
    <row r="746" ht="15.75" customHeight="1">
      <c r="A746" s="73"/>
      <c r="B746" s="73"/>
      <c r="C746" s="73"/>
      <c r="D746" s="73"/>
      <c r="E746" s="73"/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  <c r="W746" s="73"/>
      <c r="X746" s="73"/>
      <c r="Y746" s="73"/>
      <c r="Z746" s="73"/>
    </row>
    <row r="747" ht="15.75" customHeight="1">
      <c r="A747" s="73"/>
      <c r="B747" s="73"/>
      <c r="C747" s="73"/>
      <c r="D747" s="73"/>
      <c r="E747" s="73"/>
      <c r="F747" s="73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  <c r="W747" s="73"/>
      <c r="X747" s="73"/>
      <c r="Y747" s="73"/>
      <c r="Z747" s="73"/>
    </row>
    <row r="748" ht="15.75" customHeight="1">
      <c r="A748" s="73"/>
      <c r="B748" s="73"/>
      <c r="C748" s="73"/>
      <c r="D748" s="73"/>
      <c r="E748" s="73"/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3"/>
      <c r="V748" s="73"/>
      <c r="W748" s="73"/>
      <c r="X748" s="73"/>
      <c r="Y748" s="73"/>
      <c r="Z748" s="73"/>
    </row>
    <row r="749" ht="15.75" customHeight="1">
      <c r="A749" s="73"/>
      <c r="B749" s="73"/>
      <c r="C749" s="73"/>
      <c r="D749" s="73"/>
      <c r="E749" s="73"/>
      <c r="F749" s="73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3"/>
      <c r="V749" s="73"/>
      <c r="W749" s="73"/>
      <c r="X749" s="73"/>
      <c r="Y749" s="73"/>
      <c r="Z749" s="73"/>
    </row>
    <row r="750" ht="15.75" customHeight="1">
      <c r="A750" s="73"/>
      <c r="B750" s="73"/>
      <c r="C750" s="73"/>
      <c r="D750" s="73"/>
      <c r="E750" s="73"/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73"/>
      <c r="V750" s="73"/>
      <c r="W750" s="73"/>
      <c r="X750" s="73"/>
      <c r="Y750" s="73"/>
      <c r="Z750" s="73"/>
    </row>
    <row r="751" ht="15.75" customHeight="1">
      <c r="A751" s="73"/>
      <c r="B751" s="73"/>
      <c r="C751" s="73"/>
      <c r="D751" s="73"/>
      <c r="E751" s="73"/>
      <c r="F751" s="73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73"/>
      <c r="V751" s="73"/>
      <c r="W751" s="73"/>
      <c r="X751" s="73"/>
      <c r="Y751" s="73"/>
      <c r="Z751" s="73"/>
    </row>
    <row r="752" ht="15.75" customHeight="1">
      <c r="A752" s="73"/>
      <c r="B752" s="73"/>
      <c r="C752" s="73"/>
      <c r="D752" s="73"/>
      <c r="E752" s="73"/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73"/>
      <c r="V752" s="73"/>
      <c r="W752" s="73"/>
      <c r="X752" s="73"/>
      <c r="Y752" s="73"/>
      <c r="Z752" s="73"/>
    </row>
    <row r="753" ht="15.75" customHeight="1">
      <c r="A753" s="73"/>
      <c r="B753" s="73"/>
      <c r="C753" s="73"/>
      <c r="D753" s="73"/>
      <c r="E753" s="73"/>
      <c r="F753" s="73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73"/>
      <c r="V753" s="73"/>
      <c r="W753" s="73"/>
      <c r="X753" s="73"/>
      <c r="Y753" s="73"/>
      <c r="Z753" s="73"/>
    </row>
    <row r="754" ht="15.75" customHeight="1">
      <c r="A754" s="73"/>
      <c r="B754" s="73"/>
      <c r="C754" s="73"/>
      <c r="D754" s="73"/>
      <c r="E754" s="73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73"/>
      <c r="V754" s="73"/>
      <c r="W754" s="73"/>
      <c r="X754" s="73"/>
      <c r="Y754" s="73"/>
      <c r="Z754" s="73"/>
    </row>
    <row r="755" ht="15.75" customHeight="1">
      <c r="A755" s="73"/>
      <c r="B755" s="73"/>
      <c r="C755" s="73"/>
      <c r="D755" s="73"/>
      <c r="E755" s="73"/>
      <c r="F755" s="73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73"/>
      <c r="V755" s="73"/>
      <c r="W755" s="73"/>
      <c r="X755" s="73"/>
      <c r="Y755" s="73"/>
      <c r="Z755" s="73"/>
    </row>
    <row r="756" ht="15.75" customHeight="1">
      <c r="A756" s="73"/>
      <c r="B756" s="73"/>
      <c r="C756" s="73"/>
      <c r="D756" s="73"/>
      <c r="E756" s="73"/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73"/>
      <c r="V756" s="73"/>
      <c r="W756" s="73"/>
      <c r="X756" s="73"/>
      <c r="Y756" s="73"/>
      <c r="Z756" s="73"/>
    </row>
    <row r="757" ht="15.75" customHeight="1">
      <c r="A757" s="73"/>
      <c r="B757" s="73"/>
      <c r="C757" s="73"/>
      <c r="D757" s="73"/>
      <c r="E757" s="73"/>
      <c r="F757" s="73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73"/>
      <c r="V757" s="73"/>
      <c r="W757" s="73"/>
      <c r="X757" s="73"/>
      <c r="Y757" s="73"/>
      <c r="Z757" s="73"/>
    </row>
    <row r="758" ht="15.75" customHeight="1">
      <c r="A758" s="73"/>
      <c r="B758" s="73"/>
      <c r="C758" s="73"/>
      <c r="D758" s="73"/>
      <c r="E758" s="73"/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73"/>
      <c r="V758" s="73"/>
      <c r="W758" s="73"/>
      <c r="X758" s="73"/>
      <c r="Y758" s="73"/>
      <c r="Z758" s="73"/>
    </row>
    <row r="759" ht="15.75" customHeight="1">
      <c r="A759" s="73"/>
      <c r="B759" s="73"/>
      <c r="C759" s="73"/>
      <c r="D759" s="73"/>
      <c r="E759" s="73"/>
      <c r="F759" s="73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73"/>
      <c r="V759" s="73"/>
      <c r="W759" s="73"/>
      <c r="X759" s="73"/>
      <c r="Y759" s="73"/>
      <c r="Z759" s="73"/>
    </row>
    <row r="760" ht="15.75" customHeight="1">
      <c r="A760" s="73"/>
      <c r="B760" s="73"/>
      <c r="C760" s="73"/>
      <c r="D760" s="73"/>
      <c r="E760" s="73"/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73"/>
      <c r="V760" s="73"/>
      <c r="W760" s="73"/>
      <c r="X760" s="73"/>
      <c r="Y760" s="73"/>
      <c r="Z760" s="73"/>
    </row>
    <row r="761" ht="15.75" customHeight="1">
      <c r="A761" s="73"/>
      <c r="B761" s="73"/>
      <c r="C761" s="73"/>
      <c r="D761" s="73"/>
      <c r="E761" s="73"/>
      <c r="F761" s="73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73"/>
      <c r="V761" s="73"/>
      <c r="W761" s="73"/>
      <c r="X761" s="73"/>
      <c r="Y761" s="73"/>
      <c r="Z761" s="73"/>
    </row>
    <row r="762" ht="15.75" customHeight="1">
      <c r="A762" s="73"/>
      <c r="B762" s="73"/>
      <c r="C762" s="73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73"/>
      <c r="V762" s="73"/>
      <c r="W762" s="73"/>
      <c r="X762" s="73"/>
      <c r="Y762" s="73"/>
      <c r="Z762" s="73"/>
    </row>
    <row r="763" ht="15.75" customHeight="1">
      <c r="A763" s="73"/>
      <c r="B763" s="73"/>
      <c r="C763" s="73"/>
      <c r="D763" s="73"/>
      <c r="E763" s="73"/>
      <c r="F763" s="73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73"/>
      <c r="V763" s="73"/>
      <c r="W763" s="73"/>
      <c r="X763" s="73"/>
      <c r="Y763" s="73"/>
      <c r="Z763" s="73"/>
    </row>
    <row r="764" ht="15.75" customHeight="1">
      <c r="A764" s="73"/>
      <c r="B764" s="73"/>
      <c r="C764" s="73"/>
      <c r="D764" s="73"/>
      <c r="E764" s="73"/>
      <c r="F764" s="73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73"/>
      <c r="V764" s="73"/>
      <c r="W764" s="73"/>
      <c r="X764" s="73"/>
      <c r="Y764" s="73"/>
      <c r="Z764" s="73"/>
    </row>
    <row r="765" ht="15.75" customHeight="1">
      <c r="A765" s="73"/>
      <c r="B765" s="73"/>
      <c r="C765" s="73"/>
      <c r="D765" s="73"/>
      <c r="E765" s="73"/>
      <c r="F765" s="73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73"/>
      <c r="V765" s="73"/>
      <c r="W765" s="73"/>
      <c r="X765" s="73"/>
      <c r="Y765" s="73"/>
      <c r="Z765" s="73"/>
    </row>
    <row r="766" ht="15.75" customHeight="1">
      <c r="A766" s="73"/>
      <c r="B766" s="73"/>
      <c r="C766" s="73"/>
      <c r="D766" s="73"/>
      <c r="E766" s="73"/>
      <c r="F766" s="73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73"/>
      <c r="V766" s="73"/>
      <c r="W766" s="73"/>
      <c r="X766" s="73"/>
      <c r="Y766" s="73"/>
      <c r="Z766" s="73"/>
    </row>
    <row r="767" ht="15.75" customHeight="1">
      <c r="A767" s="73"/>
      <c r="B767" s="73"/>
      <c r="C767" s="73"/>
      <c r="D767" s="73"/>
      <c r="E767" s="73"/>
      <c r="F767" s="73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73"/>
      <c r="V767" s="73"/>
      <c r="W767" s="73"/>
      <c r="X767" s="73"/>
      <c r="Y767" s="73"/>
      <c r="Z767" s="73"/>
    </row>
    <row r="768" ht="15.75" customHeight="1">
      <c r="A768" s="73"/>
      <c r="B768" s="73"/>
      <c r="C768" s="73"/>
      <c r="D768" s="73"/>
      <c r="E768" s="73"/>
      <c r="F768" s="73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73"/>
      <c r="V768" s="73"/>
      <c r="W768" s="73"/>
      <c r="X768" s="73"/>
      <c r="Y768" s="73"/>
      <c r="Z768" s="73"/>
    </row>
    <row r="769" ht="15.75" customHeight="1">
      <c r="A769" s="73"/>
      <c r="B769" s="73"/>
      <c r="C769" s="73"/>
      <c r="D769" s="73"/>
      <c r="E769" s="73"/>
      <c r="F769" s="73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73"/>
      <c r="V769" s="73"/>
      <c r="W769" s="73"/>
      <c r="X769" s="73"/>
      <c r="Y769" s="73"/>
      <c r="Z769" s="73"/>
    </row>
    <row r="770" ht="15.75" customHeight="1">
      <c r="A770" s="73"/>
      <c r="B770" s="73"/>
      <c r="C770" s="73"/>
      <c r="D770" s="73"/>
      <c r="E770" s="73"/>
      <c r="F770" s="73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73"/>
      <c r="V770" s="73"/>
      <c r="W770" s="73"/>
      <c r="X770" s="73"/>
      <c r="Y770" s="73"/>
      <c r="Z770" s="73"/>
    </row>
    <row r="771" ht="15.75" customHeight="1">
      <c r="A771" s="73"/>
      <c r="B771" s="73"/>
      <c r="C771" s="73"/>
      <c r="D771" s="73"/>
      <c r="E771" s="73"/>
      <c r="F771" s="73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73"/>
      <c r="V771" s="73"/>
      <c r="W771" s="73"/>
      <c r="X771" s="73"/>
      <c r="Y771" s="73"/>
      <c r="Z771" s="73"/>
    </row>
    <row r="772" ht="15.75" customHeight="1">
      <c r="A772" s="73"/>
      <c r="B772" s="73"/>
      <c r="C772" s="73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73"/>
      <c r="V772" s="73"/>
      <c r="W772" s="73"/>
      <c r="X772" s="73"/>
      <c r="Y772" s="73"/>
      <c r="Z772" s="73"/>
    </row>
    <row r="773" ht="15.75" customHeight="1">
      <c r="A773" s="73"/>
      <c r="B773" s="73"/>
      <c r="C773" s="73"/>
      <c r="D773" s="73"/>
      <c r="E773" s="73"/>
      <c r="F773" s="73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73"/>
      <c r="V773" s="73"/>
      <c r="W773" s="73"/>
      <c r="X773" s="73"/>
      <c r="Y773" s="73"/>
      <c r="Z773" s="73"/>
    </row>
    <row r="774" ht="15.75" customHeight="1">
      <c r="A774" s="73"/>
      <c r="B774" s="73"/>
      <c r="C774" s="73"/>
      <c r="D774" s="73"/>
      <c r="E774" s="73"/>
      <c r="F774" s="73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73"/>
      <c r="V774" s="73"/>
      <c r="W774" s="73"/>
      <c r="X774" s="73"/>
      <c r="Y774" s="73"/>
      <c r="Z774" s="73"/>
    </row>
    <row r="775" ht="15.75" customHeight="1">
      <c r="A775" s="73"/>
      <c r="B775" s="73"/>
      <c r="C775" s="73"/>
      <c r="D775" s="73"/>
      <c r="E775" s="73"/>
      <c r="F775" s="73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73"/>
      <c r="V775" s="73"/>
      <c r="W775" s="73"/>
      <c r="X775" s="73"/>
      <c r="Y775" s="73"/>
      <c r="Z775" s="73"/>
    </row>
    <row r="776" ht="15.75" customHeight="1">
      <c r="A776" s="73"/>
      <c r="B776" s="73"/>
      <c r="C776" s="73"/>
      <c r="D776" s="73"/>
      <c r="E776" s="73"/>
      <c r="F776" s="73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73"/>
      <c r="V776" s="73"/>
      <c r="W776" s="73"/>
      <c r="X776" s="73"/>
      <c r="Y776" s="73"/>
      <c r="Z776" s="73"/>
    </row>
    <row r="777" ht="15.75" customHeight="1">
      <c r="A777" s="73"/>
      <c r="B777" s="73"/>
      <c r="C777" s="73"/>
      <c r="D777" s="73"/>
      <c r="E777" s="73"/>
      <c r="F777" s="73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73"/>
      <c r="V777" s="73"/>
      <c r="W777" s="73"/>
      <c r="X777" s="73"/>
      <c r="Y777" s="73"/>
      <c r="Z777" s="73"/>
    </row>
    <row r="778" ht="15.75" customHeight="1">
      <c r="A778" s="73"/>
      <c r="B778" s="73"/>
      <c r="C778" s="73"/>
      <c r="D778" s="73"/>
      <c r="E778" s="73"/>
      <c r="F778" s="73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73"/>
      <c r="V778" s="73"/>
      <c r="W778" s="73"/>
      <c r="X778" s="73"/>
      <c r="Y778" s="73"/>
      <c r="Z778" s="73"/>
    </row>
    <row r="779" ht="15.75" customHeight="1">
      <c r="A779" s="73"/>
      <c r="B779" s="73"/>
      <c r="C779" s="73"/>
      <c r="D779" s="73"/>
      <c r="E779" s="73"/>
      <c r="F779" s="73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73"/>
      <c r="V779" s="73"/>
      <c r="W779" s="73"/>
      <c r="X779" s="73"/>
      <c r="Y779" s="73"/>
      <c r="Z779" s="73"/>
    </row>
    <row r="780" ht="15.75" customHeight="1">
      <c r="A780" s="73"/>
      <c r="B780" s="73"/>
      <c r="C780" s="73"/>
      <c r="D780" s="73"/>
      <c r="E780" s="73"/>
      <c r="F780" s="73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73"/>
      <c r="V780" s="73"/>
      <c r="W780" s="73"/>
      <c r="X780" s="73"/>
      <c r="Y780" s="73"/>
      <c r="Z780" s="73"/>
    </row>
    <row r="781" ht="15.75" customHeight="1">
      <c r="A781" s="73"/>
      <c r="B781" s="73"/>
      <c r="C781" s="73"/>
      <c r="D781" s="73"/>
      <c r="E781" s="73"/>
      <c r="F781" s="73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73"/>
      <c r="V781" s="73"/>
      <c r="W781" s="73"/>
      <c r="X781" s="73"/>
      <c r="Y781" s="73"/>
      <c r="Z781" s="73"/>
    </row>
    <row r="782" ht="15.75" customHeight="1">
      <c r="A782" s="73"/>
      <c r="B782" s="73"/>
      <c r="C782" s="73"/>
      <c r="D782" s="73"/>
      <c r="E782" s="73"/>
      <c r="F782" s="73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73"/>
      <c r="V782" s="73"/>
      <c r="W782" s="73"/>
      <c r="X782" s="73"/>
      <c r="Y782" s="73"/>
      <c r="Z782" s="73"/>
    </row>
    <row r="783" ht="15.75" customHeight="1">
      <c r="A783" s="73"/>
      <c r="B783" s="73"/>
      <c r="C783" s="73"/>
      <c r="D783" s="73"/>
      <c r="E783" s="73"/>
      <c r="F783" s="73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73"/>
      <c r="V783" s="73"/>
      <c r="W783" s="73"/>
      <c r="X783" s="73"/>
      <c r="Y783" s="73"/>
      <c r="Z783" s="73"/>
    </row>
    <row r="784" ht="15.75" customHeight="1">
      <c r="A784" s="73"/>
      <c r="B784" s="73"/>
      <c r="C784" s="73"/>
      <c r="D784" s="73"/>
      <c r="E784" s="73"/>
      <c r="F784" s="73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73"/>
      <c r="V784" s="73"/>
      <c r="W784" s="73"/>
      <c r="X784" s="73"/>
      <c r="Y784" s="73"/>
      <c r="Z784" s="73"/>
    </row>
    <row r="785" ht="15.75" customHeight="1">
      <c r="A785" s="73"/>
      <c r="B785" s="73"/>
      <c r="C785" s="73"/>
      <c r="D785" s="73"/>
      <c r="E785" s="73"/>
      <c r="F785" s="73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73"/>
      <c r="V785" s="73"/>
      <c r="W785" s="73"/>
      <c r="X785" s="73"/>
      <c r="Y785" s="73"/>
      <c r="Z785" s="73"/>
    </row>
    <row r="786" ht="15.75" customHeight="1">
      <c r="A786" s="73"/>
      <c r="B786" s="73"/>
      <c r="C786" s="73"/>
      <c r="D786" s="73"/>
      <c r="E786" s="73"/>
      <c r="F786" s="73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73"/>
      <c r="V786" s="73"/>
      <c r="W786" s="73"/>
      <c r="X786" s="73"/>
      <c r="Y786" s="73"/>
      <c r="Z786" s="73"/>
    </row>
    <row r="787" ht="15.75" customHeight="1">
      <c r="A787" s="73"/>
      <c r="B787" s="73"/>
      <c r="C787" s="73"/>
      <c r="D787" s="73"/>
      <c r="E787" s="73"/>
      <c r="F787" s="73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73"/>
      <c r="V787" s="73"/>
      <c r="W787" s="73"/>
      <c r="X787" s="73"/>
      <c r="Y787" s="73"/>
      <c r="Z787" s="73"/>
    </row>
    <row r="788" ht="15.75" customHeight="1">
      <c r="A788" s="73"/>
      <c r="B788" s="73"/>
      <c r="C788" s="73"/>
      <c r="D788" s="73"/>
      <c r="E788" s="73"/>
      <c r="F788" s="73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73"/>
      <c r="V788" s="73"/>
      <c r="W788" s="73"/>
      <c r="X788" s="73"/>
      <c r="Y788" s="73"/>
      <c r="Z788" s="73"/>
    </row>
    <row r="789" ht="15.75" customHeight="1">
      <c r="A789" s="73"/>
      <c r="B789" s="73"/>
      <c r="C789" s="73"/>
      <c r="D789" s="73"/>
      <c r="E789" s="73"/>
      <c r="F789" s="73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73"/>
      <c r="V789" s="73"/>
      <c r="W789" s="73"/>
      <c r="X789" s="73"/>
      <c r="Y789" s="73"/>
      <c r="Z789" s="73"/>
    </row>
    <row r="790" ht="15.75" customHeight="1">
      <c r="A790" s="73"/>
      <c r="B790" s="73"/>
      <c r="C790" s="73"/>
      <c r="D790" s="73"/>
      <c r="E790" s="73"/>
      <c r="F790" s="73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73"/>
      <c r="V790" s="73"/>
      <c r="W790" s="73"/>
      <c r="X790" s="73"/>
      <c r="Y790" s="73"/>
      <c r="Z790" s="73"/>
    </row>
    <row r="791" ht="15.75" customHeight="1">
      <c r="A791" s="73"/>
      <c r="B791" s="73"/>
      <c r="C791" s="73"/>
      <c r="D791" s="73"/>
      <c r="E791" s="73"/>
      <c r="F791" s="73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73"/>
      <c r="V791" s="73"/>
      <c r="W791" s="73"/>
      <c r="X791" s="73"/>
      <c r="Y791" s="73"/>
      <c r="Z791" s="73"/>
    </row>
    <row r="792" ht="15.75" customHeight="1">
      <c r="A792" s="73"/>
      <c r="B792" s="73"/>
      <c r="C792" s="73"/>
      <c r="D792" s="73"/>
      <c r="E792" s="73"/>
      <c r="F792" s="73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73"/>
      <c r="V792" s="73"/>
      <c r="W792" s="73"/>
      <c r="X792" s="73"/>
      <c r="Y792" s="73"/>
      <c r="Z792" s="73"/>
    </row>
    <row r="793" ht="15.75" customHeight="1">
      <c r="A793" s="73"/>
      <c r="B793" s="73"/>
      <c r="C793" s="73"/>
      <c r="D793" s="73"/>
      <c r="E793" s="73"/>
      <c r="F793" s="73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73"/>
      <c r="V793" s="73"/>
      <c r="W793" s="73"/>
      <c r="X793" s="73"/>
      <c r="Y793" s="73"/>
      <c r="Z793" s="73"/>
    </row>
    <row r="794" ht="15.75" customHeight="1">
      <c r="A794" s="73"/>
      <c r="B794" s="73"/>
      <c r="C794" s="73"/>
      <c r="D794" s="73"/>
      <c r="E794" s="73"/>
      <c r="F794" s="73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73"/>
      <c r="V794" s="73"/>
      <c r="W794" s="73"/>
      <c r="X794" s="73"/>
      <c r="Y794" s="73"/>
      <c r="Z794" s="73"/>
    </row>
    <row r="795" ht="15.75" customHeight="1">
      <c r="A795" s="73"/>
      <c r="B795" s="73"/>
      <c r="C795" s="73"/>
      <c r="D795" s="73"/>
      <c r="E795" s="73"/>
      <c r="F795" s="73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73"/>
      <c r="V795" s="73"/>
      <c r="W795" s="73"/>
      <c r="X795" s="73"/>
      <c r="Y795" s="73"/>
      <c r="Z795" s="73"/>
    </row>
    <row r="796" ht="15.75" customHeight="1">
      <c r="A796" s="73"/>
      <c r="B796" s="73"/>
      <c r="C796" s="73"/>
      <c r="D796" s="73"/>
      <c r="E796" s="73"/>
      <c r="F796" s="73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73"/>
      <c r="V796" s="73"/>
      <c r="W796" s="73"/>
      <c r="X796" s="73"/>
      <c r="Y796" s="73"/>
      <c r="Z796" s="73"/>
    </row>
    <row r="797" ht="15.75" customHeight="1">
      <c r="A797" s="73"/>
      <c r="B797" s="73"/>
      <c r="C797" s="73"/>
      <c r="D797" s="73"/>
      <c r="E797" s="73"/>
      <c r="F797" s="73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73"/>
      <c r="V797" s="73"/>
      <c r="W797" s="73"/>
      <c r="X797" s="73"/>
      <c r="Y797" s="73"/>
      <c r="Z797" s="73"/>
    </row>
    <row r="798" ht="15.75" customHeight="1">
      <c r="A798" s="73"/>
      <c r="B798" s="73"/>
      <c r="C798" s="73"/>
      <c r="D798" s="73"/>
      <c r="E798" s="73"/>
      <c r="F798" s="73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73"/>
      <c r="V798" s="73"/>
      <c r="W798" s="73"/>
      <c r="X798" s="73"/>
      <c r="Y798" s="73"/>
      <c r="Z798" s="73"/>
    </row>
    <row r="799" ht="15.75" customHeight="1">
      <c r="A799" s="73"/>
      <c r="B799" s="73"/>
      <c r="C799" s="73"/>
      <c r="D799" s="73"/>
      <c r="E799" s="73"/>
      <c r="F799" s="73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73"/>
      <c r="V799" s="73"/>
      <c r="W799" s="73"/>
      <c r="X799" s="73"/>
      <c r="Y799" s="73"/>
      <c r="Z799" s="73"/>
    </row>
    <row r="800" ht="15.75" customHeight="1">
      <c r="A800" s="73"/>
      <c r="B800" s="73"/>
      <c r="C800" s="73"/>
      <c r="D800" s="73"/>
      <c r="E800" s="73"/>
      <c r="F800" s="73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73"/>
      <c r="V800" s="73"/>
      <c r="W800" s="73"/>
      <c r="X800" s="73"/>
      <c r="Y800" s="73"/>
      <c r="Z800" s="73"/>
    </row>
    <row r="801" ht="15.75" customHeight="1">
      <c r="A801" s="73"/>
      <c r="B801" s="73"/>
      <c r="C801" s="73"/>
      <c r="D801" s="73"/>
      <c r="E801" s="73"/>
      <c r="F801" s="73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73"/>
      <c r="V801" s="73"/>
      <c r="W801" s="73"/>
      <c r="X801" s="73"/>
      <c r="Y801" s="73"/>
      <c r="Z801" s="73"/>
    </row>
    <row r="802" ht="15.75" customHeight="1">
      <c r="A802" s="73"/>
      <c r="B802" s="73"/>
      <c r="C802" s="73"/>
      <c r="D802" s="73"/>
      <c r="E802" s="73"/>
      <c r="F802" s="73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73"/>
      <c r="V802" s="73"/>
      <c r="W802" s="73"/>
      <c r="X802" s="73"/>
      <c r="Y802" s="73"/>
      <c r="Z802" s="73"/>
    </row>
    <row r="803" ht="15.75" customHeight="1">
      <c r="A803" s="73"/>
      <c r="B803" s="73"/>
      <c r="C803" s="73"/>
      <c r="D803" s="73"/>
      <c r="E803" s="73"/>
      <c r="F803" s="73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73"/>
      <c r="V803" s="73"/>
      <c r="W803" s="73"/>
      <c r="X803" s="73"/>
      <c r="Y803" s="73"/>
      <c r="Z803" s="73"/>
    </row>
    <row r="804" ht="15.75" customHeight="1">
      <c r="A804" s="73"/>
      <c r="B804" s="73"/>
      <c r="C804" s="73"/>
      <c r="D804" s="73"/>
      <c r="E804" s="73"/>
      <c r="F804" s="73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73"/>
      <c r="V804" s="73"/>
      <c r="W804" s="73"/>
      <c r="X804" s="73"/>
      <c r="Y804" s="73"/>
      <c r="Z804" s="73"/>
    </row>
    <row r="805" ht="15.75" customHeight="1">
      <c r="A805" s="73"/>
      <c r="B805" s="73"/>
      <c r="C805" s="73"/>
      <c r="D805" s="73"/>
      <c r="E805" s="73"/>
      <c r="F805" s="73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73"/>
      <c r="V805" s="73"/>
      <c r="W805" s="73"/>
      <c r="X805" s="73"/>
      <c r="Y805" s="73"/>
      <c r="Z805" s="73"/>
    </row>
    <row r="806" ht="15.75" customHeight="1">
      <c r="A806" s="73"/>
      <c r="B806" s="73"/>
      <c r="C806" s="73"/>
      <c r="D806" s="73"/>
      <c r="E806" s="73"/>
      <c r="F806" s="73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73"/>
      <c r="V806" s="73"/>
      <c r="W806" s="73"/>
      <c r="X806" s="73"/>
      <c r="Y806" s="73"/>
      <c r="Z806" s="73"/>
    </row>
    <row r="807" ht="15.75" customHeight="1">
      <c r="A807" s="73"/>
      <c r="B807" s="73"/>
      <c r="C807" s="73"/>
      <c r="D807" s="73"/>
      <c r="E807" s="73"/>
      <c r="F807" s="73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73"/>
      <c r="V807" s="73"/>
      <c r="W807" s="73"/>
      <c r="X807" s="73"/>
      <c r="Y807" s="73"/>
      <c r="Z807" s="73"/>
    </row>
    <row r="808" ht="15.75" customHeight="1">
      <c r="A808" s="73"/>
      <c r="B808" s="73"/>
      <c r="C808" s="73"/>
      <c r="D808" s="73"/>
      <c r="E808" s="73"/>
      <c r="F808" s="73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73"/>
      <c r="V808" s="73"/>
      <c r="W808" s="73"/>
      <c r="X808" s="73"/>
      <c r="Y808" s="73"/>
      <c r="Z808" s="73"/>
    </row>
    <row r="809" ht="15.75" customHeight="1">
      <c r="A809" s="73"/>
      <c r="B809" s="73"/>
      <c r="C809" s="73"/>
      <c r="D809" s="73"/>
      <c r="E809" s="73"/>
      <c r="F809" s="73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73"/>
      <c r="V809" s="73"/>
      <c r="W809" s="73"/>
      <c r="X809" s="73"/>
      <c r="Y809" s="73"/>
      <c r="Z809" s="73"/>
    </row>
    <row r="810" ht="15.75" customHeight="1">
      <c r="A810" s="73"/>
      <c r="B810" s="73"/>
      <c r="C810" s="73"/>
      <c r="D810" s="73"/>
      <c r="E810" s="73"/>
      <c r="F810" s="73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73"/>
      <c r="V810" s="73"/>
      <c r="W810" s="73"/>
      <c r="X810" s="73"/>
      <c r="Y810" s="73"/>
      <c r="Z810" s="73"/>
    </row>
    <row r="811" ht="15.75" customHeight="1">
      <c r="A811" s="73"/>
      <c r="B811" s="73"/>
      <c r="C811" s="73"/>
      <c r="D811" s="73"/>
      <c r="E811" s="73"/>
      <c r="F811" s="73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73"/>
      <c r="V811" s="73"/>
      <c r="W811" s="73"/>
      <c r="X811" s="73"/>
      <c r="Y811" s="73"/>
      <c r="Z811" s="73"/>
    </row>
    <row r="812" ht="15.75" customHeight="1">
      <c r="A812" s="73"/>
      <c r="B812" s="73"/>
      <c r="C812" s="73"/>
      <c r="D812" s="73"/>
      <c r="E812" s="73"/>
      <c r="F812" s="73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73"/>
      <c r="V812" s="73"/>
      <c r="W812" s="73"/>
      <c r="X812" s="73"/>
      <c r="Y812" s="73"/>
      <c r="Z812" s="73"/>
    </row>
    <row r="813" ht="15.75" customHeight="1">
      <c r="A813" s="73"/>
      <c r="B813" s="73"/>
      <c r="C813" s="73"/>
      <c r="D813" s="73"/>
      <c r="E813" s="73"/>
      <c r="F813" s="73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73"/>
      <c r="V813" s="73"/>
      <c r="W813" s="73"/>
      <c r="X813" s="73"/>
      <c r="Y813" s="73"/>
      <c r="Z813" s="73"/>
    </row>
    <row r="814" ht="15.75" customHeight="1">
      <c r="A814" s="73"/>
      <c r="B814" s="73"/>
      <c r="C814" s="73"/>
      <c r="D814" s="73"/>
      <c r="E814" s="73"/>
      <c r="F814" s="73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73"/>
      <c r="V814" s="73"/>
      <c r="W814" s="73"/>
      <c r="X814" s="73"/>
      <c r="Y814" s="73"/>
      <c r="Z814" s="73"/>
    </row>
    <row r="815" ht="15.75" customHeight="1">
      <c r="A815" s="73"/>
      <c r="B815" s="73"/>
      <c r="C815" s="73"/>
      <c r="D815" s="73"/>
      <c r="E815" s="73"/>
      <c r="F815" s="73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73"/>
      <c r="V815" s="73"/>
      <c r="W815" s="73"/>
      <c r="X815" s="73"/>
      <c r="Y815" s="73"/>
      <c r="Z815" s="73"/>
    </row>
    <row r="816" ht="15.75" customHeight="1">
      <c r="A816" s="73"/>
      <c r="B816" s="73"/>
      <c r="C816" s="73"/>
      <c r="D816" s="73"/>
      <c r="E816" s="73"/>
      <c r="F816" s="73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73"/>
      <c r="V816" s="73"/>
      <c r="W816" s="73"/>
      <c r="X816" s="73"/>
      <c r="Y816" s="73"/>
      <c r="Z816" s="73"/>
    </row>
    <row r="817" ht="15.75" customHeight="1">
      <c r="A817" s="73"/>
      <c r="B817" s="73"/>
      <c r="C817" s="73"/>
      <c r="D817" s="73"/>
      <c r="E817" s="73"/>
      <c r="F817" s="73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73"/>
      <c r="V817" s="73"/>
      <c r="W817" s="73"/>
      <c r="X817" s="73"/>
      <c r="Y817" s="73"/>
      <c r="Z817" s="73"/>
    </row>
    <row r="818" ht="15.75" customHeight="1">
      <c r="A818" s="73"/>
      <c r="B818" s="73"/>
      <c r="C818" s="73"/>
      <c r="D818" s="73"/>
      <c r="E818" s="73"/>
      <c r="F818" s="73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73"/>
      <c r="V818" s="73"/>
      <c r="W818" s="73"/>
      <c r="X818" s="73"/>
      <c r="Y818" s="73"/>
      <c r="Z818" s="73"/>
    </row>
    <row r="819" ht="15.75" customHeight="1">
      <c r="A819" s="73"/>
      <c r="B819" s="73"/>
      <c r="C819" s="73"/>
      <c r="D819" s="73"/>
      <c r="E819" s="73"/>
      <c r="F819" s="73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73"/>
      <c r="V819" s="73"/>
      <c r="W819" s="73"/>
      <c r="X819" s="73"/>
      <c r="Y819" s="73"/>
      <c r="Z819" s="73"/>
    </row>
    <row r="820" ht="15.75" customHeight="1">
      <c r="A820" s="73"/>
      <c r="B820" s="73"/>
      <c r="C820" s="73"/>
      <c r="D820" s="73"/>
      <c r="E820" s="73"/>
      <c r="F820" s="73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73"/>
      <c r="V820" s="73"/>
      <c r="W820" s="73"/>
      <c r="X820" s="73"/>
      <c r="Y820" s="73"/>
      <c r="Z820" s="73"/>
    </row>
    <row r="821" ht="15.75" customHeight="1">
      <c r="A821" s="73"/>
      <c r="B821" s="73"/>
      <c r="C821" s="73"/>
      <c r="D821" s="73"/>
      <c r="E821" s="73"/>
      <c r="F821" s="73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73"/>
      <c r="V821" s="73"/>
      <c r="W821" s="73"/>
      <c r="X821" s="73"/>
      <c r="Y821" s="73"/>
      <c r="Z821" s="73"/>
    </row>
    <row r="822" ht="15.75" customHeight="1">
      <c r="A822" s="73"/>
      <c r="B822" s="73"/>
      <c r="C822" s="73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73"/>
      <c r="V822" s="73"/>
      <c r="W822" s="73"/>
      <c r="X822" s="73"/>
      <c r="Y822" s="73"/>
      <c r="Z822" s="73"/>
    </row>
    <row r="823" ht="15.75" customHeight="1">
      <c r="A823" s="73"/>
      <c r="B823" s="73"/>
      <c r="C823" s="73"/>
      <c r="D823" s="73"/>
      <c r="E823" s="73"/>
      <c r="F823" s="73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73"/>
      <c r="V823" s="73"/>
      <c r="W823" s="73"/>
      <c r="X823" s="73"/>
      <c r="Y823" s="73"/>
      <c r="Z823" s="73"/>
    </row>
    <row r="824" ht="15.75" customHeight="1">
      <c r="A824" s="73"/>
      <c r="B824" s="73"/>
      <c r="C824" s="73"/>
      <c r="D824" s="73"/>
      <c r="E824" s="73"/>
      <c r="F824" s="73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73"/>
      <c r="V824" s="73"/>
      <c r="W824" s="73"/>
      <c r="X824" s="73"/>
      <c r="Y824" s="73"/>
      <c r="Z824" s="73"/>
    </row>
    <row r="825" ht="15.75" customHeight="1">
      <c r="A825" s="73"/>
      <c r="B825" s="73"/>
      <c r="C825" s="73"/>
      <c r="D825" s="73"/>
      <c r="E825" s="73"/>
      <c r="F825" s="73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73"/>
      <c r="V825" s="73"/>
      <c r="W825" s="73"/>
      <c r="X825" s="73"/>
      <c r="Y825" s="73"/>
      <c r="Z825" s="73"/>
    </row>
    <row r="826" ht="15.75" customHeight="1">
      <c r="A826" s="73"/>
      <c r="B826" s="73"/>
      <c r="C826" s="73"/>
      <c r="D826" s="73"/>
      <c r="E826" s="73"/>
      <c r="F826" s="73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73"/>
      <c r="V826" s="73"/>
      <c r="W826" s="73"/>
      <c r="X826" s="73"/>
      <c r="Y826" s="73"/>
      <c r="Z826" s="73"/>
    </row>
    <row r="827" ht="15.75" customHeight="1">
      <c r="A827" s="73"/>
      <c r="B827" s="73"/>
      <c r="C827" s="73"/>
      <c r="D827" s="73"/>
      <c r="E827" s="73"/>
      <c r="F827" s="73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73"/>
      <c r="V827" s="73"/>
      <c r="W827" s="73"/>
      <c r="X827" s="73"/>
      <c r="Y827" s="73"/>
      <c r="Z827" s="73"/>
    </row>
    <row r="828" ht="15.75" customHeight="1">
      <c r="A828" s="73"/>
      <c r="B828" s="73"/>
      <c r="C828" s="73"/>
      <c r="D828" s="73"/>
      <c r="E828" s="73"/>
      <c r="F828" s="73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73"/>
      <c r="V828" s="73"/>
      <c r="W828" s="73"/>
      <c r="X828" s="73"/>
      <c r="Y828" s="73"/>
      <c r="Z828" s="73"/>
    </row>
    <row r="829" ht="15.75" customHeight="1">
      <c r="A829" s="73"/>
      <c r="B829" s="73"/>
      <c r="C829" s="73"/>
      <c r="D829" s="73"/>
      <c r="E829" s="73"/>
      <c r="F829" s="73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73"/>
      <c r="V829" s="73"/>
      <c r="W829" s="73"/>
      <c r="X829" s="73"/>
      <c r="Y829" s="73"/>
      <c r="Z829" s="73"/>
    </row>
    <row r="830" ht="15.75" customHeight="1">
      <c r="A830" s="73"/>
      <c r="B830" s="73"/>
      <c r="C830" s="73"/>
      <c r="D830" s="73"/>
      <c r="E830" s="73"/>
      <c r="F830" s="73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73"/>
      <c r="V830" s="73"/>
      <c r="W830" s="73"/>
      <c r="X830" s="73"/>
      <c r="Y830" s="73"/>
      <c r="Z830" s="73"/>
    </row>
    <row r="831" ht="15.75" customHeight="1">
      <c r="A831" s="73"/>
      <c r="B831" s="73"/>
      <c r="C831" s="73"/>
      <c r="D831" s="73"/>
      <c r="E831" s="73"/>
      <c r="F831" s="73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73"/>
      <c r="V831" s="73"/>
      <c r="W831" s="73"/>
      <c r="X831" s="73"/>
      <c r="Y831" s="73"/>
      <c r="Z831" s="73"/>
    </row>
    <row r="832" ht="15.75" customHeight="1">
      <c r="A832" s="73"/>
      <c r="B832" s="73"/>
      <c r="C832" s="73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73"/>
      <c r="V832" s="73"/>
      <c r="W832" s="73"/>
      <c r="X832" s="73"/>
      <c r="Y832" s="73"/>
      <c r="Z832" s="73"/>
    </row>
    <row r="833" ht="15.75" customHeight="1">
      <c r="A833" s="73"/>
      <c r="B833" s="73"/>
      <c r="C833" s="73"/>
      <c r="D833" s="73"/>
      <c r="E833" s="73"/>
      <c r="F833" s="73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73"/>
      <c r="V833" s="73"/>
      <c r="W833" s="73"/>
      <c r="X833" s="73"/>
      <c r="Y833" s="73"/>
      <c r="Z833" s="73"/>
    </row>
    <row r="834" ht="15.75" customHeight="1">
      <c r="A834" s="73"/>
      <c r="B834" s="73"/>
      <c r="C834" s="73"/>
      <c r="D834" s="73"/>
      <c r="E834" s="73"/>
      <c r="F834" s="73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73"/>
      <c r="V834" s="73"/>
      <c r="W834" s="73"/>
      <c r="X834" s="73"/>
      <c r="Y834" s="73"/>
      <c r="Z834" s="73"/>
    </row>
    <row r="835" ht="15.75" customHeight="1">
      <c r="A835" s="73"/>
      <c r="B835" s="73"/>
      <c r="C835" s="73"/>
      <c r="D835" s="73"/>
      <c r="E835" s="73"/>
      <c r="F835" s="73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73"/>
      <c r="V835" s="73"/>
      <c r="W835" s="73"/>
      <c r="X835" s="73"/>
      <c r="Y835" s="73"/>
      <c r="Z835" s="73"/>
    </row>
    <row r="836" ht="15.75" customHeight="1">
      <c r="A836" s="73"/>
      <c r="B836" s="73"/>
      <c r="C836" s="73"/>
      <c r="D836" s="73"/>
      <c r="E836" s="73"/>
      <c r="F836" s="73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73"/>
      <c r="V836" s="73"/>
      <c r="W836" s="73"/>
      <c r="X836" s="73"/>
      <c r="Y836" s="73"/>
      <c r="Z836" s="73"/>
    </row>
    <row r="837" ht="15.75" customHeight="1">
      <c r="A837" s="73"/>
      <c r="B837" s="73"/>
      <c r="C837" s="73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73"/>
      <c r="V837" s="73"/>
      <c r="W837" s="73"/>
      <c r="X837" s="73"/>
      <c r="Y837" s="73"/>
      <c r="Z837" s="73"/>
    </row>
    <row r="838" ht="15.75" customHeight="1">
      <c r="A838" s="73"/>
      <c r="B838" s="73"/>
      <c r="C838" s="73"/>
      <c r="D838" s="73"/>
      <c r="E838" s="73"/>
      <c r="F838" s="73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73"/>
      <c r="V838" s="73"/>
      <c r="W838" s="73"/>
      <c r="X838" s="73"/>
      <c r="Y838" s="73"/>
      <c r="Z838" s="73"/>
    </row>
    <row r="839" ht="15.75" customHeight="1">
      <c r="A839" s="73"/>
      <c r="B839" s="73"/>
      <c r="C839" s="73"/>
      <c r="D839" s="73"/>
      <c r="E839" s="73"/>
      <c r="F839" s="73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73"/>
      <c r="V839" s="73"/>
      <c r="W839" s="73"/>
      <c r="X839" s="73"/>
      <c r="Y839" s="73"/>
      <c r="Z839" s="73"/>
    </row>
    <row r="840" ht="15.75" customHeight="1">
      <c r="A840" s="73"/>
      <c r="B840" s="73"/>
      <c r="C840" s="73"/>
      <c r="D840" s="73"/>
      <c r="E840" s="73"/>
      <c r="F840" s="73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73"/>
      <c r="V840" s="73"/>
      <c r="W840" s="73"/>
      <c r="X840" s="73"/>
      <c r="Y840" s="73"/>
      <c r="Z840" s="73"/>
    </row>
    <row r="841" ht="15.75" customHeight="1">
      <c r="A841" s="73"/>
      <c r="B841" s="73"/>
      <c r="C841" s="73"/>
      <c r="D841" s="73"/>
      <c r="E841" s="73"/>
      <c r="F841" s="73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73"/>
      <c r="V841" s="73"/>
      <c r="W841" s="73"/>
      <c r="X841" s="73"/>
      <c r="Y841" s="73"/>
      <c r="Z841" s="73"/>
    </row>
    <row r="842" ht="15.75" customHeight="1">
      <c r="A842" s="73"/>
      <c r="B842" s="73"/>
      <c r="C842" s="73"/>
      <c r="D842" s="73"/>
      <c r="E842" s="73"/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73"/>
      <c r="V842" s="73"/>
      <c r="W842" s="73"/>
      <c r="X842" s="73"/>
      <c r="Y842" s="73"/>
      <c r="Z842" s="73"/>
    </row>
    <row r="843" ht="15.75" customHeight="1">
      <c r="A843" s="73"/>
      <c r="B843" s="73"/>
      <c r="C843" s="73"/>
      <c r="D843" s="73"/>
      <c r="E843" s="73"/>
      <c r="F843" s="73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73"/>
      <c r="V843" s="73"/>
      <c r="W843" s="73"/>
      <c r="X843" s="73"/>
      <c r="Y843" s="73"/>
      <c r="Z843" s="73"/>
    </row>
    <row r="844" ht="15.75" customHeight="1">
      <c r="A844" s="73"/>
      <c r="B844" s="73"/>
      <c r="C844" s="73"/>
      <c r="D844" s="73"/>
      <c r="E844" s="73"/>
      <c r="F844" s="73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73"/>
      <c r="V844" s="73"/>
      <c r="W844" s="73"/>
      <c r="X844" s="73"/>
      <c r="Y844" s="73"/>
      <c r="Z844" s="73"/>
    </row>
    <row r="845" ht="15.75" customHeight="1">
      <c r="A845" s="73"/>
      <c r="B845" s="73"/>
      <c r="C845" s="73"/>
      <c r="D845" s="73"/>
      <c r="E845" s="73"/>
      <c r="F845" s="73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73"/>
      <c r="V845" s="73"/>
      <c r="W845" s="73"/>
      <c r="X845" s="73"/>
      <c r="Y845" s="73"/>
      <c r="Z845" s="73"/>
    </row>
    <row r="846" ht="15.75" customHeight="1">
      <c r="A846" s="73"/>
      <c r="B846" s="73"/>
      <c r="C846" s="73"/>
      <c r="D846" s="73"/>
      <c r="E846" s="73"/>
      <c r="F846" s="73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73"/>
      <c r="V846" s="73"/>
      <c r="W846" s="73"/>
      <c r="X846" s="73"/>
      <c r="Y846" s="73"/>
      <c r="Z846" s="73"/>
    </row>
    <row r="847" ht="15.75" customHeight="1">
      <c r="A847" s="73"/>
      <c r="B847" s="73"/>
      <c r="C847" s="73"/>
      <c r="D847" s="73"/>
      <c r="E847" s="73"/>
      <c r="F847" s="73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73"/>
      <c r="V847" s="73"/>
      <c r="W847" s="73"/>
      <c r="X847" s="73"/>
      <c r="Y847" s="73"/>
      <c r="Z847" s="73"/>
    </row>
    <row r="848" ht="15.75" customHeight="1">
      <c r="A848" s="73"/>
      <c r="B848" s="73"/>
      <c r="C848" s="73"/>
      <c r="D848" s="73"/>
      <c r="E848" s="73"/>
      <c r="F848" s="73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73"/>
      <c r="V848" s="73"/>
      <c r="W848" s="73"/>
      <c r="X848" s="73"/>
      <c r="Y848" s="73"/>
      <c r="Z848" s="73"/>
    </row>
    <row r="849" ht="15.75" customHeight="1">
      <c r="A849" s="73"/>
      <c r="B849" s="73"/>
      <c r="C849" s="73"/>
      <c r="D849" s="73"/>
      <c r="E849" s="73"/>
      <c r="F849" s="73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73"/>
      <c r="V849" s="73"/>
      <c r="W849" s="73"/>
      <c r="X849" s="73"/>
      <c r="Y849" s="73"/>
      <c r="Z849" s="73"/>
    </row>
    <row r="850" ht="15.75" customHeight="1">
      <c r="A850" s="73"/>
      <c r="B850" s="73"/>
      <c r="C850" s="73"/>
      <c r="D850" s="73"/>
      <c r="E850" s="73"/>
      <c r="F850" s="73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73"/>
      <c r="V850" s="73"/>
      <c r="W850" s="73"/>
      <c r="X850" s="73"/>
      <c r="Y850" s="73"/>
      <c r="Z850" s="73"/>
    </row>
    <row r="851" ht="15.75" customHeight="1">
      <c r="A851" s="73"/>
      <c r="B851" s="73"/>
      <c r="C851" s="73"/>
      <c r="D851" s="73"/>
      <c r="E851" s="73"/>
      <c r="F851" s="73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73"/>
      <c r="V851" s="73"/>
      <c r="W851" s="73"/>
      <c r="X851" s="73"/>
      <c r="Y851" s="73"/>
      <c r="Z851" s="73"/>
    </row>
    <row r="852" ht="15.75" customHeight="1">
      <c r="A852" s="73"/>
      <c r="B852" s="73"/>
      <c r="C852" s="73"/>
      <c r="D852" s="73"/>
      <c r="E852" s="73"/>
      <c r="F852" s="73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73"/>
      <c r="V852" s="73"/>
      <c r="W852" s="73"/>
      <c r="X852" s="73"/>
      <c r="Y852" s="73"/>
      <c r="Z852" s="73"/>
    </row>
    <row r="853" ht="15.75" customHeight="1">
      <c r="A853" s="73"/>
      <c r="B853" s="73"/>
      <c r="C853" s="73"/>
      <c r="D853" s="73"/>
      <c r="E853" s="73"/>
      <c r="F853" s="73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73"/>
      <c r="V853" s="73"/>
      <c r="W853" s="73"/>
      <c r="X853" s="73"/>
      <c r="Y853" s="73"/>
      <c r="Z853" s="73"/>
    </row>
    <row r="854" ht="15.75" customHeight="1">
      <c r="A854" s="73"/>
      <c r="B854" s="73"/>
      <c r="C854" s="73"/>
      <c r="D854" s="73"/>
      <c r="E854" s="73"/>
      <c r="F854" s="73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73"/>
      <c r="V854" s="73"/>
      <c r="W854" s="73"/>
      <c r="X854" s="73"/>
      <c r="Y854" s="73"/>
      <c r="Z854" s="73"/>
    </row>
    <row r="855" ht="15.75" customHeight="1">
      <c r="A855" s="73"/>
      <c r="B855" s="73"/>
      <c r="C855" s="73"/>
      <c r="D855" s="73"/>
      <c r="E855" s="73"/>
      <c r="F855" s="73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73"/>
      <c r="V855" s="73"/>
      <c r="W855" s="73"/>
      <c r="X855" s="73"/>
      <c r="Y855" s="73"/>
      <c r="Z855" s="73"/>
    </row>
    <row r="856" ht="15.75" customHeight="1">
      <c r="A856" s="73"/>
      <c r="B856" s="73"/>
      <c r="C856" s="73"/>
      <c r="D856" s="73"/>
      <c r="E856" s="73"/>
      <c r="F856" s="73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73"/>
      <c r="V856" s="73"/>
      <c r="W856" s="73"/>
      <c r="X856" s="73"/>
      <c r="Y856" s="73"/>
      <c r="Z856" s="73"/>
    </row>
    <row r="857" ht="15.75" customHeight="1">
      <c r="A857" s="73"/>
      <c r="B857" s="73"/>
      <c r="C857" s="73"/>
      <c r="D857" s="73"/>
      <c r="E857" s="73"/>
      <c r="F857" s="73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73"/>
      <c r="V857" s="73"/>
      <c r="W857" s="73"/>
      <c r="X857" s="73"/>
      <c r="Y857" s="73"/>
      <c r="Z857" s="73"/>
    </row>
    <row r="858" ht="15.75" customHeight="1">
      <c r="A858" s="73"/>
      <c r="B858" s="73"/>
      <c r="C858" s="73"/>
      <c r="D858" s="73"/>
      <c r="E858" s="73"/>
      <c r="F858" s="73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73"/>
      <c r="V858" s="73"/>
      <c r="W858" s="73"/>
      <c r="X858" s="73"/>
      <c r="Y858" s="73"/>
      <c r="Z858" s="73"/>
    </row>
    <row r="859" ht="15.75" customHeight="1">
      <c r="A859" s="73"/>
      <c r="B859" s="73"/>
      <c r="C859" s="73"/>
      <c r="D859" s="73"/>
      <c r="E859" s="73"/>
      <c r="F859" s="73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73"/>
      <c r="V859" s="73"/>
      <c r="W859" s="73"/>
      <c r="X859" s="73"/>
      <c r="Y859" s="73"/>
      <c r="Z859" s="73"/>
    </row>
    <row r="860" ht="15.75" customHeight="1">
      <c r="A860" s="73"/>
      <c r="B860" s="73"/>
      <c r="C860" s="73"/>
      <c r="D860" s="73"/>
      <c r="E860" s="73"/>
      <c r="F860" s="73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73"/>
      <c r="V860" s="73"/>
      <c r="W860" s="73"/>
      <c r="X860" s="73"/>
      <c r="Y860" s="73"/>
      <c r="Z860" s="73"/>
    </row>
    <row r="861" ht="15.75" customHeight="1">
      <c r="A861" s="73"/>
      <c r="B861" s="73"/>
      <c r="C861" s="73"/>
      <c r="D861" s="73"/>
      <c r="E861" s="73"/>
      <c r="F861" s="73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73"/>
      <c r="V861" s="73"/>
      <c r="W861" s="73"/>
      <c r="X861" s="73"/>
      <c r="Y861" s="73"/>
      <c r="Z861" s="73"/>
    </row>
    <row r="862" ht="15.75" customHeight="1">
      <c r="A862" s="73"/>
      <c r="B862" s="73"/>
      <c r="C862" s="73"/>
      <c r="D862" s="73"/>
      <c r="E862" s="73"/>
      <c r="F862" s="73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73"/>
      <c r="V862" s="73"/>
      <c r="W862" s="73"/>
      <c r="X862" s="73"/>
      <c r="Y862" s="73"/>
      <c r="Z862" s="73"/>
    </row>
    <row r="863" ht="15.75" customHeight="1">
      <c r="A863" s="73"/>
      <c r="B863" s="73"/>
      <c r="C863" s="73"/>
      <c r="D863" s="73"/>
      <c r="E863" s="73"/>
      <c r="F863" s="73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73"/>
      <c r="V863" s="73"/>
      <c r="W863" s="73"/>
      <c r="X863" s="73"/>
      <c r="Y863" s="73"/>
      <c r="Z863" s="73"/>
    </row>
    <row r="864" ht="15.75" customHeight="1">
      <c r="A864" s="73"/>
      <c r="B864" s="73"/>
      <c r="C864" s="73"/>
      <c r="D864" s="73"/>
      <c r="E864" s="73"/>
      <c r="F864" s="73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73"/>
      <c r="V864" s="73"/>
      <c r="W864" s="73"/>
      <c r="X864" s="73"/>
      <c r="Y864" s="73"/>
      <c r="Z864" s="73"/>
    </row>
    <row r="865" ht="15.75" customHeight="1">
      <c r="A865" s="73"/>
      <c r="B865" s="73"/>
      <c r="C865" s="73"/>
      <c r="D865" s="73"/>
      <c r="E865" s="73"/>
      <c r="F865" s="73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73"/>
      <c r="V865" s="73"/>
      <c r="W865" s="73"/>
      <c r="X865" s="73"/>
      <c r="Y865" s="73"/>
      <c r="Z865" s="73"/>
    </row>
    <row r="866" ht="15.75" customHeight="1">
      <c r="A866" s="73"/>
      <c r="B866" s="73"/>
      <c r="C866" s="73"/>
      <c r="D866" s="73"/>
      <c r="E866" s="73"/>
      <c r="F866" s="73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73"/>
      <c r="V866" s="73"/>
      <c r="W866" s="73"/>
      <c r="X866" s="73"/>
      <c r="Y866" s="73"/>
      <c r="Z866" s="73"/>
    </row>
    <row r="867" ht="15.75" customHeight="1">
      <c r="A867" s="73"/>
      <c r="B867" s="73"/>
      <c r="C867" s="73"/>
      <c r="D867" s="73"/>
      <c r="E867" s="73"/>
      <c r="F867" s="73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73"/>
      <c r="V867" s="73"/>
      <c r="W867" s="73"/>
      <c r="X867" s="73"/>
      <c r="Y867" s="73"/>
      <c r="Z867" s="73"/>
    </row>
    <row r="868" ht="15.75" customHeight="1">
      <c r="A868" s="73"/>
      <c r="B868" s="73"/>
      <c r="C868" s="73"/>
      <c r="D868" s="73"/>
      <c r="E868" s="73"/>
      <c r="F868" s="73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73"/>
      <c r="V868" s="73"/>
      <c r="W868" s="73"/>
      <c r="X868" s="73"/>
      <c r="Y868" s="73"/>
      <c r="Z868" s="73"/>
    </row>
    <row r="869" ht="15.75" customHeight="1">
      <c r="A869" s="73"/>
      <c r="B869" s="73"/>
      <c r="C869" s="73"/>
      <c r="D869" s="73"/>
      <c r="E869" s="73"/>
      <c r="F869" s="73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73"/>
      <c r="V869" s="73"/>
      <c r="W869" s="73"/>
      <c r="X869" s="73"/>
      <c r="Y869" s="73"/>
      <c r="Z869" s="73"/>
    </row>
    <row r="870" ht="15.75" customHeight="1">
      <c r="A870" s="73"/>
      <c r="B870" s="73"/>
      <c r="C870" s="73"/>
      <c r="D870" s="73"/>
      <c r="E870" s="73"/>
      <c r="F870" s="73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73"/>
      <c r="V870" s="73"/>
      <c r="W870" s="73"/>
      <c r="X870" s="73"/>
      <c r="Y870" s="73"/>
      <c r="Z870" s="73"/>
    </row>
    <row r="871" ht="15.75" customHeight="1">
      <c r="A871" s="73"/>
      <c r="B871" s="73"/>
      <c r="C871" s="73"/>
      <c r="D871" s="73"/>
      <c r="E871" s="73"/>
      <c r="F871" s="73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73"/>
      <c r="V871" s="73"/>
      <c r="W871" s="73"/>
      <c r="X871" s="73"/>
      <c r="Y871" s="73"/>
      <c r="Z871" s="73"/>
    </row>
    <row r="872" ht="15.75" customHeight="1">
      <c r="A872" s="73"/>
      <c r="B872" s="73"/>
      <c r="C872" s="73"/>
      <c r="D872" s="73"/>
      <c r="E872" s="73"/>
      <c r="F872" s="73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73"/>
      <c r="V872" s="73"/>
      <c r="W872" s="73"/>
      <c r="X872" s="73"/>
      <c r="Y872" s="73"/>
      <c r="Z872" s="73"/>
    </row>
    <row r="873" ht="15.75" customHeight="1">
      <c r="A873" s="73"/>
      <c r="B873" s="73"/>
      <c r="C873" s="73"/>
      <c r="D873" s="73"/>
      <c r="E873" s="73"/>
      <c r="F873" s="73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73"/>
      <c r="V873" s="73"/>
      <c r="W873" s="73"/>
      <c r="X873" s="73"/>
      <c r="Y873" s="73"/>
      <c r="Z873" s="73"/>
    </row>
    <row r="874" ht="15.75" customHeight="1">
      <c r="A874" s="73"/>
      <c r="B874" s="73"/>
      <c r="C874" s="73"/>
      <c r="D874" s="73"/>
      <c r="E874" s="73"/>
      <c r="F874" s="73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73"/>
      <c r="V874" s="73"/>
      <c r="W874" s="73"/>
      <c r="X874" s="73"/>
      <c r="Y874" s="73"/>
      <c r="Z874" s="73"/>
    </row>
    <row r="875" ht="15.75" customHeight="1">
      <c r="A875" s="73"/>
      <c r="B875" s="73"/>
      <c r="C875" s="73"/>
      <c r="D875" s="73"/>
      <c r="E875" s="73"/>
      <c r="F875" s="73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73"/>
      <c r="V875" s="73"/>
      <c r="W875" s="73"/>
      <c r="X875" s="73"/>
      <c r="Y875" s="73"/>
      <c r="Z875" s="73"/>
    </row>
    <row r="876" ht="15.75" customHeight="1">
      <c r="A876" s="73"/>
      <c r="B876" s="73"/>
      <c r="C876" s="73"/>
      <c r="D876" s="73"/>
      <c r="E876" s="73"/>
      <c r="F876" s="73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73"/>
      <c r="V876" s="73"/>
      <c r="W876" s="73"/>
      <c r="X876" s="73"/>
      <c r="Y876" s="73"/>
      <c r="Z876" s="73"/>
    </row>
    <row r="877" ht="15.75" customHeight="1">
      <c r="A877" s="73"/>
      <c r="B877" s="73"/>
      <c r="C877" s="73"/>
      <c r="D877" s="73"/>
      <c r="E877" s="73"/>
      <c r="F877" s="73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73"/>
      <c r="V877" s="73"/>
      <c r="W877" s="73"/>
      <c r="X877" s="73"/>
      <c r="Y877" s="73"/>
      <c r="Z877" s="73"/>
    </row>
    <row r="878" ht="15.75" customHeight="1">
      <c r="A878" s="73"/>
      <c r="B878" s="73"/>
      <c r="C878" s="73"/>
      <c r="D878" s="73"/>
      <c r="E878" s="73"/>
      <c r="F878" s="73"/>
      <c r="G878" s="73"/>
      <c r="H878" s="73"/>
      <c r="I878" s="73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73"/>
      <c r="V878" s="73"/>
      <c r="W878" s="73"/>
      <c r="X878" s="73"/>
      <c r="Y878" s="73"/>
      <c r="Z878" s="73"/>
    </row>
    <row r="879" ht="15.75" customHeight="1">
      <c r="A879" s="73"/>
      <c r="B879" s="73"/>
      <c r="C879" s="73"/>
      <c r="D879" s="73"/>
      <c r="E879" s="73"/>
      <c r="F879" s="73"/>
      <c r="G879" s="73"/>
      <c r="H879" s="73"/>
      <c r="I879" s="73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73"/>
      <c r="V879" s="73"/>
      <c r="W879" s="73"/>
      <c r="X879" s="73"/>
      <c r="Y879" s="73"/>
      <c r="Z879" s="73"/>
    </row>
    <row r="880" ht="15.75" customHeight="1">
      <c r="A880" s="73"/>
      <c r="B880" s="73"/>
      <c r="C880" s="73"/>
      <c r="D880" s="73"/>
      <c r="E880" s="73"/>
      <c r="F880" s="73"/>
      <c r="G880" s="73"/>
      <c r="H880" s="73"/>
      <c r="I880" s="73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73"/>
      <c r="V880" s="73"/>
      <c r="W880" s="73"/>
      <c r="X880" s="73"/>
      <c r="Y880" s="73"/>
      <c r="Z880" s="73"/>
    </row>
    <row r="881" ht="15.75" customHeight="1">
      <c r="A881" s="73"/>
      <c r="B881" s="73"/>
      <c r="C881" s="73"/>
      <c r="D881" s="73"/>
      <c r="E881" s="73"/>
      <c r="F881" s="73"/>
      <c r="G881" s="73"/>
      <c r="H881" s="73"/>
      <c r="I881" s="73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73"/>
      <c r="V881" s="73"/>
      <c r="W881" s="73"/>
      <c r="X881" s="73"/>
      <c r="Y881" s="73"/>
      <c r="Z881" s="73"/>
    </row>
    <row r="882" ht="15.75" customHeight="1">
      <c r="A882" s="73"/>
      <c r="B882" s="73"/>
      <c r="C882" s="73"/>
      <c r="D882" s="73"/>
      <c r="E882" s="73"/>
      <c r="F882" s="73"/>
      <c r="G882" s="73"/>
      <c r="H882" s="73"/>
      <c r="I882" s="73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73"/>
      <c r="V882" s="73"/>
      <c r="W882" s="73"/>
      <c r="X882" s="73"/>
      <c r="Y882" s="73"/>
      <c r="Z882" s="73"/>
    </row>
    <row r="883" ht="15.75" customHeight="1">
      <c r="A883" s="73"/>
      <c r="B883" s="73"/>
      <c r="C883" s="73"/>
      <c r="D883" s="73"/>
      <c r="E883" s="73"/>
      <c r="F883" s="73"/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73"/>
      <c r="V883" s="73"/>
      <c r="W883" s="73"/>
      <c r="X883" s="73"/>
      <c r="Y883" s="73"/>
      <c r="Z883" s="73"/>
    </row>
    <row r="884" ht="15.75" customHeight="1">
      <c r="A884" s="73"/>
      <c r="B884" s="73"/>
      <c r="C884" s="73"/>
      <c r="D884" s="73"/>
      <c r="E884" s="73"/>
      <c r="F884" s="73"/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73"/>
      <c r="V884" s="73"/>
      <c r="W884" s="73"/>
      <c r="X884" s="73"/>
      <c r="Y884" s="73"/>
      <c r="Z884" s="73"/>
    </row>
    <row r="885" ht="15.75" customHeight="1">
      <c r="A885" s="73"/>
      <c r="B885" s="73"/>
      <c r="C885" s="73"/>
      <c r="D885" s="73"/>
      <c r="E885" s="73"/>
      <c r="F885" s="73"/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73"/>
      <c r="V885" s="73"/>
      <c r="W885" s="73"/>
      <c r="X885" s="73"/>
      <c r="Y885" s="73"/>
      <c r="Z885" s="73"/>
    </row>
    <row r="886" ht="15.75" customHeight="1">
      <c r="A886" s="73"/>
      <c r="B886" s="73"/>
      <c r="C886" s="73"/>
      <c r="D886" s="73"/>
      <c r="E886" s="73"/>
      <c r="F886" s="73"/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73"/>
      <c r="V886" s="73"/>
      <c r="W886" s="73"/>
      <c r="X886" s="73"/>
      <c r="Y886" s="73"/>
      <c r="Z886" s="73"/>
    </row>
    <row r="887" ht="15.75" customHeight="1">
      <c r="A887" s="73"/>
      <c r="B887" s="73"/>
      <c r="C887" s="73"/>
      <c r="D887" s="73"/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</row>
    <row r="888" ht="15.75" customHeight="1">
      <c r="A888" s="73"/>
      <c r="B888" s="73"/>
      <c r="C888" s="73"/>
      <c r="D888" s="73"/>
      <c r="E888" s="73"/>
      <c r="F888" s="73"/>
      <c r="G888" s="73"/>
      <c r="H888" s="73"/>
      <c r="I888" s="73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73"/>
      <c r="V888" s="73"/>
      <c r="W888" s="73"/>
      <c r="X888" s="73"/>
      <c r="Y888" s="73"/>
      <c r="Z888" s="73"/>
    </row>
    <row r="889" ht="15.75" customHeight="1">
      <c r="A889" s="73"/>
      <c r="B889" s="73"/>
      <c r="C889" s="73"/>
      <c r="D889" s="73"/>
      <c r="E889" s="73"/>
      <c r="F889" s="73"/>
      <c r="G889" s="73"/>
      <c r="H889" s="73"/>
      <c r="I889" s="73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73"/>
      <c r="V889" s="73"/>
      <c r="W889" s="73"/>
      <c r="X889" s="73"/>
      <c r="Y889" s="73"/>
      <c r="Z889" s="73"/>
    </row>
    <row r="890" ht="15.75" customHeight="1">
      <c r="A890" s="73"/>
      <c r="B890" s="73"/>
      <c r="C890" s="73"/>
      <c r="D890" s="73"/>
      <c r="E890" s="73"/>
      <c r="F890" s="73"/>
      <c r="G890" s="73"/>
      <c r="H890" s="73"/>
      <c r="I890" s="73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73"/>
      <c r="V890" s="73"/>
      <c r="W890" s="73"/>
      <c r="X890" s="73"/>
      <c r="Y890" s="73"/>
      <c r="Z890" s="73"/>
    </row>
    <row r="891" ht="15.75" customHeight="1">
      <c r="A891" s="73"/>
      <c r="B891" s="73"/>
      <c r="C891" s="73"/>
      <c r="D891" s="73"/>
      <c r="E891" s="73"/>
      <c r="F891" s="73"/>
      <c r="G891" s="73"/>
      <c r="H891" s="73"/>
      <c r="I891" s="73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73"/>
      <c r="V891" s="73"/>
      <c r="W891" s="73"/>
      <c r="X891" s="73"/>
      <c r="Y891" s="73"/>
      <c r="Z891" s="73"/>
    </row>
    <row r="892" ht="15.75" customHeight="1">
      <c r="A892" s="73"/>
      <c r="B892" s="73"/>
      <c r="C892" s="73"/>
      <c r="D892" s="73"/>
      <c r="E892" s="73"/>
      <c r="F892" s="73"/>
      <c r="G892" s="73"/>
      <c r="H892" s="73"/>
      <c r="I892" s="73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73"/>
      <c r="V892" s="73"/>
      <c r="W892" s="73"/>
      <c r="X892" s="73"/>
      <c r="Y892" s="73"/>
      <c r="Z892" s="73"/>
    </row>
    <row r="893" ht="15.75" customHeight="1">
      <c r="A893" s="73"/>
      <c r="B893" s="73"/>
      <c r="C893" s="73"/>
      <c r="D893" s="73"/>
      <c r="E893" s="73"/>
      <c r="F893" s="73"/>
      <c r="G893" s="73"/>
      <c r="H893" s="73"/>
      <c r="I893" s="73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73"/>
      <c r="V893" s="73"/>
      <c r="W893" s="73"/>
      <c r="X893" s="73"/>
      <c r="Y893" s="73"/>
      <c r="Z893" s="73"/>
    </row>
    <row r="894" ht="15.75" customHeight="1">
      <c r="A894" s="73"/>
      <c r="B894" s="73"/>
      <c r="C894" s="73"/>
      <c r="D894" s="73"/>
      <c r="E894" s="73"/>
      <c r="F894" s="73"/>
      <c r="G894" s="73"/>
      <c r="H894" s="73"/>
      <c r="I894" s="73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73"/>
      <c r="V894" s="73"/>
      <c r="W894" s="73"/>
      <c r="X894" s="73"/>
      <c r="Y894" s="73"/>
      <c r="Z894" s="73"/>
    </row>
    <row r="895" ht="15.75" customHeight="1">
      <c r="A895" s="73"/>
      <c r="B895" s="73"/>
      <c r="C895" s="73"/>
      <c r="D895" s="73"/>
      <c r="E895" s="73"/>
      <c r="F895" s="73"/>
      <c r="G895" s="73"/>
      <c r="H895" s="73"/>
      <c r="I895" s="73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73"/>
      <c r="V895" s="73"/>
      <c r="W895" s="73"/>
      <c r="X895" s="73"/>
      <c r="Y895" s="73"/>
      <c r="Z895" s="73"/>
    </row>
    <row r="896" ht="15.75" customHeight="1">
      <c r="A896" s="73"/>
      <c r="B896" s="73"/>
      <c r="C896" s="73"/>
      <c r="D896" s="73"/>
      <c r="E896" s="73"/>
      <c r="F896" s="73"/>
      <c r="G896" s="73"/>
      <c r="H896" s="73"/>
      <c r="I896" s="73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73"/>
      <c r="V896" s="73"/>
      <c r="W896" s="73"/>
      <c r="X896" s="73"/>
      <c r="Y896" s="73"/>
      <c r="Z896" s="73"/>
    </row>
    <row r="897" ht="15.75" customHeight="1">
      <c r="A897" s="73"/>
      <c r="B897" s="73"/>
      <c r="C897" s="73"/>
      <c r="D897" s="73"/>
      <c r="E897" s="73"/>
      <c r="F897" s="73"/>
      <c r="G897" s="73"/>
      <c r="H897" s="73"/>
      <c r="I897" s="73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73"/>
      <c r="V897" s="73"/>
      <c r="W897" s="73"/>
      <c r="X897" s="73"/>
      <c r="Y897" s="73"/>
      <c r="Z897" s="73"/>
    </row>
    <row r="898" ht="15.75" customHeight="1">
      <c r="A898" s="73"/>
      <c r="B898" s="73"/>
      <c r="C898" s="73"/>
      <c r="D898" s="73"/>
      <c r="E898" s="73"/>
      <c r="F898" s="73"/>
      <c r="G898" s="73"/>
      <c r="H898" s="73"/>
      <c r="I898" s="73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73"/>
      <c r="V898" s="73"/>
      <c r="W898" s="73"/>
      <c r="X898" s="73"/>
      <c r="Y898" s="73"/>
      <c r="Z898" s="73"/>
    </row>
    <row r="899" ht="15.75" customHeight="1">
      <c r="A899" s="73"/>
      <c r="B899" s="73"/>
      <c r="C899" s="73"/>
      <c r="D899" s="73"/>
      <c r="E899" s="73"/>
      <c r="F899" s="73"/>
      <c r="G899" s="73"/>
      <c r="H899" s="73"/>
      <c r="I899" s="73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73"/>
      <c r="V899" s="73"/>
      <c r="W899" s="73"/>
      <c r="X899" s="73"/>
      <c r="Y899" s="73"/>
      <c r="Z899" s="73"/>
    </row>
    <row r="900" ht="15.75" customHeight="1">
      <c r="A900" s="73"/>
      <c r="B900" s="73"/>
      <c r="C900" s="73"/>
      <c r="D900" s="73"/>
      <c r="E900" s="73"/>
      <c r="F900" s="73"/>
      <c r="G900" s="73"/>
      <c r="H900" s="73"/>
      <c r="I900" s="73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73"/>
      <c r="V900" s="73"/>
      <c r="W900" s="73"/>
      <c r="X900" s="73"/>
      <c r="Y900" s="73"/>
      <c r="Z900" s="73"/>
    </row>
    <row r="901" ht="15.75" customHeight="1">
      <c r="A901" s="73"/>
      <c r="B901" s="73"/>
      <c r="C901" s="73"/>
      <c r="D901" s="73"/>
      <c r="E901" s="73"/>
      <c r="F901" s="73"/>
      <c r="G901" s="73"/>
      <c r="H901" s="73"/>
      <c r="I901" s="73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73"/>
      <c r="V901" s="73"/>
      <c r="W901" s="73"/>
      <c r="X901" s="73"/>
      <c r="Y901" s="73"/>
      <c r="Z901" s="73"/>
    </row>
    <row r="902" ht="15.75" customHeight="1">
      <c r="A902" s="73"/>
      <c r="B902" s="73"/>
      <c r="C902" s="73"/>
      <c r="D902" s="73"/>
      <c r="E902" s="73"/>
      <c r="F902" s="73"/>
      <c r="G902" s="73"/>
      <c r="H902" s="73"/>
      <c r="I902" s="73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73"/>
      <c r="V902" s="73"/>
      <c r="W902" s="73"/>
      <c r="X902" s="73"/>
      <c r="Y902" s="73"/>
      <c r="Z902" s="73"/>
    </row>
    <row r="903" ht="15.75" customHeight="1">
      <c r="A903" s="73"/>
      <c r="B903" s="73"/>
      <c r="C903" s="73"/>
      <c r="D903" s="73"/>
      <c r="E903" s="73"/>
      <c r="F903" s="73"/>
      <c r="G903" s="73"/>
      <c r="H903" s="73"/>
      <c r="I903" s="73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73"/>
      <c r="V903" s="73"/>
      <c r="W903" s="73"/>
      <c r="X903" s="73"/>
      <c r="Y903" s="73"/>
      <c r="Z903" s="73"/>
    </row>
    <row r="904" ht="15.75" customHeight="1">
      <c r="A904" s="73"/>
      <c r="B904" s="73"/>
      <c r="C904" s="73"/>
      <c r="D904" s="73"/>
      <c r="E904" s="73"/>
      <c r="F904" s="73"/>
      <c r="G904" s="73"/>
      <c r="H904" s="73"/>
      <c r="I904" s="73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73"/>
      <c r="V904" s="73"/>
      <c r="W904" s="73"/>
      <c r="X904" s="73"/>
      <c r="Y904" s="73"/>
      <c r="Z904" s="73"/>
    </row>
    <row r="905" ht="15.75" customHeight="1">
      <c r="A905" s="73"/>
      <c r="B905" s="73"/>
      <c r="C905" s="73"/>
      <c r="D905" s="73"/>
      <c r="E905" s="73"/>
      <c r="F905" s="73"/>
      <c r="G905" s="73"/>
      <c r="H905" s="73"/>
      <c r="I905" s="73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73"/>
      <c r="V905" s="73"/>
      <c r="W905" s="73"/>
      <c r="X905" s="73"/>
      <c r="Y905" s="73"/>
      <c r="Z905" s="73"/>
    </row>
    <row r="906" ht="15.75" customHeight="1">
      <c r="A906" s="73"/>
      <c r="B906" s="73"/>
      <c r="C906" s="73"/>
      <c r="D906" s="73"/>
      <c r="E906" s="73"/>
      <c r="F906" s="73"/>
      <c r="G906" s="73"/>
      <c r="H906" s="73"/>
      <c r="I906" s="73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73"/>
      <c r="V906" s="73"/>
      <c r="W906" s="73"/>
      <c r="X906" s="73"/>
      <c r="Y906" s="73"/>
      <c r="Z906" s="73"/>
    </row>
    <row r="907" ht="15.75" customHeight="1">
      <c r="A907" s="73"/>
      <c r="B907" s="73"/>
      <c r="C907" s="73"/>
      <c r="D907" s="73"/>
      <c r="E907" s="73"/>
      <c r="F907" s="73"/>
      <c r="G907" s="73"/>
      <c r="H907" s="73"/>
      <c r="I907" s="73"/>
      <c r="J907" s="73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73"/>
      <c r="V907" s="73"/>
      <c r="W907" s="73"/>
      <c r="X907" s="73"/>
      <c r="Y907" s="73"/>
      <c r="Z907" s="73"/>
    </row>
    <row r="908" ht="15.75" customHeight="1">
      <c r="A908" s="73"/>
      <c r="B908" s="73"/>
      <c r="C908" s="73"/>
      <c r="D908" s="73"/>
      <c r="E908" s="73"/>
      <c r="F908" s="73"/>
      <c r="G908" s="73"/>
      <c r="H908" s="73"/>
      <c r="I908" s="73"/>
      <c r="J908" s="73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73"/>
      <c r="V908" s="73"/>
      <c r="W908" s="73"/>
      <c r="X908" s="73"/>
      <c r="Y908" s="73"/>
      <c r="Z908" s="73"/>
    </row>
    <row r="909" ht="15.75" customHeight="1">
      <c r="A909" s="73"/>
      <c r="B909" s="73"/>
      <c r="C909" s="73"/>
      <c r="D909" s="73"/>
      <c r="E909" s="73"/>
      <c r="F909" s="73"/>
      <c r="G909" s="73"/>
      <c r="H909" s="73"/>
      <c r="I909" s="73"/>
      <c r="J909" s="73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73"/>
      <c r="V909" s="73"/>
      <c r="W909" s="73"/>
      <c r="X909" s="73"/>
      <c r="Y909" s="73"/>
      <c r="Z909" s="73"/>
    </row>
    <row r="910" ht="15.75" customHeight="1">
      <c r="A910" s="73"/>
      <c r="B910" s="73"/>
      <c r="C910" s="73"/>
      <c r="D910" s="73"/>
      <c r="E910" s="73"/>
      <c r="F910" s="73"/>
      <c r="G910" s="73"/>
      <c r="H910" s="73"/>
      <c r="I910" s="73"/>
      <c r="J910" s="73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73"/>
      <c r="V910" s="73"/>
      <c r="W910" s="73"/>
      <c r="X910" s="73"/>
      <c r="Y910" s="73"/>
      <c r="Z910" s="73"/>
    </row>
    <row r="911" ht="15.75" customHeight="1">
      <c r="A911" s="73"/>
      <c r="B911" s="73"/>
      <c r="C911" s="73"/>
      <c r="D911" s="73"/>
      <c r="E911" s="73"/>
      <c r="F911" s="73"/>
      <c r="G911" s="73"/>
      <c r="H911" s="73"/>
      <c r="I911" s="73"/>
      <c r="J911" s="73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73"/>
      <c r="V911" s="73"/>
      <c r="W911" s="73"/>
      <c r="X911" s="73"/>
      <c r="Y911" s="73"/>
      <c r="Z911" s="73"/>
    </row>
    <row r="912" ht="15.75" customHeight="1">
      <c r="A912" s="73"/>
      <c r="B912" s="73"/>
      <c r="C912" s="73"/>
      <c r="D912" s="73"/>
      <c r="E912" s="73"/>
      <c r="F912" s="73"/>
      <c r="G912" s="73"/>
      <c r="H912" s="73"/>
      <c r="I912" s="73"/>
      <c r="J912" s="73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73"/>
      <c r="V912" s="73"/>
      <c r="W912" s="73"/>
      <c r="X912" s="73"/>
      <c r="Y912" s="73"/>
      <c r="Z912" s="73"/>
    </row>
    <row r="913" ht="15.75" customHeight="1">
      <c r="A913" s="73"/>
      <c r="B913" s="73"/>
      <c r="C913" s="73"/>
      <c r="D913" s="73"/>
      <c r="E913" s="73"/>
      <c r="F913" s="73"/>
      <c r="G913" s="73"/>
      <c r="H913" s="73"/>
      <c r="I913" s="73"/>
      <c r="J913" s="73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73"/>
      <c r="V913" s="73"/>
      <c r="W913" s="73"/>
      <c r="X913" s="73"/>
      <c r="Y913" s="73"/>
      <c r="Z913" s="73"/>
    </row>
    <row r="914" ht="15.75" customHeight="1">
      <c r="A914" s="73"/>
      <c r="B914" s="73"/>
      <c r="C914" s="73"/>
      <c r="D914" s="73"/>
      <c r="E914" s="73"/>
      <c r="F914" s="73"/>
      <c r="G914" s="73"/>
      <c r="H914" s="73"/>
      <c r="I914" s="73"/>
      <c r="J914" s="73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73"/>
      <c r="V914" s="73"/>
      <c r="W914" s="73"/>
      <c r="X914" s="73"/>
      <c r="Y914" s="73"/>
      <c r="Z914" s="73"/>
    </row>
    <row r="915" ht="15.75" customHeight="1">
      <c r="A915" s="73"/>
      <c r="B915" s="73"/>
      <c r="C915" s="73"/>
      <c r="D915" s="73"/>
      <c r="E915" s="73"/>
      <c r="F915" s="73"/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73"/>
      <c r="V915" s="73"/>
      <c r="W915" s="73"/>
      <c r="X915" s="73"/>
      <c r="Y915" s="73"/>
      <c r="Z915" s="73"/>
    </row>
    <row r="916" ht="15.75" customHeight="1">
      <c r="A916" s="73"/>
      <c r="B916" s="73"/>
      <c r="C916" s="73"/>
      <c r="D916" s="73"/>
      <c r="E916" s="73"/>
      <c r="F916" s="73"/>
      <c r="G916" s="73"/>
      <c r="H916" s="73"/>
      <c r="I916" s="73"/>
      <c r="J916" s="73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73"/>
      <c r="V916" s="73"/>
      <c r="W916" s="73"/>
      <c r="X916" s="73"/>
      <c r="Y916" s="73"/>
      <c r="Z916" s="73"/>
    </row>
    <row r="917" ht="15.75" customHeight="1">
      <c r="A917" s="73"/>
      <c r="B917" s="73"/>
      <c r="C917" s="73"/>
      <c r="D917" s="73"/>
      <c r="E917" s="73"/>
      <c r="F917" s="73"/>
      <c r="G917" s="73"/>
      <c r="H917" s="73"/>
      <c r="I917" s="73"/>
      <c r="J917" s="73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73"/>
      <c r="V917" s="73"/>
      <c r="W917" s="73"/>
      <c r="X917" s="73"/>
      <c r="Y917" s="73"/>
      <c r="Z917" s="73"/>
    </row>
    <row r="918" ht="15.75" customHeight="1">
      <c r="A918" s="73"/>
      <c r="B918" s="73"/>
      <c r="C918" s="73"/>
      <c r="D918" s="73"/>
      <c r="E918" s="73"/>
      <c r="F918" s="73"/>
      <c r="G918" s="73"/>
      <c r="H918" s="73"/>
      <c r="I918" s="73"/>
      <c r="J918" s="73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73"/>
      <c r="V918" s="73"/>
      <c r="W918" s="73"/>
      <c r="X918" s="73"/>
      <c r="Y918" s="73"/>
      <c r="Z918" s="73"/>
    </row>
    <row r="919" ht="15.75" customHeight="1">
      <c r="A919" s="73"/>
      <c r="B919" s="73"/>
      <c r="C919" s="73"/>
      <c r="D919" s="73"/>
      <c r="E919" s="73"/>
      <c r="F919" s="73"/>
      <c r="G919" s="73"/>
      <c r="H919" s="73"/>
      <c r="I919" s="73"/>
      <c r="J919" s="73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73"/>
      <c r="V919" s="73"/>
      <c r="W919" s="73"/>
      <c r="X919" s="73"/>
      <c r="Y919" s="73"/>
      <c r="Z919" s="73"/>
    </row>
    <row r="920" ht="15.75" customHeight="1">
      <c r="A920" s="73"/>
      <c r="B920" s="73"/>
      <c r="C920" s="73"/>
      <c r="D920" s="73"/>
      <c r="E920" s="73"/>
      <c r="F920" s="73"/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73"/>
      <c r="V920" s="73"/>
      <c r="W920" s="73"/>
      <c r="X920" s="73"/>
      <c r="Y920" s="73"/>
      <c r="Z920" s="73"/>
    </row>
    <row r="921" ht="15.75" customHeight="1">
      <c r="A921" s="73"/>
      <c r="B921" s="73"/>
      <c r="C921" s="73"/>
      <c r="D921" s="73"/>
      <c r="E921" s="73"/>
      <c r="F921" s="73"/>
      <c r="G921" s="73"/>
      <c r="H921" s="73"/>
      <c r="I921" s="73"/>
      <c r="J921" s="73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73"/>
      <c r="V921" s="73"/>
      <c r="W921" s="73"/>
      <c r="X921" s="73"/>
      <c r="Y921" s="73"/>
      <c r="Z921" s="73"/>
    </row>
    <row r="922" ht="15.75" customHeight="1">
      <c r="A922" s="73"/>
      <c r="B922" s="73"/>
      <c r="C922" s="73"/>
      <c r="D922" s="73"/>
      <c r="E922" s="73"/>
      <c r="F922" s="73"/>
      <c r="G922" s="73"/>
      <c r="H922" s="73"/>
      <c r="I922" s="73"/>
      <c r="J922" s="73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73"/>
      <c r="V922" s="73"/>
      <c r="W922" s="73"/>
      <c r="X922" s="73"/>
      <c r="Y922" s="73"/>
      <c r="Z922" s="73"/>
    </row>
    <row r="923" ht="15.75" customHeight="1">
      <c r="A923" s="73"/>
      <c r="B923" s="73"/>
      <c r="C923" s="73"/>
      <c r="D923" s="73"/>
      <c r="E923" s="73"/>
      <c r="F923" s="73"/>
      <c r="G923" s="73"/>
      <c r="H923" s="73"/>
      <c r="I923" s="73"/>
      <c r="J923" s="73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73"/>
      <c r="V923" s="73"/>
      <c r="W923" s="73"/>
      <c r="X923" s="73"/>
      <c r="Y923" s="73"/>
      <c r="Z923" s="73"/>
    </row>
    <row r="924" ht="15.75" customHeight="1">
      <c r="A924" s="73"/>
      <c r="B924" s="73"/>
      <c r="C924" s="73"/>
      <c r="D924" s="73"/>
      <c r="E924" s="73"/>
      <c r="F924" s="73"/>
      <c r="G924" s="73"/>
      <c r="H924" s="73"/>
      <c r="I924" s="73"/>
      <c r="J924" s="73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73"/>
      <c r="V924" s="73"/>
      <c r="W924" s="73"/>
      <c r="X924" s="73"/>
      <c r="Y924" s="73"/>
      <c r="Z924" s="73"/>
    </row>
    <row r="925" ht="15.75" customHeight="1">
      <c r="A925" s="73"/>
      <c r="B925" s="73"/>
      <c r="C925" s="73"/>
      <c r="D925" s="73"/>
      <c r="E925" s="73"/>
      <c r="F925" s="73"/>
      <c r="G925" s="73"/>
      <c r="H925" s="73"/>
      <c r="I925" s="73"/>
      <c r="J925" s="73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73"/>
      <c r="V925" s="73"/>
      <c r="W925" s="73"/>
      <c r="X925" s="73"/>
      <c r="Y925" s="73"/>
      <c r="Z925" s="73"/>
    </row>
    <row r="926" ht="15.75" customHeight="1">
      <c r="A926" s="73"/>
      <c r="B926" s="73"/>
      <c r="C926" s="73"/>
      <c r="D926" s="73"/>
      <c r="E926" s="73"/>
      <c r="F926" s="73"/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73"/>
      <c r="V926" s="73"/>
      <c r="W926" s="73"/>
      <c r="X926" s="73"/>
      <c r="Y926" s="73"/>
      <c r="Z926" s="73"/>
    </row>
    <row r="927" ht="15.75" customHeight="1">
      <c r="A927" s="73"/>
      <c r="B927" s="73"/>
      <c r="C927" s="73"/>
      <c r="D927" s="73"/>
      <c r="E927" s="73"/>
      <c r="F927" s="73"/>
      <c r="G927" s="73"/>
      <c r="H927" s="73"/>
      <c r="I927" s="73"/>
      <c r="J927" s="73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73"/>
      <c r="V927" s="73"/>
      <c r="W927" s="73"/>
      <c r="X927" s="73"/>
      <c r="Y927" s="73"/>
      <c r="Z927" s="73"/>
    </row>
    <row r="928" ht="15.75" customHeight="1">
      <c r="A928" s="73"/>
      <c r="B928" s="73"/>
      <c r="C928" s="73"/>
      <c r="D928" s="73"/>
      <c r="E928" s="73"/>
      <c r="F928" s="73"/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73"/>
      <c r="V928" s="73"/>
      <c r="W928" s="73"/>
      <c r="X928" s="73"/>
      <c r="Y928" s="73"/>
      <c r="Z928" s="73"/>
    </row>
    <row r="929" ht="15.75" customHeight="1">
      <c r="A929" s="73"/>
      <c r="B929" s="73"/>
      <c r="C929" s="73"/>
      <c r="D929" s="73"/>
      <c r="E929" s="73"/>
      <c r="F929" s="73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73"/>
      <c r="V929" s="73"/>
      <c r="W929" s="73"/>
      <c r="X929" s="73"/>
      <c r="Y929" s="73"/>
      <c r="Z929" s="73"/>
    </row>
    <row r="930" ht="15.75" customHeight="1">
      <c r="A930" s="73"/>
      <c r="B930" s="73"/>
      <c r="C930" s="73"/>
      <c r="D930" s="73"/>
      <c r="E930" s="73"/>
      <c r="F930" s="73"/>
      <c r="G930" s="73"/>
      <c r="H930" s="73"/>
      <c r="I930" s="73"/>
      <c r="J930" s="73"/>
      <c r="K930" s="73"/>
      <c r="L930" s="73"/>
      <c r="M930" s="73"/>
      <c r="N930" s="73"/>
      <c r="O930" s="73"/>
      <c r="P930" s="73"/>
      <c r="Q930" s="73"/>
      <c r="R930" s="73"/>
      <c r="S930" s="73"/>
      <c r="T930" s="73"/>
      <c r="U930" s="73"/>
      <c r="V930" s="73"/>
      <c r="W930" s="73"/>
      <c r="X930" s="73"/>
      <c r="Y930" s="73"/>
      <c r="Z930" s="73"/>
    </row>
    <row r="931" ht="15.75" customHeight="1">
      <c r="A931" s="73"/>
      <c r="B931" s="73"/>
      <c r="C931" s="73"/>
      <c r="D931" s="73"/>
      <c r="E931" s="73"/>
      <c r="F931" s="73"/>
      <c r="G931" s="73"/>
      <c r="H931" s="73"/>
      <c r="I931" s="73"/>
      <c r="J931" s="73"/>
      <c r="K931" s="73"/>
      <c r="L931" s="73"/>
      <c r="M931" s="73"/>
      <c r="N931" s="73"/>
      <c r="O931" s="73"/>
      <c r="P931" s="73"/>
      <c r="Q931" s="73"/>
      <c r="R931" s="73"/>
      <c r="S931" s="73"/>
      <c r="T931" s="73"/>
      <c r="U931" s="73"/>
      <c r="V931" s="73"/>
      <c r="W931" s="73"/>
      <c r="X931" s="73"/>
      <c r="Y931" s="73"/>
      <c r="Z931" s="73"/>
    </row>
    <row r="932" ht="15.75" customHeight="1">
      <c r="A932" s="73"/>
      <c r="B932" s="73"/>
      <c r="C932" s="73"/>
      <c r="D932" s="73"/>
      <c r="E932" s="73"/>
      <c r="F932" s="73"/>
      <c r="G932" s="73"/>
      <c r="H932" s="73"/>
      <c r="I932" s="73"/>
      <c r="J932" s="73"/>
      <c r="K932" s="73"/>
      <c r="L932" s="73"/>
      <c r="M932" s="73"/>
      <c r="N932" s="73"/>
      <c r="O932" s="73"/>
      <c r="P932" s="73"/>
      <c r="Q932" s="73"/>
      <c r="R932" s="73"/>
      <c r="S932" s="73"/>
      <c r="T932" s="73"/>
      <c r="U932" s="73"/>
      <c r="V932" s="73"/>
      <c r="W932" s="73"/>
      <c r="X932" s="73"/>
      <c r="Y932" s="73"/>
      <c r="Z932" s="73"/>
    </row>
    <row r="933" ht="15.75" customHeight="1">
      <c r="A933" s="73"/>
      <c r="B933" s="73"/>
      <c r="C933" s="73"/>
      <c r="D933" s="73"/>
      <c r="E933" s="73"/>
      <c r="F933" s="73"/>
      <c r="G933" s="73"/>
      <c r="H933" s="73"/>
      <c r="I933" s="73"/>
      <c r="J933" s="73"/>
      <c r="K933" s="73"/>
      <c r="L933" s="73"/>
      <c r="M933" s="73"/>
      <c r="N933" s="73"/>
      <c r="O933" s="73"/>
      <c r="P933" s="73"/>
      <c r="Q933" s="73"/>
      <c r="R933" s="73"/>
      <c r="S933" s="73"/>
      <c r="T933" s="73"/>
      <c r="U933" s="73"/>
      <c r="V933" s="73"/>
      <c r="W933" s="73"/>
      <c r="X933" s="73"/>
      <c r="Y933" s="73"/>
      <c r="Z933" s="73"/>
    </row>
    <row r="934" ht="15.75" customHeight="1">
      <c r="A934" s="73"/>
      <c r="B934" s="73"/>
      <c r="C934" s="73"/>
      <c r="D934" s="73"/>
      <c r="E934" s="73"/>
      <c r="F934" s="73"/>
      <c r="G934" s="73"/>
      <c r="H934" s="73"/>
      <c r="I934" s="73"/>
      <c r="J934" s="73"/>
      <c r="K934" s="73"/>
      <c r="L934" s="73"/>
      <c r="M934" s="73"/>
      <c r="N934" s="73"/>
      <c r="O934" s="73"/>
      <c r="P934" s="73"/>
      <c r="Q934" s="73"/>
      <c r="R934" s="73"/>
      <c r="S934" s="73"/>
      <c r="T934" s="73"/>
      <c r="U934" s="73"/>
      <c r="V934" s="73"/>
      <c r="W934" s="73"/>
      <c r="X934" s="73"/>
      <c r="Y934" s="73"/>
      <c r="Z934" s="73"/>
    </row>
    <row r="935" ht="15.75" customHeight="1">
      <c r="A935" s="73"/>
      <c r="B935" s="73"/>
      <c r="C935" s="73"/>
      <c r="D935" s="73"/>
      <c r="E935" s="73"/>
      <c r="F935" s="73"/>
      <c r="G935" s="73"/>
      <c r="H935" s="73"/>
      <c r="I935" s="73"/>
      <c r="J935" s="73"/>
      <c r="K935" s="73"/>
      <c r="L935" s="73"/>
      <c r="M935" s="73"/>
      <c r="N935" s="73"/>
      <c r="O935" s="73"/>
      <c r="P935" s="73"/>
      <c r="Q935" s="73"/>
      <c r="R935" s="73"/>
      <c r="S935" s="73"/>
      <c r="T935" s="73"/>
      <c r="U935" s="73"/>
      <c r="V935" s="73"/>
      <c r="W935" s="73"/>
      <c r="X935" s="73"/>
      <c r="Y935" s="73"/>
      <c r="Z935" s="73"/>
    </row>
    <row r="936" ht="15.75" customHeight="1">
      <c r="A936" s="73"/>
      <c r="B936" s="73"/>
      <c r="C936" s="73"/>
      <c r="D936" s="73"/>
      <c r="E936" s="73"/>
      <c r="F936" s="73"/>
      <c r="G936" s="73"/>
      <c r="H936" s="73"/>
      <c r="I936" s="73"/>
      <c r="J936" s="73"/>
      <c r="K936" s="73"/>
      <c r="L936" s="73"/>
      <c r="M936" s="73"/>
      <c r="N936" s="73"/>
      <c r="O936" s="73"/>
      <c r="P936" s="73"/>
      <c r="Q936" s="73"/>
      <c r="R936" s="73"/>
      <c r="S936" s="73"/>
      <c r="T936" s="73"/>
      <c r="U936" s="73"/>
      <c r="V936" s="73"/>
      <c r="W936" s="73"/>
      <c r="X936" s="73"/>
      <c r="Y936" s="73"/>
      <c r="Z936" s="73"/>
    </row>
    <row r="937" ht="15.75" customHeight="1">
      <c r="A937" s="73"/>
      <c r="B937" s="73"/>
      <c r="C937" s="73"/>
      <c r="D937" s="73"/>
      <c r="E937" s="73"/>
      <c r="F937" s="73"/>
      <c r="G937" s="73"/>
      <c r="H937" s="73"/>
      <c r="I937" s="73"/>
      <c r="J937" s="73"/>
      <c r="K937" s="73"/>
      <c r="L937" s="73"/>
      <c r="M937" s="73"/>
      <c r="N937" s="73"/>
      <c r="O937" s="73"/>
      <c r="P937" s="73"/>
      <c r="Q937" s="73"/>
      <c r="R937" s="73"/>
      <c r="S937" s="73"/>
      <c r="T937" s="73"/>
      <c r="U937" s="73"/>
      <c r="V937" s="73"/>
      <c r="W937" s="73"/>
      <c r="X937" s="73"/>
      <c r="Y937" s="73"/>
      <c r="Z937" s="73"/>
    </row>
    <row r="938" ht="15.75" customHeight="1">
      <c r="A938" s="73"/>
      <c r="B938" s="73"/>
      <c r="C938" s="73"/>
      <c r="D938" s="73"/>
      <c r="E938" s="73"/>
      <c r="F938" s="73"/>
      <c r="G938" s="73"/>
      <c r="H938" s="73"/>
      <c r="I938" s="73"/>
      <c r="J938" s="73"/>
      <c r="K938" s="73"/>
      <c r="L938" s="73"/>
      <c r="M938" s="73"/>
      <c r="N938" s="73"/>
      <c r="O938" s="73"/>
      <c r="P938" s="73"/>
      <c r="Q938" s="73"/>
      <c r="R938" s="73"/>
      <c r="S938" s="73"/>
      <c r="T938" s="73"/>
      <c r="U938" s="73"/>
      <c r="V938" s="73"/>
      <c r="W938" s="73"/>
      <c r="X938" s="73"/>
      <c r="Y938" s="73"/>
      <c r="Z938" s="73"/>
    </row>
    <row r="939" ht="15.75" customHeight="1">
      <c r="A939" s="73"/>
      <c r="B939" s="73"/>
      <c r="C939" s="73"/>
      <c r="D939" s="73"/>
      <c r="E939" s="73"/>
      <c r="F939" s="73"/>
      <c r="G939" s="73"/>
      <c r="H939" s="73"/>
      <c r="I939" s="73"/>
      <c r="J939" s="73"/>
      <c r="K939" s="73"/>
      <c r="L939" s="73"/>
      <c r="M939" s="73"/>
      <c r="N939" s="73"/>
      <c r="O939" s="73"/>
      <c r="P939" s="73"/>
      <c r="Q939" s="73"/>
      <c r="R939" s="73"/>
      <c r="S939" s="73"/>
      <c r="T939" s="73"/>
      <c r="U939" s="73"/>
      <c r="V939" s="73"/>
      <c r="W939" s="73"/>
      <c r="X939" s="73"/>
      <c r="Y939" s="73"/>
      <c r="Z939" s="73"/>
    </row>
    <row r="940" ht="15.75" customHeight="1">
      <c r="A940" s="73"/>
      <c r="B940" s="73"/>
      <c r="C940" s="73"/>
      <c r="D940" s="73"/>
      <c r="E940" s="73"/>
      <c r="F940" s="73"/>
      <c r="G940" s="73"/>
      <c r="H940" s="73"/>
      <c r="I940" s="73"/>
      <c r="J940" s="73"/>
      <c r="K940" s="73"/>
      <c r="L940" s="73"/>
      <c r="M940" s="73"/>
      <c r="N940" s="73"/>
      <c r="O940" s="73"/>
      <c r="P940" s="73"/>
      <c r="Q940" s="73"/>
      <c r="R940" s="73"/>
      <c r="S940" s="73"/>
      <c r="T940" s="73"/>
      <c r="U940" s="73"/>
      <c r="V940" s="73"/>
      <c r="W940" s="73"/>
      <c r="X940" s="73"/>
      <c r="Y940" s="73"/>
      <c r="Z940" s="73"/>
    </row>
    <row r="941" ht="15.75" customHeight="1">
      <c r="A941" s="73"/>
      <c r="B941" s="73"/>
      <c r="C941" s="73"/>
      <c r="D941" s="73"/>
      <c r="E941" s="73"/>
      <c r="F941" s="73"/>
      <c r="G941" s="73"/>
      <c r="H941" s="73"/>
      <c r="I941" s="73"/>
      <c r="J941" s="73"/>
      <c r="K941" s="73"/>
      <c r="L941" s="73"/>
      <c r="M941" s="73"/>
      <c r="N941" s="73"/>
      <c r="O941" s="73"/>
      <c r="P941" s="73"/>
      <c r="Q941" s="73"/>
      <c r="R941" s="73"/>
      <c r="S941" s="73"/>
      <c r="T941" s="73"/>
      <c r="U941" s="73"/>
      <c r="V941" s="73"/>
      <c r="W941" s="73"/>
      <c r="X941" s="73"/>
      <c r="Y941" s="73"/>
      <c r="Z941" s="73"/>
    </row>
    <row r="942" ht="15.75" customHeight="1">
      <c r="A942" s="73"/>
      <c r="B942" s="73"/>
      <c r="C942" s="73"/>
      <c r="D942" s="73"/>
      <c r="E942" s="73"/>
      <c r="F942" s="73"/>
      <c r="G942" s="73"/>
      <c r="H942" s="73"/>
      <c r="I942" s="73"/>
      <c r="J942" s="73"/>
      <c r="K942" s="73"/>
      <c r="L942" s="73"/>
      <c r="M942" s="73"/>
      <c r="N942" s="73"/>
      <c r="O942" s="73"/>
      <c r="P942" s="73"/>
      <c r="Q942" s="73"/>
      <c r="R942" s="73"/>
      <c r="S942" s="73"/>
      <c r="T942" s="73"/>
      <c r="U942" s="73"/>
      <c r="V942" s="73"/>
      <c r="W942" s="73"/>
      <c r="X942" s="73"/>
      <c r="Y942" s="73"/>
      <c r="Z942" s="73"/>
    </row>
    <row r="943" ht="15.75" customHeight="1">
      <c r="A943" s="73"/>
      <c r="B943" s="73"/>
      <c r="C943" s="73"/>
      <c r="D943" s="73"/>
      <c r="E943" s="73"/>
      <c r="F943" s="73"/>
      <c r="G943" s="73"/>
      <c r="H943" s="73"/>
      <c r="I943" s="73"/>
      <c r="J943" s="73"/>
      <c r="K943" s="73"/>
      <c r="L943" s="73"/>
      <c r="M943" s="73"/>
      <c r="N943" s="73"/>
      <c r="O943" s="73"/>
      <c r="P943" s="73"/>
      <c r="Q943" s="73"/>
      <c r="R943" s="73"/>
      <c r="S943" s="73"/>
      <c r="T943" s="73"/>
      <c r="U943" s="73"/>
      <c r="V943" s="73"/>
      <c r="W943" s="73"/>
      <c r="X943" s="73"/>
      <c r="Y943" s="73"/>
      <c r="Z943" s="73"/>
    </row>
    <row r="944" ht="15.75" customHeight="1">
      <c r="A944" s="73"/>
      <c r="B944" s="73"/>
      <c r="C944" s="73"/>
      <c r="D944" s="73"/>
      <c r="E944" s="73"/>
      <c r="F944" s="73"/>
      <c r="G944" s="73"/>
      <c r="H944" s="73"/>
      <c r="I944" s="73"/>
      <c r="J944" s="73"/>
      <c r="K944" s="73"/>
      <c r="L944" s="73"/>
      <c r="M944" s="73"/>
      <c r="N944" s="73"/>
      <c r="O944" s="73"/>
      <c r="P944" s="73"/>
      <c r="Q944" s="73"/>
      <c r="R944" s="73"/>
      <c r="S944" s="73"/>
      <c r="T944" s="73"/>
      <c r="U944" s="73"/>
      <c r="V944" s="73"/>
      <c r="W944" s="73"/>
      <c r="X944" s="73"/>
      <c r="Y944" s="73"/>
      <c r="Z944" s="73"/>
    </row>
    <row r="945" ht="15.75" customHeight="1">
      <c r="A945" s="73"/>
      <c r="B945" s="73"/>
      <c r="C945" s="73"/>
      <c r="D945" s="73"/>
      <c r="E945" s="73"/>
      <c r="F945" s="73"/>
      <c r="G945" s="73"/>
      <c r="H945" s="73"/>
      <c r="I945" s="73"/>
      <c r="J945" s="73"/>
      <c r="K945" s="73"/>
      <c r="L945" s="73"/>
      <c r="M945" s="73"/>
      <c r="N945" s="73"/>
      <c r="O945" s="73"/>
      <c r="P945" s="73"/>
      <c r="Q945" s="73"/>
      <c r="R945" s="73"/>
      <c r="S945" s="73"/>
      <c r="T945" s="73"/>
      <c r="U945" s="73"/>
      <c r="V945" s="73"/>
      <c r="W945" s="73"/>
      <c r="X945" s="73"/>
      <c r="Y945" s="73"/>
      <c r="Z945" s="73"/>
    </row>
    <row r="946" ht="15.75" customHeight="1">
      <c r="A946" s="73"/>
      <c r="B946" s="73"/>
      <c r="C946" s="73"/>
      <c r="D946" s="73"/>
      <c r="E946" s="73"/>
      <c r="F946" s="73"/>
      <c r="G946" s="73"/>
      <c r="H946" s="73"/>
      <c r="I946" s="73"/>
      <c r="J946" s="73"/>
      <c r="K946" s="73"/>
      <c r="L946" s="73"/>
      <c r="M946" s="73"/>
      <c r="N946" s="73"/>
      <c r="O946" s="73"/>
      <c r="P946" s="73"/>
      <c r="Q946" s="73"/>
      <c r="R946" s="73"/>
      <c r="S946" s="73"/>
      <c r="T946" s="73"/>
      <c r="U946" s="73"/>
      <c r="V946" s="73"/>
      <c r="W946" s="73"/>
      <c r="X946" s="73"/>
      <c r="Y946" s="73"/>
      <c r="Z946" s="73"/>
    </row>
    <row r="947" ht="15.75" customHeight="1">
      <c r="A947" s="73"/>
      <c r="B947" s="73"/>
      <c r="C947" s="73"/>
      <c r="D947" s="73"/>
      <c r="E947" s="73"/>
      <c r="F947" s="73"/>
      <c r="G947" s="73"/>
      <c r="H947" s="73"/>
      <c r="I947" s="73"/>
      <c r="J947" s="73"/>
      <c r="K947" s="73"/>
      <c r="L947" s="73"/>
      <c r="M947" s="73"/>
      <c r="N947" s="73"/>
      <c r="O947" s="73"/>
      <c r="P947" s="73"/>
      <c r="Q947" s="73"/>
      <c r="R947" s="73"/>
      <c r="S947" s="73"/>
      <c r="T947" s="73"/>
      <c r="U947" s="73"/>
      <c r="V947" s="73"/>
      <c r="W947" s="73"/>
      <c r="X947" s="73"/>
      <c r="Y947" s="73"/>
      <c r="Z947" s="73"/>
    </row>
    <row r="948" ht="15.75" customHeight="1">
      <c r="A948" s="73"/>
      <c r="B948" s="73"/>
      <c r="C948" s="73"/>
      <c r="D948" s="73"/>
      <c r="E948" s="73"/>
      <c r="F948" s="73"/>
      <c r="G948" s="73"/>
      <c r="H948" s="73"/>
      <c r="I948" s="73"/>
      <c r="J948" s="73"/>
      <c r="K948" s="73"/>
      <c r="L948" s="73"/>
      <c r="M948" s="73"/>
      <c r="N948" s="73"/>
      <c r="O948" s="73"/>
      <c r="P948" s="73"/>
      <c r="Q948" s="73"/>
      <c r="R948" s="73"/>
      <c r="S948" s="73"/>
      <c r="T948" s="73"/>
      <c r="U948" s="73"/>
      <c r="V948" s="73"/>
      <c r="W948" s="73"/>
      <c r="X948" s="73"/>
      <c r="Y948" s="73"/>
      <c r="Z948" s="73"/>
    </row>
    <row r="949" ht="15.75" customHeight="1">
      <c r="A949" s="73"/>
      <c r="B949" s="73"/>
      <c r="C949" s="73"/>
      <c r="D949" s="73"/>
      <c r="E949" s="73"/>
      <c r="F949" s="73"/>
      <c r="G949" s="73"/>
      <c r="H949" s="73"/>
      <c r="I949" s="73"/>
      <c r="J949" s="73"/>
      <c r="K949" s="73"/>
      <c r="L949" s="73"/>
      <c r="M949" s="73"/>
      <c r="N949" s="73"/>
      <c r="O949" s="73"/>
      <c r="P949" s="73"/>
      <c r="Q949" s="73"/>
      <c r="R949" s="73"/>
      <c r="S949" s="73"/>
      <c r="T949" s="73"/>
      <c r="U949" s="73"/>
      <c r="V949" s="73"/>
      <c r="W949" s="73"/>
      <c r="X949" s="73"/>
      <c r="Y949" s="73"/>
      <c r="Z949" s="73"/>
    </row>
    <row r="950" ht="15.75" customHeight="1">
      <c r="A950" s="73"/>
      <c r="B950" s="73"/>
      <c r="C950" s="73"/>
      <c r="D950" s="73"/>
      <c r="E950" s="73"/>
      <c r="F950" s="73"/>
      <c r="G950" s="73"/>
      <c r="H950" s="73"/>
      <c r="I950" s="73"/>
      <c r="J950" s="73"/>
      <c r="K950" s="73"/>
      <c r="L950" s="73"/>
      <c r="M950" s="73"/>
      <c r="N950" s="73"/>
      <c r="O950" s="73"/>
      <c r="P950" s="73"/>
      <c r="Q950" s="73"/>
      <c r="R950" s="73"/>
      <c r="S950" s="73"/>
      <c r="T950" s="73"/>
      <c r="U950" s="73"/>
      <c r="V950" s="73"/>
      <c r="W950" s="73"/>
      <c r="X950" s="73"/>
      <c r="Y950" s="73"/>
      <c r="Z950" s="73"/>
    </row>
    <row r="951" ht="15.75" customHeight="1">
      <c r="A951" s="73"/>
      <c r="B951" s="73"/>
      <c r="C951" s="73"/>
      <c r="D951" s="73"/>
      <c r="E951" s="73"/>
      <c r="F951" s="73"/>
      <c r="G951" s="73"/>
      <c r="H951" s="73"/>
      <c r="I951" s="73"/>
      <c r="J951" s="73"/>
      <c r="K951" s="73"/>
      <c r="L951" s="73"/>
      <c r="M951" s="73"/>
      <c r="N951" s="73"/>
      <c r="O951" s="73"/>
      <c r="P951" s="73"/>
      <c r="Q951" s="73"/>
      <c r="R951" s="73"/>
      <c r="S951" s="73"/>
      <c r="T951" s="73"/>
      <c r="U951" s="73"/>
      <c r="V951" s="73"/>
      <c r="W951" s="73"/>
      <c r="X951" s="73"/>
      <c r="Y951" s="73"/>
      <c r="Z951" s="73"/>
    </row>
    <row r="952" ht="15.75" customHeight="1">
      <c r="A952" s="73"/>
      <c r="B952" s="73"/>
      <c r="C952" s="73"/>
      <c r="D952" s="73"/>
      <c r="E952" s="73"/>
      <c r="F952" s="73"/>
      <c r="G952" s="73"/>
      <c r="H952" s="73"/>
      <c r="I952" s="73"/>
      <c r="J952" s="73"/>
      <c r="K952" s="73"/>
      <c r="L952" s="73"/>
      <c r="M952" s="73"/>
      <c r="N952" s="73"/>
      <c r="O952" s="73"/>
      <c r="P952" s="73"/>
      <c r="Q952" s="73"/>
      <c r="R952" s="73"/>
      <c r="S952" s="73"/>
      <c r="T952" s="73"/>
      <c r="U952" s="73"/>
      <c r="V952" s="73"/>
      <c r="W952" s="73"/>
      <c r="X952" s="73"/>
      <c r="Y952" s="73"/>
      <c r="Z952" s="73"/>
    </row>
    <row r="953" ht="15.75" customHeight="1">
      <c r="A953" s="73"/>
      <c r="B953" s="73"/>
      <c r="C953" s="73"/>
      <c r="D953" s="73"/>
      <c r="E953" s="73"/>
      <c r="F953" s="73"/>
      <c r="G953" s="73"/>
      <c r="H953" s="73"/>
      <c r="I953" s="73"/>
      <c r="J953" s="73"/>
      <c r="K953" s="73"/>
      <c r="L953" s="73"/>
      <c r="M953" s="73"/>
      <c r="N953" s="73"/>
      <c r="O953" s="73"/>
      <c r="P953" s="73"/>
      <c r="Q953" s="73"/>
      <c r="R953" s="73"/>
      <c r="S953" s="73"/>
      <c r="T953" s="73"/>
      <c r="U953" s="73"/>
      <c r="V953" s="73"/>
      <c r="W953" s="73"/>
      <c r="X953" s="73"/>
      <c r="Y953" s="73"/>
      <c r="Z953" s="73"/>
    </row>
    <row r="954" ht="15.75" customHeight="1">
      <c r="A954" s="73"/>
      <c r="B954" s="73"/>
      <c r="C954" s="73"/>
      <c r="D954" s="73"/>
      <c r="E954" s="73"/>
      <c r="F954" s="73"/>
      <c r="G954" s="73"/>
      <c r="H954" s="73"/>
      <c r="I954" s="73"/>
      <c r="J954" s="73"/>
      <c r="K954" s="73"/>
      <c r="L954" s="73"/>
      <c r="M954" s="73"/>
      <c r="N954" s="73"/>
      <c r="O954" s="73"/>
      <c r="P954" s="73"/>
      <c r="Q954" s="73"/>
      <c r="R954" s="73"/>
      <c r="S954" s="73"/>
      <c r="T954" s="73"/>
      <c r="U954" s="73"/>
      <c r="V954" s="73"/>
      <c r="W954" s="73"/>
      <c r="X954" s="73"/>
      <c r="Y954" s="73"/>
      <c r="Z954" s="73"/>
    </row>
    <row r="955" ht="15.75" customHeight="1">
      <c r="A955" s="73"/>
      <c r="B955" s="73"/>
      <c r="C955" s="73"/>
      <c r="D955" s="73"/>
      <c r="E955" s="73"/>
      <c r="F955" s="73"/>
      <c r="G955" s="73"/>
      <c r="H955" s="73"/>
      <c r="I955" s="73"/>
      <c r="J955" s="73"/>
      <c r="K955" s="73"/>
      <c r="L955" s="73"/>
      <c r="M955" s="73"/>
      <c r="N955" s="73"/>
      <c r="O955" s="73"/>
      <c r="P955" s="73"/>
      <c r="Q955" s="73"/>
      <c r="R955" s="73"/>
      <c r="S955" s="73"/>
      <c r="T955" s="73"/>
      <c r="U955" s="73"/>
      <c r="V955" s="73"/>
      <c r="W955" s="73"/>
      <c r="X955" s="73"/>
      <c r="Y955" s="73"/>
      <c r="Z955" s="73"/>
    </row>
    <row r="956" ht="15.75" customHeight="1">
      <c r="A956" s="73"/>
      <c r="B956" s="73"/>
      <c r="C956" s="73"/>
      <c r="D956" s="73"/>
      <c r="E956" s="73"/>
      <c r="F956" s="73"/>
      <c r="G956" s="73"/>
      <c r="H956" s="73"/>
      <c r="I956" s="73"/>
      <c r="J956" s="73"/>
      <c r="K956" s="73"/>
      <c r="L956" s="73"/>
      <c r="M956" s="73"/>
      <c r="N956" s="73"/>
      <c r="O956" s="73"/>
      <c r="P956" s="73"/>
      <c r="Q956" s="73"/>
      <c r="R956" s="73"/>
      <c r="S956" s="73"/>
      <c r="T956" s="73"/>
      <c r="U956" s="73"/>
      <c r="V956" s="73"/>
      <c r="W956" s="73"/>
      <c r="X956" s="73"/>
      <c r="Y956" s="73"/>
      <c r="Z956" s="73"/>
    </row>
    <row r="957" ht="15.75" customHeight="1">
      <c r="A957" s="73"/>
      <c r="B957" s="73"/>
      <c r="C957" s="73"/>
      <c r="D957" s="73"/>
      <c r="E957" s="73"/>
      <c r="F957" s="73"/>
      <c r="G957" s="73"/>
      <c r="H957" s="73"/>
      <c r="I957" s="73"/>
      <c r="J957" s="73"/>
      <c r="K957" s="73"/>
      <c r="L957" s="73"/>
      <c r="M957" s="73"/>
      <c r="N957" s="73"/>
      <c r="O957" s="73"/>
      <c r="P957" s="73"/>
      <c r="Q957" s="73"/>
      <c r="R957" s="73"/>
      <c r="S957" s="73"/>
      <c r="T957" s="73"/>
      <c r="U957" s="73"/>
      <c r="V957" s="73"/>
      <c r="W957" s="73"/>
      <c r="X957" s="73"/>
      <c r="Y957" s="73"/>
      <c r="Z957" s="73"/>
    </row>
    <row r="958" ht="15.75" customHeight="1">
      <c r="A958" s="73"/>
      <c r="B958" s="73"/>
      <c r="C958" s="73"/>
      <c r="D958" s="73"/>
      <c r="E958" s="73"/>
      <c r="F958" s="73"/>
      <c r="G958" s="73"/>
      <c r="H958" s="73"/>
      <c r="I958" s="73"/>
      <c r="J958" s="73"/>
      <c r="K958" s="73"/>
      <c r="L958" s="73"/>
      <c r="M958" s="73"/>
      <c r="N958" s="73"/>
      <c r="O958" s="73"/>
      <c r="P958" s="73"/>
      <c r="Q958" s="73"/>
      <c r="R958" s="73"/>
      <c r="S958" s="73"/>
      <c r="T958" s="73"/>
      <c r="U958" s="73"/>
      <c r="V958" s="73"/>
      <c r="W958" s="73"/>
      <c r="X958" s="73"/>
      <c r="Y958" s="73"/>
      <c r="Z958" s="73"/>
    </row>
    <row r="959" ht="15.75" customHeight="1">
      <c r="A959" s="73"/>
      <c r="B959" s="73"/>
      <c r="C959" s="73"/>
      <c r="D959" s="73"/>
      <c r="E959" s="73"/>
      <c r="F959" s="73"/>
      <c r="G959" s="73"/>
      <c r="H959" s="73"/>
      <c r="I959" s="73"/>
      <c r="J959" s="73"/>
      <c r="K959" s="73"/>
      <c r="L959" s="73"/>
      <c r="M959" s="73"/>
      <c r="N959" s="73"/>
      <c r="O959" s="73"/>
      <c r="P959" s="73"/>
      <c r="Q959" s="73"/>
      <c r="R959" s="73"/>
      <c r="S959" s="73"/>
      <c r="T959" s="73"/>
      <c r="U959" s="73"/>
      <c r="V959" s="73"/>
      <c r="W959" s="73"/>
      <c r="X959" s="73"/>
      <c r="Y959" s="73"/>
      <c r="Z959" s="73"/>
    </row>
    <row r="960" ht="15.75" customHeight="1">
      <c r="A960" s="73"/>
      <c r="B960" s="73"/>
      <c r="C960" s="73"/>
      <c r="D960" s="73"/>
      <c r="E960" s="73"/>
      <c r="F960" s="73"/>
      <c r="G960" s="73"/>
      <c r="H960" s="73"/>
      <c r="I960" s="73"/>
      <c r="J960" s="73"/>
      <c r="K960" s="73"/>
      <c r="L960" s="73"/>
      <c r="M960" s="73"/>
      <c r="N960" s="73"/>
      <c r="O960" s="73"/>
      <c r="P960" s="73"/>
      <c r="Q960" s="73"/>
      <c r="R960" s="73"/>
      <c r="S960" s="73"/>
      <c r="T960" s="73"/>
      <c r="U960" s="73"/>
      <c r="V960" s="73"/>
      <c r="W960" s="73"/>
      <c r="X960" s="73"/>
      <c r="Y960" s="73"/>
      <c r="Z960" s="73"/>
    </row>
    <row r="961" ht="15.75" customHeight="1">
      <c r="A961" s="73"/>
      <c r="B961" s="73"/>
      <c r="C961" s="73"/>
      <c r="D961" s="73"/>
      <c r="E961" s="73"/>
      <c r="F961" s="73"/>
      <c r="G961" s="73"/>
      <c r="H961" s="73"/>
      <c r="I961" s="73"/>
      <c r="J961" s="73"/>
      <c r="K961" s="73"/>
      <c r="L961" s="73"/>
      <c r="M961" s="73"/>
      <c r="N961" s="73"/>
      <c r="O961" s="73"/>
      <c r="P961" s="73"/>
      <c r="Q961" s="73"/>
      <c r="R961" s="73"/>
      <c r="S961" s="73"/>
      <c r="T961" s="73"/>
      <c r="U961" s="73"/>
      <c r="V961" s="73"/>
      <c r="W961" s="73"/>
      <c r="X961" s="73"/>
      <c r="Y961" s="73"/>
      <c r="Z961" s="73"/>
    </row>
    <row r="962" ht="15.75" customHeight="1">
      <c r="A962" s="73"/>
      <c r="B962" s="73"/>
      <c r="C962" s="73"/>
      <c r="D962" s="73"/>
      <c r="E962" s="73"/>
      <c r="F962" s="73"/>
      <c r="G962" s="73"/>
      <c r="H962" s="73"/>
      <c r="I962" s="73"/>
      <c r="J962" s="73"/>
      <c r="K962" s="73"/>
      <c r="L962" s="73"/>
      <c r="M962" s="73"/>
      <c r="N962" s="73"/>
      <c r="O962" s="73"/>
      <c r="P962" s="73"/>
      <c r="Q962" s="73"/>
      <c r="R962" s="73"/>
      <c r="S962" s="73"/>
      <c r="T962" s="73"/>
      <c r="U962" s="73"/>
      <c r="V962" s="73"/>
      <c r="W962" s="73"/>
      <c r="X962" s="73"/>
      <c r="Y962" s="73"/>
      <c r="Z962" s="73"/>
    </row>
    <row r="963" ht="15.75" customHeight="1">
      <c r="A963" s="73"/>
      <c r="B963" s="73"/>
      <c r="C963" s="73"/>
      <c r="D963" s="73"/>
      <c r="E963" s="73"/>
      <c r="F963" s="73"/>
      <c r="G963" s="73"/>
      <c r="H963" s="73"/>
      <c r="I963" s="73"/>
      <c r="J963" s="73"/>
      <c r="K963" s="73"/>
      <c r="L963" s="73"/>
      <c r="M963" s="73"/>
      <c r="N963" s="73"/>
      <c r="O963" s="73"/>
      <c r="P963" s="73"/>
      <c r="Q963" s="73"/>
      <c r="R963" s="73"/>
      <c r="S963" s="73"/>
      <c r="T963" s="73"/>
      <c r="U963" s="73"/>
      <c r="V963" s="73"/>
      <c r="W963" s="73"/>
      <c r="X963" s="73"/>
      <c r="Y963" s="73"/>
      <c r="Z963" s="73"/>
    </row>
    <row r="964" ht="15.75" customHeight="1">
      <c r="A964" s="73"/>
      <c r="B964" s="73"/>
      <c r="C964" s="73"/>
      <c r="D964" s="73"/>
      <c r="E964" s="73"/>
      <c r="F964" s="73"/>
      <c r="G964" s="73"/>
      <c r="H964" s="73"/>
      <c r="I964" s="73"/>
      <c r="J964" s="73"/>
      <c r="K964" s="73"/>
      <c r="L964" s="73"/>
      <c r="M964" s="73"/>
      <c r="N964" s="73"/>
      <c r="O964" s="73"/>
      <c r="P964" s="73"/>
      <c r="Q964" s="73"/>
      <c r="R964" s="73"/>
      <c r="S964" s="73"/>
      <c r="T964" s="73"/>
      <c r="U964" s="73"/>
      <c r="V964" s="73"/>
      <c r="W964" s="73"/>
      <c r="X964" s="73"/>
      <c r="Y964" s="73"/>
      <c r="Z964" s="73"/>
    </row>
    <row r="965" ht="15.75" customHeight="1">
      <c r="A965" s="73"/>
      <c r="B965" s="73"/>
      <c r="C965" s="73"/>
      <c r="D965" s="73"/>
      <c r="E965" s="73"/>
      <c r="F965" s="73"/>
      <c r="G965" s="73"/>
      <c r="H965" s="73"/>
      <c r="I965" s="73"/>
      <c r="J965" s="73"/>
      <c r="K965" s="73"/>
      <c r="L965" s="73"/>
      <c r="M965" s="73"/>
      <c r="N965" s="73"/>
      <c r="O965" s="73"/>
      <c r="P965" s="73"/>
      <c r="Q965" s="73"/>
      <c r="R965" s="73"/>
      <c r="S965" s="73"/>
      <c r="T965" s="73"/>
      <c r="U965" s="73"/>
      <c r="V965" s="73"/>
      <c r="W965" s="73"/>
      <c r="X965" s="73"/>
      <c r="Y965" s="73"/>
      <c r="Z965" s="73"/>
    </row>
    <row r="966" ht="15.75" customHeight="1">
      <c r="A966" s="73"/>
      <c r="B966" s="73"/>
      <c r="C966" s="73"/>
      <c r="D966" s="73"/>
      <c r="E966" s="73"/>
      <c r="F966" s="73"/>
      <c r="G966" s="73"/>
      <c r="H966" s="73"/>
      <c r="I966" s="73"/>
      <c r="J966" s="73"/>
      <c r="K966" s="73"/>
      <c r="L966" s="73"/>
      <c r="M966" s="73"/>
      <c r="N966" s="73"/>
      <c r="O966" s="73"/>
      <c r="P966" s="73"/>
      <c r="Q966" s="73"/>
      <c r="R966" s="73"/>
      <c r="S966" s="73"/>
      <c r="T966" s="73"/>
      <c r="U966" s="73"/>
      <c r="V966" s="73"/>
      <c r="W966" s="73"/>
      <c r="X966" s="73"/>
      <c r="Y966" s="73"/>
      <c r="Z966" s="73"/>
    </row>
    <row r="967" ht="15.75" customHeight="1">
      <c r="A967" s="73"/>
      <c r="B967" s="73"/>
      <c r="C967" s="73"/>
      <c r="D967" s="73"/>
      <c r="E967" s="73"/>
      <c r="F967" s="73"/>
      <c r="G967" s="73"/>
      <c r="H967" s="73"/>
      <c r="I967" s="73"/>
      <c r="J967" s="73"/>
      <c r="K967" s="73"/>
      <c r="L967" s="73"/>
      <c r="M967" s="73"/>
      <c r="N967" s="73"/>
      <c r="O967" s="73"/>
      <c r="P967" s="73"/>
      <c r="Q967" s="73"/>
      <c r="R967" s="73"/>
      <c r="S967" s="73"/>
      <c r="T967" s="73"/>
      <c r="U967" s="73"/>
      <c r="V967" s="73"/>
      <c r="W967" s="73"/>
      <c r="X967" s="73"/>
      <c r="Y967" s="73"/>
      <c r="Z967" s="73"/>
    </row>
    <row r="968" ht="15.75" customHeight="1">
      <c r="A968" s="73"/>
      <c r="B968" s="73"/>
      <c r="C968" s="73"/>
      <c r="D968" s="73"/>
      <c r="E968" s="73"/>
      <c r="F968" s="73"/>
      <c r="G968" s="73"/>
      <c r="H968" s="73"/>
      <c r="I968" s="73"/>
      <c r="J968" s="73"/>
      <c r="K968" s="73"/>
      <c r="L968" s="73"/>
      <c r="M968" s="73"/>
      <c r="N968" s="73"/>
      <c r="O968" s="73"/>
      <c r="P968" s="73"/>
      <c r="Q968" s="73"/>
      <c r="R968" s="73"/>
      <c r="S968" s="73"/>
      <c r="T968" s="73"/>
      <c r="U968" s="73"/>
      <c r="V968" s="73"/>
      <c r="W968" s="73"/>
      <c r="X968" s="73"/>
      <c r="Y968" s="73"/>
      <c r="Z968" s="73"/>
    </row>
    <row r="969" ht="15.75" customHeight="1">
      <c r="A969" s="73"/>
      <c r="B969" s="73"/>
      <c r="C969" s="73"/>
      <c r="D969" s="73"/>
      <c r="E969" s="73"/>
      <c r="F969" s="73"/>
      <c r="G969" s="73"/>
      <c r="H969" s="73"/>
      <c r="I969" s="73"/>
      <c r="J969" s="73"/>
      <c r="K969" s="73"/>
      <c r="L969" s="73"/>
      <c r="M969" s="73"/>
      <c r="N969" s="73"/>
      <c r="O969" s="73"/>
      <c r="P969" s="73"/>
      <c r="Q969" s="73"/>
      <c r="R969" s="73"/>
      <c r="S969" s="73"/>
      <c r="T969" s="73"/>
      <c r="U969" s="73"/>
      <c r="V969" s="73"/>
      <c r="W969" s="73"/>
      <c r="X969" s="73"/>
      <c r="Y969" s="73"/>
      <c r="Z969" s="73"/>
    </row>
    <row r="970" ht="15.75" customHeight="1">
      <c r="A970" s="73"/>
      <c r="B970" s="73"/>
      <c r="C970" s="73"/>
      <c r="D970" s="73"/>
      <c r="E970" s="73"/>
      <c r="F970" s="73"/>
      <c r="G970" s="73"/>
      <c r="H970" s="73"/>
      <c r="I970" s="73"/>
      <c r="J970" s="73"/>
      <c r="K970" s="73"/>
      <c r="L970" s="73"/>
      <c r="M970" s="73"/>
      <c r="N970" s="73"/>
      <c r="O970" s="73"/>
      <c r="P970" s="73"/>
      <c r="Q970" s="73"/>
      <c r="R970" s="73"/>
      <c r="S970" s="73"/>
      <c r="T970" s="73"/>
      <c r="U970" s="73"/>
      <c r="V970" s="73"/>
      <c r="W970" s="73"/>
      <c r="X970" s="73"/>
      <c r="Y970" s="73"/>
      <c r="Z970" s="73"/>
    </row>
    <row r="971" ht="15.75" customHeight="1">
      <c r="A971" s="73"/>
      <c r="B971" s="73"/>
      <c r="C971" s="73"/>
      <c r="D971" s="73"/>
      <c r="E971" s="73"/>
      <c r="F971" s="73"/>
      <c r="G971" s="73"/>
      <c r="H971" s="73"/>
      <c r="I971" s="73"/>
      <c r="J971" s="73"/>
      <c r="K971" s="73"/>
      <c r="L971" s="73"/>
      <c r="M971" s="73"/>
      <c r="N971" s="73"/>
      <c r="O971" s="73"/>
      <c r="P971" s="73"/>
      <c r="Q971" s="73"/>
      <c r="R971" s="73"/>
      <c r="S971" s="73"/>
      <c r="T971" s="73"/>
      <c r="U971" s="73"/>
      <c r="V971" s="73"/>
      <c r="W971" s="73"/>
      <c r="X971" s="73"/>
      <c r="Y971" s="73"/>
      <c r="Z971" s="73"/>
    </row>
    <row r="972" ht="15.75" customHeight="1">
      <c r="A972" s="73"/>
      <c r="B972" s="73"/>
      <c r="C972" s="73"/>
      <c r="D972" s="73"/>
      <c r="E972" s="73"/>
      <c r="F972" s="73"/>
      <c r="G972" s="73"/>
      <c r="H972" s="73"/>
      <c r="I972" s="73"/>
      <c r="J972" s="73"/>
      <c r="K972" s="73"/>
      <c r="L972" s="73"/>
      <c r="M972" s="73"/>
      <c r="N972" s="73"/>
      <c r="O972" s="73"/>
      <c r="P972" s="73"/>
      <c r="Q972" s="73"/>
      <c r="R972" s="73"/>
      <c r="S972" s="73"/>
      <c r="T972" s="73"/>
      <c r="U972" s="73"/>
      <c r="V972" s="73"/>
      <c r="W972" s="73"/>
      <c r="X972" s="73"/>
      <c r="Y972" s="73"/>
      <c r="Z972" s="73"/>
    </row>
    <row r="973" ht="15.75" customHeight="1">
      <c r="A973" s="73"/>
      <c r="B973" s="73"/>
      <c r="C973" s="73"/>
      <c r="D973" s="73"/>
      <c r="E973" s="73"/>
      <c r="F973" s="73"/>
      <c r="G973" s="73"/>
      <c r="H973" s="73"/>
      <c r="I973" s="73"/>
      <c r="J973" s="73"/>
      <c r="K973" s="73"/>
      <c r="L973" s="73"/>
      <c r="M973" s="73"/>
      <c r="N973" s="73"/>
      <c r="O973" s="73"/>
      <c r="P973" s="73"/>
      <c r="Q973" s="73"/>
      <c r="R973" s="73"/>
      <c r="S973" s="73"/>
      <c r="T973" s="73"/>
      <c r="U973" s="73"/>
      <c r="V973" s="73"/>
      <c r="W973" s="73"/>
      <c r="X973" s="73"/>
      <c r="Y973" s="73"/>
      <c r="Z973" s="73"/>
    </row>
    <row r="974" ht="15.75" customHeight="1">
      <c r="A974" s="73"/>
      <c r="B974" s="73"/>
      <c r="C974" s="73"/>
      <c r="D974" s="73"/>
      <c r="E974" s="73"/>
      <c r="F974" s="73"/>
      <c r="G974" s="73"/>
      <c r="H974" s="73"/>
      <c r="I974" s="73"/>
      <c r="J974" s="73"/>
      <c r="K974" s="73"/>
      <c r="L974" s="73"/>
      <c r="M974" s="73"/>
      <c r="N974" s="73"/>
      <c r="O974" s="73"/>
      <c r="P974" s="73"/>
      <c r="Q974" s="73"/>
      <c r="R974" s="73"/>
      <c r="S974" s="73"/>
      <c r="T974" s="73"/>
      <c r="U974" s="73"/>
      <c r="V974" s="73"/>
      <c r="W974" s="73"/>
      <c r="X974" s="73"/>
      <c r="Y974" s="73"/>
      <c r="Z974" s="73"/>
    </row>
    <row r="975" ht="15.75" customHeight="1">
      <c r="A975" s="73"/>
      <c r="B975" s="73"/>
      <c r="C975" s="73"/>
      <c r="D975" s="73"/>
      <c r="E975" s="73"/>
      <c r="F975" s="73"/>
      <c r="G975" s="73"/>
      <c r="H975" s="73"/>
      <c r="I975" s="73"/>
      <c r="J975" s="73"/>
      <c r="K975" s="73"/>
      <c r="L975" s="73"/>
      <c r="M975" s="73"/>
      <c r="N975" s="73"/>
      <c r="O975" s="73"/>
      <c r="P975" s="73"/>
      <c r="Q975" s="73"/>
      <c r="R975" s="73"/>
      <c r="S975" s="73"/>
      <c r="T975" s="73"/>
      <c r="U975" s="73"/>
      <c r="V975" s="73"/>
      <c r="W975" s="73"/>
      <c r="X975" s="73"/>
      <c r="Y975" s="73"/>
      <c r="Z975" s="73"/>
    </row>
    <row r="976" ht="15.75" customHeight="1">
      <c r="A976" s="73"/>
      <c r="B976" s="73"/>
      <c r="C976" s="73"/>
      <c r="D976" s="73"/>
      <c r="E976" s="73"/>
      <c r="F976" s="73"/>
      <c r="G976" s="73"/>
      <c r="H976" s="73"/>
      <c r="I976" s="73"/>
      <c r="J976" s="73"/>
      <c r="K976" s="73"/>
      <c r="L976" s="73"/>
      <c r="M976" s="73"/>
      <c r="N976" s="73"/>
      <c r="O976" s="73"/>
      <c r="P976" s="73"/>
      <c r="Q976" s="73"/>
      <c r="R976" s="73"/>
      <c r="S976" s="73"/>
      <c r="T976" s="73"/>
      <c r="U976" s="73"/>
      <c r="V976" s="73"/>
      <c r="W976" s="73"/>
      <c r="X976" s="73"/>
      <c r="Y976" s="73"/>
      <c r="Z976" s="73"/>
    </row>
    <row r="977" ht="15.75" customHeight="1">
      <c r="A977" s="73"/>
      <c r="B977" s="73"/>
      <c r="C977" s="73"/>
      <c r="D977" s="73"/>
      <c r="E977" s="73"/>
      <c r="F977" s="73"/>
      <c r="G977" s="73"/>
      <c r="H977" s="73"/>
      <c r="I977" s="73"/>
      <c r="J977" s="73"/>
      <c r="K977" s="73"/>
      <c r="L977" s="73"/>
      <c r="M977" s="73"/>
      <c r="N977" s="73"/>
      <c r="O977" s="73"/>
      <c r="P977" s="73"/>
      <c r="Q977" s="73"/>
      <c r="R977" s="73"/>
      <c r="S977" s="73"/>
      <c r="T977" s="73"/>
      <c r="U977" s="73"/>
      <c r="V977" s="73"/>
      <c r="W977" s="73"/>
      <c r="X977" s="73"/>
      <c r="Y977" s="73"/>
      <c r="Z977" s="73"/>
    </row>
    <row r="978" ht="15.75" customHeight="1">
      <c r="A978" s="73"/>
      <c r="B978" s="73"/>
      <c r="C978" s="73"/>
      <c r="D978" s="73"/>
      <c r="E978" s="73"/>
      <c r="F978" s="73"/>
      <c r="G978" s="73"/>
      <c r="H978" s="73"/>
      <c r="I978" s="73"/>
      <c r="J978" s="73"/>
      <c r="K978" s="73"/>
      <c r="L978" s="73"/>
      <c r="M978" s="73"/>
      <c r="N978" s="73"/>
      <c r="O978" s="73"/>
      <c r="P978" s="73"/>
      <c r="Q978" s="73"/>
      <c r="R978" s="73"/>
      <c r="S978" s="73"/>
      <c r="T978" s="73"/>
      <c r="U978" s="73"/>
      <c r="V978" s="73"/>
      <c r="W978" s="73"/>
      <c r="X978" s="73"/>
      <c r="Y978" s="73"/>
      <c r="Z978" s="73"/>
    </row>
    <row r="979" ht="15.75" customHeight="1">
      <c r="A979" s="73"/>
      <c r="B979" s="73"/>
      <c r="C979" s="73"/>
      <c r="D979" s="73"/>
      <c r="E979" s="73"/>
      <c r="F979" s="73"/>
      <c r="G979" s="73"/>
      <c r="H979" s="73"/>
      <c r="I979" s="73"/>
      <c r="J979" s="73"/>
      <c r="K979" s="73"/>
      <c r="L979" s="73"/>
      <c r="M979" s="73"/>
      <c r="N979" s="73"/>
      <c r="O979" s="73"/>
      <c r="P979" s="73"/>
      <c r="Q979" s="73"/>
      <c r="R979" s="73"/>
      <c r="S979" s="73"/>
      <c r="T979" s="73"/>
      <c r="U979" s="73"/>
      <c r="V979" s="73"/>
      <c r="W979" s="73"/>
      <c r="X979" s="73"/>
      <c r="Y979" s="73"/>
      <c r="Z979" s="73"/>
    </row>
    <row r="980" ht="15.75" customHeight="1">
      <c r="A980" s="73"/>
      <c r="B980" s="73"/>
      <c r="C980" s="73"/>
      <c r="D980" s="73"/>
      <c r="E980" s="73"/>
      <c r="F980" s="73"/>
      <c r="G980" s="73"/>
      <c r="H980" s="73"/>
      <c r="I980" s="73"/>
      <c r="J980" s="73"/>
      <c r="K980" s="73"/>
      <c r="L980" s="73"/>
      <c r="M980" s="73"/>
      <c r="N980" s="73"/>
      <c r="O980" s="73"/>
      <c r="P980" s="73"/>
      <c r="Q980" s="73"/>
      <c r="R980" s="73"/>
      <c r="S980" s="73"/>
      <c r="T980" s="73"/>
      <c r="U980" s="73"/>
      <c r="V980" s="73"/>
      <c r="W980" s="73"/>
      <c r="X980" s="73"/>
      <c r="Y980" s="73"/>
      <c r="Z980" s="73"/>
    </row>
    <row r="981" ht="15.75" customHeight="1">
      <c r="A981" s="73"/>
      <c r="B981" s="73"/>
      <c r="C981" s="73"/>
      <c r="D981" s="73"/>
      <c r="E981" s="73"/>
      <c r="F981" s="73"/>
      <c r="G981" s="73"/>
      <c r="H981" s="73"/>
      <c r="I981" s="73"/>
      <c r="J981" s="73"/>
      <c r="K981" s="73"/>
      <c r="L981" s="73"/>
      <c r="M981" s="73"/>
      <c r="N981" s="73"/>
      <c r="O981" s="73"/>
      <c r="P981" s="73"/>
      <c r="Q981" s="73"/>
      <c r="R981" s="73"/>
      <c r="S981" s="73"/>
      <c r="T981" s="73"/>
      <c r="U981" s="73"/>
      <c r="V981" s="73"/>
      <c r="W981" s="73"/>
      <c r="X981" s="73"/>
      <c r="Y981" s="73"/>
      <c r="Z981" s="73"/>
    </row>
    <row r="982" ht="15.75" customHeight="1">
      <c r="A982" s="73"/>
      <c r="B982" s="73"/>
      <c r="C982" s="73"/>
      <c r="D982" s="73"/>
      <c r="E982" s="73"/>
      <c r="F982" s="73"/>
      <c r="G982" s="73"/>
      <c r="H982" s="73"/>
      <c r="I982" s="73"/>
      <c r="J982" s="73"/>
      <c r="K982" s="73"/>
      <c r="L982" s="73"/>
      <c r="M982" s="73"/>
      <c r="N982" s="73"/>
      <c r="O982" s="73"/>
      <c r="P982" s="73"/>
      <c r="Q982" s="73"/>
      <c r="R982" s="73"/>
      <c r="S982" s="73"/>
      <c r="T982" s="73"/>
      <c r="U982" s="73"/>
      <c r="V982" s="73"/>
      <c r="W982" s="73"/>
      <c r="X982" s="73"/>
      <c r="Y982" s="73"/>
      <c r="Z982" s="73"/>
    </row>
    <row r="983" ht="15.75" customHeight="1">
      <c r="A983" s="73"/>
      <c r="B983" s="73"/>
      <c r="C983" s="73"/>
      <c r="D983" s="73"/>
      <c r="E983" s="73"/>
      <c r="F983" s="73"/>
      <c r="G983" s="73"/>
      <c r="H983" s="73"/>
      <c r="I983" s="73"/>
      <c r="J983" s="73"/>
      <c r="K983" s="73"/>
      <c r="L983" s="73"/>
      <c r="M983" s="73"/>
      <c r="N983" s="73"/>
      <c r="O983" s="73"/>
      <c r="P983" s="73"/>
      <c r="Q983" s="73"/>
      <c r="R983" s="73"/>
      <c r="S983" s="73"/>
      <c r="T983" s="73"/>
      <c r="U983" s="73"/>
      <c r="V983" s="73"/>
      <c r="W983" s="73"/>
      <c r="X983" s="73"/>
      <c r="Y983" s="73"/>
      <c r="Z983" s="73"/>
    </row>
    <row r="984" ht="15.75" customHeight="1">
      <c r="A984" s="73"/>
      <c r="B984" s="73"/>
      <c r="C984" s="73"/>
      <c r="D984" s="73"/>
      <c r="E984" s="73"/>
      <c r="F984" s="73"/>
      <c r="G984" s="73"/>
      <c r="H984" s="73"/>
      <c r="I984" s="73"/>
      <c r="J984" s="73"/>
      <c r="K984" s="73"/>
      <c r="L984" s="73"/>
      <c r="M984" s="73"/>
      <c r="N984" s="73"/>
      <c r="O984" s="73"/>
      <c r="P984" s="73"/>
      <c r="Q984" s="73"/>
      <c r="R984" s="73"/>
      <c r="S984" s="73"/>
      <c r="T984" s="73"/>
      <c r="U984" s="73"/>
      <c r="V984" s="73"/>
      <c r="W984" s="73"/>
      <c r="X984" s="73"/>
      <c r="Y984" s="73"/>
      <c r="Z984" s="73"/>
    </row>
    <row r="985" ht="15.75" customHeight="1">
      <c r="A985" s="73"/>
      <c r="B985" s="73"/>
      <c r="C985" s="73"/>
      <c r="D985" s="73"/>
      <c r="E985" s="73"/>
      <c r="F985" s="73"/>
      <c r="G985" s="73"/>
      <c r="H985" s="73"/>
      <c r="I985" s="73"/>
      <c r="J985" s="73"/>
      <c r="K985" s="73"/>
      <c r="L985" s="73"/>
      <c r="M985" s="73"/>
      <c r="N985" s="73"/>
      <c r="O985" s="73"/>
      <c r="P985" s="73"/>
      <c r="Q985" s="73"/>
      <c r="R985" s="73"/>
      <c r="S985" s="73"/>
      <c r="T985" s="73"/>
      <c r="U985" s="73"/>
      <c r="V985" s="73"/>
      <c r="W985" s="73"/>
      <c r="X985" s="73"/>
      <c r="Y985" s="73"/>
      <c r="Z985" s="73"/>
    </row>
    <row r="986" ht="15.75" customHeight="1">
      <c r="A986" s="73"/>
      <c r="B986" s="73"/>
      <c r="C986" s="73"/>
      <c r="D986" s="73"/>
      <c r="E986" s="73"/>
      <c r="F986" s="73"/>
      <c r="G986" s="73"/>
      <c r="H986" s="73"/>
      <c r="I986" s="73"/>
      <c r="J986" s="73"/>
      <c r="K986" s="73"/>
      <c r="L986" s="73"/>
      <c r="M986" s="73"/>
      <c r="N986" s="73"/>
      <c r="O986" s="73"/>
      <c r="P986" s="73"/>
      <c r="Q986" s="73"/>
      <c r="R986" s="73"/>
      <c r="S986" s="73"/>
      <c r="T986" s="73"/>
      <c r="U986" s="73"/>
      <c r="V986" s="73"/>
      <c r="W986" s="73"/>
      <c r="X986" s="73"/>
      <c r="Y986" s="73"/>
      <c r="Z986" s="73"/>
    </row>
    <row r="987" ht="15.75" customHeight="1">
      <c r="A987" s="73"/>
      <c r="B987" s="73"/>
      <c r="C987" s="73"/>
      <c r="D987" s="73"/>
      <c r="E987" s="73"/>
      <c r="F987" s="73"/>
      <c r="G987" s="73"/>
      <c r="H987" s="73"/>
      <c r="I987" s="73"/>
      <c r="J987" s="73"/>
      <c r="K987" s="73"/>
      <c r="L987" s="73"/>
      <c r="M987" s="73"/>
      <c r="N987" s="73"/>
      <c r="O987" s="73"/>
      <c r="P987" s="73"/>
      <c r="Q987" s="73"/>
      <c r="R987" s="73"/>
      <c r="S987" s="73"/>
      <c r="T987" s="73"/>
      <c r="U987" s="73"/>
      <c r="V987" s="73"/>
      <c r="W987" s="73"/>
      <c r="X987" s="73"/>
      <c r="Y987" s="73"/>
      <c r="Z987" s="73"/>
    </row>
    <row r="988" ht="15.75" customHeight="1">
      <c r="A988" s="73"/>
      <c r="B988" s="73"/>
      <c r="C988" s="73"/>
      <c r="D988" s="73"/>
      <c r="E988" s="73"/>
      <c r="F988" s="73"/>
      <c r="G988" s="73"/>
      <c r="H988" s="73"/>
      <c r="I988" s="73"/>
      <c r="J988" s="73"/>
      <c r="K988" s="73"/>
      <c r="L988" s="73"/>
      <c r="M988" s="73"/>
      <c r="N988" s="73"/>
      <c r="O988" s="73"/>
      <c r="P988" s="73"/>
      <c r="Q988" s="73"/>
      <c r="R988" s="73"/>
      <c r="S988" s="73"/>
      <c r="T988" s="73"/>
      <c r="U988" s="73"/>
      <c r="V988" s="73"/>
      <c r="W988" s="73"/>
      <c r="X988" s="73"/>
      <c r="Y988" s="73"/>
      <c r="Z988" s="73"/>
    </row>
    <row r="989" ht="15.75" customHeight="1">
      <c r="A989" s="73"/>
      <c r="B989" s="73"/>
      <c r="C989" s="73"/>
      <c r="D989" s="73"/>
      <c r="E989" s="73"/>
      <c r="F989" s="73"/>
      <c r="G989" s="73"/>
      <c r="H989" s="73"/>
      <c r="I989" s="73"/>
      <c r="J989" s="73"/>
      <c r="K989" s="73"/>
      <c r="L989" s="73"/>
      <c r="M989" s="73"/>
      <c r="N989" s="73"/>
      <c r="O989" s="73"/>
      <c r="P989" s="73"/>
      <c r="Q989" s="73"/>
      <c r="R989" s="73"/>
      <c r="S989" s="73"/>
      <c r="T989" s="73"/>
      <c r="U989" s="73"/>
      <c r="V989" s="73"/>
      <c r="W989" s="73"/>
      <c r="X989" s="73"/>
      <c r="Y989" s="73"/>
      <c r="Z989" s="73"/>
    </row>
    <row r="990" ht="15.75" customHeight="1">
      <c r="A990" s="73"/>
      <c r="B990" s="73"/>
      <c r="C990" s="73"/>
      <c r="D990" s="73"/>
      <c r="E990" s="73"/>
      <c r="F990" s="73"/>
      <c r="G990" s="73"/>
      <c r="H990" s="73"/>
      <c r="I990" s="73"/>
      <c r="J990" s="73"/>
      <c r="K990" s="73"/>
      <c r="L990" s="73"/>
      <c r="M990" s="73"/>
      <c r="N990" s="73"/>
      <c r="O990" s="73"/>
      <c r="P990" s="73"/>
      <c r="Q990" s="73"/>
      <c r="R990" s="73"/>
      <c r="S990" s="73"/>
      <c r="T990" s="73"/>
      <c r="U990" s="73"/>
      <c r="V990" s="73"/>
      <c r="W990" s="73"/>
      <c r="X990" s="73"/>
      <c r="Y990" s="73"/>
      <c r="Z990" s="73"/>
    </row>
    <row r="991" ht="15.75" customHeight="1">
      <c r="A991" s="73"/>
      <c r="B991" s="73"/>
      <c r="C991" s="73"/>
      <c r="D991" s="73"/>
      <c r="E991" s="73"/>
      <c r="F991" s="73"/>
      <c r="G991" s="73"/>
      <c r="H991" s="73"/>
      <c r="I991" s="73"/>
      <c r="J991" s="73"/>
      <c r="K991" s="73"/>
      <c r="L991" s="73"/>
      <c r="M991" s="73"/>
      <c r="N991" s="73"/>
      <c r="O991" s="73"/>
      <c r="P991" s="73"/>
      <c r="Q991" s="73"/>
      <c r="R991" s="73"/>
      <c r="S991" s="73"/>
      <c r="T991" s="73"/>
      <c r="U991" s="73"/>
      <c r="V991" s="73"/>
      <c r="W991" s="73"/>
      <c r="X991" s="73"/>
      <c r="Y991" s="73"/>
      <c r="Z991" s="73"/>
    </row>
    <row r="992" ht="15.75" customHeight="1">
      <c r="A992" s="73"/>
      <c r="B992" s="73"/>
      <c r="C992" s="73"/>
      <c r="D992" s="73"/>
      <c r="E992" s="73"/>
      <c r="F992" s="73"/>
      <c r="G992" s="73"/>
      <c r="H992" s="73"/>
      <c r="I992" s="73"/>
      <c r="J992" s="73"/>
      <c r="K992" s="73"/>
      <c r="L992" s="73"/>
      <c r="M992" s="73"/>
      <c r="N992" s="73"/>
      <c r="O992" s="73"/>
      <c r="P992" s="73"/>
      <c r="Q992" s="73"/>
      <c r="R992" s="73"/>
      <c r="S992" s="73"/>
      <c r="T992" s="73"/>
      <c r="U992" s="73"/>
      <c r="V992" s="73"/>
      <c r="W992" s="73"/>
      <c r="X992" s="73"/>
      <c r="Y992" s="73"/>
      <c r="Z992" s="73"/>
    </row>
    <row r="993" ht="15.75" customHeight="1">
      <c r="A993" s="73"/>
      <c r="B993" s="73"/>
      <c r="C993" s="73"/>
      <c r="D993" s="73"/>
      <c r="E993" s="73"/>
      <c r="F993" s="73"/>
      <c r="G993" s="73"/>
      <c r="H993" s="73"/>
      <c r="I993" s="73"/>
      <c r="J993" s="73"/>
      <c r="K993" s="73"/>
      <c r="L993" s="73"/>
      <c r="M993" s="73"/>
      <c r="N993" s="73"/>
      <c r="O993" s="73"/>
      <c r="P993" s="73"/>
      <c r="Q993" s="73"/>
      <c r="R993" s="73"/>
      <c r="S993" s="73"/>
      <c r="T993" s="73"/>
      <c r="U993" s="73"/>
      <c r="V993" s="73"/>
      <c r="W993" s="73"/>
      <c r="X993" s="73"/>
      <c r="Y993" s="73"/>
      <c r="Z993" s="73"/>
    </row>
    <row r="994" ht="15.75" customHeight="1">
      <c r="A994" s="73"/>
      <c r="B994" s="73"/>
      <c r="C994" s="73"/>
      <c r="D994" s="73"/>
      <c r="E994" s="73"/>
      <c r="F994" s="73"/>
      <c r="G994" s="73"/>
      <c r="H994" s="73"/>
      <c r="I994" s="73"/>
      <c r="J994" s="73"/>
      <c r="K994" s="73"/>
      <c r="L994" s="73"/>
      <c r="M994" s="73"/>
      <c r="N994" s="73"/>
      <c r="O994" s="73"/>
      <c r="P994" s="73"/>
      <c r="Q994" s="73"/>
      <c r="R994" s="73"/>
      <c r="S994" s="73"/>
      <c r="T994" s="73"/>
      <c r="U994" s="73"/>
      <c r="V994" s="73"/>
      <c r="W994" s="73"/>
      <c r="X994" s="73"/>
      <c r="Y994" s="73"/>
      <c r="Z994" s="73"/>
    </row>
    <row r="995" ht="15.75" customHeight="1">
      <c r="A995" s="73"/>
      <c r="B995" s="73"/>
      <c r="C995" s="73"/>
      <c r="D995" s="73"/>
      <c r="E995" s="73"/>
      <c r="F995" s="73"/>
      <c r="G995" s="73"/>
      <c r="H995" s="73"/>
      <c r="I995" s="73"/>
      <c r="J995" s="73"/>
      <c r="K995" s="73"/>
      <c r="L995" s="73"/>
      <c r="M995" s="73"/>
      <c r="N995" s="73"/>
      <c r="O995" s="73"/>
      <c r="P995" s="73"/>
      <c r="Q995" s="73"/>
      <c r="R995" s="73"/>
      <c r="S995" s="73"/>
      <c r="T995" s="73"/>
      <c r="U995" s="73"/>
      <c r="V995" s="73"/>
      <c r="W995" s="73"/>
      <c r="X995" s="73"/>
      <c r="Y995" s="73"/>
      <c r="Z995" s="73"/>
    </row>
    <row r="996" ht="15.75" customHeight="1">
      <c r="A996" s="73"/>
      <c r="B996" s="73"/>
      <c r="C996" s="73"/>
      <c r="D996" s="73"/>
      <c r="E996" s="73"/>
      <c r="F996" s="73"/>
      <c r="G996" s="73"/>
      <c r="H996" s="73"/>
      <c r="I996" s="73"/>
      <c r="J996" s="73"/>
      <c r="K996" s="73"/>
      <c r="L996" s="73"/>
      <c r="M996" s="73"/>
      <c r="N996" s="73"/>
      <c r="O996" s="73"/>
      <c r="P996" s="73"/>
      <c r="Q996" s="73"/>
      <c r="R996" s="73"/>
      <c r="S996" s="73"/>
      <c r="T996" s="73"/>
      <c r="U996" s="73"/>
      <c r="V996" s="73"/>
      <c r="W996" s="73"/>
      <c r="X996" s="73"/>
      <c r="Y996" s="73"/>
      <c r="Z996" s="73"/>
    </row>
    <row r="997" ht="15.75" customHeight="1">
      <c r="A997" s="73"/>
      <c r="B997" s="73"/>
      <c r="C997" s="73"/>
      <c r="D997" s="73"/>
      <c r="E997" s="73"/>
      <c r="F997" s="73"/>
      <c r="G997" s="73"/>
      <c r="H997" s="73"/>
      <c r="I997" s="73"/>
      <c r="J997" s="73"/>
      <c r="K997" s="73"/>
      <c r="L997" s="73"/>
      <c r="M997" s="73"/>
      <c r="N997" s="73"/>
      <c r="O997" s="73"/>
      <c r="P997" s="73"/>
      <c r="Q997" s="73"/>
      <c r="R997" s="73"/>
      <c r="S997" s="73"/>
      <c r="T997" s="73"/>
      <c r="U997" s="73"/>
      <c r="V997" s="73"/>
      <c r="W997" s="73"/>
      <c r="X997" s="73"/>
      <c r="Y997" s="73"/>
      <c r="Z997" s="73"/>
    </row>
    <row r="998" ht="15.75" customHeight="1">
      <c r="A998" s="73"/>
      <c r="B998" s="73"/>
      <c r="C998" s="73"/>
      <c r="D998" s="73"/>
      <c r="E998" s="73"/>
      <c r="F998" s="73"/>
      <c r="G998" s="73"/>
      <c r="H998" s="73"/>
      <c r="I998" s="73"/>
      <c r="J998" s="73"/>
      <c r="K998" s="73"/>
      <c r="L998" s="73"/>
      <c r="M998" s="73"/>
      <c r="N998" s="73"/>
      <c r="O998" s="73"/>
      <c r="P998" s="73"/>
      <c r="Q998" s="73"/>
      <c r="R998" s="73"/>
      <c r="S998" s="73"/>
      <c r="T998" s="73"/>
      <c r="U998" s="73"/>
      <c r="V998" s="73"/>
      <c r="W998" s="73"/>
      <c r="X998" s="73"/>
      <c r="Y998" s="73"/>
      <c r="Z998" s="73"/>
    </row>
    <row r="999" ht="15.75" customHeight="1">
      <c r="A999" s="73"/>
      <c r="B999" s="73"/>
      <c r="C999" s="73"/>
      <c r="D999" s="73"/>
      <c r="E999" s="73"/>
      <c r="F999" s="73"/>
      <c r="G999" s="73"/>
      <c r="H999" s="73"/>
      <c r="I999" s="73"/>
      <c r="J999" s="73"/>
      <c r="K999" s="73"/>
      <c r="L999" s="73"/>
      <c r="M999" s="73"/>
      <c r="N999" s="73"/>
      <c r="O999" s="73"/>
      <c r="P999" s="73"/>
      <c r="Q999" s="73"/>
      <c r="R999" s="73"/>
      <c r="S999" s="73"/>
      <c r="T999" s="73"/>
      <c r="U999" s="73"/>
      <c r="V999" s="73"/>
      <c r="W999" s="73"/>
      <c r="X999" s="73"/>
      <c r="Y999" s="73"/>
      <c r="Z999" s="73"/>
    </row>
    <row r="1000" ht="15.75" customHeight="1">
      <c r="A1000" s="73"/>
      <c r="B1000" s="73"/>
      <c r="C1000" s="73"/>
      <c r="D1000" s="73"/>
      <c r="E1000" s="73"/>
      <c r="F1000" s="73"/>
      <c r="G1000" s="73"/>
      <c r="H1000" s="73"/>
      <c r="I1000" s="73"/>
      <c r="J1000" s="73"/>
      <c r="K1000" s="73"/>
      <c r="L1000" s="73"/>
      <c r="M1000" s="73"/>
      <c r="N1000" s="73"/>
      <c r="O1000" s="73"/>
      <c r="P1000" s="73"/>
      <c r="Q1000" s="73"/>
      <c r="R1000" s="73"/>
      <c r="S1000" s="73"/>
      <c r="T1000" s="73"/>
      <c r="U1000" s="73"/>
      <c r="V1000" s="73"/>
      <c r="W1000" s="73"/>
      <c r="X1000" s="73"/>
      <c r="Y1000" s="73"/>
      <c r="Z1000" s="73"/>
    </row>
  </sheetData>
  <mergeCells count="115">
    <mergeCell ref="A2:D2"/>
    <mergeCell ref="E2:G2"/>
    <mergeCell ref="H2:I2"/>
    <mergeCell ref="A4:B4"/>
    <mergeCell ref="C4:E4"/>
    <mergeCell ref="A5:B5"/>
    <mergeCell ref="C5:E5"/>
    <mergeCell ref="F9:F10"/>
    <mergeCell ref="G9:G10"/>
    <mergeCell ref="H9:H10"/>
    <mergeCell ref="I9:I10"/>
    <mergeCell ref="J9:J10"/>
    <mergeCell ref="K9:K10"/>
    <mergeCell ref="L9:L10"/>
    <mergeCell ref="M9:M10"/>
    <mergeCell ref="N9:N10"/>
    <mergeCell ref="O9:O10"/>
    <mergeCell ref="B14:H14"/>
    <mergeCell ref="B15:H15"/>
    <mergeCell ref="A7:A8"/>
    <mergeCell ref="B7:I8"/>
    <mergeCell ref="A9:A15"/>
    <mergeCell ref="B9:B10"/>
    <mergeCell ref="C9:C10"/>
    <mergeCell ref="D9:D10"/>
    <mergeCell ref="E9:E10"/>
    <mergeCell ref="A22:A24"/>
    <mergeCell ref="A26:A28"/>
    <mergeCell ref="A30:A32"/>
    <mergeCell ref="A34:A36"/>
    <mergeCell ref="A38:A40"/>
    <mergeCell ref="A42:A44"/>
    <mergeCell ref="B44:H44"/>
    <mergeCell ref="A16:A17"/>
    <mergeCell ref="B16:I17"/>
    <mergeCell ref="A18:A20"/>
    <mergeCell ref="B19:H19"/>
    <mergeCell ref="B20:H20"/>
    <mergeCell ref="B23:H23"/>
    <mergeCell ref="B24:H24"/>
    <mergeCell ref="A106:A108"/>
    <mergeCell ref="A110:A112"/>
    <mergeCell ref="A114:A116"/>
    <mergeCell ref="A118:A120"/>
    <mergeCell ref="A122:A124"/>
    <mergeCell ref="A126:A128"/>
    <mergeCell ref="A130:A132"/>
    <mergeCell ref="A78:A80"/>
    <mergeCell ref="A82:A84"/>
    <mergeCell ref="A86:A88"/>
    <mergeCell ref="A90:A92"/>
    <mergeCell ref="A94:A96"/>
    <mergeCell ref="A98:A100"/>
    <mergeCell ref="A102:A104"/>
    <mergeCell ref="B124:H124"/>
    <mergeCell ref="B127:H127"/>
    <mergeCell ref="B128:H128"/>
    <mergeCell ref="B131:H131"/>
    <mergeCell ref="B132:H132"/>
    <mergeCell ref="B111:H111"/>
    <mergeCell ref="B112:H112"/>
    <mergeCell ref="B115:H115"/>
    <mergeCell ref="B116:H116"/>
    <mergeCell ref="B119:H119"/>
    <mergeCell ref="B120:H120"/>
    <mergeCell ref="B123:H123"/>
    <mergeCell ref="B27:H27"/>
    <mergeCell ref="B28:H28"/>
    <mergeCell ref="B31:H31"/>
    <mergeCell ref="B32:H32"/>
    <mergeCell ref="B35:H35"/>
    <mergeCell ref="B36:H36"/>
    <mergeCell ref="B39:H39"/>
    <mergeCell ref="B40:H40"/>
    <mergeCell ref="B43:H43"/>
    <mergeCell ref="A46:A48"/>
    <mergeCell ref="B47:H47"/>
    <mergeCell ref="B48:H48"/>
    <mergeCell ref="B51:H51"/>
    <mergeCell ref="B52:H52"/>
    <mergeCell ref="B55:H55"/>
    <mergeCell ref="B56:H56"/>
    <mergeCell ref="B59:H59"/>
    <mergeCell ref="B60:H60"/>
    <mergeCell ref="B63:H63"/>
    <mergeCell ref="B64:H64"/>
    <mergeCell ref="B67:H67"/>
    <mergeCell ref="A50:A52"/>
    <mergeCell ref="A54:A56"/>
    <mergeCell ref="A58:A60"/>
    <mergeCell ref="A62:A64"/>
    <mergeCell ref="A66:A68"/>
    <mergeCell ref="A70:A72"/>
    <mergeCell ref="A74:A76"/>
    <mergeCell ref="B68:H68"/>
    <mergeCell ref="B71:H71"/>
    <mergeCell ref="B72:H72"/>
    <mergeCell ref="B75:H75"/>
    <mergeCell ref="B76:H76"/>
    <mergeCell ref="B79:H79"/>
    <mergeCell ref="B80:H80"/>
    <mergeCell ref="B83:H83"/>
    <mergeCell ref="B84:H84"/>
    <mergeCell ref="B87:H87"/>
    <mergeCell ref="B88:H88"/>
    <mergeCell ref="B91:H91"/>
    <mergeCell ref="B92:H92"/>
    <mergeCell ref="B95:H95"/>
    <mergeCell ref="B96:H96"/>
    <mergeCell ref="B99:H99"/>
    <mergeCell ref="B100:H100"/>
    <mergeCell ref="B103:H103"/>
    <mergeCell ref="B104:H104"/>
    <mergeCell ref="B107:H107"/>
    <mergeCell ref="B108:H108"/>
  </mergeCells>
  <conditionalFormatting sqref="I14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3">
    <cfRule type="colorScale" priority="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1">
    <cfRule type="colorScale" priority="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9">
    <cfRule type="colorScale" priority="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7">
    <cfRule type="colorScale" priority="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5">
    <cfRule type="colorScale" priority="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3">
    <cfRule type="colorScale" priority="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1">
    <cfRule type="colorScale" priority="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9">
    <cfRule type="colorScale" priority="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7">
    <cfRule type="colorScale" priority="1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5">
    <cfRule type="colorScale" priority="1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3">
    <cfRule type="colorScale" priority="1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1">
    <cfRule type="colorScale" priority="1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9">
    <cfRule type="colorScale" priority="1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27">
    <cfRule type="colorScale" priority="1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9">
    <cfRule type="colorScale" priority="1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7">
    <cfRule type="colorScale" priority="1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5">
    <cfRule type="colorScale" priority="1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3">
    <cfRule type="colorScale" priority="1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1">
    <cfRule type="colorScale" priority="2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9">
    <cfRule type="colorScale" priority="2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7">
    <cfRule type="colorScale" priority="2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5">
    <cfRule type="colorScale" priority="2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3">
    <cfRule type="colorScale" priority="2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1">
    <cfRule type="colorScale" priority="2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31">
    <cfRule type="colorScale" priority="2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9">
    <cfRule type="colorScale" priority="2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7">
    <cfRule type="colorScale" priority="2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5">
    <cfRule type="colorScale" priority="2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23">
    <cfRule type="colorScale" priority="3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2021-02-07T07:05:38Z</dcterms:created>
  <dc:creator>alrag</dc:creator>
</cp:coreProperties>
</file>