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rgb="FFF2F2F2"/>
      <sz val="14"/>
      <scheme val="minor"/>
    </font>
    <font>
      <name val="Calibri"/>
      <color theme="1"/>
      <sz val="12"/>
      <scheme val="minor"/>
    </font>
    <font>
      <name val="Calibri"/>
      <color rgb="FFFF0000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theme="0"/>
      <sz val="14"/>
      <scheme val="minor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</borders>
  <cellStyleXfs count="1">
    <xf numFmtId="0" fontId="0" fillId="0" borderId="1"/>
  </cellStyleXfs>
  <cellXfs count="10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6" borderId="2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 vertical="center"/>
    </xf>
    <xf numFmtId="0" fontId="2" fillId="2" borderId="26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1" fontId="1" fillId="6" borderId="30" applyAlignment="1" pivotButton="0" quotePrefix="0" xfId="0">
      <alignment horizontal="center" vertical="center"/>
    </xf>
    <xf numFmtId="0" fontId="1" fillId="5" borderId="37" applyAlignment="1" pivotButton="0" quotePrefix="0" xfId="0">
      <alignment horizontal="center" vertical="center"/>
    </xf>
    <xf numFmtId="0" fontId="1" fillId="5" borderId="24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" fillId="5" borderId="25" applyAlignment="1" pivotButton="0" quotePrefix="0" xfId="0">
      <alignment horizontal="center" vertical="center"/>
    </xf>
    <xf numFmtId="0" fontId="7" fillId="7" borderId="31" applyAlignment="1" pivotButton="0" quotePrefix="0" xfId="0">
      <alignment horizontal="center" vertical="center"/>
    </xf>
    <xf numFmtId="0" fontId="5" fillId="0" borderId="32" pivotButton="0" quotePrefix="0" xfId="0"/>
    <xf numFmtId="0" fontId="5" fillId="0" borderId="3" pivotButton="0" quotePrefix="0" xfId="0"/>
    <xf numFmtId="0" fontId="7" fillId="7" borderId="27" applyAlignment="1" pivotButton="0" quotePrefix="0" xfId="0">
      <alignment horizontal="center" vertical="center"/>
    </xf>
    <xf numFmtId="0" fontId="5" fillId="0" borderId="28" pivotButton="0" quotePrefix="0" xfId="0"/>
    <xf numFmtId="0" fontId="5" fillId="0" borderId="29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 wrapText="1"/>
    </xf>
    <xf numFmtId="0" fontId="5" fillId="0" borderId="21" pivotButton="0" quotePrefix="0" xfId="0"/>
    <xf numFmtId="0" fontId="2" fillId="2" borderId="18" applyAlignment="1" pivotButton="0" quotePrefix="0" xfId="0">
      <alignment horizontal="center" vertical="center" wrapText="1"/>
    </xf>
    <xf numFmtId="0" fontId="5" fillId="0" borderId="23" pivotButton="0" quotePrefix="0" xfId="0"/>
    <xf numFmtId="0" fontId="6" fillId="5" borderId="6" applyAlignment="1" pivotButton="0" quotePrefix="0" xfId="0">
      <alignment horizontal="center" vertical="center"/>
    </xf>
    <xf numFmtId="0" fontId="5" fillId="0" borderId="10" pivotButton="0" quotePrefix="0" xfId="0"/>
    <xf numFmtId="0" fontId="6" fillId="5" borderId="7" applyAlignment="1" pivotButton="0" quotePrefix="0" xfId="0">
      <alignment horizontal="center" vertical="center"/>
    </xf>
    <xf numFmtId="0" fontId="5" fillId="0" borderId="8" pivotButton="0" quotePrefix="0" xfId="0"/>
    <xf numFmtId="0" fontId="5" fillId="0" borderId="9" pivotButton="0" quotePrefix="0" xfId="0"/>
    <xf numFmtId="0" fontId="5" fillId="0" borderId="11" pivotButton="0" quotePrefix="0" xfId="0"/>
    <xf numFmtId="0" fontId="5" fillId="0" borderId="12" pivotButton="0" quotePrefix="0" xfId="0"/>
    <xf numFmtId="0" fontId="5" fillId="0" borderId="13" pivotButton="0" quotePrefix="0" xfId="0"/>
    <xf numFmtId="0" fontId="1" fillId="0" borderId="15" applyAlignment="1" pivotButton="0" quotePrefix="0" xfId="0">
      <alignment horizontal="center" vertical="center" wrapText="1"/>
    </xf>
    <xf numFmtId="0" fontId="5" fillId="0" borderId="20" pivotButton="0" quotePrefix="0" xfId="0"/>
    <xf numFmtId="0" fontId="1" fillId="0" borderId="17" applyAlignment="1" pivotButton="0" quotePrefix="0" xfId="0">
      <alignment horizontal="center" vertical="center" wrapText="1"/>
    </xf>
    <xf numFmtId="0" fontId="5" fillId="0" borderId="22" pivotButton="0" quotePrefix="0" xfId="0"/>
    <xf numFmtId="9" fontId="6" fillId="5" borderId="33" applyAlignment="1" pivotButton="0" quotePrefix="0" xfId="0">
      <alignment horizontal="center" vertical="center"/>
    </xf>
    <xf numFmtId="0" fontId="5" fillId="0" borderId="34" pivotButton="0" quotePrefix="0" xfId="0"/>
    <xf numFmtId="0" fontId="5" fillId="0" borderId="35" pivotButton="0" quotePrefix="0" xfId="0"/>
    <xf numFmtId="0" fontId="5" fillId="0" borderId="36" pivotButton="0" quotePrefix="0" xfId="0"/>
    <xf numFmtId="0" fontId="1" fillId="6" borderId="14" applyAlignment="1" pivotButton="0" quotePrefix="0" xfId="0">
      <alignment horizontal="center" vertical="center"/>
    </xf>
    <xf numFmtId="0" fontId="5" fillId="0" borderId="19" pivotButton="0" quotePrefix="0" xfId="0"/>
    <xf numFmtId="0" fontId="1" fillId="0" borderId="14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/>
    </xf>
    <xf numFmtId="0" fontId="6" fillId="5" borderId="38" applyAlignment="1" pivotButton="0" quotePrefix="0" xfId="0">
      <alignment horizontal="center" vertical="center"/>
    </xf>
    <xf numFmtId="0" fontId="6" fillId="5" borderId="8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 wrapText="1"/>
    </xf>
    <xf numFmtId="0" fontId="5" fillId="0" borderId="40" pivotButton="0" quotePrefix="0" xfId="0"/>
    <xf numFmtId="0" fontId="1" fillId="6" borderId="2" applyAlignment="1" pivotButton="0" quotePrefix="0" xfId="0">
      <alignment horizontal="center" vertical="center"/>
    </xf>
    <xf numFmtId="0" fontId="5" fillId="0" borderId="41" pivotButton="0" quotePrefix="0" xfId="0"/>
    <xf numFmtId="1" fontId="1" fillId="6" borderId="42" applyAlignment="1" pivotButton="0" quotePrefix="0" xfId="0">
      <alignment horizontal="center" vertical="center"/>
    </xf>
    <xf numFmtId="0" fontId="5" fillId="0" borderId="43" pivotButton="0" quotePrefix="0" xfId="0"/>
    <xf numFmtId="0" fontId="1" fillId="6" borderId="44" applyAlignment="1" pivotButton="0" quotePrefix="0" xfId="0">
      <alignment horizontal="center" vertical="center"/>
    </xf>
    <xf numFmtId="0" fontId="1" fillId="6" borderId="16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6" borderId="39" applyAlignment="1" pivotButton="0" quotePrefix="0" xfId="0">
      <alignment horizontal="center" vertical="center"/>
    </xf>
    <xf numFmtId="0" fontId="5" fillId="0" borderId="45" pivotButton="0" quotePrefix="0" xfId="0"/>
    <xf numFmtId="0" fontId="7" fillId="7" borderId="42" applyAlignment="1" pivotButton="0" quotePrefix="0" xfId="0">
      <alignment horizontal="center" vertical="center"/>
    </xf>
    <xf numFmtId="0" fontId="5" fillId="0" borderId="46" pivotButton="0" quotePrefix="0" xfId="0"/>
    <xf numFmtId="0" fontId="7" fillId="7" borderId="2" applyAlignment="1" pivotButton="0" quotePrefix="0" xfId="0">
      <alignment horizontal="center" vertical="center"/>
    </xf>
    <xf numFmtId="0" fontId="1" fillId="5" borderId="37" applyAlignment="1" pivotButton="0" quotePrefix="0" xfId="0">
      <alignment horizontal="center" vertical="center"/>
    </xf>
    <xf numFmtId="0" fontId="1" fillId="5" borderId="47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6" fillId="5" borderId="10" applyAlignment="1" pivotButton="0" quotePrefix="0" xfId="0">
      <alignment horizontal="center" vertical="center"/>
    </xf>
    <xf numFmtId="0" fontId="6" fillId="5" borderId="65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54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2" fillId="2" borderId="26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7" fillId="7" borderId="66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7" fillId="7" borderId="68" applyAlignment="1" pivotButton="0" quotePrefix="0" xfId="0">
      <alignment horizontal="center" vertical="center"/>
    </xf>
    <xf numFmtId="0" fontId="0" fillId="0" borderId="32" pivotButton="0" quotePrefix="0" xfId="0"/>
    <xf numFmtId="0" fontId="6" fillId="5" borderId="54" applyAlignment="1" pivotButton="0" quotePrefix="0" xfId="0">
      <alignment horizontal="center" vertical="center"/>
    </xf>
    <xf numFmtId="9" fontId="6" fillId="5" borderId="55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1" fillId="6" borderId="54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B23" sqref="B23:G23"/>
    </sheetView>
  </sheetViews>
  <sheetFormatPr baseColWidth="8" defaultColWidth="14.42578125" defaultRowHeight="15" customHeight="1"/>
  <cols>
    <col width="10" customWidth="1" style="25" min="1" max="1"/>
    <col width="8.7109375" customWidth="1" style="25" min="2" max="2"/>
    <col width="15.7109375" customWidth="1" style="25" min="3" max="7"/>
    <col width="20.7109375" customWidth="1" style="25" min="8" max="8"/>
    <col width="9.140625" customWidth="1" style="25" min="9" max="14"/>
    <col width="8.7109375" customWidth="1" style="25" min="15" max="26"/>
  </cols>
  <sheetData>
    <row r="1" ht="18.75" customHeight="1" s="25">
      <c r="A1" s="1" t="n"/>
      <c r="B1" s="1" t="n"/>
      <c r="C1" s="1" t="n"/>
      <c r="D1" s="1" t="n"/>
      <c r="E1" s="1" t="n"/>
      <c r="F1" s="1" t="n"/>
      <c r="G1" s="1" t="n"/>
      <c r="H1" s="1" t="n"/>
      <c r="I1" s="2" t="n"/>
      <c r="J1" s="2" t="n"/>
      <c r="K1" s="2" t="n"/>
      <c r="L1" s="2" t="n"/>
      <c r="M1" s="2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5">
      <c r="A2" s="71" t="inlineStr">
        <is>
          <t>الجمعية الخيرية لتحفيظ القرآن الكريم في محافظة عنيزة</t>
        </is>
      </c>
      <c r="D2" s="72" t="inlineStr">
        <is>
          <t>استمارة دخول الأمهات والأميات لاختبار المستويات</t>
        </is>
      </c>
      <c r="G2" s="71" t="inlineStr">
        <is>
          <t>إدارة الاختبارات 1442 هـ</t>
        </is>
      </c>
      <c r="I2" s="2" t="n"/>
      <c r="J2" s="2" t="n"/>
      <c r="K2" s="2" t="n"/>
      <c r="L2" s="2" t="n"/>
      <c r="M2" s="2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5">
      <c r="A3" s="1" t="n"/>
      <c r="B3" s="1" t="n"/>
      <c r="C3" s="1" t="n"/>
      <c r="D3" s="1" t="n"/>
      <c r="E3" s="1" t="n"/>
      <c r="F3" s="1" t="n"/>
      <c r="G3" s="1" t="n"/>
      <c r="H3" s="1" t="n"/>
      <c r="I3" s="2" t="n"/>
      <c r="J3" s="2" t="n"/>
      <c r="K3" s="2" t="n"/>
      <c r="L3" s="2" t="n"/>
      <c r="M3" s="2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5">
      <c r="A4" s="4" t="inlineStr">
        <is>
          <t>اسم الطالبة رباعي</t>
        </is>
      </c>
      <c r="B4" s="73" t="n"/>
      <c r="C4" s="5" t="inlineStr">
        <is>
          <t>سعادة مهدي أحمد حسن</t>
        </is>
      </c>
      <c r="D4" s="73" t="n"/>
      <c r="E4" s="4" t="inlineStr">
        <is>
          <t>المنهج</t>
        </is>
      </c>
      <c r="F4" s="5" t="n">
        <v>4</v>
      </c>
      <c r="G4" s="6" t="inlineStr">
        <is>
          <t>السجل المدني</t>
        </is>
      </c>
      <c r="H4" s="5" t="n">
        <v>4160708949</v>
      </c>
      <c r="I4" s="2" t="n"/>
      <c r="J4" s="2" t="n"/>
      <c r="K4" s="2" t="n"/>
      <c r="L4" s="2" t="n"/>
      <c r="M4" s="2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5">
      <c r="A5" s="4" t="inlineStr">
        <is>
          <t>اسم الدار</t>
        </is>
      </c>
      <c r="B5" s="73" t="n"/>
      <c r="C5" s="5" t="inlineStr">
        <is>
          <t>دار العضيب المسائية</t>
        </is>
      </c>
      <c r="D5" s="73" t="n"/>
      <c r="E5" s="4" t="inlineStr">
        <is>
          <t>المستوى</t>
        </is>
      </c>
      <c r="F5" s="5" t="n">
        <v>7</v>
      </c>
      <c r="G5" s="4" t="inlineStr">
        <is>
          <t>اسم المعلمة</t>
        </is>
      </c>
      <c r="H5" s="5" t="n"/>
      <c r="I5" s="2" t="n"/>
      <c r="J5" s="2" t="n"/>
      <c r="K5" s="2" t="n"/>
      <c r="L5" s="2" t="n"/>
      <c r="M5" s="2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8.75" customHeight="1" s="25" thickBot="1">
      <c r="A6" s="7" t="n"/>
      <c r="B6" s="1" t="n"/>
      <c r="C6" s="1" t="n"/>
      <c r="D6" s="1" t="n"/>
      <c r="E6" s="1" t="n"/>
      <c r="F6" s="1" t="n"/>
      <c r="G6" s="1" t="n"/>
      <c r="H6" s="1" t="n"/>
      <c r="I6" s="2" t="n"/>
      <c r="J6" s="2" t="n"/>
      <c r="K6" s="2" t="n"/>
      <c r="L6" s="2" t="n"/>
      <c r="M6" s="2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9.5" customHeight="1" s="25" thickTop="1">
      <c r="A7" s="74" t="inlineStr">
        <is>
          <t>المستوى</t>
        </is>
      </c>
      <c r="B7" s="75" t="inlineStr">
        <is>
          <t>الجديد</t>
        </is>
      </c>
      <c r="C7" s="76" t="n"/>
      <c r="D7" s="76" t="n"/>
      <c r="E7" s="76" t="n"/>
      <c r="F7" s="76" t="n"/>
      <c r="G7" s="76" t="n"/>
      <c r="H7" s="77" t="n"/>
      <c r="I7" s="2" t="n"/>
      <c r="J7" s="2" t="n"/>
      <c r="K7" s="2" t="n"/>
      <c r="L7" s="2" t="n"/>
      <c r="M7" s="2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8.75" customHeight="1" s="25">
      <c r="A8" s="78" t="n"/>
      <c r="B8" s="79" t="n"/>
      <c r="C8" s="79" t="n"/>
      <c r="D8" s="79" t="n"/>
      <c r="E8" s="79" t="n"/>
      <c r="F8" s="79" t="n"/>
      <c r="G8" s="79" t="n"/>
      <c r="H8" s="80" t="n"/>
      <c r="I8" s="2" t="n"/>
      <c r="J8" s="2" t="n"/>
      <c r="K8" s="2" t="n"/>
      <c r="L8" s="2" t="n"/>
      <c r="M8" s="2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8.75" customHeight="1" s="25">
      <c r="A9" s="81" t="n"/>
      <c r="B9" s="82" t="inlineStr">
        <is>
          <t>رقم السؤال</t>
        </is>
      </c>
      <c r="C9" s="83" t="inlineStr">
        <is>
          <t>تنبيه</t>
        </is>
      </c>
      <c r="D9" s="83" t="inlineStr">
        <is>
          <t>خطأ في حركة</t>
        </is>
      </c>
      <c r="E9" s="83" t="inlineStr">
        <is>
          <t>خطأ في حرف</t>
        </is>
      </c>
      <c r="F9" s="83" t="inlineStr">
        <is>
          <t>خطأ في كلمة</t>
        </is>
      </c>
      <c r="G9" s="83" t="inlineStr">
        <is>
          <t>خطأ تجويدي</t>
        </is>
      </c>
      <c r="H9" s="84" t="inlineStr">
        <is>
          <t>الدرجة</t>
        </is>
      </c>
      <c r="I9" s="85" t="inlineStr">
        <is>
          <t>تنبيه</t>
        </is>
      </c>
      <c r="J9" s="85" t="inlineStr">
        <is>
          <t>خطأ في حركة</t>
        </is>
      </c>
      <c r="K9" s="85" t="inlineStr">
        <is>
          <t>خطأ في حرف</t>
        </is>
      </c>
      <c r="L9" s="85" t="inlineStr">
        <is>
          <t>خطأ في كلمة</t>
        </is>
      </c>
      <c r="M9" s="85" t="inlineStr">
        <is>
          <t>خطأ تجويدي</t>
        </is>
      </c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18.75" customHeight="1" s="25">
      <c r="A10" s="86" t="n"/>
      <c r="B10" s="87" t="n"/>
      <c r="C10" s="88" t="n"/>
      <c r="D10" s="88" t="n"/>
      <c r="E10" s="88" t="n"/>
      <c r="F10" s="88" t="n"/>
      <c r="G10" s="88" t="n"/>
      <c r="H10" s="89" t="n"/>
      <c r="I10" s="90" t="n"/>
      <c r="J10" s="90" t="n"/>
      <c r="K10" s="90" t="n"/>
      <c r="L10" s="90" t="n"/>
      <c r="M10" s="90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18.75" customHeight="1" s="25">
      <c r="A11" s="86" t="n"/>
      <c r="B11" s="8" t="n">
        <v>1</v>
      </c>
      <c r="C11" s="9" t="n"/>
      <c r="D11" s="9" t="n"/>
      <c r="E11" s="9" t="n"/>
      <c r="F11" s="9" t="n"/>
      <c r="G11" s="9" t="n"/>
      <c r="H11" s="10">
        <f>IF(AND(COUNT(C11)&gt;0, COUNT(D11)&gt;0, COUNT(E11)&gt;0, COUNT(F11)&gt;0, COUNT(G11)&gt;0), 10 - SUM(I11:M11), "")</f>
        <v/>
      </c>
      <c r="I11" s="11">
        <f>IF(C11&gt;1, (C11-1) * 0.25, 0)</f>
        <v/>
      </c>
      <c r="J11" s="11">
        <f>D11 * 0.25</f>
        <v/>
      </c>
      <c r="K11" s="11">
        <f>E11 * 0.25</f>
        <v/>
      </c>
      <c r="L11" s="11">
        <f>F11 * 0.5</f>
        <v/>
      </c>
      <c r="M11" s="11">
        <f>G11 * 0.125</f>
        <v/>
      </c>
      <c r="N11" s="12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18.75" customHeight="1" s="25">
      <c r="A12" s="86" t="n"/>
      <c r="B12" s="8" t="n">
        <v>2</v>
      </c>
      <c r="C12" s="9" t="n"/>
      <c r="D12" s="9" t="n"/>
      <c r="E12" s="9" t="n"/>
      <c r="F12" s="9" t="n"/>
      <c r="G12" s="9" t="n"/>
      <c r="H12" s="10">
        <f>IF(AND(COUNT(C12)&gt;0, COUNT(D12)&gt;0, COUNT(E12)&gt;0, COUNT(F12)&gt;0, COUNT(G12)&gt;0), 10 - SUM(I12:M12), "")</f>
        <v/>
      </c>
      <c r="I12" s="11">
        <f>IF(C12&gt;1, (C12-1) * 0.25, 0)</f>
        <v/>
      </c>
      <c r="J12" s="11">
        <f>D12 * 0.25</f>
        <v/>
      </c>
      <c r="K12" s="11">
        <f>E12 * 0.25</f>
        <v/>
      </c>
      <c r="L12" s="11">
        <f>F12 * 0.5</f>
        <v/>
      </c>
      <c r="M12" s="11">
        <f>G12 * 0.125</f>
        <v/>
      </c>
      <c r="N12" s="12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18.75" customHeight="1" s="25" thickBot="1">
      <c r="A13" s="86" t="n"/>
      <c r="B13" s="8" t="n">
        <v>3</v>
      </c>
      <c r="C13" s="9" t="n"/>
      <c r="D13" s="9" t="n"/>
      <c r="E13" s="9" t="n"/>
      <c r="F13" s="9" t="n"/>
      <c r="G13" s="9" t="n"/>
      <c r="H13" s="10">
        <f>IF(AND(COUNT(C13)&gt;0, COUNT(D13)&gt;0, COUNT(E13)&gt;0, COUNT(F13)&gt;0, COUNT(G13)&gt;0), 10 - SUM(I13:M13), "")</f>
        <v/>
      </c>
      <c r="I13" s="11">
        <f>IF(C13&gt;1, (C13-1) * 0.25, 0)</f>
        <v/>
      </c>
      <c r="J13" s="11">
        <f>D13 * 0.25</f>
        <v/>
      </c>
      <c r="K13" s="11">
        <f>E13 * 0.25</f>
        <v/>
      </c>
      <c r="L13" s="11">
        <f>F13 * 0.5</f>
        <v/>
      </c>
      <c r="M13" s="11">
        <f>G13 * 0.125</f>
        <v/>
      </c>
      <c r="N13" s="12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18.75" customHeight="1" s="25">
      <c r="A14" s="86" t="n"/>
      <c r="B14" s="91" t="inlineStr">
        <is>
          <t>المجموع</t>
        </is>
      </c>
      <c r="C14" s="92" t="n"/>
      <c r="D14" s="92" t="n"/>
      <c r="E14" s="92" t="n"/>
      <c r="F14" s="92" t="n"/>
      <c r="G14" s="93" t="n"/>
      <c r="H14" s="13">
        <f>IF(AND(H11 = "", H12 = "", H13 = ""), "", (SUM(H11:H13) / (COUNT(H11:H13) * 10)) * 100)</f>
        <v/>
      </c>
      <c r="I14" s="2" t="n"/>
      <c r="J14" s="2" t="n"/>
      <c r="K14" s="2" t="n"/>
      <c r="L14" s="2" t="n"/>
      <c r="M14" s="2" t="n"/>
      <c r="N14" s="12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18.75" customHeight="1" s="25">
      <c r="A15" s="78" t="n"/>
      <c r="B15" s="94" t="inlineStr">
        <is>
          <t>التقدير</t>
        </is>
      </c>
      <c r="C15" s="95" t="n"/>
      <c r="D15" s="95" t="n"/>
      <c r="E15" s="95" t="n"/>
      <c r="F15" s="95" t="n"/>
      <c r="G15" s="73" t="n"/>
      <c r="H15" s="10">
        <f>IF(H14 = "", "", IF(H14 &gt;= 90, "ممتاز", IF(H14 &gt;= 80, "جيدجدا", IF(H14 &gt;= 70, "جيد", "راسب"))))</f>
        <v/>
      </c>
      <c r="I15" s="2" t="n"/>
      <c r="J15" s="2" t="n"/>
      <c r="K15" s="2" t="n"/>
      <c r="L15" s="2" t="n"/>
      <c r="M15" s="2" t="n"/>
      <c r="N15" s="12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18.75" customHeight="1" s="25">
      <c r="A16" s="96" t="n"/>
      <c r="B16" s="97" t="inlineStr">
        <is>
          <t>المراجعة</t>
        </is>
      </c>
      <c r="C16" s="98" t="n"/>
      <c r="D16" s="98" t="n"/>
      <c r="E16" s="98" t="n"/>
      <c r="F16" s="98" t="n"/>
      <c r="G16" s="98" t="n"/>
      <c r="H16" s="99" t="n"/>
      <c r="I16" s="2" t="n"/>
      <c r="J16" s="2" t="n"/>
      <c r="K16" s="2" t="n"/>
      <c r="L16" s="2" t="n"/>
      <c r="M16" s="2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18.75" customHeight="1" s="25">
      <c r="A17" s="78" t="n"/>
      <c r="B17" s="100" t="n"/>
      <c r="C17" s="79" t="n"/>
      <c r="D17" s="79" t="n"/>
      <c r="E17" s="79" t="n"/>
      <c r="F17" s="79" t="n"/>
      <c r="G17" s="79" t="n"/>
      <c r="H17" s="80" t="n"/>
      <c r="I17" s="2" t="n"/>
      <c r="J17" s="2" t="n"/>
      <c r="K17" s="2" t="n"/>
      <c r="L17" s="2" t="n"/>
      <c r="M17" s="2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18.75" customHeight="1" s="25" thickBot="1">
      <c r="A18" s="101" t="n">
        <v>1</v>
      </c>
      <c r="B18" s="8" t="n">
        <v>1</v>
      </c>
      <c r="C18" s="9" t="n"/>
      <c r="D18" s="9" t="n"/>
      <c r="E18" s="9" t="n"/>
      <c r="F18" s="9" t="n"/>
      <c r="G18" s="9" t="n"/>
      <c r="H18" s="10">
        <f>IF(AND(COUNT(C18)&gt;0, COUNT(D18)&gt;0, COUNT(E18)&gt;0, COUNT(F18)&gt;0, COUNT(G18)&gt;0), 10 - SUM(I18:M18), "")</f>
        <v/>
      </c>
      <c r="I18" s="11">
        <f>IF(C18&gt;1, (C18-1) * 0.25, 0)</f>
        <v/>
      </c>
      <c r="J18" s="11">
        <f>D18 * 0.25</f>
        <v/>
      </c>
      <c r="K18" s="11">
        <f>E18 * 0.25</f>
        <v/>
      </c>
      <c r="L18" s="11">
        <f>F18 * 0.5</f>
        <v/>
      </c>
      <c r="M18" s="11">
        <f>G18 * 0.125</f>
        <v/>
      </c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18.75" customHeight="1" s="25">
      <c r="A19" s="86" t="n"/>
      <c r="B19" s="91" t="inlineStr">
        <is>
          <t>المجموع</t>
        </is>
      </c>
      <c r="C19" s="92" t="n"/>
      <c r="D19" s="92" t="n"/>
      <c r="E19" s="92" t="n"/>
      <c r="F19" s="92" t="n"/>
      <c r="G19" s="93" t="n"/>
      <c r="H19" s="13">
        <f>IF(AND(H18 = ""), "", (SUM(H18) / (COUNT(H18) * 10)) * 100)</f>
        <v/>
      </c>
      <c r="I19" s="11" t="n"/>
      <c r="J19" s="11" t="n"/>
      <c r="K19" s="11" t="n"/>
      <c r="L19" s="11" t="n"/>
      <c r="M19" s="11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18.75" customHeight="1" s="25">
      <c r="A20" s="78" t="n"/>
      <c r="B20" s="94" t="inlineStr">
        <is>
          <t>التقدير</t>
        </is>
      </c>
      <c r="C20" s="95" t="n"/>
      <c r="D20" s="95" t="n"/>
      <c r="E20" s="95" t="n"/>
      <c r="F20" s="95" t="n"/>
      <c r="G20" s="73" t="n"/>
      <c r="H20" s="10">
        <f>IF(H19 = "", "", IF(H19 &gt;= 90, "ممتاز", IF(H19 &gt;= 80, "جيدجدا", IF(H19 &gt;= 70, "جيد", "راسب"))))</f>
        <v/>
      </c>
      <c r="I20" s="11" t="n"/>
      <c r="J20" s="11" t="n"/>
      <c r="K20" s="11" t="n"/>
      <c r="L20" s="11" t="n"/>
      <c r="M20" s="11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4.5" customHeight="1" s="25">
      <c r="A21" s="69" t="n"/>
      <c r="B21" s="15" t="n"/>
      <c r="C21" s="16" t="n"/>
      <c r="D21" s="16" t="n"/>
      <c r="E21" s="16" t="n"/>
      <c r="F21" s="16" t="n"/>
      <c r="G21" s="16" t="n"/>
      <c r="H21" s="17" t="n"/>
      <c r="I21" s="11" t="n"/>
      <c r="J21" s="11" t="n"/>
      <c r="K21" s="11" t="n"/>
      <c r="L21" s="11" t="n"/>
      <c r="M21" s="11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8.75" customHeight="1" s="25" thickBot="1">
      <c r="A22" s="101" t="n">
        <v>2</v>
      </c>
      <c r="B22" s="8" t="n">
        <v>1</v>
      </c>
      <c r="C22" s="9" t="n"/>
      <c r="D22" s="9" t="n"/>
      <c r="E22" s="9" t="n"/>
      <c r="F22" s="9" t="n"/>
      <c r="G22" s="9" t="n"/>
      <c r="H22" s="10">
        <f>IF(AND(COUNT(C22)&gt;0, COUNT(D22)&gt;0, COUNT(E22)&gt;0, COUNT(F22)&gt;0, COUNT(G22)&gt;0), 10 - SUM(I22:M22), "")</f>
        <v/>
      </c>
      <c r="I22" s="11">
        <f>IF(C22&gt;1, (C22-1) * 0.25, 0)</f>
        <v/>
      </c>
      <c r="J22" s="11">
        <f>D22 * 0.25</f>
        <v/>
      </c>
      <c r="K22" s="11">
        <f>E22 * 0.25</f>
        <v/>
      </c>
      <c r="L22" s="11">
        <f>F22 * 0.5</f>
        <v/>
      </c>
      <c r="M22" s="11">
        <f>G22 * 0.125</f>
        <v/>
      </c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8.75" customHeight="1" s="25">
      <c r="A23" s="86" t="n"/>
      <c r="B23" s="91" t="inlineStr">
        <is>
          <t>المجموع</t>
        </is>
      </c>
      <c r="C23" s="92" t="n"/>
      <c r="D23" s="92" t="n"/>
      <c r="E23" s="92" t="n"/>
      <c r="F23" s="92" t="n"/>
      <c r="G23" s="93" t="n"/>
      <c r="H23" s="13">
        <f>IF(AND(H22 = ""), "", (SUM(H22) / (COUNT(H22) * 10)) * 100)</f>
        <v/>
      </c>
      <c r="I23" s="11" t="n"/>
      <c r="J23" s="11" t="n"/>
      <c r="K23" s="11" t="n"/>
      <c r="L23" s="11" t="n"/>
      <c r="M23" s="11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8.75" customHeight="1" s="25">
      <c r="A24" s="78" t="n"/>
      <c r="B24" s="94" t="inlineStr">
        <is>
          <t>التقدير</t>
        </is>
      </c>
      <c r="C24" s="95" t="n"/>
      <c r="D24" s="95" t="n"/>
      <c r="E24" s="95" t="n"/>
      <c r="F24" s="95" t="n"/>
      <c r="G24" s="73" t="n"/>
      <c r="H24" s="10">
        <f>IF(H23 = "", "", IF(H23 &gt;= 90, "ممتاز", IF(H23 &gt;= 80, "جيدجدا", IF(H23 &gt;= 70, "جيد", "راسب"))))</f>
        <v/>
      </c>
      <c r="I24" s="11" t="n"/>
      <c r="J24" s="11" t="n"/>
      <c r="K24" s="11" t="n"/>
      <c r="L24" s="11" t="n"/>
      <c r="M24" s="11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4.5" customHeight="1" s="25">
      <c r="A25" s="69" t="n"/>
      <c r="B25" s="15" t="n"/>
      <c r="C25" s="16" t="n"/>
      <c r="D25" s="16" t="n"/>
      <c r="E25" s="16" t="n"/>
      <c r="F25" s="16" t="n"/>
      <c r="G25" s="16" t="n"/>
      <c r="H25" s="17" t="n"/>
      <c r="I25" s="11" t="n"/>
      <c r="J25" s="11" t="n"/>
      <c r="K25" s="11" t="n"/>
      <c r="L25" s="11" t="n"/>
      <c r="M25" s="11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8.75" customHeight="1" s="25" thickBot="1">
      <c r="A26" s="101" t="n">
        <v>3</v>
      </c>
      <c r="B26" s="8" t="n">
        <v>1</v>
      </c>
      <c r="C26" s="9" t="n"/>
      <c r="D26" s="9" t="n"/>
      <c r="E26" s="9" t="n"/>
      <c r="F26" s="9" t="n"/>
      <c r="G26" s="9" t="n"/>
      <c r="H26" s="10">
        <f>IF(AND(COUNT(C26)&gt;0, COUNT(D26)&gt;0, COUNT(E26)&gt;0, COUNT(F26)&gt;0, COUNT(G26)&gt;0), 10 - SUM(I26:M26), "")</f>
        <v/>
      </c>
      <c r="I26" s="11">
        <f>IF(C26&gt;1, (C26-1) * 0.25, 0)</f>
        <v/>
      </c>
      <c r="J26" s="11">
        <f>D26 * 0.25</f>
        <v/>
      </c>
      <c r="K26" s="11">
        <f>E26 * 0.25</f>
        <v/>
      </c>
      <c r="L26" s="11">
        <f>F26 * 0.5</f>
        <v/>
      </c>
      <c r="M26" s="11">
        <f>G26 * 0.125</f>
        <v/>
      </c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8.75" customHeight="1" s="25">
      <c r="A27" s="86" t="n"/>
      <c r="B27" s="91" t="inlineStr">
        <is>
          <t>المجموع</t>
        </is>
      </c>
      <c r="C27" s="92" t="n"/>
      <c r="D27" s="92" t="n"/>
      <c r="E27" s="92" t="n"/>
      <c r="F27" s="92" t="n"/>
      <c r="G27" s="93" t="n"/>
      <c r="H27" s="13">
        <f>IF(AND(H26 = ""), "", (SUM(H26) / (COUNT(H26) * 10)) * 100)</f>
        <v/>
      </c>
      <c r="I27" s="11" t="n"/>
      <c r="J27" s="11" t="n"/>
      <c r="K27" s="11" t="n"/>
      <c r="L27" s="11" t="n"/>
      <c r="M27" s="11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8.75" customHeight="1" s="25">
      <c r="A28" s="78" t="n"/>
      <c r="B28" s="94" t="inlineStr">
        <is>
          <t>التقدير</t>
        </is>
      </c>
      <c r="C28" s="95" t="n"/>
      <c r="D28" s="95" t="n"/>
      <c r="E28" s="95" t="n"/>
      <c r="F28" s="95" t="n"/>
      <c r="G28" s="73" t="n"/>
      <c r="H28" s="10">
        <f>IF(H27 = "", "", IF(H27 &gt;= 90, "ممتاز", IF(H27 &gt;= 80, "جيدجدا", IF(H27 &gt;= 70, "جيد", "راسب"))))</f>
        <v/>
      </c>
      <c r="I28" s="11" t="n"/>
      <c r="J28" s="11" t="n"/>
      <c r="K28" s="11" t="n"/>
      <c r="L28" s="11" t="n"/>
      <c r="M28" s="11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4.5" customHeight="1" s="25">
      <c r="A29" s="69" t="n"/>
      <c r="B29" s="15" t="n"/>
      <c r="C29" s="16" t="n"/>
      <c r="D29" s="16" t="n"/>
      <c r="E29" s="16" t="n"/>
      <c r="F29" s="16" t="n"/>
      <c r="G29" s="16" t="n"/>
      <c r="H29" s="17" t="n"/>
      <c r="I29" s="11" t="n"/>
      <c r="J29" s="11" t="n"/>
      <c r="K29" s="11" t="n"/>
      <c r="L29" s="11" t="n"/>
      <c r="M29" s="11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8.75" customHeight="1" s="25" thickBot="1">
      <c r="A30" s="101" t="n">
        <v>4</v>
      </c>
      <c r="B30" s="8" t="n">
        <v>1</v>
      </c>
      <c r="C30" s="9" t="n"/>
      <c r="D30" s="9" t="n"/>
      <c r="E30" s="9" t="n"/>
      <c r="F30" s="9" t="n"/>
      <c r="G30" s="9" t="n"/>
      <c r="H30" s="10">
        <f>IF(AND(COUNT(C30)&gt;0, COUNT(D30)&gt;0, COUNT(E30)&gt;0, COUNT(F30)&gt;0, COUNT(G30)&gt;0), 10 - SUM(I30:M30), "")</f>
        <v/>
      </c>
      <c r="I30" s="11">
        <f>IF(C30&gt;1, (C30-1) * 0.25, 0)</f>
        <v/>
      </c>
      <c r="J30" s="11">
        <f>D30 * 0.25</f>
        <v/>
      </c>
      <c r="K30" s="11">
        <f>E30 * 0.25</f>
        <v/>
      </c>
      <c r="L30" s="11">
        <f>F30 * 0.5</f>
        <v/>
      </c>
      <c r="M30" s="11">
        <f>G30 * 0.125</f>
        <v/>
      </c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8.75" customHeight="1" s="25">
      <c r="A31" s="86" t="n"/>
      <c r="B31" s="91" t="inlineStr">
        <is>
          <t>المجموع</t>
        </is>
      </c>
      <c r="C31" s="92" t="n"/>
      <c r="D31" s="92" t="n"/>
      <c r="E31" s="92" t="n"/>
      <c r="F31" s="92" t="n"/>
      <c r="G31" s="93" t="n"/>
      <c r="H31" s="13">
        <f>IF(AND(H30 = ""), "", (SUM(H30) / (COUNT(H30) * 10)) * 100)</f>
        <v/>
      </c>
      <c r="I31" s="11" t="n"/>
      <c r="J31" s="11" t="n"/>
      <c r="K31" s="11" t="n"/>
      <c r="L31" s="11" t="n"/>
      <c r="M31" s="11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8.75" customHeight="1" s="25">
      <c r="A32" s="78" t="n"/>
      <c r="B32" s="94" t="inlineStr">
        <is>
          <t>التقدير</t>
        </is>
      </c>
      <c r="C32" s="95" t="n"/>
      <c r="D32" s="95" t="n"/>
      <c r="E32" s="95" t="n"/>
      <c r="F32" s="95" t="n"/>
      <c r="G32" s="73" t="n"/>
      <c r="H32" s="10">
        <f>IF(H31 = "", "", IF(H31 &gt;= 90, "ممتاز", IF(H31 &gt;= 80, "جيدجدا", IF(H31 &gt;= 70, "جيد", "راسب"))))</f>
        <v/>
      </c>
      <c r="I32" s="11" t="n"/>
      <c r="J32" s="11" t="n"/>
      <c r="K32" s="11" t="n"/>
      <c r="L32" s="11" t="n"/>
      <c r="M32" s="11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4.5" customHeight="1" s="25">
      <c r="A33" s="69" t="n"/>
      <c r="B33" s="15" t="n"/>
      <c r="C33" s="16" t="n"/>
      <c r="D33" s="16" t="n"/>
      <c r="E33" s="16" t="n"/>
      <c r="F33" s="16" t="n"/>
      <c r="G33" s="16" t="n"/>
      <c r="H33" s="17" t="n"/>
      <c r="I33" s="11" t="n"/>
      <c r="J33" s="11" t="n"/>
      <c r="K33" s="11" t="n"/>
      <c r="L33" s="11" t="n"/>
      <c r="M33" s="11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8.75" customHeight="1" s="25" thickBot="1">
      <c r="A34" s="101" t="n">
        <v>5</v>
      </c>
      <c r="B34" s="8" t="n">
        <v>1</v>
      </c>
      <c r="C34" s="9" t="n"/>
      <c r="D34" s="9" t="n"/>
      <c r="E34" s="9" t="n"/>
      <c r="F34" s="9" t="n"/>
      <c r="G34" s="9" t="n"/>
      <c r="H34" s="10">
        <f>IF(AND(COUNT(C34)&gt;0, COUNT(D34)&gt;0, COUNT(E34)&gt;0, COUNT(F34)&gt;0, COUNT(G34)&gt;0), 10 - SUM(I34:M34), "")</f>
        <v/>
      </c>
      <c r="I34" s="11">
        <f>IF(C34&gt;1, (C34-1) * 0.25, 0)</f>
        <v/>
      </c>
      <c r="J34" s="11">
        <f>D34 * 0.25</f>
        <v/>
      </c>
      <c r="K34" s="11">
        <f>E34 * 0.25</f>
        <v/>
      </c>
      <c r="L34" s="11">
        <f>F34 * 0.5</f>
        <v/>
      </c>
      <c r="M34" s="11">
        <f>G34 * 0.125</f>
        <v/>
      </c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8.75" customHeight="1" s="25">
      <c r="A35" s="86" t="n"/>
      <c r="B35" s="91" t="inlineStr">
        <is>
          <t>المجموع</t>
        </is>
      </c>
      <c r="C35" s="92" t="n"/>
      <c r="D35" s="92" t="n"/>
      <c r="E35" s="92" t="n"/>
      <c r="F35" s="92" t="n"/>
      <c r="G35" s="93" t="n"/>
      <c r="H35" s="13">
        <f>IF(AND(H34 = ""), "", (SUM(H34) / (COUNT(H34) * 10)) * 100)</f>
        <v/>
      </c>
      <c r="I35" s="11" t="n"/>
      <c r="J35" s="11" t="n"/>
      <c r="K35" s="11" t="n"/>
      <c r="L35" s="11" t="n"/>
      <c r="M35" s="11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8.75" customHeight="1" s="25">
      <c r="A36" s="78" t="n"/>
      <c r="B36" s="94" t="inlineStr">
        <is>
          <t>التقدير</t>
        </is>
      </c>
      <c r="C36" s="95" t="n"/>
      <c r="D36" s="95" t="n"/>
      <c r="E36" s="95" t="n"/>
      <c r="F36" s="95" t="n"/>
      <c r="G36" s="73" t="n"/>
      <c r="H36" s="10">
        <f>IF(H35 = "", "", IF(H35 &gt;= 90, "ممتاز", IF(H35 &gt;= 80, "جيدجدا", IF(H35 &gt;= 70, "جيد", "راسب"))))</f>
        <v/>
      </c>
      <c r="I36" s="11" t="n"/>
      <c r="J36" s="11" t="n"/>
      <c r="K36" s="11" t="n"/>
      <c r="L36" s="11" t="n"/>
      <c r="M36" s="11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4.5" customHeight="1" s="25">
      <c r="A37" s="69" t="n"/>
      <c r="B37" s="15" t="n"/>
      <c r="C37" s="16" t="n"/>
      <c r="D37" s="16" t="n"/>
      <c r="E37" s="16" t="n"/>
      <c r="F37" s="16" t="n"/>
      <c r="G37" s="16" t="n"/>
      <c r="H37" s="17" t="n"/>
      <c r="I37" s="11" t="n"/>
      <c r="J37" s="11" t="n"/>
      <c r="K37" s="11" t="n"/>
      <c r="L37" s="11" t="n"/>
      <c r="M37" s="11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8.75" customHeight="1" s="25" thickBot="1">
      <c r="A38" s="101" t="n">
        <v>6</v>
      </c>
      <c r="B38" s="8" t="n">
        <v>1</v>
      </c>
      <c r="C38" s="9" t="n"/>
      <c r="D38" s="9" t="n"/>
      <c r="E38" s="9" t="n"/>
      <c r="F38" s="9" t="n"/>
      <c r="G38" s="9" t="n"/>
      <c r="H38" s="10">
        <f>IF(AND(COUNT(C38)&gt;0, COUNT(D38)&gt;0, COUNT(E38)&gt;0, COUNT(F38)&gt;0, COUNT(G38)&gt;0), 10 - SUM(I38:M38), "")</f>
        <v/>
      </c>
      <c r="I38" s="11">
        <f>IF(C38&gt;1, (C38-1) * 0.25, 0)</f>
        <v/>
      </c>
      <c r="J38" s="11">
        <f>D38 * 0.25</f>
        <v/>
      </c>
      <c r="K38" s="11">
        <f>E38 * 0.25</f>
        <v/>
      </c>
      <c r="L38" s="11">
        <f>F38 * 0.5</f>
        <v/>
      </c>
      <c r="M38" s="11">
        <f>G38 * 0.125</f>
        <v/>
      </c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8.75" customHeight="1" s="25">
      <c r="A39" s="86" t="n"/>
      <c r="B39" s="91" t="inlineStr">
        <is>
          <t>المجموع</t>
        </is>
      </c>
      <c r="C39" s="92" t="n"/>
      <c r="D39" s="92" t="n"/>
      <c r="E39" s="92" t="n"/>
      <c r="F39" s="92" t="n"/>
      <c r="G39" s="93" t="n"/>
      <c r="H39" s="13">
        <f>IF(AND(H38 = ""), "", (SUM(H38) / (COUNT(H38) * 10)) * 100)</f>
        <v/>
      </c>
      <c r="I39" s="11" t="n"/>
      <c r="J39" s="11" t="n"/>
      <c r="K39" s="11" t="n"/>
      <c r="L39" s="11" t="n"/>
      <c r="M39" s="11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8.75" customHeight="1" s="25">
      <c r="A40" s="78" t="n"/>
      <c r="B40" s="94" t="inlineStr">
        <is>
          <t>التقدير</t>
        </is>
      </c>
      <c r="C40" s="95" t="n"/>
      <c r="D40" s="95" t="n"/>
      <c r="E40" s="95" t="n"/>
      <c r="F40" s="95" t="n"/>
      <c r="G40" s="73" t="n"/>
      <c r="H40" s="10">
        <f>IF(H39 = "", "", IF(H39 &gt;= 90, "ممتاز", IF(H39 &gt;= 80, "جيدجدا", IF(H39 &gt;= 70, "جيد", "راسب"))))</f>
        <v/>
      </c>
      <c r="I40" s="11" t="n"/>
      <c r="J40" s="11" t="n"/>
      <c r="K40" s="11" t="n"/>
      <c r="L40" s="11" t="n"/>
      <c r="M40" s="11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4.5" customHeight="1" s="25">
      <c r="A41" s="69" t="n"/>
      <c r="B41" s="15" t="n"/>
      <c r="C41" s="16" t="n"/>
      <c r="D41" s="16" t="n"/>
      <c r="E41" s="16" t="n"/>
      <c r="F41" s="16" t="n"/>
      <c r="G41" s="16" t="n"/>
      <c r="H41" s="17" t="n"/>
      <c r="I41" s="11" t="n"/>
      <c r="J41" s="11" t="n"/>
      <c r="K41" s="11" t="n"/>
      <c r="L41" s="11" t="n"/>
      <c r="M41" s="11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8.75" customHeight="1" s="25" thickBot="1">
      <c r="A42" s="101" t="n">
        <v>7</v>
      </c>
      <c r="B42" s="8" t="n">
        <v>1</v>
      </c>
      <c r="C42" s="9" t="n"/>
      <c r="D42" s="9" t="n"/>
      <c r="E42" s="9" t="n"/>
      <c r="F42" s="9" t="n"/>
      <c r="G42" s="9" t="n"/>
      <c r="H42" s="10">
        <f>IF(AND(COUNT(C42)&gt;0, COUNT(D42)&gt;0, COUNT(E42)&gt;0, COUNT(F42)&gt;0, COUNT(G42)&gt;0), 10 - SUM(I42:M42), "")</f>
        <v/>
      </c>
      <c r="I42" s="11">
        <f>IF(C42&gt;1, (C42-1) * 0.25, 0)</f>
        <v/>
      </c>
      <c r="J42" s="11">
        <f>D42 * 0.25</f>
        <v/>
      </c>
      <c r="K42" s="11">
        <f>E42 * 0.25</f>
        <v/>
      </c>
      <c r="L42" s="11">
        <f>F42 * 0.5</f>
        <v/>
      </c>
      <c r="M42" s="11">
        <f>G42 * 0.125</f>
        <v/>
      </c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25">
      <c r="A43" s="86" t="n"/>
      <c r="B43" s="91" t="inlineStr">
        <is>
          <t>المجموع</t>
        </is>
      </c>
      <c r="C43" s="92" t="n"/>
      <c r="D43" s="92" t="n"/>
      <c r="E43" s="92" t="n"/>
      <c r="F43" s="92" t="n"/>
      <c r="G43" s="93" t="n"/>
      <c r="H43" s="13">
        <f>IF(AND(H42 = ""), "", (SUM(H42) / (COUNT(H42) * 10)) * 100)</f>
        <v/>
      </c>
      <c r="I43" s="11" t="n"/>
      <c r="J43" s="11" t="n"/>
      <c r="K43" s="11" t="n"/>
      <c r="L43" s="11" t="n"/>
      <c r="M43" s="11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25">
      <c r="A44" s="78" t="n"/>
      <c r="B44" s="94" t="inlineStr">
        <is>
          <t>التقدير</t>
        </is>
      </c>
      <c r="C44" s="95" t="n"/>
      <c r="D44" s="95" t="n"/>
      <c r="E44" s="95" t="n"/>
      <c r="F44" s="95" t="n"/>
      <c r="G44" s="73" t="n"/>
      <c r="H44" s="10">
        <f>IF(H43 = "", "", IF(H43 &gt;= 90, "ممتاز", IF(H43 &gt;= 80, "جيدجدا", IF(H43 &gt;= 70, "جيد", "راسب"))))</f>
        <v/>
      </c>
      <c r="I44" s="11" t="n"/>
      <c r="J44" s="11" t="n"/>
      <c r="K44" s="11" t="n"/>
      <c r="L44" s="11" t="n"/>
      <c r="M44" s="11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4.5" customHeight="1" s="25">
      <c r="A45" s="69" t="n"/>
      <c r="B45" s="15" t="n"/>
      <c r="C45" s="16" t="n"/>
      <c r="D45" s="16" t="n"/>
      <c r="E45" s="16" t="n"/>
      <c r="F45" s="16" t="n"/>
      <c r="G45" s="16" t="n"/>
      <c r="H45" s="17" t="n"/>
      <c r="I45" s="11" t="n"/>
      <c r="J45" s="11" t="n"/>
      <c r="K45" s="11" t="n"/>
      <c r="L45" s="11" t="n"/>
      <c r="M45" s="11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25" thickBot="1">
      <c r="A46" s="101" t="n">
        <v>8</v>
      </c>
      <c r="B46" s="8" t="n">
        <v>1</v>
      </c>
      <c r="C46" s="9" t="n"/>
      <c r="D46" s="9" t="n"/>
      <c r="E46" s="9" t="n"/>
      <c r="F46" s="9" t="n"/>
      <c r="G46" s="9" t="n"/>
      <c r="H46" s="10">
        <f>IF(AND(COUNT(C46)&gt;0, COUNT(D46)&gt;0, COUNT(E46)&gt;0, COUNT(F46)&gt;0, COUNT(G46)&gt;0), 10 - SUM(I46:M46), "")</f>
        <v/>
      </c>
      <c r="I46" s="11">
        <f>IF(C46&gt;1, (C46-1) * 0.25, 0)</f>
        <v/>
      </c>
      <c r="J46" s="11">
        <f>D46 * 0.25</f>
        <v/>
      </c>
      <c r="K46" s="11">
        <f>E46 * 0.25</f>
        <v/>
      </c>
      <c r="L46" s="11">
        <f>F46 * 0.5</f>
        <v/>
      </c>
      <c r="M46" s="11">
        <f>G46 * 0.125</f>
        <v/>
      </c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25">
      <c r="A47" s="86" t="n"/>
      <c r="B47" s="91" t="inlineStr">
        <is>
          <t>المجموع</t>
        </is>
      </c>
      <c r="C47" s="92" t="n"/>
      <c r="D47" s="92" t="n"/>
      <c r="E47" s="92" t="n"/>
      <c r="F47" s="92" t="n"/>
      <c r="G47" s="93" t="n"/>
      <c r="H47" s="13">
        <f>IF(AND(H46 = ""), "", (SUM(H46) / (COUNT(H46) * 10)) * 100)</f>
        <v/>
      </c>
      <c r="I47" s="11" t="n"/>
      <c r="J47" s="11" t="n"/>
      <c r="K47" s="11" t="n"/>
      <c r="L47" s="11" t="n"/>
      <c r="M47" s="11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25">
      <c r="A48" s="78" t="n"/>
      <c r="B48" s="94" t="inlineStr">
        <is>
          <t>التقدير</t>
        </is>
      </c>
      <c r="C48" s="95" t="n"/>
      <c r="D48" s="95" t="n"/>
      <c r="E48" s="95" t="n"/>
      <c r="F48" s="95" t="n"/>
      <c r="G48" s="73" t="n"/>
      <c r="H48" s="10">
        <f>IF(H47 = "", "", IF(H47 &gt;= 90, "ممتاز", IF(H47 &gt;= 80, "جيدجدا", IF(H47 &gt;= 70, "جيد", "راسب"))))</f>
        <v/>
      </c>
      <c r="I48" s="11" t="n"/>
      <c r="J48" s="11" t="n"/>
      <c r="K48" s="11" t="n"/>
      <c r="L48" s="11" t="n"/>
      <c r="M48" s="11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4.5" customHeight="1" s="25">
      <c r="A49" s="69" t="n"/>
      <c r="B49" s="15" t="n"/>
      <c r="C49" s="16" t="n"/>
      <c r="D49" s="16" t="n"/>
      <c r="E49" s="16" t="n"/>
      <c r="F49" s="16" t="n"/>
      <c r="G49" s="16" t="n"/>
      <c r="H49" s="17" t="n"/>
      <c r="I49" s="11" t="n"/>
      <c r="J49" s="11" t="n"/>
      <c r="K49" s="11" t="n"/>
      <c r="L49" s="11" t="n"/>
      <c r="M49" s="11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25" thickBot="1">
      <c r="A50" s="101" t="n">
        <v>9</v>
      </c>
      <c r="B50" s="8" t="n">
        <v>1</v>
      </c>
      <c r="C50" s="9" t="n"/>
      <c r="D50" s="9" t="n"/>
      <c r="E50" s="9" t="n"/>
      <c r="F50" s="9" t="n"/>
      <c r="G50" s="9" t="n"/>
      <c r="H50" s="10">
        <f>IF(AND(COUNT(C50)&gt;0, COUNT(D50)&gt;0, COUNT(E50)&gt;0, COUNT(F50)&gt;0, COUNT(G50)&gt;0), 10 - SUM(I50:M50), "")</f>
        <v/>
      </c>
      <c r="I50" s="11">
        <f>IF(C50&gt;1, (C50-1) * 0.25, 0)</f>
        <v/>
      </c>
      <c r="J50" s="11">
        <f>D50 * 0.25</f>
        <v/>
      </c>
      <c r="K50" s="11">
        <f>E50 * 0.25</f>
        <v/>
      </c>
      <c r="L50" s="11">
        <f>F50 * 0.5</f>
        <v/>
      </c>
      <c r="M50" s="11">
        <f>G50 * 0.125</f>
        <v/>
      </c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25">
      <c r="A51" s="86" t="n"/>
      <c r="B51" s="91" t="inlineStr">
        <is>
          <t>المجموع</t>
        </is>
      </c>
      <c r="C51" s="92" t="n"/>
      <c r="D51" s="92" t="n"/>
      <c r="E51" s="92" t="n"/>
      <c r="F51" s="92" t="n"/>
      <c r="G51" s="93" t="n"/>
      <c r="H51" s="13">
        <f>IF(AND(H50 = ""), "", (SUM(H50) / (COUNT(H50) * 10)) * 100)</f>
        <v/>
      </c>
      <c r="I51" s="11" t="n"/>
      <c r="J51" s="11" t="n"/>
      <c r="K51" s="11" t="n"/>
      <c r="L51" s="11" t="n"/>
      <c r="M51" s="11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25">
      <c r="A52" s="78" t="n"/>
      <c r="B52" s="94" t="inlineStr">
        <is>
          <t>التقدير</t>
        </is>
      </c>
      <c r="C52" s="95" t="n"/>
      <c r="D52" s="95" t="n"/>
      <c r="E52" s="95" t="n"/>
      <c r="F52" s="95" t="n"/>
      <c r="G52" s="73" t="n"/>
      <c r="H52" s="10">
        <f>IF(H51 = "", "", IF(H51 &gt;= 90, "ممتاز", IF(H51 &gt;= 80, "جيدجدا", IF(H51 &gt;= 70, "جيد", "راسب"))))</f>
        <v/>
      </c>
      <c r="I52" s="11" t="n"/>
      <c r="J52" s="11" t="n"/>
      <c r="K52" s="11" t="n"/>
      <c r="L52" s="11" t="n"/>
      <c r="M52" s="11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4.5" customHeight="1" s="25">
      <c r="A53" s="69" t="n"/>
      <c r="B53" s="15" t="n"/>
      <c r="C53" s="16" t="n"/>
      <c r="D53" s="16" t="n"/>
      <c r="E53" s="16" t="n"/>
      <c r="F53" s="16" t="n"/>
      <c r="G53" s="16" t="n"/>
      <c r="H53" s="17" t="n"/>
      <c r="I53" s="11" t="n"/>
      <c r="J53" s="11" t="n"/>
      <c r="K53" s="11" t="n"/>
      <c r="L53" s="11" t="n"/>
      <c r="M53" s="11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25" thickBot="1">
      <c r="A54" s="101" t="n">
        <v>10</v>
      </c>
      <c r="B54" s="8" t="n">
        <v>1</v>
      </c>
      <c r="C54" s="9" t="n"/>
      <c r="D54" s="9" t="n"/>
      <c r="E54" s="9" t="n"/>
      <c r="F54" s="9" t="n"/>
      <c r="G54" s="9" t="n"/>
      <c r="H54" s="10">
        <f>IF(AND(COUNT(C54)&gt;0, COUNT(D54)&gt;0, COUNT(E54)&gt;0, COUNT(F54)&gt;0, COUNT(G54)&gt;0), 10 - SUM(I54:M54), "")</f>
        <v/>
      </c>
      <c r="I54" s="11">
        <f>IF(C54&gt;1, (C54-1) * 0.25, 0)</f>
        <v/>
      </c>
      <c r="J54" s="11">
        <f>D54 * 0.25</f>
        <v/>
      </c>
      <c r="K54" s="11">
        <f>E54 * 0.25</f>
        <v/>
      </c>
      <c r="L54" s="11">
        <f>F54 * 0.5</f>
        <v/>
      </c>
      <c r="M54" s="11">
        <f>G54 * 0.125</f>
        <v/>
      </c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25">
      <c r="A55" s="86" t="n"/>
      <c r="B55" s="91" t="inlineStr">
        <is>
          <t>المجموع</t>
        </is>
      </c>
      <c r="C55" s="92" t="n"/>
      <c r="D55" s="92" t="n"/>
      <c r="E55" s="92" t="n"/>
      <c r="F55" s="92" t="n"/>
      <c r="G55" s="93" t="n"/>
      <c r="H55" s="13">
        <f>IF(AND(H54 = ""), "", (SUM(H54) / (COUNT(H54) * 10)) * 100)</f>
        <v/>
      </c>
      <c r="I55" s="11" t="n"/>
      <c r="J55" s="11" t="n"/>
      <c r="K55" s="11" t="n"/>
      <c r="L55" s="11" t="n"/>
      <c r="M55" s="11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25">
      <c r="A56" s="78" t="n"/>
      <c r="B56" s="94" t="inlineStr">
        <is>
          <t>التقدير</t>
        </is>
      </c>
      <c r="C56" s="95" t="n"/>
      <c r="D56" s="95" t="n"/>
      <c r="E56" s="95" t="n"/>
      <c r="F56" s="95" t="n"/>
      <c r="G56" s="73" t="n"/>
      <c r="H56" s="10">
        <f>IF(H55 = "", "", IF(H55 &gt;= 90, "ممتاز", IF(H55 &gt;= 80, "جيدجدا", IF(H55 &gt;= 70, "جيد", "راسب"))))</f>
        <v/>
      </c>
      <c r="I56" s="11" t="n"/>
      <c r="J56" s="11" t="n"/>
      <c r="K56" s="11" t="n"/>
      <c r="L56" s="11" t="n"/>
      <c r="M56" s="11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4.5" customHeight="1" s="25">
      <c r="A57" s="69" t="n"/>
      <c r="B57" s="15" t="n"/>
      <c r="C57" s="16" t="n"/>
      <c r="D57" s="16" t="n"/>
      <c r="E57" s="16" t="n"/>
      <c r="F57" s="16" t="n"/>
      <c r="G57" s="16" t="n"/>
      <c r="H57" s="17" t="n"/>
      <c r="I57" s="11" t="n"/>
      <c r="J57" s="11" t="n"/>
      <c r="K57" s="11" t="n"/>
      <c r="L57" s="11" t="n"/>
      <c r="M57" s="11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25" thickBot="1">
      <c r="A58" s="101" t="n">
        <v>11</v>
      </c>
      <c r="B58" s="8" t="n">
        <v>1</v>
      </c>
      <c r="C58" s="9" t="n"/>
      <c r="D58" s="9" t="n"/>
      <c r="E58" s="9" t="n"/>
      <c r="F58" s="9" t="n"/>
      <c r="G58" s="9" t="n"/>
      <c r="H58" s="10">
        <f>IF(AND(COUNT(C58)&gt;0, COUNT(D58)&gt;0, COUNT(E58)&gt;0, COUNT(F58)&gt;0, COUNT(G58)&gt;0), 10 - SUM(I58:M58), "")</f>
        <v/>
      </c>
      <c r="I58" s="11">
        <f>IF(C58&gt;1, (C58-1) * 0.25, 0)</f>
        <v/>
      </c>
      <c r="J58" s="11">
        <f>D58 * 0.25</f>
        <v/>
      </c>
      <c r="K58" s="11">
        <f>E58 * 0.25</f>
        <v/>
      </c>
      <c r="L58" s="11">
        <f>F58 * 0.5</f>
        <v/>
      </c>
      <c r="M58" s="11">
        <f>G58 * 0.125</f>
        <v/>
      </c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25">
      <c r="A59" s="86" t="n"/>
      <c r="B59" s="91" t="inlineStr">
        <is>
          <t>المجموع</t>
        </is>
      </c>
      <c r="C59" s="92" t="n"/>
      <c r="D59" s="92" t="n"/>
      <c r="E59" s="92" t="n"/>
      <c r="F59" s="92" t="n"/>
      <c r="G59" s="93" t="n"/>
      <c r="H59" s="13">
        <f>IF(AND(H58 = ""), "", (SUM(H58) / (COUNT(H58) * 10)) * 100)</f>
        <v/>
      </c>
      <c r="I59" s="11" t="n"/>
      <c r="J59" s="11" t="n"/>
      <c r="K59" s="11" t="n"/>
      <c r="L59" s="11" t="n"/>
      <c r="M59" s="11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25">
      <c r="A60" s="78" t="n"/>
      <c r="B60" s="94" t="inlineStr">
        <is>
          <t>التقدير</t>
        </is>
      </c>
      <c r="C60" s="95" t="n"/>
      <c r="D60" s="95" t="n"/>
      <c r="E60" s="95" t="n"/>
      <c r="F60" s="95" t="n"/>
      <c r="G60" s="73" t="n"/>
      <c r="H60" s="10">
        <f>IF(H59 = "", "", IF(H59 &gt;= 90, "ممتاز", IF(H59 &gt;= 80, "جيدجدا", IF(H59 &gt;= 70, "جيد", "راسب"))))</f>
        <v/>
      </c>
      <c r="I60" s="11" t="n"/>
      <c r="J60" s="11" t="n"/>
      <c r="K60" s="11" t="n"/>
      <c r="L60" s="11" t="n"/>
      <c r="M60" s="11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4.5" customHeight="1" s="25">
      <c r="A61" s="69" t="n"/>
      <c r="B61" s="15" t="n"/>
      <c r="C61" s="16" t="n"/>
      <c r="D61" s="16" t="n"/>
      <c r="E61" s="16" t="n"/>
      <c r="F61" s="16" t="n"/>
      <c r="G61" s="16" t="n"/>
      <c r="H61" s="17" t="n"/>
      <c r="I61" s="11" t="n"/>
      <c r="J61" s="11" t="n"/>
      <c r="K61" s="11" t="n"/>
      <c r="L61" s="11" t="n"/>
      <c r="M61" s="11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25" thickBot="1">
      <c r="A62" s="101" t="n">
        <v>12</v>
      </c>
      <c r="B62" s="8" t="n">
        <v>1</v>
      </c>
      <c r="C62" s="9" t="n"/>
      <c r="D62" s="9" t="n"/>
      <c r="E62" s="9" t="n"/>
      <c r="F62" s="9" t="n"/>
      <c r="G62" s="9" t="n"/>
      <c r="H62" s="10">
        <f>IF(AND(COUNT(C62)&gt;0, COUNT(D62)&gt;0, COUNT(E62)&gt;0, COUNT(F62)&gt;0, COUNT(G62)&gt;0), 10 - SUM(I62:M62), "")</f>
        <v/>
      </c>
      <c r="I62" s="11">
        <f>IF(C62&gt;1, (C62-1) * 0.25, 0)</f>
        <v/>
      </c>
      <c r="J62" s="11">
        <f>D62 * 0.25</f>
        <v/>
      </c>
      <c r="K62" s="11">
        <f>E62 * 0.25</f>
        <v/>
      </c>
      <c r="L62" s="11">
        <f>F62 * 0.5</f>
        <v/>
      </c>
      <c r="M62" s="11">
        <f>G62 * 0.125</f>
        <v/>
      </c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25">
      <c r="A63" s="86" t="n"/>
      <c r="B63" s="91" t="inlineStr">
        <is>
          <t>المجموع</t>
        </is>
      </c>
      <c r="C63" s="92" t="n"/>
      <c r="D63" s="92" t="n"/>
      <c r="E63" s="92" t="n"/>
      <c r="F63" s="92" t="n"/>
      <c r="G63" s="93" t="n"/>
      <c r="H63" s="13">
        <f>IF(AND(H62 = ""), "", (SUM(H62) / (COUNT(H62) * 10)) * 100)</f>
        <v/>
      </c>
      <c r="I63" s="11" t="n"/>
      <c r="J63" s="11" t="n"/>
      <c r="K63" s="11" t="n"/>
      <c r="L63" s="11" t="n"/>
      <c r="M63" s="11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25">
      <c r="A64" s="78" t="n"/>
      <c r="B64" s="94" t="inlineStr">
        <is>
          <t>التقدير</t>
        </is>
      </c>
      <c r="C64" s="95" t="n"/>
      <c r="D64" s="95" t="n"/>
      <c r="E64" s="95" t="n"/>
      <c r="F64" s="95" t="n"/>
      <c r="G64" s="73" t="n"/>
      <c r="H64" s="10">
        <f>IF(H63 = "", "", IF(H63 &gt;= 90, "ممتاز", IF(H63 &gt;= 80, "جيدجدا", IF(H63 &gt;= 70, "جيد", "راسب"))))</f>
        <v/>
      </c>
      <c r="I64" s="11" t="n"/>
      <c r="J64" s="11" t="n"/>
      <c r="K64" s="11" t="n"/>
      <c r="L64" s="11" t="n"/>
      <c r="M64" s="11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4.5" customHeight="1" s="25">
      <c r="A65" s="69" t="n"/>
      <c r="B65" s="15" t="n"/>
      <c r="C65" s="16" t="n"/>
      <c r="D65" s="16" t="n"/>
      <c r="E65" s="16" t="n"/>
      <c r="F65" s="16" t="n"/>
      <c r="G65" s="16" t="n"/>
      <c r="H65" s="17" t="n"/>
      <c r="I65" s="11" t="n"/>
      <c r="J65" s="11" t="n"/>
      <c r="K65" s="11" t="n"/>
      <c r="L65" s="11" t="n"/>
      <c r="M65" s="11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25" thickBot="1">
      <c r="A66" s="101" t="n">
        <v>13</v>
      </c>
      <c r="B66" s="8" t="n">
        <v>1</v>
      </c>
      <c r="C66" s="9" t="n"/>
      <c r="D66" s="9" t="n"/>
      <c r="E66" s="9" t="n"/>
      <c r="F66" s="9" t="n"/>
      <c r="G66" s="9" t="n"/>
      <c r="H66" s="10">
        <f>IF(AND(COUNT(C66)&gt;0, COUNT(D66)&gt;0, COUNT(E66)&gt;0, COUNT(F66)&gt;0, COUNT(G66)&gt;0), 10 - SUM(I66:M66), "")</f>
        <v/>
      </c>
      <c r="I66" s="11">
        <f>IF(C66&gt;1, (C66-1) * 0.25, 0)</f>
        <v/>
      </c>
      <c r="J66" s="11">
        <f>D66 * 0.25</f>
        <v/>
      </c>
      <c r="K66" s="11">
        <f>E66 * 0.25</f>
        <v/>
      </c>
      <c r="L66" s="11">
        <f>F66 * 0.5</f>
        <v/>
      </c>
      <c r="M66" s="11">
        <f>G66 * 0.125</f>
        <v/>
      </c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25">
      <c r="A67" s="86" t="n"/>
      <c r="B67" s="91" t="inlineStr">
        <is>
          <t>المجموع</t>
        </is>
      </c>
      <c r="C67" s="92" t="n"/>
      <c r="D67" s="92" t="n"/>
      <c r="E67" s="92" t="n"/>
      <c r="F67" s="92" t="n"/>
      <c r="G67" s="93" t="n"/>
      <c r="H67" s="13">
        <f>IF(AND(H66 = ""), "", (SUM(H66) / (COUNT(H66) * 10)) * 100)</f>
        <v/>
      </c>
      <c r="I67" s="11" t="n"/>
      <c r="J67" s="11" t="n"/>
      <c r="K67" s="11" t="n"/>
      <c r="L67" s="11" t="n"/>
      <c r="M67" s="11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25">
      <c r="A68" s="78" t="n"/>
      <c r="B68" s="94" t="inlineStr">
        <is>
          <t>التقدير</t>
        </is>
      </c>
      <c r="C68" s="95" t="n"/>
      <c r="D68" s="95" t="n"/>
      <c r="E68" s="95" t="n"/>
      <c r="F68" s="95" t="n"/>
      <c r="G68" s="73" t="n"/>
      <c r="H68" s="10">
        <f>IF(H67 = "", "", IF(H67 &gt;= 90, "ممتاز", IF(H67 &gt;= 80, "جيدجدا", IF(H67 &gt;= 70, "جيد", "راسب"))))</f>
        <v/>
      </c>
      <c r="I68" s="11" t="n"/>
      <c r="J68" s="11" t="n"/>
      <c r="K68" s="11" t="n"/>
      <c r="L68" s="11" t="n"/>
      <c r="M68" s="11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4.5" customHeight="1" s="25">
      <c r="A69" s="69" t="n"/>
      <c r="B69" s="15" t="n"/>
      <c r="C69" s="16" t="n"/>
      <c r="D69" s="16" t="n"/>
      <c r="E69" s="16" t="n"/>
      <c r="F69" s="16" t="n"/>
      <c r="G69" s="16" t="n"/>
      <c r="H69" s="17" t="n"/>
      <c r="I69" s="11" t="n"/>
      <c r="J69" s="11" t="n"/>
      <c r="K69" s="11" t="n"/>
      <c r="L69" s="11" t="n"/>
      <c r="M69" s="11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25" thickBot="1">
      <c r="A70" s="101" t="n">
        <v>14</v>
      </c>
      <c r="B70" s="8" t="n">
        <v>1</v>
      </c>
      <c r="C70" s="9" t="n"/>
      <c r="D70" s="9" t="n"/>
      <c r="E70" s="9" t="n"/>
      <c r="F70" s="9" t="n"/>
      <c r="G70" s="9" t="n"/>
      <c r="H70" s="10">
        <f>IF(AND(COUNT(C70)&gt;0, COUNT(D70)&gt;0, COUNT(E70)&gt;0, COUNT(F70)&gt;0, COUNT(G70)&gt;0), 10 - SUM(I70:M70), "")</f>
        <v/>
      </c>
      <c r="I70" s="11">
        <f>IF(C70&gt;1, (C70-1) * 0.25, 0)</f>
        <v/>
      </c>
      <c r="J70" s="11">
        <f>D70 * 0.25</f>
        <v/>
      </c>
      <c r="K70" s="11">
        <f>E70 * 0.25</f>
        <v/>
      </c>
      <c r="L70" s="11">
        <f>F70 * 0.5</f>
        <v/>
      </c>
      <c r="M70" s="11">
        <f>G70 * 0.125</f>
        <v/>
      </c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25">
      <c r="A71" s="86" t="n"/>
      <c r="B71" s="91" t="inlineStr">
        <is>
          <t>المجموع</t>
        </is>
      </c>
      <c r="C71" s="92" t="n"/>
      <c r="D71" s="92" t="n"/>
      <c r="E71" s="92" t="n"/>
      <c r="F71" s="92" t="n"/>
      <c r="G71" s="93" t="n"/>
      <c r="H71" s="13">
        <f>IF(AND(H70 = ""), "", (SUM(H70) / (COUNT(H70) * 10)) * 100)</f>
        <v/>
      </c>
      <c r="I71" s="11" t="n"/>
      <c r="J71" s="11" t="n"/>
      <c r="K71" s="11" t="n"/>
      <c r="L71" s="11" t="n"/>
      <c r="M71" s="11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25">
      <c r="A72" s="78" t="n"/>
      <c r="B72" s="94" t="inlineStr">
        <is>
          <t>التقدير</t>
        </is>
      </c>
      <c r="C72" s="95" t="n"/>
      <c r="D72" s="95" t="n"/>
      <c r="E72" s="95" t="n"/>
      <c r="F72" s="95" t="n"/>
      <c r="G72" s="73" t="n"/>
      <c r="H72" s="10">
        <f>IF(H71 = "", "", IF(H71 &gt;= 90, "ممتاز", IF(H71 &gt;= 80, "جيدجدا", IF(H71 &gt;= 70, "جيد", "راسب"))))</f>
        <v/>
      </c>
      <c r="I72" s="11" t="n"/>
      <c r="J72" s="11" t="n"/>
      <c r="K72" s="11" t="n"/>
      <c r="L72" s="11" t="n"/>
      <c r="M72" s="11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4.5" customHeight="1" s="25">
      <c r="A73" s="69" t="n"/>
      <c r="B73" s="15" t="n"/>
      <c r="C73" s="16" t="n"/>
      <c r="D73" s="16" t="n"/>
      <c r="E73" s="16" t="n"/>
      <c r="F73" s="16" t="n"/>
      <c r="G73" s="16" t="n"/>
      <c r="H73" s="17" t="n"/>
      <c r="I73" s="11" t="n"/>
      <c r="J73" s="11" t="n"/>
      <c r="K73" s="11" t="n"/>
      <c r="L73" s="11" t="n"/>
      <c r="M73" s="11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25" thickBot="1">
      <c r="A74" s="101" t="n">
        <v>15</v>
      </c>
      <c r="B74" s="8" t="n">
        <v>1</v>
      </c>
      <c r="C74" s="9" t="n"/>
      <c r="D74" s="9" t="n"/>
      <c r="E74" s="9" t="n"/>
      <c r="F74" s="9" t="n"/>
      <c r="G74" s="9" t="n"/>
      <c r="H74" s="10">
        <f>IF(AND(COUNT(C74)&gt;0, COUNT(D74)&gt;0, COUNT(E74)&gt;0, COUNT(F74)&gt;0, COUNT(G74)&gt;0), 10 - SUM(I74:M74), "")</f>
        <v/>
      </c>
      <c r="I74" s="11">
        <f>IF(C74&gt;1, (C74-1) * 0.25, 0)</f>
        <v/>
      </c>
      <c r="J74" s="11">
        <f>D74 * 0.25</f>
        <v/>
      </c>
      <c r="K74" s="11">
        <f>E74 * 0.25</f>
        <v/>
      </c>
      <c r="L74" s="11">
        <f>F74 * 0.5</f>
        <v/>
      </c>
      <c r="M74" s="11">
        <f>G74 * 0.125</f>
        <v/>
      </c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25">
      <c r="A75" s="86" t="n"/>
      <c r="B75" s="91" t="inlineStr">
        <is>
          <t>المجموع</t>
        </is>
      </c>
      <c r="C75" s="92" t="n"/>
      <c r="D75" s="92" t="n"/>
      <c r="E75" s="92" t="n"/>
      <c r="F75" s="92" t="n"/>
      <c r="G75" s="93" t="n"/>
      <c r="H75" s="13">
        <f>IF(AND(H74 = ""), "", (SUM(H74) / (COUNT(H74) * 10)) * 100)</f>
        <v/>
      </c>
      <c r="I75" s="11" t="n"/>
      <c r="J75" s="11" t="n"/>
      <c r="K75" s="11" t="n"/>
      <c r="L75" s="11" t="n"/>
      <c r="M75" s="11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25">
      <c r="A76" s="78" t="n"/>
      <c r="B76" s="94" t="inlineStr">
        <is>
          <t>التقدير</t>
        </is>
      </c>
      <c r="C76" s="95" t="n"/>
      <c r="D76" s="95" t="n"/>
      <c r="E76" s="95" t="n"/>
      <c r="F76" s="95" t="n"/>
      <c r="G76" s="73" t="n"/>
      <c r="H76" s="10">
        <f>IF(H75 = "", "", IF(H75 &gt;= 90, "ممتاز", IF(H75 &gt;= 80, "جيدجدا", IF(H75 &gt;= 70, "جيد", "راسب"))))</f>
        <v/>
      </c>
      <c r="I76" s="11" t="n"/>
      <c r="J76" s="11" t="n"/>
      <c r="K76" s="11" t="n"/>
      <c r="L76" s="11" t="n"/>
      <c r="M76" s="11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4.5" customHeight="1" s="25">
      <c r="A77" s="69" t="n"/>
      <c r="B77" s="15" t="n"/>
      <c r="C77" s="16" t="n"/>
      <c r="D77" s="16" t="n"/>
      <c r="E77" s="16" t="n"/>
      <c r="F77" s="16" t="n"/>
      <c r="G77" s="16" t="n"/>
      <c r="H77" s="17" t="n"/>
      <c r="I77" s="11" t="n"/>
      <c r="J77" s="11" t="n"/>
      <c r="K77" s="11" t="n"/>
      <c r="L77" s="11" t="n"/>
      <c r="M77" s="11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25" thickBot="1">
      <c r="A78" s="101" t="n">
        <v>16</v>
      </c>
      <c r="B78" s="8" t="n">
        <v>1</v>
      </c>
      <c r="C78" s="9" t="n"/>
      <c r="D78" s="9" t="n"/>
      <c r="E78" s="9" t="n"/>
      <c r="F78" s="9" t="n"/>
      <c r="G78" s="9" t="n"/>
      <c r="H78" s="10">
        <f>IF(AND(COUNT(C78)&gt;0, COUNT(D78)&gt;0, COUNT(E78)&gt;0, COUNT(F78)&gt;0, COUNT(G78)&gt;0), 10 - SUM(I78:M78), "")</f>
        <v/>
      </c>
      <c r="I78" s="11">
        <f>IF(C78&gt;1, (C78-1) * 0.25, 0)</f>
        <v/>
      </c>
      <c r="J78" s="11">
        <f>D78 * 0.25</f>
        <v/>
      </c>
      <c r="K78" s="11">
        <f>E78 * 0.25</f>
        <v/>
      </c>
      <c r="L78" s="11">
        <f>F78 * 0.5</f>
        <v/>
      </c>
      <c r="M78" s="11">
        <f>G78 * 0.125</f>
        <v/>
      </c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25">
      <c r="A79" s="86" t="n"/>
      <c r="B79" s="91" t="inlineStr">
        <is>
          <t>المجموع</t>
        </is>
      </c>
      <c r="C79" s="92" t="n"/>
      <c r="D79" s="92" t="n"/>
      <c r="E79" s="92" t="n"/>
      <c r="F79" s="92" t="n"/>
      <c r="G79" s="93" t="n"/>
      <c r="H79" s="13">
        <f>IF(AND(H78 = ""), "", (SUM(H78) / (COUNT(H78) * 10)) * 100)</f>
        <v/>
      </c>
      <c r="I79" s="11" t="n"/>
      <c r="J79" s="11" t="n"/>
      <c r="K79" s="11" t="n"/>
      <c r="L79" s="11" t="n"/>
      <c r="M79" s="11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25">
      <c r="A80" s="78" t="n"/>
      <c r="B80" s="94" t="inlineStr">
        <is>
          <t>التقدير</t>
        </is>
      </c>
      <c r="C80" s="95" t="n"/>
      <c r="D80" s="95" t="n"/>
      <c r="E80" s="95" t="n"/>
      <c r="F80" s="95" t="n"/>
      <c r="G80" s="73" t="n"/>
      <c r="H80" s="10">
        <f>IF(H79 = "", "", IF(H79 &gt;= 90, "ممتاز", IF(H79 &gt;= 80, "جيدجدا", IF(H79 &gt;= 70, "جيد", "راسب"))))</f>
        <v/>
      </c>
      <c r="I80" s="11" t="n"/>
      <c r="J80" s="11" t="n"/>
      <c r="K80" s="11" t="n"/>
      <c r="L80" s="11" t="n"/>
      <c r="M80" s="11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4.5" customHeight="1" s="25">
      <c r="A81" s="69" t="n"/>
      <c r="B81" s="15" t="n"/>
      <c r="C81" s="16" t="n"/>
      <c r="D81" s="16" t="n"/>
      <c r="E81" s="16" t="n"/>
      <c r="F81" s="16" t="n"/>
      <c r="G81" s="16" t="n"/>
      <c r="H81" s="17" t="n"/>
      <c r="I81" s="11" t="n"/>
      <c r="J81" s="11" t="n"/>
      <c r="K81" s="11" t="n"/>
      <c r="L81" s="11" t="n"/>
      <c r="M81" s="11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25" thickBot="1">
      <c r="A82" s="101" t="n">
        <v>17</v>
      </c>
      <c r="B82" s="8" t="n">
        <v>1</v>
      </c>
      <c r="C82" s="9" t="n"/>
      <c r="D82" s="9" t="n"/>
      <c r="E82" s="9" t="n"/>
      <c r="F82" s="9" t="n"/>
      <c r="G82" s="9" t="n"/>
      <c r="H82" s="10">
        <f>IF(AND(COUNT(C82)&gt;0, COUNT(D82)&gt;0, COUNT(E82)&gt;0, COUNT(F82)&gt;0, COUNT(G82)&gt;0), 10 - SUM(I82:M82), "")</f>
        <v/>
      </c>
      <c r="I82" s="11">
        <f>IF(C82&gt;1, (C82-1) * 0.25, 0)</f>
        <v/>
      </c>
      <c r="J82" s="11">
        <f>D82 * 0.25</f>
        <v/>
      </c>
      <c r="K82" s="11">
        <f>E82 * 0.25</f>
        <v/>
      </c>
      <c r="L82" s="11">
        <f>F82 * 0.5</f>
        <v/>
      </c>
      <c r="M82" s="11">
        <f>G82 * 0.125</f>
        <v/>
      </c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25">
      <c r="A83" s="86" t="n"/>
      <c r="B83" s="91" t="inlineStr">
        <is>
          <t>المجموع</t>
        </is>
      </c>
      <c r="C83" s="92" t="n"/>
      <c r="D83" s="92" t="n"/>
      <c r="E83" s="92" t="n"/>
      <c r="F83" s="92" t="n"/>
      <c r="G83" s="93" t="n"/>
      <c r="H83" s="13">
        <f>IF(AND(H82 = ""), "", (SUM(H82) / (COUNT(H82) * 10)) * 100)</f>
        <v/>
      </c>
      <c r="I83" s="11" t="n"/>
      <c r="J83" s="11" t="n"/>
      <c r="K83" s="11" t="n"/>
      <c r="L83" s="11" t="n"/>
      <c r="M83" s="11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25">
      <c r="A84" s="78" t="n"/>
      <c r="B84" s="94" t="inlineStr">
        <is>
          <t>التقدير</t>
        </is>
      </c>
      <c r="C84" s="95" t="n"/>
      <c r="D84" s="95" t="n"/>
      <c r="E84" s="95" t="n"/>
      <c r="F84" s="95" t="n"/>
      <c r="G84" s="73" t="n"/>
      <c r="H84" s="10">
        <f>IF(H83 = "", "", IF(H83 &gt;= 90, "ممتاز", IF(H83 &gt;= 80, "جيدجدا", IF(H83 &gt;= 70, "جيد", "راسب"))))</f>
        <v/>
      </c>
      <c r="I84" s="11" t="n"/>
      <c r="J84" s="11" t="n"/>
      <c r="K84" s="11" t="n"/>
      <c r="L84" s="11" t="n"/>
      <c r="M84" s="11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4.5" customHeight="1" s="25">
      <c r="A85" s="69" t="n"/>
      <c r="B85" s="15" t="n"/>
      <c r="C85" s="16" t="n"/>
      <c r="D85" s="16" t="n"/>
      <c r="E85" s="16" t="n"/>
      <c r="F85" s="16" t="n"/>
      <c r="G85" s="16" t="n"/>
      <c r="H85" s="17" t="n"/>
      <c r="I85" s="11" t="n"/>
      <c r="J85" s="11" t="n"/>
      <c r="K85" s="11" t="n"/>
      <c r="L85" s="11" t="n"/>
      <c r="M85" s="11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25" thickBot="1">
      <c r="A86" s="101" t="n">
        <v>18</v>
      </c>
      <c r="B86" s="8" t="n">
        <v>1</v>
      </c>
      <c r="C86" s="9" t="n"/>
      <c r="D86" s="9" t="n"/>
      <c r="E86" s="9" t="n"/>
      <c r="F86" s="9" t="n"/>
      <c r="G86" s="9" t="n"/>
      <c r="H86" s="10">
        <f>IF(AND(COUNT(C86)&gt;0, COUNT(D86)&gt;0, COUNT(E86)&gt;0, COUNT(F86)&gt;0, COUNT(G86)&gt;0), 10 - SUM(I86:M86), "")</f>
        <v/>
      </c>
      <c r="I86" s="11">
        <f>IF(C86&gt;1, (C86-1) * 0.25, 0)</f>
        <v/>
      </c>
      <c r="J86" s="11">
        <f>D86 * 0.25</f>
        <v/>
      </c>
      <c r="K86" s="11">
        <f>E86 * 0.25</f>
        <v/>
      </c>
      <c r="L86" s="11">
        <f>F86 * 0.5</f>
        <v/>
      </c>
      <c r="M86" s="11">
        <f>G86 * 0.125</f>
        <v/>
      </c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25">
      <c r="A87" s="86" t="n"/>
      <c r="B87" s="91" t="inlineStr">
        <is>
          <t>المجموع</t>
        </is>
      </c>
      <c r="C87" s="92" t="n"/>
      <c r="D87" s="92" t="n"/>
      <c r="E87" s="92" t="n"/>
      <c r="F87" s="92" t="n"/>
      <c r="G87" s="93" t="n"/>
      <c r="H87" s="13">
        <f>IF(AND(H86 = ""), "", (SUM(H86) / (COUNT(H86) * 10)) * 100)</f>
        <v/>
      </c>
      <c r="I87" s="11" t="n"/>
      <c r="J87" s="11" t="n"/>
      <c r="K87" s="11" t="n"/>
      <c r="L87" s="11" t="n"/>
      <c r="M87" s="11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25">
      <c r="A88" s="78" t="n"/>
      <c r="B88" s="94" t="inlineStr">
        <is>
          <t>التقدير</t>
        </is>
      </c>
      <c r="C88" s="95" t="n"/>
      <c r="D88" s="95" t="n"/>
      <c r="E88" s="95" t="n"/>
      <c r="F88" s="95" t="n"/>
      <c r="G88" s="73" t="n"/>
      <c r="H88" s="10">
        <f>IF(H87 = "", "", IF(H87 &gt;= 90, "ممتاز", IF(H87 &gt;= 80, "جيدجدا", IF(H87 &gt;= 70, "جيد", "راسب"))))</f>
        <v/>
      </c>
      <c r="I88" s="11" t="n"/>
      <c r="J88" s="11" t="n"/>
      <c r="K88" s="11" t="n"/>
      <c r="L88" s="11" t="n"/>
      <c r="M88" s="11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4.5" customHeight="1" s="25">
      <c r="A89" s="69" t="n"/>
      <c r="B89" s="15" t="n"/>
      <c r="C89" s="16" t="n"/>
      <c r="D89" s="16" t="n"/>
      <c r="E89" s="16" t="n"/>
      <c r="F89" s="16" t="n"/>
      <c r="G89" s="16" t="n"/>
      <c r="H89" s="17" t="n"/>
      <c r="I89" s="11" t="n"/>
      <c r="J89" s="11" t="n"/>
      <c r="K89" s="11" t="n"/>
      <c r="L89" s="11" t="n"/>
      <c r="M89" s="11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25" thickBot="1">
      <c r="A90" s="101" t="n">
        <v>19</v>
      </c>
      <c r="B90" s="8" t="n">
        <v>1</v>
      </c>
      <c r="C90" s="9" t="n"/>
      <c r="D90" s="9" t="n"/>
      <c r="E90" s="9" t="n"/>
      <c r="F90" s="9" t="n"/>
      <c r="G90" s="9" t="n"/>
      <c r="H90" s="10">
        <f>IF(AND(COUNT(C90)&gt;0, COUNT(D90)&gt;0, COUNT(E90)&gt;0, COUNT(F90)&gt;0, COUNT(G90)&gt;0), 10 - SUM(I90:M90), "")</f>
        <v/>
      </c>
      <c r="I90" s="11">
        <f>IF(C90&gt;1, (C90-1) * 0.25, 0)</f>
        <v/>
      </c>
      <c r="J90" s="11">
        <f>D90 * 0.25</f>
        <v/>
      </c>
      <c r="K90" s="11">
        <f>E90 * 0.25</f>
        <v/>
      </c>
      <c r="L90" s="11">
        <f>F90 * 0.5</f>
        <v/>
      </c>
      <c r="M90" s="11">
        <f>G90 * 0.125</f>
        <v/>
      </c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25">
      <c r="A91" s="86" t="n"/>
      <c r="B91" s="91" t="inlineStr">
        <is>
          <t>المجموع</t>
        </is>
      </c>
      <c r="C91" s="92" t="n"/>
      <c r="D91" s="92" t="n"/>
      <c r="E91" s="92" t="n"/>
      <c r="F91" s="92" t="n"/>
      <c r="G91" s="93" t="n"/>
      <c r="H91" s="13">
        <f>IF(AND(H90 = ""), "", (SUM(H90) / (COUNT(H90) * 10)) * 100)</f>
        <v/>
      </c>
      <c r="I91" s="11" t="n"/>
      <c r="J91" s="11" t="n"/>
      <c r="K91" s="11" t="n"/>
      <c r="L91" s="11" t="n"/>
      <c r="M91" s="11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25">
      <c r="A92" s="78" t="n"/>
      <c r="B92" s="94" t="inlineStr">
        <is>
          <t>التقدير</t>
        </is>
      </c>
      <c r="C92" s="95" t="n"/>
      <c r="D92" s="95" t="n"/>
      <c r="E92" s="95" t="n"/>
      <c r="F92" s="95" t="n"/>
      <c r="G92" s="73" t="n"/>
      <c r="H92" s="10">
        <f>IF(H91 = "", "", IF(H91 &gt;= 90, "ممتاز", IF(H91 &gt;= 80, "جيدجدا", IF(H91 &gt;= 70, "جيد", "راسب"))))</f>
        <v/>
      </c>
      <c r="I92" s="11" t="n"/>
      <c r="J92" s="11" t="n"/>
      <c r="K92" s="11" t="n"/>
      <c r="L92" s="11" t="n"/>
      <c r="M92" s="11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4.5" customHeight="1" s="25">
      <c r="A93" s="69" t="n"/>
      <c r="B93" s="15" t="n"/>
      <c r="C93" s="16" t="n"/>
      <c r="D93" s="16" t="n"/>
      <c r="E93" s="16" t="n"/>
      <c r="F93" s="16" t="n"/>
      <c r="G93" s="16" t="n"/>
      <c r="H93" s="17" t="n"/>
      <c r="I93" s="11" t="n"/>
      <c r="J93" s="11" t="n"/>
      <c r="K93" s="11" t="n"/>
      <c r="L93" s="11" t="n"/>
      <c r="M93" s="11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25" thickBot="1">
      <c r="A94" s="101" t="n">
        <v>20</v>
      </c>
      <c r="B94" s="8" t="n">
        <v>1</v>
      </c>
      <c r="C94" s="9" t="n"/>
      <c r="D94" s="9" t="n"/>
      <c r="E94" s="9" t="n"/>
      <c r="F94" s="9" t="n"/>
      <c r="G94" s="9" t="n"/>
      <c r="H94" s="10">
        <f>IF(AND(COUNT(C94)&gt;0, COUNT(D94)&gt;0, COUNT(E94)&gt;0, COUNT(F94)&gt;0, COUNT(G94)&gt;0), 10 - SUM(I94:M94), "")</f>
        <v/>
      </c>
      <c r="I94" s="11">
        <f>IF(C94&gt;1, (C94-1) * 0.25, 0)</f>
        <v/>
      </c>
      <c r="J94" s="11">
        <f>D94 * 0.25</f>
        <v/>
      </c>
      <c r="K94" s="11">
        <f>E94 * 0.25</f>
        <v/>
      </c>
      <c r="L94" s="11">
        <f>F94 * 0.5</f>
        <v/>
      </c>
      <c r="M94" s="11">
        <f>G94 * 0.125</f>
        <v/>
      </c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25">
      <c r="A95" s="86" t="n"/>
      <c r="B95" s="91" t="inlineStr">
        <is>
          <t>المجموع</t>
        </is>
      </c>
      <c r="C95" s="92" t="n"/>
      <c r="D95" s="92" t="n"/>
      <c r="E95" s="92" t="n"/>
      <c r="F95" s="92" t="n"/>
      <c r="G95" s="93" t="n"/>
      <c r="H95" s="13">
        <f>IF(AND(H94 = ""), "", (SUM(H94) / (COUNT(H94) * 10)) * 100)</f>
        <v/>
      </c>
      <c r="I95" s="11" t="n"/>
      <c r="J95" s="11" t="n"/>
      <c r="K95" s="11" t="n"/>
      <c r="L95" s="11" t="n"/>
      <c r="M95" s="11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25">
      <c r="A96" s="78" t="n"/>
      <c r="B96" s="94" t="inlineStr">
        <is>
          <t>التقدير</t>
        </is>
      </c>
      <c r="C96" s="95" t="n"/>
      <c r="D96" s="95" t="n"/>
      <c r="E96" s="95" t="n"/>
      <c r="F96" s="95" t="n"/>
      <c r="G96" s="73" t="n"/>
      <c r="H96" s="10">
        <f>IF(H95 = "", "", IF(H95 &gt;= 90, "ممتاز", IF(H95 &gt;= 80, "جيدجدا", IF(H95 &gt;= 70, "جيد", "راسب"))))</f>
        <v/>
      </c>
      <c r="I96" s="11" t="n"/>
      <c r="J96" s="11" t="n"/>
      <c r="K96" s="11" t="n"/>
      <c r="L96" s="11" t="n"/>
      <c r="M96" s="11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4.5" customHeight="1" s="25">
      <c r="A97" s="69" t="n"/>
      <c r="B97" s="15" t="n"/>
      <c r="C97" s="16" t="n"/>
      <c r="D97" s="16" t="n"/>
      <c r="E97" s="16" t="n"/>
      <c r="F97" s="16" t="n"/>
      <c r="G97" s="16" t="n"/>
      <c r="H97" s="17" t="n"/>
      <c r="I97" s="11" t="n"/>
      <c r="J97" s="11" t="n"/>
      <c r="K97" s="11" t="n"/>
      <c r="L97" s="11" t="n"/>
      <c r="M97" s="11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25" thickBot="1">
      <c r="A98" s="101" t="n">
        <v>21</v>
      </c>
      <c r="B98" s="8" t="n">
        <v>1</v>
      </c>
      <c r="C98" s="9" t="n"/>
      <c r="D98" s="9" t="n"/>
      <c r="E98" s="9" t="n"/>
      <c r="F98" s="9" t="n"/>
      <c r="G98" s="9" t="n"/>
      <c r="H98" s="10">
        <f>IF(AND(COUNT(C98)&gt;0, COUNT(D98)&gt;0, COUNT(E98)&gt;0, COUNT(F98)&gt;0, COUNT(G98)&gt;0), 10 - SUM(I98:M98), "")</f>
        <v/>
      </c>
      <c r="I98" s="11">
        <f>IF(C98&gt;1, (C98-1) * 0.25, 0)</f>
        <v/>
      </c>
      <c r="J98" s="11">
        <f>D98 * 0.25</f>
        <v/>
      </c>
      <c r="K98" s="11">
        <f>E98 * 0.25</f>
        <v/>
      </c>
      <c r="L98" s="11">
        <f>F98 * 0.5</f>
        <v/>
      </c>
      <c r="M98" s="11">
        <f>G98 * 0.125</f>
        <v/>
      </c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25">
      <c r="A99" s="86" t="n"/>
      <c r="B99" s="91" t="inlineStr">
        <is>
          <t>المجموع</t>
        </is>
      </c>
      <c r="C99" s="92" t="n"/>
      <c r="D99" s="92" t="n"/>
      <c r="E99" s="92" t="n"/>
      <c r="F99" s="92" t="n"/>
      <c r="G99" s="93" t="n"/>
      <c r="H99" s="13">
        <f>IF(AND(H98 = ""), "", (SUM(H98) / (COUNT(H98) * 10)) * 100)</f>
        <v/>
      </c>
      <c r="I99" s="11" t="n"/>
      <c r="J99" s="11" t="n"/>
      <c r="K99" s="11" t="n"/>
      <c r="L99" s="11" t="n"/>
      <c r="M99" s="11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25">
      <c r="A100" s="78" t="n"/>
      <c r="B100" s="94" t="inlineStr">
        <is>
          <t>التقدير</t>
        </is>
      </c>
      <c r="C100" s="95" t="n"/>
      <c r="D100" s="95" t="n"/>
      <c r="E100" s="95" t="n"/>
      <c r="F100" s="95" t="n"/>
      <c r="G100" s="73" t="n"/>
      <c r="H100" s="10">
        <f>IF(H99 = "", "", IF(H99 &gt;= 90, "ممتاز", IF(H99 &gt;= 80, "جيدجدا", IF(H99 &gt;= 70, "جيد", "راسب"))))</f>
        <v/>
      </c>
      <c r="I100" s="11" t="n"/>
      <c r="J100" s="11" t="n"/>
      <c r="K100" s="11" t="n"/>
      <c r="L100" s="11" t="n"/>
      <c r="M100" s="11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4.5" customHeight="1" s="25">
      <c r="A101" s="69" t="n"/>
      <c r="B101" s="15" t="n"/>
      <c r="C101" s="16" t="n"/>
      <c r="D101" s="16" t="n"/>
      <c r="E101" s="16" t="n"/>
      <c r="F101" s="16" t="n"/>
      <c r="G101" s="16" t="n"/>
      <c r="H101" s="17" t="n"/>
      <c r="I101" s="11" t="n"/>
      <c r="J101" s="11" t="n"/>
      <c r="K101" s="11" t="n"/>
      <c r="L101" s="11" t="n"/>
      <c r="M101" s="11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25" thickBot="1">
      <c r="A102" s="101" t="n">
        <v>22</v>
      </c>
      <c r="B102" s="8" t="n">
        <v>1</v>
      </c>
      <c r="C102" s="9" t="n"/>
      <c r="D102" s="9" t="n"/>
      <c r="E102" s="9" t="n"/>
      <c r="F102" s="9" t="n"/>
      <c r="G102" s="9" t="n"/>
      <c r="H102" s="10">
        <f>IF(AND(COUNT(C102)&gt;0, COUNT(D102)&gt;0, COUNT(E102)&gt;0, COUNT(F102)&gt;0, COUNT(G102)&gt;0), 10 - SUM(I102:M102), "")</f>
        <v/>
      </c>
      <c r="I102" s="11">
        <f>IF(C102&gt;1, (C102-1) * 0.25, 0)</f>
        <v/>
      </c>
      <c r="J102" s="11">
        <f>D102 * 0.25</f>
        <v/>
      </c>
      <c r="K102" s="11">
        <f>E102 * 0.25</f>
        <v/>
      </c>
      <c r="L102" s="11">
        <f>F102 * 0.5</f>
        <v/>
      </c>
      <c r="M102" s="11">
        <f>G102 * 0.125</f>
        <v/>
      </c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25">
      <c r="A103" s="86" t="n"/>
      <c r="B103" s="91" t="inlineStr">
        <is>
          <t>المجموع</t>
        </is>
      </c>
      <c r="C103" s="92" t="n"/>
      <c r="D103" s="92" t="n"/>
      <c r="E103" s="92" t="n"/>
      <c r="F103" s="92" t="n"/>
      <c r="G103" s="93" t="n"/>
      <c r="H103" s="13">
        <f>IF(AND(H102 = ""), "", (SUM(H102) / (COUNT(H102) * 10)) * 100)</f>
        <v/>
      </c>
      <c r="I103" s="11" t="n"/>
      <c r="J103" s="11" t="n"/>
      <c r="K103" s="11" t="n"/>
      <c r="L103" s="11" t="n"/>
      <c r="M103" s="11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25">
      <c r="A104" s="78" t="n"/>
      <c r="B104" s="94" t="inlineStr">
        <is>
          <t>التقدير</t>
        </is>
      </c>
      <c r="C104" s="95" t="n"/>
      <c r="D104" s="95" t="n"/>
      <c r="E104" s="95" t="n"/>
      <c r="F104" s="95" t="n"/>
      <c r="G104" s="73" t="n"/>
      <c r="H104" s="10">
        <f>IF(H103 = "", "", IF(H103 &gt;= 90, "ممتاز", IF(H103 &gt;= 80, "جيدجدا", IF(H103 &gt;= 70, "جيد", "راسب"))))</f>
        <v/>
      </c>
      <c r="I104" s="11" t="n"/>
      <c r="J104" s="11" t="n"/>
      <c r="K104" s="11" t="n"/>
      <c r="L104" s="11" t="n"/>
      <c r="M104" s="11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4.5" customHeight="1" s="25">
      <c r="A105" s="69" t="n"/>
      <c r="B105" s="15" t="n"/>
      <c r="C105" s="16" t="n"/>
      <c r="D105" s="16" t="n"/>
      <c r="E105" s="16" t="n"/>
      <c r="F105" s="16" t="n"/>
      <c r="G105" s="16" t="n"/>
      <c r="H105" s="17" t="n"/>
      <c r="I105" s="11" t="n"/>
      <c r="J105" s="11" t="n"/>
      <c r="K105" s="11" t="n"/>
      <c r="L105" s="11" t="n"/>
      <c r="M105" s="11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25" thickBot="1">
      <c r="A106" s="101" t="n">
        <v>23</v>
      </c>
      <c r="B106" s="8" t="n">
        <v>1</v>
      </c>
      <c r="C106" s="9" t="n"/>
      <c r="D106" s="9" t="n"/>
      <c r="E106" s="9" t="n"/>
      <c r="F106" s="9" t="n"/>
      <c r="G106" s="9" t="n"/>
      <c r="H106" s="10">
        <f>IF(AND(COUNT(C106)&gt;0, COUNT(D106)&gt;0, COUNT(E106)&gt;0, COUNT(F106)&gt;0, COUNT(G106)&gt;0), 10 - SUM(I106:M106), "")</f>
        <v/>
      </c>
      <c r="I106" s="11">
        <f>IF(C106&gt;1, (C106-1) * 0.25, 0)</f>
        <v/>
      </c>
      <c r="J106" s="11">
        <f>D106 * 0.25</f>
        <v/>
      </c>
      <c r="K106" s="11">
        <f>E106 * 0.25</f>
        <v/>
      </c>
      <c r="L106" s="11">
        <f>F106 * 0.5</f>
        <v/>
      </c>
      <c r="M106" s="11">
        <f>G106 * 0.125</f>
        <v/>
      </c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25">
      <c r="A107" s="86" t="n"/>
      <c r="B107" s="91" t="inlineStr">
        <is>
          <t>المجموع</t>
        </is>
      </c>
      <c r="C107" s="92" t="n"/>
      <c r="D107" s="92" t="n"/>
      <c r="E107" s="92" t="n"/>
      <c r="F107" s="92" t="n"/>
      <c r="G107" s="93" t="n"/>
      <c r="H107" s="13">
        <f>IF(AND(H106 = ""), "", (SUM(H106) / (COUNT(H106) * 10)) * 100)</f>
        <v/>
      </c>
      <c r="I107" s="11" t="n"/>
      <c r="J107" s="11" t="n"/>
      <c r="K107" s="11" t="n"/>
      <c r="L107" s="11" t="n"/>
      <c r="M107" s="11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25">
      <c r="A108" s="78" t="n"/>
      <c r="B108" s="94" t="inlineStr">
        <is>
          <t>التقدير</t>
        </is>
      </c>
      <c r="C108" s="95" t="n"/>
      <c r="D108" s="95" t="n"/>
      <c r="E108" s="95" t="n"/>
      <c r="F108" s="95" t="n"/>
      <c r="G108" s="73" t="n"/>
      <c r="H108" s="10">
        <f>IF(H107 = "", "", IF(H107 &gt;= 90, "ممتاز", IF(H107 &gt;= 80, "جيدجدا", IF(H107 &gt;= 70, "جيد", "راسب"))))</f>
        <v/>
      </c>
      <c r="I108" s="11" t="n"/>
      <c r="J108" s="11" t="n"/>
      <c r="K108" s="11" t="n"/>
      <c r="L108" s="11" t="n"/>
      <c r="M108" s="11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4.5" customHeight="1" s="25">
      <c r="A109" s="69" t="n"/>
      <c r="B109" s="15" t="n"/>
      <c r="C109" s="16" t="n"/>
      <c r="D109" s="16" t="n"/>
      <c r="E109" s="16" t="n"/>
      <c r="F109" s="16" t="n"/>
      <c r="G109" s="16" t="n"/>
      <c r="H109" s="17" t="n"/>
      <c r="I109" s="11" t="n"/>
      <c r="J109" s="11" t="n"/>
      <c r="K109" s="11" t="n"/>
      <c r="L109" s="11" t="n"/>
      <c r="M109" s="11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25" thickBot="1">
      <c r="A110" s="101" t="n">
        <v>24</v>
      </c>
      <c r="B110" s="8" t="n">
        <v>1</v>
      </c>
      <c r="C110" s="9" t="n"/>
      <c r="D110" s="9" t="n"/>
      <c r="E110" s="9" t="n"/>
      <c r="F110" s="9" t="n"/>
      <c r="G110" s="9" t="n"/>
      <c r="H110" s="10">
        <f>IF(AND(COUNT(C110)&gt;0, COUNT(D110)&gt;0, COUNT(E110)&gt;0, COUNT(F110)&gt;0, COUNT(G110)&gt;0), 10 - SUM(I110:M110), "")</f>
        <v/>
      </c>
      <c r="I110" s="11">
        <f>IF(C110&gt;1, (C110-1) * 0.25, 0)</f>
        <v/>
      </c>
      <c r="J110" s="11">
        <f>D110 * 0.25</f>
        <v/>
      </c>
      <c r="K110" s="11">
        <f>E110 * 0.25</f>
        <v/>
      </c>
      <c r="L110" s="11">
        <f>F110 * 0.5</f>
        <v/>
      </c>
      <c r="M110" s="11">
        <f>G110 * 0.125</f>
        <v/>
      </c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25">
      <c r="A111" s="86" t="n"/>
      <c r="B111" s="91" t="inlineStr">
        <is>
          <t>المجموع</t>
        </is>
      </c>
      <c r="C111" s="92" t="n"/>
      <c r="D111" s="92" t="n"/>
      <c r="E111" s="92" t="n"/>
      <c r="F111" s="92" t="n"/>
      <c r="G111" s="93" t="n"/>
      <c r="H111" s="13">
        <f>IF(AND(H110 = ""), "", (SUM(H110) / (COUNT(H110) * 10)) * 100)</f>
        <v/>
      </c>
      <c r="I111" s="11" t="n"/>
      <c r="J111" s="11" t="n"/>
      <c r="K111" s="11" t="n"/>
      <c r="L111" s="11" t="n"/>
      <c r="M111" s="11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25">
      <c r="A112" s="78" t="n"/>
      <c r="B112" s="94" t="inlineStr">
        <is>
          <t>التقدير</t>
        </is>
      </c>
      <c r="C112" s="95" t="n"/>
      <c r="D112" s="95" t="n"/>
      <c r="E112" s="95" t="n"/>
      <c r="F112" s="95" t="n"/>
      <c r="G112" s="73" t="n"/>
      <c r="H112" s="10">
        <f>IF(H111 = "", "", IF(H111 &gt;= 90, "ممتاز", IF(H111 &gt;= 80, "جيدجدا", IF(H111 &gt;= 70, "جيد", "راسب"))))</f>
        <v/>
      </c>
      <c r="I112" s="11" t="n"/>
      <c r="J112" s="11" t="n"/>
      <c r="K112" s="11" t="n"/>
      <c r="L112" s="11" t="n"/>
      <c r="M112" s="11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4.5" customHeight="1" s="25">
      <c r="A113" s="69" t="n"/>
      <c r="B113" s="15" t="n"/>
      <c r="C113" s="16" t="n"/>
      <c r="D113" s="16" t="n"/>
      <c r="E113" s="16" t="n"/>
      <c r="F113" s="16" t="n"/>
      <c r="G113" s="16" t="n"/>
      <c r="H113" s="17" t="n"/>
      <c r="I113" s="11" t="n"/>
      <c r="J113" s="11" t="n"/>
      <c r="K113" s="11" t="n"/>
      <c r="L113" s="11" t="n"/>
      <c r="M113" s="11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25" thickBot="1">
      <c r="A114" s="101" t="n">
        <v>25</v>
      </c>
      <c r="B114" s="8" t="n">
        <v>1</v>
      </c>
      <c r="C114" s="9" t="n"/>
      <c r="D114" s="9" t="n"/>
      <c r="E114" s="9" t="n"/>
      <c r="F114" s="9" t="n"/>
      <c r="G114" s="9" t="n"/>
      <c r="H114" s="10">
        <f>IF(AND(COUNT(C114)&gt;0, COUNT(D114)&gt;0, COUNT(E114)&gt;0, COUNT(F114)&gt;0, COUNT(G114)&gt;0), 10 - SUM(I114:M114), "")</f>
        <v/>
      </c>
      <c r="I114" s="11">
        <f>IF(C114&gt;1, (C114-1) * 0.25, 0)</f>
        <v/>
      </c>
      <c r="J114" s="11">
        <f>D114 * 0.25</f>
        <v/>
      </c>
      <c r="K114" s="11">
        <f>E114 * 0.25</f>
        <v/>
      </c>
      <c r="L114" s="11">
        <f>F114 * 0.5</f>
        <v/>
      </c>
      <c r="M114" s="11">
        <f>G114 * 0.125</f>
        <v/>
      </c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25">
      <c r="A115" s="86" t="n"/>
      <c r="B115" s="91" t="inlineStr">
        <is>
          <t>المجموع</t>
        </is>
      </c>
      <c r="C115" s="92" t="n"/>
      <c r="D115" s="92" t="n"/>
      <c r="E115" s="92" t="n"/>
      <c r="F115" s="92" t="n"/>
      <c r="G115" s="93" t="n"/>
      <c r="H115" s="13">
        <f>IF(AND(H114 = ""), "", (SUM(H114) / (COUNT(H114) * 10)) * 100)</f>
        <v/>
      </c>
      <c r="I115" s="11" t="n"/>
      <c r="J115" s="11" t="n"/>
      <c r="K115" s="11" t="n"/>
      <c r="L115" s="11" t="n"/>
      <c r="M115" s="11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25">
      <c r="A116" s="78" t="n"/>
      <c r="B116" s="94" t="inlineStr">
        <is>
          <t>التقدير</t>
        </is>
      </c>
      <c r="C116" s="95" t="n"/>
      <c r="D116" s="95" t="n"/>
      <c r="E116" s="95" t="n"/>
      <c r="F116" s="95" t="n"/>
      <c r="G116" s="73" t="n"/>
      <c r="H116" s="10">
        <f>IF(H115 = "", "", IF(H115 &gt;= 90, "ممتاز", IF(H115 &gt;= 80, "جيدجدا", IF(H115 &gt;= 70, "جيد", "راسب"))))</f>
        <v/>
      </c>
      <c r="I116" s="11" t="n"/>
      <c r="J116" s="11" t="n"/>
      <c r="K116" s="11" t="n"/>
      <c r="L116" s="11" t="n"/>
      <c r="M116" s="11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4.5" customHeight="1" s="25">
      <c r="A117" s="69" t="n"/>
      <c r="B117" s="15" t="n"/>
      <c r="C117" s="16" t="n"/>
      <c r="D117" s="16" t="n"/>
      <c r="E117" s="16" t="n"/>
      <c r="F117" s="16" t="n"/>
      <c r="G117" s="16" t="n"/>
      <c r="H117" s="17" t="n"/>
      <c r="I117" s="11" t="n"/>
      <c r="J117" s="11" t="n"/>
      <c r="K117" s="11" t="n"/>
      <c r="L117" s="11" t="n"/>
      <c r="M117" s="11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25" thickBot="1">
      <c r="A118" s="101" t="n">
        <v>26</v>
      </c>
      <c r="B118" s="8" t="n">
        <v>1</v>
      </c>
      <c r="C118" s="9" t="n"/>
      <c r="D118" s="9" t="n"/>
      <c r="E118" s="9" t="n"/>
      <c r="F118" s="9" t="n"/>
      <c r="G118" s="9" t="n"/>
      <c r="H118" s="10">
        <f>IF(AND(COUNT(C118)&gt;0, COUNT(D118)&gt;0, COUNT(E118)&gt;0, COUNT(F118)&gt;0, COUNT(G118)&gt;0), 10 - SUM(I118:M118), "")</f>
        <v/>
      </c>
      <c r="I118" s="11">
        <f>IF(C118&gt;1, (C118-1) * 0.25, 0)</f>
        <v/>
      </c>
      <c r="J118" s="11">
        <f>D118 * 0.25</f>
        <v/>
      </c>
      <c r="K118" s="11">
        <f>E118 * 0.25</f>
        <v/>
      </c>
      <c r="L118" s="11">
        <f>F118 * 0.5</f>
        <v/>
      </c>
      <c r="M118" s="11">
        <f>G118 * 0.125</f>
        <v/>
      </c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25">
      <c r="A119" s="86" t="n"/>
      <c r="B119" s="91" t="inlineStr">
        <is>
          <t>المجموع</t>
        </is>
      </c>
      <c r="C119" s="92" t="n"/>
      <c r="D119" s="92" t="n"/>
      <c r="E119" s="92" t="n"/>
      <c r="F119" s="92" t="n"/>
      <c r="G119" s="93" t="n"/>
      <c r="H119" s="13">
        <f>IF(AND(H118 = ""), "", (SUM(H118) / (COUNT(H118) * 10)) * 100)</f>
        <v/>
      </c>
      <c r="I119" s="11" t="n"/>
      <c r="J119" s="11" t="n"/>
      <c r="K119" s="11" t="n"/>
      <c r="L119" s="11" t="n"/>
      <c r="M119" s="11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25">
      <c r="A120" s="78" t="n"/>
      <c r="B120" s="94" t="inlineStr">
        <is>
          <t>التقدير</t>
        </is>
      </c>
      <c r="C120" s="95" t="n"/>
      <c r="D120" s="95" t="n"/>
      <c r="E120" s="95" t="n"/>
      <c r="F120" s="95" t="n"/>
      <c r="G120" s="73" t="n"/>
      <c r="H120" s="10">
        <f>IF(H119 = "", "", IF(H119 &gt;= 90, "ممتاز", IF(H119 &gt;= 80, "جيدجدا", IF(H119 &gt;= 70, "جيد", "راسب"))))</f>
        <v/>
      </c>
      <c r="I120" s="11" t="n"/>
      <c r="J120" s="11" t="n"/>
      <c r="K120" s="11" t="n"/>
      <c r="L120" s="11" t="n"/>
      <c r="M120" s="11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4.5" customHeight="1" s="25">
      <c r="A121" s="69" t="n"/>
      <c r="B121" s="15" t="n"/>
      <c r="C121" s="16" t="n"/>
      <c r="D121" s="16" t="n"/>
      <c r="E121" s="16" t="n"/>
      <c r="F121" s="16" t="n"/>
      <c r="G121" s="16" t="n"/>
      <c r="H121" s="17" t="n"/>
      <c r="I121" s="11" t="n"/>
      <c r="J121" s="11" t="n"/>
      <c r="K121" s="11" t="n"/>
      <c r="L121" s="11" t="n"/>
      <c r="M121" s="11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25" thickBot="1">
      <c r="A122" s="101" t="n">
        <v>27</v>
      </c>
      <c r="B122" s="8" t="n">
        <v>1</v>
      </c>
      <c r="C122" s="9" t="n"/>
      <c r="D122" s="9" t="n"/>
      <c r="E122" s="9" t="n"/>
      <c r="F122" s="9" t="n"/>
      <c r="G122" s="9" t="n"/>
      <c r="H122" s="10">
        <f>IF(AND(COUNT(C122)&gt;0, COUNT(D122)&gt;0, COUNT(E122)&gt;0, COUNT(F122)&gt;0, COUNT(G122)&gt;0), 10 - SUM(I122:M122), "")</f>
        <v/>
      </c>
      <c r="I122" s="11">
        <f>IF(C122&gt;1, (C122-1) * 0.25, 0)</f>
        <v/>
      </c>
      <c r="J122" s="11">
        <f>D122 * 0.25</f>
        <v/>
      </c>
      <c r="K122" s="11">
        <f>E122 * 0.25</f>
        <v/>
      </c>
      <c r="L122" s="11">
        <f>F122 * 0.5</f>
        <v/>
      </c>
      <c r="M122" s="11">
        <f>G122 * 0.125</f>
        <v/>
      </c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25">
      <c r="A123" s="86" t="n"/>
      <c r="B123" s="91" t="inlineStr">
        <is>
          <t>المجموع</t>
        </is>
      </c>
      <c r="C123" s="92" t="n"/>
      <c r="D123" s="92" t="n"/>
      <c r="E123" s="92" t="n"/>
      <c r="F123" s="92" t="n"/>
      <c r="G123" s="93" t="n"/>
      <c r="H123" s="13">
        <f>IF(AND(H122 = ""), "", (SUM(H122) / (COUNT(H122) * 10)) * 100)</f>
        <v/>
      </c>
      <c r="I123" s="11" t="n"/>
      <c r="J123" s="11" t="n"/>
      <c r="K123" s="11" t="n"/>
      <c r="L123" s="11" t="n"/>
      <c r="M123" s="11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25">
      <c r="A124" s="78" t="n"/>
      <c r="B124" s="94" t="inlineStr">
        <is>
          <t>التقدير</t>
        </is>
      </c>
      <c r="C124" s="95" t="n"/>
      <c r="D124" s="95" t="n"/>
      <c r="E124" s="95" t="n"/>
      <c r="F124" s="95" t="n"/>
      <c r="G124" s="73" t="n"/>
      <c r="H124" s="10">
        <f>IF(H123 = "", "", IF(H123 &gt;= 90, "ممتاز", IF(H123 &gt;= 80, "جيدجدا", IF(H123 &gt;= 70, "جيد", "راسب"))))</f>
        <v/>
      </c>
      <c r="I124" s="11" t="n"/>
      <c r="J124" s="11" t="n"/>
      <c r="K124" s="11" t="n"/>
      <c r="L124" s="11" t="n"/>
      <c r="M124" s="11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4.5" customHeight="1" s="25">
      <c r="A125" s="69" t="n"/>
      <c r="B125" s="15" t="n"/>
      <c r="C125" s="16" t="n"/>
      <c r="D125" s="16" t="n"/>
      <c r="E125" s="16" t="n"/>
      <c r="F125" s="16" t="n"/>
      <c r="G125" s="16" t="n"/>
      <c r="H125" s="17" t="n"/>
      <c r="I125" s="11" t="n"/>
      <c r="J125" s="11" t="n"/>
      <c r="K125" s="11" t="n"/>
      <c r="L125" s="11" t="n"/>
      <c r="M125" s="11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25" thickBot="1">
      <c r="A126" s="101" t="n">
        <v>28</v>
      </c>
      <c r="B126" s="8" t="n">
        <v>1</v>
      </c>
      <c r="C126" s="9" t="n"/>
      <c r="D126" s="9" t="n"/>
      <c r="E126" s="9" t="n"/>
      <c r="F126" s="9" t="n"/>
      <c r="G126" s="9" t="n"/>
      <c r="H126" s="10">
        <f>IF(AND(COUNT(C126)&gt;0, COUNT(D126)&gt;0, COUNT(E126)&gt;0, COUNT(F126)&gt;0, COUNT(G126)&gt;0), 10 - SUM(I126:M126), "")</f>
        <v/>
      </c>
      <c r="I126" s="11">
        <f>IF(C126&gt;1, (C126-1) * 0.25, 0)</f>
        <v/>
      </c>
      <c r="J126" s="11">
        <f>D126 * 0.25</f>
        <v/>
      </c>
      <c r="K126" s="11">
        <f>E126 * 0.25</f>
        <v/>
      </c>
      <c r="L126" s="11">
        <f>F126 * 0.5</f>
        <v/>
      </c>
      <c r="M126" s="11">
        <f>G126 * 0.125</f>
        <v/>
      </c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25">
      <c r="A127" s="86" t="n"/>
      <c r="B127" s="91" t="inlineStr">
        <is>
          <t>المجموع</t>
        </is>
      </c>
      <c r="C127" s="92" t="n"/>
      <c r="D127" s="92" t="n"/>
      <c r="E127" s="92" t="n"/>
      <c r="F127" s="92" t="n"/>
      <c r="G127" s="93" t="n"/>
      <c r="H127" s="13">
        <f>IF(AND(H126 = ""), "", (SUM(H126) / (COUNT(H126) * 10)) * 100)</f>
        <v/>
      </c>
      <c r="I127" s="11" t="n"/>
      <c r="J127" s="11" t="n"/>
      <c r="K127" s="11" t="n"/>
      <c r="L127" s="11" t="n"/>
      <c r="M127" s="11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25">
      <c r="A128" s="78" t="n"/>
      <c r="B128" s="94" t="inlineStr">
        <is>
          <t>التقدير</t>
        </is>
      </c>
      <c r="C128" s="95" t="n"/>
      <c r="D128" s="95" t="n"/>
      <c r="E128" s="95" t="n"/>
      <c r="F128" s="95" t="n"/>
      <c r="G128" s="73" t="n"/>
      <c r="H128" s="10">
        <f>IF(H127 = "", "", IF(H127 &gt;= 90, "ممتاز", IF(H127 &gt;= 80, "جيدجدا", IF(H127 &gt;= 70, "جيد", "راسب"))))</f>
        <v/>
      </c>
      <c r="I128" s="11" t="n"/>
      <c r="J128" s="11" t="n"/>
      <c r="K128" s="11" t="n"/>
      <c r="L128" s="11" t="n"/>
      <c r="M128" s="11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4.5" customHeight="1" s="25">
      <c r="A129" s="69" t="n"/>
      <c r="B129" s="15" t="n"/>
      <c r="C129" s="16" t="n"/>
      <c r="D129" s="16" t="n"/>
      <c r="E129" s="16" t="n"/>
      <c r="F129" s="16" t="n"/>
      <c r="G129" s="16" t="n"/>
      <c r="H129" s="17" t="n"/>
      <c r="I129" s="11" t="n"/>
      <c r="J129" s="11" t="n"/>
      <c r="K129" s="11" t="n"/>
      <c r="L129" s="11" t="n"/>
      <c r="M129" s="11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25" thickBot="1">
      <c r="A130" s="101" t="n">
        <v>29</v>
      </c>
      <c r="B130" s="8" t="n">
        <v>1</v>
      </c>
      <c r="C130" s="9" t="n"/>
      <c r="D130" s="9" t="n"/>
      <c r="E130" s="9" t="n"/>
      <c r="F130" s="9" t="n"/>
      <c r="G130" s="9" t="n"/>
      <c r="H130" s="10">
        <f>IF(AND(COUNT(C130)&gt;0, COUNT(D130)&gt;0, COUNT(E130)&gt;0, COUNT(F130)&gt;0, COUNT(G130)&gt;0), 10 - SUM(I130:M130), "")</f>
        <v/>
      </c>
      <c r="I130" s="11">
        <f>IF(C130&gt;1, (C130-1) * 0.25, 0)</f>
        <v/>
      </c>
      <c r="J130" s="11">
        <f>D130 * 0.25</f>
        <v/>
      </c>
      <c r="K130" s="11">
        <f>E130 * 0.25</f>
        <v/>
      </c>
      <c r="L130" s="11">
        <f>F130 * 0.5</f>
        <v/>
      </c>
      <c r="M130" s="11">
        <f>G130 * 0.125</f>
        <v/>
      </c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25">
      <c r="A131" s="86" t="n"/>
      <c r="B131" s="91" t="inlineStr">
        <is>
          <t>المجموع</t>
        </is>
      </c>
      <c r="C131" s="92" t="n"/>
      <c r="D131" s="92" t="n"/>
      <c r="E131" s="92" t="n"/>
      <c r="F131" s="92" t="n"/>
      <c r="G131" s="93" t="n"/>
      <c r="H131" s="13">
        <f>IF(AND(H130 = ""), "", (SUM(H130) / (COUNT(H130) * 10)) * 100)</f>
        <v/>
      </c>
      <c r="I131" s="11" t="n"/>
      <c r="J131" s="11" t="n"/>
      <c r="K131" s="11" t="n"/>
      <c r="L131" s="11" t="n"/>
      <c r="M131" s="11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25">
      <c r="A132" s="78" t="n"/>
      <c r="B132" s="94" t="inlineStr">
        <is>
          <t>التقدير</t>
        </is>
      </c>
      <c r="C132" s="95" t="n"/>
      <c r="D132" s="95" t="n"/>
      <c r="E132" s="95" t="n"/>
      <c r="F132" s="95" t="n"/>
      <c r="G132" s="73" t="n"/>
      <c r="H132" s="10">
        <f>IF(H131 = "", "", IF(H131 &gt;= 90, "ممتاز", IF(H131 &gt;= 80, "جيدجدا", IF(H131 &gt;= 70, "جيد", "راسب"))))</f>
        <v/>
      </c>
      <c r="I132" s="11" t="n"/>
      <c r="J132" s="11" t="n"/>
      <c r="K132" s="11" t="n"/>
      <c r="L132" s="11" t="n"/>
      <c r="M132" s="11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4.5" customHeight="1" s="25">
      <c r="A133" s="69" t="n"/>
      <c r="B133" s="15" t="n"/>
      <c r="C133" s="16" t="n"/>
      <c r="D133" s="16" t="n"/>
      <c r="E133" s="16" t="n"/>
      <c r="F133" s="16" t="n"/>
      <c r="G133" s="16" t="n"/>
      <c r="H133" s="17" t="n"/>
      <c r="I133" s="11" t="n"/>
      <c r="J133" s="11" t="n"/>
      <c r="K133" s="11" t="n"/>
      <c r="L133" s="11" t="n"/>
      <c r="M133" s="11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25" thickBot="1">
      <c r="A134" s="101" t="n">
        <v>30</v>
      </c>
      <c r="B134" s="8" t="n">
        <v>1</v>
      </c>
      <c r="C134" s="9" t="n"/>
      <c r="D134" s="9" t="n"/>
      <c r="E134" s="9" t="n"/>
      <c r="F134" s="9" t="n"/>
      <c r="G134" s="9" t="n"/>
      <c r="H134" s="10">
        <f>IF(AND(COUNT(C134)&gt;0, COUNT(D134)&gt;0, COUNT(E134)&gt;0, COUNT(F134)&gt;0, COUNT(G134)&gt;0), 10 - SUM(I134:M134), "")</f>
        <v/>
      </c>
      <c r="I134" s="11">
        <f>IF(C134&gt;1, (C134-1) * 0.25, 0)</f>
        <v/>
      </c>
      <c r="J134" s="11">
        <f>D134 * 0.25</f>
        <v/>
      </c>
      <c r="K134" s="11">
        <f>E134 * 0.25</f>
        <v/>
      </c>
      <c r="L134" s="11">
        <f>F134 * 0.5</f>
        <v/>
      </c>
      <c r="M134" s="11">
        <f>G134 * 0.125</f>
        <v/>
      </c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25">
      <c r="A135" s="86" t="n"/>
      <c r="B135" s="91" t="inlineStr">
        <is>
          <t>المجموع</t>
        </is>
      </c>
      <c r="C135" s="92" t="n"/>
      <c r="D135" s="92" t="n"/>
      <c r="E135" s="92" t="n"/>
      <c r="F135" s="92" t="n"/>
      <c r="G135" s="93" t="n"/>
      <c r="H135" s="13">
        <f>IF(AND(H134 = ""), "", (SUM(H134) / (COUNT(H134) * 10)) * 100)</f>
        <v/>
      </c>
      <c r="I135" s="11" t="n"/>
      <c r="J135" s="11" t="n"/>
      <c r="K135" s="11" t="n"/>
      <c r="L135" s="11" t="n"/>
      <c r="M135" s="11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25">
      <c r="A136" s="78" t="n"/>
      <c r="B136" s="94" t="inlineStr">
        <is>
          <t>التقدير</t>
        </is>
      </c>
      <c r="C136" s="95" t="n"/>
      <c r="D136" s="95" t="n"/>
      <c r="E136" s="95" t="n"/>
      <c r="F136" s="95" t="n"/>
      <c r="G136" s="73" t="n"/>
      <c r="H136" s="10">
        <f>IF(H135 = "", "", IF(H135 &gt;= 90, "ممتاز", IF(H135 &gt;= 80, "جيدجدا", IF(H135 &gt;= 70, "جيد", "راسب"))))</f>
        <v/>
      </c>
      <c r="I136" s="11" t="n"/>
      <c r="J136" s="11" t="n"/>
      <c r="K136" s="11" t="n"/>
      <c r="L136" s="11" t="n"/>
      <c r="M136" s="11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4.5" customHeight="1" s="25">
      <c r="A137" s="69" t="n"/>
      <c r="B137" s="15" t="n"/>
      <c r="C137" s="16" t="n"/>
      <c r="D137" s="16" t="n"/>
      <c r="E137" s="16" t="n"/>
      <c r="F137" s="16" t="n"/>
      <c r="G137" s="16" t="n"/>
      <c r="H137" s="17" t="n"/>
      <c r="I137" s="11" t="n"/>
      <c r="J137" s="11" t="n"/>
      <c r="K137" s="11" t="n"/>
      <c r="L137" s="11" t="n"/>
      <c r="M137" s="11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25" thickBot="1">
      <c r="A138" s="101" t="n">
        <v>31</v>
      </c>
      <c r="B138" s="8" t="n">
        <v>1</v>
      </c>
      <c r="C138" s="9" t="n"/>
      <c r="D138" s="9" t="n"/>
      <c r="E138" s="9" t="n"/>
      <c r="F138" s="9" t="n"/>
      <c r="G138" s="9" t="n"/>
      <c r="H138" s="10">
        <f>IF(AND(COUNT(C138)&gt;0, COUNT(D138)&gt;0, COUNT(E138)&gt;0, COUNT(F138)&gt;0, COUNT(G138)&gt;0), 10 - SUM(I138:M138), "")</f>
        <v/>
      </c>
      <c r="I138" s="11">
        <f>IF(C138&gt;1, (C138-1) * 0.25, 0)</f>
        <v/>
      </c>
      <c r="J138" s="11">
        <f>D138 * 0.25</f>
        <v/>
      </c>
      <c r="K138" s="11">
        <f>E138 * 0.25</f>
        <v/>
      </c>
      <c r="L138" s="11">
        <f>F138 * 0.5</f>
        <v/>
      </c>
      <c r="M138" s="11">
        <f>G138 * 0.125</f>
        <v/>
      </c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25">
      <c r="A139" s="86" t="n"/>
      <c r="B139" s="91" t="inlineStr">
        <is>
          <t>المجموع</t>
        </is>
      </c>
      <c r="C139" s="92" t="n"/>
      <c r="D139" s="92" t="n"/>
      <c r="E139" s="92" t="n"/>
      <c r="F139" s="92" t="n"/>
      <c r="G139" s="93" t="n"/>
      <c r="H139" s="13">
        <f>IF(AND(H138 = ""), "", (SUM(H138) / (COUNT(H138) * 10)) * 100)</f>
        <v/>
      </c>
      <c r="I139" s="11" t="n"/>
      <c r="J139" s="11" t="n"/>
      <c r="K139" s="11" t="n"/>
      <c r="L139" s="11" t="n"/>
      <c r="M139" s="11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25">
      <c r="A140" s="78" t="n"/>
      <c r="B140" s="94" t="inlineStr">
        <is>
          <t>التقدير</t>
        </is>
      </c>
      <c r="C140" s="95" t="n"/>
      <c r="D140" s="95" t="n"/>
      <c r="E140" s="95" t="n"/>
      <c r="F140" s="95" t="n"/>
      <c r="G140" s="73" t="n"/>
      <c r="H140" s="10">
        <f>IF(H139 = "", "", IF(H139 &gt;= 90, "ممتاز", IF(H139 &gt;= 80, "جيدجدا", IF(H139 &gt;= 70, "جيد", "راسب"))))</f>
        <v/>
      </c>
      <c r="I140" s="11" t="n"/>
      <c r="J140" s="11" t="n"/>
      <c r="K140" s="11" t="n"/>
      <c r="L140" s="11" t="n"/>
      <c r="M140" s="11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4.5" customHeight="1" s="25">
      <c r="A141" s="69" t="n"/>
      <c r="B141" s="15" t="n"/>
      <c r="C141" s="16" t="n"/>
      <c r="D141" s="16" t="n"/>
      <c r="E141" s="16" t="n"/>
      <c r="F141" s="16" t="n"/>
      <c r="G141" s="16" t="n"/>
      <c r="H141" s="17" t="n"/>
      <c r="I141" s="11" t="n"/>
      <c r="J141" s="11" t="n"/>
      <c r="K141" s="11" t="n"/>
      <c r="L141" s="11" t="n"/>
      <c r="M141" s="11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25" thickBot="1">
      <c r="A142" s="101" t="n">
        <v>32</v>
      </c>
      <c r="B142" s="8" t="n">
        <v>1</v>
      </c>
      <c r="C142" s="9" t="n"/>
      <c r="D142" s="9" t="n"/>
      <c r="E142" s="9" t="n"/>
      <c r="F142" s="9" t="n"/>
      <c r="G142" s="9" t="n"/>
      <c r="H142" s="10">
        <f>IF(AND(COUNT(C142)&gt;0, COUNT(D142)&gt;0, COUNT(E142)&gt;0, COUNT(F142)&gt;0, COUNT(G142)&gt;0), 10 - SUM(I142:M142), "")</f>
        <v/>
      </c>
      <c r="I142" s="11">
        <f>IF(C142&gt;1, (C142-1) * 0.25, 0)</f>
        <v/>
      </c>
      <c r="J142" s="11">
        <f>D142 * 0.25</f>
        <v/>
      </c>
      <c r="K142" s="11">
        <f>E142 * 0.25</f>
        <v/>
      </c>
      <c r="L142" s="11">
        <f>F142 * 0.5</f>
        <v/>
      </c>
      <c r="M142" s="11">
        <f>G142 * 0.125</f>
        <v/>
      </c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25">
      <c r="A143" s="86" t="n"/>
      <c r="B143" s="91" t="inlineStr">
        <is>
          <t>المجموع</t>
        </is>
      </c>
      <c r="C143" s="92" t="n"/>
      <c r="D143" s="92" t="n"/>
      <c r="E143" s="92" t="n"/>
      <c r="F143" s="92" t="n"/>
      <c r="G143" s="93" t="n"/>
      <c r="H143" s="13">
        <f>IF(AND(H142 = ""), "", (SUM(H142) / (COUNT(H142) * 10)) * 100)</f>
        <v/>
      </c>
      <c r="I143" s="11" t="n"/>
      <c r="J143" s="11" t="n"/>
      <c r="K143" s="11" t="n"/>
      <c r="L143" s="11" t="n"/>
      <c r="M143" s="11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25">
      <c r="A144" s="78" t="n"/>
      <c r="B144" s="94" t="inlineStr">
        <is>
          <t>التقدير</t>
        </is>
      </c>
      <c r="C144" s="95" t="n"/>
      <c r="D144" s="95" t="n"/>
      <c r="E144" s="95" t="n"/>
      <c r="F144" s="95" t="n"/>
      <c r="G144" s="73" t="n"/>
      <c r="H144" s="10">
        <f>IF(H143 = "", "", IF(H143 &gt;= 90, "ممتاز", IF(H143 &gt;= 80, "جيدجدا", IF(H143 &gt;= 70, "جيد", "راسب"))))</f>
        <v/>
      </c>
      <c r="I144" s="11" t="n"/>
      <c r="J144" s="11" t="n"/>
      <c r="K144" s="11" t="n"/>
      <c r="L144" s="11" t="n"/>
      <c r="M144" s="11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4.5" customHeight="1" s="25">
      <c r="A145" s="69" t="n"/>
      <c r="B145" s="15" t="n"/>
      <c r="C145" s="16" t="n"/>
      <c r="D145" s="16" t="n"/>
      <c r="E145" s="16" t="n"/>
      <c r="F145" s="16" t="n"/>
      <c r="G145" s="16" t="n"/>
      <c r="H145" s="17" t="n"/>
      <c r="I145" s="11" t="n"/>
      <c r="J145" s="11" t="n"/>
      <c r="K145" s="11" t="n"/>
      <c r="L145" s="11" t="n"/>
      <c r="M145" s="11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25" thickBot="1">
      <c r="A146" s="101" t="n">
        <v>33</v>
      </c>
      <c r="B146" s="8" t="n">
        <v>1</v>
      </c>
      <c r="C146" s="9" t="n"/>
      <c r="D146" s="9" t="n"/>
      <c r="E146" s="9" t="n"/>
      <c r="F146" s="9" t="n"/>
      <c r="G146" s="9" t="n"/>
      <c r="H146" s="10">
        <f>IF(AND(COUNT(C146)&gt;0, COUNT(D146)&gt;0, COUNT(E146)&gt;0, COUNT(F146)&gt;0, COUNT(G146)&gt;0), 10 - SUM(I146:M146), "")</f>
        <v/>
      </c>
      <c r="I146" s="11">
        <f>IF(C146&gt;1, (C146-1) * 0.25, 0)</f>
        <v/>
      </c>
      <c r="J146" s="11">
        <f>D146 * 0.25</f>
        <v/>
      </c>
      <c r="K146" s="11">
        <f>E146 * 0.25</f>
        <v/>
      </c>
      <c r="L146" s="11">
        <f>F146 * 0.5</f>
        <v/>
      </c>
      <c r="M146" s="11">
        <f>G146 * 0.125</f>
        <v/>
      </c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25">
      <c r="A147" s="86" t="n"/>
      <c r="B147" s="91" t="inlineStr">
        <is>
          <t>المجموع</t>
        </is>
      </c>
      <c r="C147" s="92" t="n"/>
      <c r="D147" s="92" t="n"/>
      <c r="E147" s="92" t="n"/>
      <c r="F147" s="92" t="n"/>
      <c r="G147" s="93" t="n"/>
      <c r="H147" s="13">
        <f>IF(AND(H146 = ""), "", (SUM(H146) / (COUNT(H146) * 10)) * 100)</f>
        <v/>
      </c>
      <c r="I147" s="11" t="n"/>
      <c r="J147" s="11" t="n"/>
      <c r="K147" s="11" t="n"/>
      <c r="L147" s="11" t="n"/>
      <c r="M147" s="11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25">
      <c r="A148" s="78" t="n"/>
      <c r="B148" s="94" t="inlineStr">
        <is>
          <t>التقدير</t>
        </is>
      </c>
      <c r="C148" s="95" t="n"/>
      <c r="D148" s="95" t="n"/>
      <c r="E148" s="95" t="n"/>
      <c r="F148" s="95" t="n"/>
      <c r="G148" s="73" t="n"/>
      <c r="H148" s="10">
        <f>IF(H147 = "", "", IF(H147 &gt;= 90, "ممتاز", IF(H147 &gt;= 80, "جيدجدا", IF(H147 &gt;= 70, "جيد", "راسب"))))</f>
        <v/>
      </c>
      <c r="I148" s="11" t="n"/>
      <c r="J148" s="11" t="n"/>
      <c r="K148" s="11" t="n"/>
      <c r="L148" s="11" t="n"/>
      <c r="M148" s="11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4.5" customHeight="1" s="25">
      <c r="A149" s="69" t="n"/>
      <c r="B149" s="15" t="n"/>
      <c r="C149" s="16" t="n"/>
      <c r="D149" s="16" t="n"/>
      <c r="E149" s="16" t="n"/>
      <c r="F149" s="16" t="n"/>
      <c r="G149" s="16" t="n"/>
      <c r="H149" s="17" t="n"/>
      <c r="I149" s="11" t="n"/>
      <c r="J149" s="11" t="n"/>
      <c r="K149" s="11" t="n"/>
      <c r="L149" s="11" t="n"/>
      <c r="M149" s="11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25" thickBot="1">
      <c r="A150" s="101" t="n">
        <v>34</v>
      </c>
      <c r="B150" s="8" t="n">
        <v>1</v>
      </c>
      <c r="C150" s="9" t="n"/>
      <c r="D150" s="9" t="n"/>
      <c r="E150" s="9" t="n"/>
      <c r="F150" s="9" t="n"/>
      <c r="G150" s="9" t="n"/>
      <c r="H150" s="10">
        <f>IF(AND(COUNT(C150)&gt;0, COUNT(D150)&gt;0, COUNT(E150)&gt;0, COUNT(F150)&gt;0, COUNT(G150)&gt;0), 10 - SUM(I150:M150), "")</f>
        <v/>
      </c>
      <c r="I150" s="11">
        <f>IF(C150&gt;1, (C150-1) * 0.25, 0)</f>
        <v/>
      </c>
      <c r="J150" s="11">
        <f>D150 * 0.25</f>
        <v/>
      </c>
      <c r="K150" s="11">
        <f>E150 * 0.25</f>
        <v/>
      </c>
      <c r="L150" s="11">
        <f>F150 * 0.5</f>
        <v/>
      </c>
      <c r="M150" s="11">
        <f>G150 * 0.125</f>
        <v/>
      </c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25">
      <c r="A151" s="86" t="n"/>
      <c r="B151" s="91" t="inlineStr">
        <is>
          <t>المجموع</t>
        </is>
      </c>
      <c r="C151" s="92" t="n"/>
      <c r="D151" s="92" t="n"/>
      <c r="E151" s="92" t="n"/>
      <c r="F151" s="92" t="n"/>
      <c r="G151" s="93" t="n"/>
      <c r="H151" s="13">
        <f>IF(AND(H150 = ""), "", (SUM(H150) / (COUNT(H150) * 10)) * 100)</f>
        <v/>
      </c>
      <c r="I151" s="11" t="n"/>
      <c r="J151" s="11" t="n"/>
      <c r="K151" s="11" t="n"/>
      <c r="L151" s="11" t="n"/>
      <c r="M151" s="11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25">
      <c r="A152" s="78" t="n"/>
      <c r="B152" s="94" t="inlineStr">
        <is>
          <t>التقدير</t>
        </is>
      </c>
      <c r="C152" s="95" t="n"/>
      <c r="D152" s="95" t="n"/>
      <c r="E152" s="95" t="n"/>
      <c r="F152" s="95" t="n"/>
      <c r="G152" s="73" t="n"/>
      <c r="H152" s="10">
        <f>IF(H151 = "", "", IF(H151 &gt;= 90, "ممتاز", IF(H151 &gt;= 80, "جيدجدا", IF(H151 &gt;= 70, "جيد", "راسب"))))</f>
        <v/>
      </c>
      <c r="I152" s="11" t="n"/>
      <c r="J152" s="11" t="n"/>
      <c r="K152" s="11" t="n"/>
      <c r="L152" s="11" t="n"/>
      <c r="M152" s="11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4.5" customHeight="1" s="25">
      <c r="A153" s="69" t="n"/>
      <c r="B153" s="15" t="n"/>
      <c r="C153" s="16" t="n"/>
      <c r="D153" s="16" t="n"/>
      <c r="E153" s="16" t="n"/>
      <c r="F153" s="16" t="n"/>
      <c r="G153" s="16" t="n"/>
      <c r="H153" s="17" t="n"/>
      <c r="I153" s="11" t="n"/>
      <c r="J153" s="11" t="n"/>
      <c r="K153" s="11" t="n"/>
      <c r="L153" s="11" t="n"/>
      <c r="M153" s="11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25" thickBot="1">
      <c r="A154" s="101" t="n">
        <v>35</v>
      </c>
      <c r="B154" s="8" t="n">
        <v>1</v>
      </c>
      <c r="C154" s="9" t="n"/>
      <c r="D154" s="9" t="n"/>
      <c r="E154" s="9" t="n"/>
      <c r="F154" s="9" t="n"/>
      <c r="G154" s="9" t="n"/>
      <c r="H154" s="10">
        <f>IF(AND(COUNT(C154)&gt;0, COUNT(D154)&gt;0, COUNT(E154)&gt;0, COUNT(F154)&gt;0, COUNT(G154)&gt;0), 10 - SUM(I154:M154), "")</f>
        <v/>
      </c>
      <c r="I154" s="11">
        <f>IF(C154&gt;1, (C154-1) * 0.25, 0)</f>
        <v/>
      </c>
      <c r="J154" s="11">
        <f>D154 * 0.25</f>
        <v/>
      </c>
      <c r="K154" s="11">
        <f>E154 * 0.25</f>
        <v/>
      </c>
      <c r="L154" s="11">
        <f>F154 * 0.5</f>
        <v/>
      </c>
      <c r="M154" s="11">
        <f>G154 * 0.125</f>
        <v/>
      </c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25">
      <c r="A155" s="86" t="n"/>
      <c r="B155" s="91" t="inlineStr">
        <is>
          <t>المجموع</t>
        </is>
      </c>
      <c r="C155" s="92" t="n"/>
      <c r="D155" s="92" t="n"/>
      <c r="E155" s="92" t="n"/>
      <c r="F155" s="92" t="n"/>
      <c r="G155" s="93" t="n"/>
      <c r="H155" s="13">
        <f>IF(AND(H154 = ""), "", (SUM(H154) / (COUNT(H154) * 10)) * 100)</f>
        <v/>
      </c>
      <c r="I155" s="11" t="n"/>
      <c r="J155" s="11" t="n"/>
      <c r="K155" s="11" t="n"/>
      <c r="L155" s="11" t="n"/>
      <c r="M155" s="11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25">
      <c r="A156" s="78" t="n"/>
      <c r="B156" s="94" t="inlineStr">
        <is>
          <t>التقدير</t>
        </is>
      </c>
      <c r="C156" s="95" t="n"/>
      <c r="D156" s="95" t="n"/>
      <c r="E156" s="95" t="n"/>
      <c r="F156" s="95" t="n"/>
      <c r="G156" s="73" t="n"/>
      <c r="H156" s="10">
        <f>IF(H155 = "", "", IF(H155 &gt;= 90, "ممتاز", IF(H155 &gt;= 80, "جيدجدا", IF(H155 &gt;= 70, "جيد", "راسب"))))</f>
        <v/>
      </c>
      <c r="I156" s="11" t="n"/>
      <c r="J156" s="11" t="n"/>
      <c r="K156" s="11" t="n"/>
      <c r="L156" s="11" t="n"/>
      <c r="M156" s="11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4.5" customHeight="1" s="25">
      <c r="A157" s="69" t="n"/>
      <c r="B157" s="15" t="n"/>
      <c r="C157" s="16" t="n"/>
      <c r="D157" s="16" t="n"/>
      <c r="E157" s="16" t="n"/>
      <c r="F157" s="16" t="n"/>
      <c r="G157" s="16" t="n"/>
      <c r="H157" s="17" t="n"/>
      <c r="I157" s="11" t="n"/>
      <c r="J157" s="11" t="n"/>
      <c r="K157" s="11" t="n"/>
      <c r="L157" s="11" t="n"/>
      <c r="M157" s="11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25" thickBot="1">
      <c r="A158" s="101" t="n">
        <v>36</v>
      </c>
      <c r="B158" s="8" t="n">
        <v>1</v>
      </c>
      <c r="C158" s="9" t="n"/>
      <c r="D158" s="9" t="n"/>
      <c r="E158" s="9" t="n"/>
      <c r="F158" s="9" t="n"/>
      <c r="G158" s="9" t="n"/>
      <c r="H158" s="10">
        <f>IF(AND(COUNT(C158)&gt;0, COUNT(D158)&gt;0, COUNT(E158)&gt;0, COUNT(F158)&gt;0, COUNT(G158)&gt;0), 10 - SUM(I158:M158), "")</f>
        <v/>
      </c>
      <c r="I158" s="11">
        <f>IF(C158&gt;1, (C158-1) * 0.25, 0)</f>
        <v/>
      </c>
      <c r="J158" s="11">
        <f>D158 * 0.25</f>
        <v/>
      </c>
      <c r="K158" s="11">
        <f>E158 * 0.25</f>
        <v/>
      </c>
      <c r="L158" s="11">
        <f>F158 * 0.5</f>
        <v/>
      </c>
      <c r="M158" s="11">
        <f>G158 * 0.125</f>
        <v/>
      </c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25">
      <c r="A159" s="86" t="n"/>
      <c r="B159" s="91" t="inlineStr">
        <is>
          <t>المجموع</t>
        </is>
      </c>
      <c r="C159" s="92" t="n"/>
      <c r="D159" s="92" t="n"/>
      <c r="E159" s="92" t="n"/>
      <c r="F159" s="92" t="n"/>
      <c r="G159" s="93" t="n"/>
      <c r="H159" s="13">
        <f>IF(AND(H158 = ""), "", (SUM(H158) / (COUNT(H158) * 10)) * 100)</f>
        <v/>
      </c>
      <c r="I159" s="11" t="n"/>
      <c r="J159" s="11" t="n"/>
      <c r="K159" s="11" t="n"/>
      <c r="L159" s="11" t="n"/>
      <c r="M159" s="11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25">
      <c r="A160" s="78" t="n"/>
      <c r="B160" s="94" t="inlineStr">
        <is>
          <t>التقدير</t>
        </is>
      </c>
      <c r="C160" s="95" t="n"/>
      <c r="D160" s="95" t="n"/>
      <c r="E160" s="95" t="n"/>
      <c r="F160" s="95" t="n"/>
      <c r="G160" s="73" t="n"/>
      <c r="H160" s="10">
        <f>IF(H159 = "", "", IF(H159 &gt;= 90, "ممتاز", IF(H159 &gt;= 80, "جيدجدا", IF(H159 &gt;= 70, "جيد", "راسب"))))</f>
        <v/>
      </c>
      <c r="I160" s="11" t="n"/>
      <c r="J160" s="11" t="n"/>
      <c r="K160" s="11" t="n"/>
      <c r="L160" s="11" t="n"/>
      <c r="M160" s="11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4.5" customHeight="1" s="25">
      <c r="A161" s="69" t="n"/>
      <c r="B161" s="15" t="n"/>
      <c r="C161" s="16" t="n"/>
      <c r="D161" s="16" t="n"/>
      <c r="E161" s="16" t="n"/>
      <c r="F161" s="16" t="n"/>
      <c r="G161" s="16" t="n"/>
      <c r="H161" s="17" t="n"/>
      <c r="I161" s="11" t="n"/>
      <c r="J161" s="11" t="n"/>
      <c r="K161" s="11" t="n"/>
      <c r="L161" s="11" t="n"/>
      <c r="M161" s="11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25" thickBot="1">
      <c r="A162" s="101" t="n">
        <v>37</v>
      </c>
      <c r="B162" s="8" t="n">
        <v>1</v>
      </c>
      <c r="C162" s="9" t="n"/>
      <c r="D162" s="9" t="n"/>
      <c r="E162" s="9" t="n"/>
      <c r="F162" s="9" t="n"/>
      <c r="G162" s="9" t="n"/>
      <c r="H162" s="10">
        <f>IF(AND(COUNT(C162)&gt;0, COUNT(D162)&gt;0, COUNT(E162)&gt;0, COUNT(F162)&gt;0, COUNT(G162)&gt;0), 10 - SUM(I162:M162), "")</f>
        <v/>
      </c>
      <c r="I162" s="11">
        <f>IF(C162&gt;1, (C162-1) * 0.25, 0)</f>
        <v/>
      </c>
      <c r="J162" s="11">
        <f>D162 * 0.25</f>
        <v/>
      </c>
      <c r="K162" s="11">
        <f>E162 * 0.25</f>
        <v/>
      </c>
      <c r="L162" s="11">
        <f>F162 * 0.5</f>
        <v/>
      </c>
      <c r="M162" s="11">
        <f>G162 * 0.125</f>
        <v/>
      </c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25">
      <c r="A163" s="86" t="n"/>
      <c r="B163" s="91" t="inlineStr">
        <is>
          <t>المجموع</t>
        </is>
      </c>
      <c r="C163" s="92" t="n"/>
      <c r="D163" s="92" t="n"/>
      <c r="E163" s="92" t="n"/>
      <c r="F163" s="92" t="n"/>
      <c r="G163" s="93" t="n"/>
      <c r="H163" s="13">
        <f>IF(AND(H162 = ""), "", (SUM(H162) / (COUNT(H162) * 10)) * 100)</f>
        <v/>
      </c>
      <c r="I163" s="11" t="n"/>
      <c r="J163" s="11" t="n"/>
      <c r="K163" s="11" t="n"/>
      <c r="L163" s="11" t="n"/>
      <c r="M163" s="11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25">
      <c r="A164" s="78" t="n"/>
      <c r="B164" s="94" t="inlineStr">
        <is>
          <t>التقدير</t>
        </is>
      </c>
      <c r="C164" s="95" t="n"/>
      <c r="D164" s="95" t="n"/>
      <c r="E164" s="95" t="n"/>
      <c r="F164" s="95" t="n"/>
      <c r="G164" s="73" t="n"/>
      <c r="H164" s="10">
        <f>IF(H163 = "", "", IF(H163 &gt;= 90, "ممتاز", IF(H163 &gt;= 80, "جيدجدا", IF(H163 &gt;= 70, "جيد", "راسب"))))</f>
        <v/>
      </c>
      <c r="I164" s="11" t="n"/>
      <c r="J164" s="11" t="n"/>
      <c r="K164" s="11" t="n"/>
      <c r="L164" s="11" t="n"/>
      <c r="M164" s="11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4.5" customHeight="1" s="25">
      <c r="A165" s="69" t="n"/>
      <c r="B165" s="15" t="n"/>
      <c r="C165" s="16" t="n"/>
      <c r="D165" s="16" t="n"/>
      <c r="E165" s="16" t="n"/>
      <c r="F165" s="16" t="n"/>
      <c r="G165" s="16" t="n"/>
      <c r="H165" s="17" t="n"/>
      <c r="I165" s="11" t="n"/>
      <c r="J165" s="11" t="n"/>
      <c r="K165" s="11" t="n"/>
      <c r="L165" s="11" t="n"/>
      <c r="M165" s="11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25" thickBot="1">
      <c r="A166" s="101" t="n">
        <v>38</v>
      </c>
      <c r="B166" s="8" t="n">
        <v>1</v>
      </c>
      <c r="C166" s="9" t="n"/>
      <c r="D166" s="9" t="n"/>
      <c r="E166" s="9" t="n"/>
      <c r="F166" s="9" t="n"/>
      <c r="G166" s="9" t="n"/>
      <c r="H166" s="10">
        <f>IF(AND(COUNT(C166)&gt;0, COUNT(D166)&gt;0, COUNT(E166)&gt;0, COUNT(F166)&gt;0, COUNT(G166)&gt;0), 10 - SUM(I166:M166), "")</f>
        <v/>
      </c>
      <c r="I166" s="11">
        <f>IF(C166&gt;1, (C166-1) * 0.25, 0)</f>
        <v/>
      </c>
      <c r="J166" s="11">
        <f>D166 * 0.25</f>
        <v/>
      </c>
      <c r="K166" s="11">
        <f>E166 * 0.25</f>
        <v/>
      </c>
      <c r="L166" s="11">
        <f>F166 * 0.5</f>
        <v/>
      </c>
      <c r="M166" s="11">
        <f>G166 * 0.125</f>
        <v/>
      </c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25">
      <c r="A167" s="86" t="n"/>
      <c r="B167" s="91" t="inlineStr">
        <is>
          <t>المجموع</t>
        </is>
      </c>
      <c r="C167" s="92" t="n"/>
      <c r="D167" s="92" t="n"/>
      <c r="E167" s="92" t="n"/>
      <c r="F167" s="92" t="n"/>
      <c r="G167" s="93" t="n"/>
      <c r="H167" s="13">
        <f>IF(AND(H166 = ""), "", (SUM(H166) / (COUNT(H166) * 10)) * 100)</f>
        <v/>
      </c>
      <c r="I167" s="11" t="n"/>
      <c r="J167" s="11" t="n"/>
      <c r="K167" s="11" t="n"/>
      <c r="L167" s="11" t="n"/>
      <c r="M167" s="11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25">
      <c r="A168" s="78" t="n"/>
      <c r="B168" s="94" t="inlineStr">
        <is>
          <t>التقدير</t>
        </is>
      </c>
      <c r="C168" s="95" t="n"/>
      <c r="D168" s="95" t="n"/>
      <c r="E168" s="95" t="n"/>
      <c r="F168" s="95" t="n"/>
      <c r="G168" s="73" t="n"/>
      <c r="H168" s="10">
        <f>IF(H167 = "", "", IF(H167 &gt;= 90, "ممتاز", IF(H167 &gt;= 80, "جيدجدا", IF(H167 &gt;= 70, "جيد", "راسب"))))</f>
        <v/>
      </c>
      <c r="I168" s="11" t="n"/>
      <c r="J168" s="11" t="n"/>
      <c r="K168" s="11" t="n"/>
      <c r="L168" s="11" t="n"/>
      <c r="M168" s="11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4.5" customHeight="1" s="25">
      <c r="A169" s="69" t="n"/>
      <c r="B169" s="15" t="n"/>
      <c r="C169" s="16" t="n"/>
      <c r="D169" s="16" t="n"/>
      <c r="E169" s="16" t="n"/>
      <c r="F169" s="16" t="n"/>
      <c r="G169" s="16" t="n"/>
      <c r="H169" s="17" t="n"/>
      <c r="I169" s="11" t="n"/>
      <c r="J169" s="11" t="n"/>
      <c r="K169" s="11" t="n"/>
      <c r="L169" s="11" t="n"/>
      <c r="M169" s="11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25" thickBot="1">
      <c r="A170" s="101" t="n">
        <v>39</v>
      </c>
      <c r="B170" s="8" t="n">
        <v>1</v>
      </c>
      <c r="C170" s="9" t="n"/>
      <c r="D170" s="9" t="n"/>
      <c r="E170" s="9" t="n"/>
      <c r="F170" s="9" t="n"/>
      <c r="G170" s="9" t="n"/>
      <c r="H170" s="10">
        <f>IF(AND(COUNT(C170)&gt;0, COUNT(D170)&gt;0, COUNT(E170)&gt;0, COUNT(F170)&gt;0, COUNT(G170)&gt;0), 10 - SUM(I170:M170), "")</f>
        <v/>
      </c>
      <c r="I170" s="11">
        <f>IF(C170&gt;1, (C170-1) * 0.25, 0)</f>
        <v/>
      </c>
      <c r="J170" s="11">
        <f>D170 * 0.25</f>
        <v/>
      </c>
      <c r="K170" s="11">
        <f>E170 * 0.25</f>
        <v/>
      </c>
      <c r="L170" s="11">
        <f>F170 * 0.5</f>
        <v/>
      </c>
      <c r="M170" s="11">
        <f>G170 * 0.125</f>
        <v/>
      </c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5">
      <c r="A171" s="86" t="n"/>
      <c r="B171" s="91" t="inlineStr">
        <is>
          <t>المجموع</t>
        </is>
      </c>
      <c r="C171" s="92" t="n"/>
      <c r="D171" s="92" t="n"/>
      <c r="E171" s="92" t="n"/>
      <c r="F171" s="92" t="n"/>
      <c r="G171" s="93" t="n"/>
      <c r="H171" s="13">
        <f>IF(AND(H170 = ""), "", (SUM(H170) / (COUNT(H170) * 10)) * 100)</f>
        <v/>
      </c>
      <c r="I171" s="11" t="n"/>
      <c r="J171" s="11" t="n"/>
      <c r="K171" s="11" t="n"/>
      <c r="L171" s="11" t="n"/>
      <c r="M171" s="11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5">
      <c r="A172" s="78" t="n"/>
      <c r="B172" s="94" t="inlineStr">
        <is>
          <t>التقدير</t>
        </is>
      </c>
      <c r="C172" s="95" t="n"/>
      <c r="D172" s="95" t="n"/>
      <c r="E172" s="95" t="n"/>
      <c r="F172" s="95" t="n"/>
      <c r="G172" s="73" t="n"/>
      <c r="H172" s="10">
        <f>IF(H171 = "", "", IF(H171 &gt;= 90, "ممتاز", IF(H171 &gt;= 80, "جيدجدا", IF(H171 &gt;= 70, "جيد", "راسب"))))</f>
        <v/>
      </c>
      <c r="I172" s="11" t="n"/>
      <c r="J172" s="11" t="n"/>
      <c r="K172" s="11" t="n"/>
      <c r="L172" s="11" t="n"/>
      <c r="M172" s="11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4.5" customHeight="1" s="25">
      <c r="A173" s="69" t="n"/>
      <c r="B173" s="15" t="n"/>
      <c r="C173" s="16" t="n"/>
      <c r="D173" s="16" t="n"/>
      <c r="E173" s="16" t="n"/>
      <c r="F173" s="16" t="n"/>
      <c r="G173" s="16" t="n"/>
      <c r="H173" s="17" t="n"/>
      <c r="I173" s="11" t="n"/>
      <c r="J173" s="11" t="n"/>
      <c r="K173" s="11" t="n"/>
      <c r="L173" s="11" t="n"/>
      <c r="M173" s="11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5" thickBot="1">
      <c r="A174" s="101" t="n">
        <v>40</v>
      </c>
      <c r="B174" s="8" t="n">
        <v>1</v>
      </c>
      <c r="C174" s="9" t="n"/>
      <c r="D174" s="9" t="n"/>
      <c r="E174" s="9" t="n"/>
      <c r="F174" s="9" t="n"/>
      <c r="G174" s="9" t="n"/>
      <c r="H174" s="10">
        <f>IF(AND(COUNT(C174)&gt;0, COUNT(D174)&gt;0, COUNT(E174)&gt;0, COUNT(F174)&gt;0, COUNT(G174)&gt;0), 10 - SUM(I174:M174), "")</f>
        <v/>
      </c>
      <c r="I174" s="11">
        <f>IF(C174&gt;1, (C174-1) * 0.25, 0)</f>
        <v/>
      </c>
      <c r="J174" s="11">
        <f>D174 * 0.25</f>
        <v/>
      </c>
      <c r="K174" s="11">
        <f>E174 * 0.25</f>
        <v/>
      </c>
      <c r="L174" s="11">
        <f>F174 * 0.5</f>
        <v/>
      </c>
      <c r="M174" s="11">
        <f>G174 * 0.125</f>
        <v/>
      </c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5">
      <c r="A175" s="86" t="n"/>
      <c r="B175" s="91" t="inlineStr">
        <is>
          <t>المجموع</t>
        </is>
      </c>
      <c r="C175" s="92" t="n"/>
      <c r="D175" s="92" t="n"/>
      <c r="E175" s="92" t="n"/>
      <c r="F175" s="92" t="n"/>
      <c r="G175" s="93" t="n"/>
      <c r="H175" s="13">
        <f>IF(AND(H174 = ""), "", (SUM(H174) / (COUNT(H174) * 10)) * 100)</f>
        <v/>
      </c>
      <c r="I175" s="11" t="n"/>
      <c r="J175" s="11" t="n"/>
      <c r="K175" s="11" t="n"/>
      <c r="L175" s="11" t="n"/>
      <c r="M175" s="11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5">
      <c r="A176" s="78" t="n"/>
      <c r="B176" s="94" t="inlineStr">
        <is>
          <t>التقدير</t>
        </is>
      </c>
      <c r="C176" s="95" t="n"/>
      <c r="D176" s="95" t="n"/>
      <c r="E176" s="95" t="n"/>
      <c r="F176" s="95" t="n"/>
      <c r="G176" s="73" t="n"/>
      <c r="H176" s="10">
        <f>IF(H175 = "", "", IF(H175 &gt;= 90, "ممتاز", IF(H175 &gt;= 80, "جيدجدا", IF(H175 &gt;= 70, "جيد", "راسب"))))</f>
        <v/>
      </c>
      <c r="I176" s="11" t="n"/>
      <c r="J176" s="11" t="n"/>
      <c r="K176" s="11" t="n"/>
      <c r="L176" s="11" t="n"/>
      <c r="M176" s="11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4.5" customHeight="1" s="25">
      <c r="A177" s="69" t="n"/>
      <c r="B177" s="15" t="n"/>
      <c r="C177" s="16" t="n"/>
      <c r="D177" s="16" t="n"/>
      <c r="E177" s="16" t="n"/>
      <c r="F177" s="16" t="n"/>
      <c r="G177" s="16" t="n"/>
      <c r="H177" s="17" t="n"/>
      <c r="I177" s="11" t="n"/>
      <c r="J177" s="11" t="n"/>
      <c r="K177" s="11" t="n"/>
      <c r="L177" s="11" t="n"/>
      <c r="M177" s="11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5" thickBot="1">
      <c r="A178" s="101" t="n">
        <v>41</v>
      </c>
      <c r="B178" s="8" t="n">
        <v>1</v>
      </c>
      <c r="C178" s="9" t="n"/>
      <c r="D178" s="9" t="n"/>
      <c r="E178" s="9" t="n"/>
      <c r="F178" s="9" t="n"/>
      <c r="G178" s="9" t="n"/>
      <c r="H178" s="10">
        <f>IF(AND(COUNT(C178)&gt;0, COUNT(D178)&gt;0, COUNT(E178)&gt;0, COUNT(F178)&gt;0, COUNT(G178)&gt;0), 10 - SUM(I178:M178), "")</f>
        <v/>
      </c>
      <c r="I178" s="11">
        <f>IF(C178&gt;1, (C178-1) * 0.25, 0)</f>
        <v/>
      </c>
      <c r="J178" s="11">
        <f>D178 * 0.25</f>
        <v/>
      </c>
      <c r="K178" s="11">
        <f>E178 * 0.25</f>
        <v/>
      </c>
      <c r="L178" s="11">
        <f>F178 * 0.5</f>
        <v/>
      </c>
      <c r="M178" s="11">
        <f>G178 * 0.125</f>
        <v/>
      </c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5">
      <c r="A179" s="86" t="n"/>
      <c r="B179" s="91" t="inlineStr">
        <is>
          <t>المجموع</t>
        </is>
      </c>
      <c r="C179" s="92" t="n"/>
      <c r="D179" s="92" t="n"/>
      <c r="E179" s="92" t="n"/>
      <c r="F179" s="92" t="n"/>
      <c r="G179" s="93" t="n"/>
      <c r="H179" s="13">
        <f>IF(AND(H178 = ""), "", (SUM(H178) / (COUNT(H178) * 10)) * 100)</f>
        <v/>
      </c>
      <c r="I179" s="11" t="n"/>
      <c r="J179" s="11" t="n"/>
      <c r="K179" s="11" t="n"/>
      <c r="L179" s="11" t="n"/>
      <c r="M179" s="11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5">
      <c r="A180" s="78" t="n"/>
      <c r="B180" s="94" t="inlineStr">
        <is>
          <t>التقدير</t>
        </is>
      </c>
      <c r="C180" s="95" t="n"/>
      <c r="D180" s="95" t="n"/>
      <c r="E180" s="95" t="n"/>
      <c r="F180" s="95" t="n"/>
      <c r="G180" s="73" t="n"/>
      <c r="H180" s="10">
        <f>IF(H179 = "", "", IF(H179 &gt;= 90, "ممتاز", IF(H179 &gt;= 80, "جيدجدا", IF(H179 &gt;= 70, "جيد", "راسب"))))</f>
        <v/>
      </c>
      <c r="I180" s="11" t="n"/>
      <c r="J180" s="11" t="n"/>
      <c r="K180" s="11" t="n"/>
      <c r="L180" s="11" t="n"/>
      <c r="M180" s="11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4.5" customHeight="1" s="25">
      <c r="A181" s="69" t="n"/>
      <c r="B181" s="15" t="n"/>
      <c r="C181" s="16" t="n"/>
      <c r="D181" s="16" t="n"/>
      <c r="E181" s="16" t="n"/>
      <c r="F181" s="16" t="n"/>
      <c r="G181" s="16" t="n"/>
      <c r="H181" s="17" t="n"/>
      <c r="I181" s="11" t="n"/>
      <c r="J181" s="11" t="n"/>
      <c r="K181" s="11" t="n"/>
      <c r="L181" s="11" t="n"/>
      <c r="M181" s="11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5" thickBot="1">
      <c r="A182" s="101" t="n">
        <v>42</v>
      </c>
      <c r="B182" s="8" t="n">
        <v>1</v>
      </c>
      <c r="C182" s="9" t="n"/>
      <c r="D182" s="9" t="n"/>
      <c r="E182" s="9" t="n"/>
      <c r="F182" s="9" t="n"/>
      <c r="G182" s="9" t="n"/>
      <c r="H182" s="10">
        <f>IF(AND(COUNT(C182)&gt;0, COUNT(D182)&gt;0, COUNT(E182)&gt;0, COUNT(F182)&gt;0, COUNT(G182)&gt;0), 10 - SUM(I182:M182), "")</f>
        <v/>
      </c>
      <c r="I182" s="11">
        <f>IF(C182&gt;1, (C182-1) * 0.25, 0)</f>
        <v/>
      </c>
      <c r="J182" s="11">
        <f>D182 * 0.25</f>
        <v/>
      </c>
      <c r="K182" s="11">
        <f>E182 * 0.25</f>
        <v/>
      </c>
      <c r="L182" s="11">
        <f>F182 * 0.5</f>
        <v/>
      </c>
      <c r="M182" s="11">
        <f>G182 * 0.125</f>
        <v/>
      </c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5">
      <c r="A183" s="86" t="n"/>
      <c r="B183" s="91" t="inlineStr">
        <is>
          <t>المجموع</t>
        </is>
      </c>
      <c r="C183" s="92" t="n"/>
      <c r="D183" s="92" t="n"/>
      <c r="E183" s="92" t="n"/>
      <c r="F183" s="92" t="n"/>
      <c r="G183" s="93" t="n"/>
      <c r="H183" s="13">
        <f>IF(AND(H182 = ""), "", (SUM(H182) / (COUNT(H182) * 10)) * 100)</f>
        <v/>
      </c>
      <c r="I183" s="11" t="n"/>
      <c r="J183" s="11" t="n"/>
      <c r="K183" s="11" t="n"/>
      <c r="L183" s="11" t="n"/>
      <c r="M183" s="11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5">
      <c r="A184" s="78" t="n"/>
      <c r="B184" s="94" t="inlineStr">
        <is>
          <t>التقدير</t>
        </is>
      </c>
      <c r="C184" s="95" t="n"/>
      <c r="D184" s="95" t="n"/>
      <c r="E184" s="95" t="n"/>
      <c r="F184" s="95" t="n"/>
      <c r="G184" s="73" t="n"/>
      <c r="H184" s="10">
        <f>IF(H183 = "", "", IF(H183 &gt;= 90, "ممتاز", IF(H183 &gt;= 80, "جيدجدا", IF(H183 &gt;= 70, "جيد", "راسب"))))</f>
        <v/>
      </c>
      <c r="I184" s="11" t="n"/>
      <c r="J184" s="11" t="n"/>
      <c r="K184" s="11" t="n"/>
      <c r="L184" s="11" t="n"/>
      <c r="M184" s="11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4.5" customHeight="1" s="25">
      <c r="A185" s="69" t="n"/>
      <c r="B185" s="15" t="n"/>
      <c r="C185" s="16" t="n"/>
      <c r="D185" s="16" t="n"/>
      <c r="E185" s="16" t="n"/>
      <c r="F185" s="16" t="n"/>
      <c r="G185" s="16" t="n"/>
      <c r="H185" s="17" t="n"/>
      <c r="I185" s="11" t="n"/>
      <c r="J185" s="11" t="n"/>
      <c r="K185" s="11" t="n"/>
      <c r="L185" s="11" t="n"/>
      <c r="M185" s="11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5" thickBot="1">
      <c r="A186" s="101" t="n">
        <v>43</v>
      </c>
      <c r="B186" s="8" t="n">
        <v>1</v>
      </c>
      <c r="C186" s="9" t="n"/>
      <c r="D186" s="9" t="n"/>
      <c r="E186" s="9" t="n"/>
      <c r="F186" s="9" t="n"/>
      <c r="G186" s="9" t="n"/>
      <c r="H186" s="10">
        <f>IF(AND(COUNT(C186)&gt;0, COUNT(D186)&gt;0, COUNT(E186)&gt;0, COUNT(F186)&gt;0, COUNT(G186)&gt;0), 10 - SUM(I186:M186), "")</f>
        <v/>
      </c>
      <c r="I186" s="11">
        <f>IF(C186&gt;1, (C186-1) * 0.25, 0)</f>
        <v/>
      </c>
      <c r="J186" s="11">
        <f>D186 * 0.25</f>
        <v/>
      </c>
      <c r="K186" s="11">
        <f>E186 * 0.25</f>
        <v/>
      </c>
      <c r="L186" s="11">
        <f>F186 * 0.5</f>
        <v/>
      </c>
      <c r="M186" s="11">
        <f>G186 * 0.125</f>
        <v/>
      </c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5">
      <c r="A187" s="86" t="n"/>
      <c r="B187" s="91" t="inlineStr">
        <is>
          <t>المجموع</t>
        </is>
      </c>
      <c r="C187" s="92" t="n"/>
      <c r="D187" s="92" t="n"/>
      <c r="E187" s="92" t="n"/>
      <c r="F187" s="92" t="n"/>
      <c r="G187" s="93" t="n"/>
      <c r="H187" s="13">
        <f>IF(AND(H186 = ""), "", (SUM(H186) / (COUNT(H186) * 10)) * 100)</f>
        <v/>
      </c>
      <c r="I187" s="11" t="n"/>
      <c r="J187" s="11" t="n"/>
      <c r="K187" s="11" t="n"/>
      <c r="L187" s="11" t="n"/>
      <c r="M187" s="11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5">
      <c r="A188" s="78" t="n"/>
      <c r="B188" s="94" t="inlineStr">
        <is>
          <t>التقدير</t>
        </is>
      </c>
      <c r="C188" s="95" t="n"/>
      <c r="D188" s="95" t="n"/>
      <c r="E188" s="95" t="n"/>
      <c r="F188" s="95" t="n"/>
      <c r="G188" s="73" t="n"/>
      <c r="H188" s="10">
        <f>IF(H187 = "", "", IF(H187 &gt;= 90, "ممتاز", IF(H187 &gt;= 80, "جيدجدا", IF(H187 &gt;= 70, "جيد", "راسب"))))</f>
        <v/>
      </c>
      <c r="I188" s="11" t="n"/>
      <c r="J188" s="11" t="n"/>
      <c r="K188" s="11" t="n"/>
      <c r="L188" s="11" t="n"/>
      <c r="M188" s="11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4.5" customHeight="1" s="25">
      <c r="A189" s="69" t="n"/>
      <c r="B189" s="15" t="n"/>
      <c r="C189" s="16" t="n"/>
      <c r="D189" s="16" t="n"/>
      <c r="E189" s="16" t="n"/>
      <c r="F189" s="16" t="n"/>
      <c r="G189" s="16" t="n"/>
      <c r="H189" s="17" t="n"/>
      <c r="I189" s="11" t="n"/>
      <c r="J189" s="11" t="n"/>
      <c r="K189" s="11" t="n"/>
      <c r="L189" s="11" t="n"/>
      <c r="M189" s="11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5" thickBot="1">
      <c r="A190" s="101" t="n">
        <v>44</v>
      </c>
      <c r="B190" s="8" t="n">
        <v>1</v>
      </c>
      <c r="C190" s="9" t="n"/>
      <c r="D190" s="9" t="n"/>
      <c r="E190" s="9" t="n"/>
      <c r="F190" s="9" t="n"/>
      <c r="G190" s="9" t="n"/>
      <c r="H190" s="10">
        <f>IF(AND(COUNT(C190)&gt;0, COUNT(D190)&gt;0, COUNT(E190)&gt;0, COUNT(F190)&gt;0, COUNT(G190)&gt;0), 10 - SUM(I190:M190), "")</f>
        <v/>
      </c>
      <c r="I190" s="11">
        <f>IF(C190&gt;1, (C190-1) * 0.25, 0)</f>
        <v/>
      </c>
      <c r="J190" s="11">
        <f>D190 * 0.25</f>
        <v/>
      </c>
      <c r="K190" s="11">
        <f>E190 * 0.25</f>
        <v/>
      </c>
      <c r="L190" s="11">
        <f>F190 * 0.5</f>
        <v/>
      </c>
      <c r="M190" s="11">
        <f>G190 * 0.125</f>
        <v/>
      </c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5">
      <c r="A191" s="86" t="n"/>
      <c r="B191" s="91" t="inlineStr">
        <is>
          <t>المجموع</t>
        </is>
      </c>
      <c r="C191" s="92" t="n"/>
      <c r="D191" s="92" t="n"/>
      <c r="E191" s="92" t="n"/>
      <c r="F191" s="92" t="n"/>
      <c r="G191" s="93" t="n"/>
      <c r="H191" s="13">
        <f>IF(AND(H190 = ""), "", (SUM(H190) / (COUNT(H190) * 10)) * 100)</f>
        <v/>
      </c>
      <c r="I191" s="11" t="n"/>
      <c r="J191" s="11" t="n"/>
      <c r="K191" s="11" t="n"/>
      <c r="L191" s="11" t="n"/>
      <c r="M191" s="11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5">
      <c r="A192" s="78" t="n"/>
      <c r="B192" s="94" t="inlineStr">
        <is>
          <t>التقدير</t>
        </is>
      </c>
      <c r="C192" s="95" t="n"/>
      <c r="D192" s="95" t="n"/>
      <c r="E192" s="95" t="n"/>
      <c r="F192" s="95" t="n"/>
      <c r="G192" s="73" t="n"/>
      <c r="H192" s="10">
        <f>IF(H191 = "", "", IF(H191 &gt;= 90, "ممتاز", IF(H191 &gt;= 80, "جيدجدا", IF(H191 &gt;= 70, "جيد", "راسب"))))</f>
        <v/>
      </c>
      <c r="I192" s="11" t="n"/>
      <c r="J192" s="11" t="n"/>
      <c r="K192" s="11" t="n"/>
      <c r="L192" s="11" t="n"/>
      <c r="M192" s="11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4.5" customHeight="1" s="25">
      <c r="A193" s="69" t="n"/>
      <c r="B193" s="15" t="n"/>
      <c r="C193" s="16" t="n"/>
      <c r="D193" s="16" t="n"/>
      <c r="E193" s="16" t="n"/>
      <c r="F193" s="16" t="n"/>
      <c r="G193" s="16" t="n"/>
      <c r="H193" s="17" t="n"/>
      <c r="I193" s="11" t="n"/>
      <c r="J193" s="11" t="n"/>
      <c r="K193" s="11" t="n"/>
      <c r="L193" s="11" t="n"/>
      <c r="M193" s="11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5" thickBot="1">
      <c r="A194" s="101" t="n">
        <v>45</v>
      </c>
      <c r="B194" s="8" t="n">
        <v>1</v>
      </c>
      <c r="C194" s="9" t="n"/>
      <c r="D194" s="9" t="n"/>
      <c r="E194" s="9" t="n"/>
      <c r="F194" s="9" t="n"/>
      <c r="G194" s="9" t="n"/>
      <c r="H194" s="10">
        <f>IF(AND(COUNT(C194)&gt;0, COUNT(D194)&gt;0, COUNT(E194)&gt;0, COUNT(F194)&gt;0, COUNT(G194)&gt;0), 10 - SUM(I194:M194), "")</f>
        <v/>
      </c>
      <c r="I194" s="11">
        <f>IF(C194&gt;1, (C194-1) * 0.25, 0)</f>
        <v/>
      </c>
      <c r="J194" s="11">
        <f>D194 * 0.25</f>
        <v/>
      </c>
      <c r="K194" s="11">
        <f>E194 * 0.25</f>
        <v/>
      </c>
      <c r="L194" s="11">
        <f>F194 * 0.5</f>
        <v/>
      </c>
      <c r="M194" s="11">
        <f>G194 * 0.125</f>
        <v/>
      </c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5">
      <c r="A195" s="86" t="n"/>
      <c r="B195" s="91" t="inlineStr">
        <is>
          <t>المجموع</t>
        </is>
      </c>
      <c r="C195" s="92" t="n"/>
      <c r="D195" s="92" t="n"/>
      <c r="E195" s="92" t="n"/>
      <c r="F195" s="92" t="n"/>
      <c r="G195" s="93" t="n"/>
      <c r="H195" s="13">
        <f>IF(AND(H194 = ""), "", (SUM(H194) / (COUNT(H194) * 10)) * 100)</f>
        <v/>
      </c>
      <c r="I195" s="11" t="n"/>
      <c r="J195" s="11" t="n"/>
      <c r="K195" s="11" t="n"/>
      <c r="L195" s="11" t="n"/>
      <c r="M195" s="11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5">
      <c r="A196" s="78" t="n"/>
      <c r="B196" s="94" t="inlineStr">
        <is>
          <t>التقدير</t>
        </is>
      </c>
      <c r="C196" s="95" t="n"/>
      <c r="D196" s="95" t="n"/>
      <c r="E196" s="95" t="n"/>
      <c r="F196" s="95" t="n"/>
      <c r="G196" s="73" t="n"/>
      <c r="H196" s="10">
        <f>IF(H195 = "", "", IF(H195 &gt;= 90, "ممتاز", IF(H195 &gt;= 80, "جيدجدا", IF(H195 &gt;= 70, "جيد", "راسب"))))</f>
        <v/>
      </c>
      <c r="I196" s="11" t="n"/>
      <c r="J196" s="11" t="n"/>
      <c r="K196" s="11" t="n"/>
      <c r="L196" s="11" t="n"/>
      <c r="M196" s="11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4.5" customHeight="1" s="25">
      <c r="A197" s="69" t="n"/>
      <c r="B197" s="15" t="n"/>
      <c r="C197" s="16" t="n"/>
      <c r="D197" s="16" t="n"/>
      <c r="E197" s="16" t="n"/>
      <c r="F197" s="16" t="n"/>
      <c r="G197" s="16" t="n"/>
      <c r="H197" s="17" t="n"/>
      <c r="I197" s="11" t="n"/>
      <c r="J197" s="11" t="n"/>
      <c r="K197" s="11" t="n"/>
      <c r="L197" s="11" t="n"/>
      <c r="M197" s="11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5" thickBot="1">
      <c r="A198" s="101" t="n">
        <v>46</v>
      </c>
      <c r="B198" s="8" t="n">
        <v>1</v>
      </c>
      <c r="C198" s="9" t="n"/>
      <c r="D198" s="9" t="n"/>
      <c r="E198" s="9" t="n"/>
      <c r="F198" s="9" t="n"/>
      <c r="G198" s="9" t="n"/>
      <c r="H198" s="10">
        <f>IF(AND(COUNT(C198)&gt;0, COUNT(D198)&gt;0, COUNT(E198)&gt;0, COUNT(F198)&gt;0, COUNT(G198)&gt;0), 10 - SUM(I198:M198), "")</f>
        <v/>
      </c>
      <c r="I198" s="11">
        <f>IF(C198&gt;1, (C198-1) * 0.25, 0)</f>
        <v/>
      </c>
      <c r="J198" s="11">
        <f>D198 * 0.25</f>
        <v/>
      </c>
      <c r="K198" s="11">
        <f>E198 * 0.25</f>
        <v/>
      </c>
      <c r="L198" s="11">
        <f>F198 * 0.5</f>
        <v/>
      </c>
      <c r="M198" s="11">
        <f>G198 * 0.125</f>
        <v/>
      </c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5">
      <c r="A199" s="86" t="n"/>
      <c r="B199" s="91" t="inlineStr">
        <is>
          <t>المجموع</t>
        </is>
      </c>
      <c r="C199" s="92" t="n"/>
      <c r="D199" s="92" t="n"/>
      <c r="E199" s="92" t="n"/>
      <c r="F199" s="92" t="n"/>
      <c r="G199" s="93" t="n"/>
      <c r="H199" s="13">
        <f>IF(AND(H198 = ""), "", (SUM(H198) / (COUNT(H198) * 10)) * 100)</f>
        <v/>
      </c>
      <c r="I199" s="11" t="n"/>
      <c r="J199" s="11" t="n"/>
      <c r="K199" s="11" t="n"/>
      <c r="L199" s="11" t="n"/>
      <c r="M199" s="11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5">
      <c r="A200" s="78" t="n"/>
      <c r="B200" s="94" t="inlineStr">
        <is>
          <t>التقدير</t>
        </is>
      </c>
      <c r="C200" s="95" t="n"/>
      <c r="D200" s="95" t="n"/>
      <c r="E200" s="95" t="n"/>
      <c r="F200" s="95" t="n"/>
      <c r="G200" s="73" t="n"/>
      <c r="H200" s="10">
        <f>IF(H199 = "", "", IF(H199 &gt;= 90, "ممتاز", IF(H199 &gt;= 80, "جيدجدا", IF(H199 &gt;= 70, "جيد", "راسب"))))</f>
        <v/>
      </c>
      <c r="I200" s="11" t="n"/>
      <c r="J200" s="11" t="n"/>
      <c r="K200" s="11" t="n"/>
      <c r="L200" s="11" t="n"/>
      <c r="M200" s="11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4.5" customHeight="1" s="25">
      <c r="A201" s="69" t="n"/>
      <c r="B201" s="15" t="n"/>
      <c r="C201" s="16" t="n"/>
      <c r="D201" s="16" t="n"/>
      <c r="E201" s="16" t="n"/>
      <c r="F201" s="16" t="n"/>
      <c r="G201" s="16" t="n"/>
      <c r="H201" s="17" t="n"/>
      <c r="I201" s="11" t="n"/>
      <c r="J201" s="11" t="n"/>
      <c r="K201" s="11" t="n"/>
      <c r="L201" s="11" t="n"/>
      <c r="M201" s="11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5" thickBot="1">
      <c r="A202" s="101" t="n">
        <v>47</v>
      </c>
      <c r="B202" s="8" t="n">
        <v>1</v>
      </c>
      <c r="C202" s="9" t="n"/>
      <c r="D202" s="9" t="n"/>
      <c r="E202" s="9" t="n"/>
      <c r="F202" s="9" t="n"/>
      <c r="G202" s="9" t="n"/>
      <c r="H202" s="10">
        <f>IF(AND(COUNT(C202)&gt;0, COUNT(D202)&gt;0, COUNT(E202)&gt;0, COUNT(F202)&gt;0, COUNT(G202)&gt;0), 10 - SUM(I202:M202), "")</f>
        <v/>
      </c>
      <c r="I202" s="11">
        <f>IF(C202&gt;1, (C202-1) * 0.25, 0)</f>
        <v/>
      </c>
      <c r="J202" s="11">
        <f>D202 * 0.25</f>
        <v/>
      </c>
      <c r="K202" s="11">
        <f>E202 * 0.25</f>
        <v/>
      </c>
      <c r="L202" s="11">
        <f>F202 * 0.5</f>
        <v/>
      </c>
      <c r="M202" s="11">
        <f>G202 * 0.125</f>
        <v/>
      </c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5">
      <c r="A203" s="86" t="n"/>
      <c r="B203" s="91" t="inlineStr">
        <is>
          <t>المجموع</t>
        </is>
      </c>
      <c r="C203" s="92" t="n"/>
      <c r="D203" s="92" t="n"/>
      <c r="E203" s="92" t="n"/>
      <c r="F203" s="92" t="n"/>
      <c r="G203" s="93" t="n"/>
      <c r="H203" s="13">
        <f>IF(AND(H202 = ""), "", (SUM(H202) / (COUNT(H202) * 10)) * 100)</f>
        <v/>
      </c>
      <c r="I203" s="11" t="n"/>
      <c r="J203" s="11" t="n"/>
      <c r="K203" s="11" t="n"/>
      <c r="L203" s="11" t="n"/>
      <c r="M203" s="11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5">
      <c r="A204" s="78" t="n"/>
      <c r="B204" s="94" t="inlineStr">
        <is>
          <t>التقدير</t>
        </is>
      </c>
      <c r="C204" s="95" t="n"/>
      <c r="D204" s="95" t="n"/>
      <c r="E204" s="95" t="n"/>
      <c r="F204" s="95" t="n"/>
      <c r="G204" s="73" t="n"/>
      <c r="H204" s="10">
        <f>IF(H203 = "", "", IF(H203 &gt;= 90, "ممتاز", IF(H203 &gt;= 80, "جيدجدا", IF(H203 &gt;= 70, "جيد", "راسب"))))</f>
        <v/>
      </c>
      <c r="I204" s="11" t="n"/>
      <c r="J204" s="11" t="n"/>
      <c r="K204" s="11" t="n"/>
      <c r="L204" s="11" t="n"/>
      <c r="M204" s="11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4.5" customHeight="1" s="25">
      <c r="A205" s="69" t="n"/>
      <c r="B205" s="15" t="n"/>
      <c r="C205" s="16" t="n"/>
      <c r="D205" s="16" t="n"/>
      <c r="E205" s="16" t="n"/>
      <c r="F205" s="16" t="n"/>
      <c r="G205" s="16" t="n"/>
      <c r="H205" s="17" t="n"/>
      <c r="I205" s="11" t="n"/>
      <c r="J205" s="11" t="n"/>
      <c r="K205" s="11" t="n"/>
      <c r="L205" s="11" t="n"/>
      <c r="M205" s="11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5" thickBot="1">
      <c r="A206" s="101" t="n">
        <v>48</v>
      </c>
      <c r="B206" s="8" t="n">
        <v>1</v>
      </c>
      <c r="C206" s="9" t="n"/>
      <c r="D206" s="9" t="n"/>
      <c r="E206" s="9" t="n"/>
      <c r="F206" s="9" t="n"/>
      <c r="G206" s="9" t="n"/>
      <c r="H206" s="10">
        <f>IF(AND(COUNT(C206)&gt;0, COUNT(D206)&gt;0, COUNT(E206)&gt;0, COUNT(F206)&gt;0, COUNT(G206)&gt;0), 10 - SUM(I206:M206), "")</f>
        <v/>
      </c>
      <c r="I206" s="11">
        <f>IF(C206&gt;1, (C206-1) * 0.25, 0)</f>
        <v/>
      </c>
      <c r="J206" s="11">
        <f>D206 * 0.25</f>
        <v/>
      </c>
      <c r="K206" s="11">
        <f>E206 * 0.25</f>
        <v/>
      </c>
      <c r="L206" s="11">
        <f>F206 * 0.5</f>
        <v/>
      </c>
      <c r="M206" s="11">
        <f>G206 * 0.125</f>
        <v/>
      </c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5">
      <c r="A207" s="86" t="n"/>
      <c r="B207" s="91" t="inlineStr">
        <is>
          <t>المجموع</t>
        </is>
      </c>
      <c r="C207" s="92" t="n"/>
      <c r="D207" s="92" t="n"/>
      <c r="E207" s="92" t="n"/>
      <c r="F207" s="92" t="n"/>
      <c r="G207" s="93" t="n"/>
      <c r="H207" s="13">
        <f>IF(AND(H206 = ""), "", (SUM(H206) / (COUNT(H206) * 10)) * 100)</f>
        <v/>
      </c>
      <c r="I207" s="11" t="n"/>
      <c r="J207" s="11" t="n"/>
      <c r="K207" s="11" t="n"/>
      <c r="L207" s="11" t="n"/>
      <c r="M207" s="11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5">
      <c r="A208" s="78" t="n"/>
      <c r="B208" s="94" t="inlineStr">
        <is>
          <t>التقدير</t>
        </is>
      </c>
      <c r="C208" s="95" t="n"/>
      <c r="D208" s="95" t="n"/>
      <c r="E208" s="95" t="n"/>
      <c r="F208" s="95" t="n"/>
      <c r="G208" s="73" t="n"/>
      <c r="H208" s="10">
        <f>IF(H207 = "", "", IF(H207 &gt;= 90, "ممتاز", IF(H207 &gt;= 80, "جيدجدا", IF(H207 &gt;= 70, "جيد", "راسب"))))</f>
        <v/>
      </c>
      <c r="I208" s="11" t="n"/>
      <c r="J208" s="11" t="n"/>
      <c r="K208" s="11" t="n"/>
      <c r="L208" s="11" t="n"/>
      <c r="M208" s="11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4.5" customHeight="1" s="25">
      <c r="A209" s="69" t="n"/>
      <c r="B209" s="15" t="n"/>
      <c r="C209" s="16" t="n"/>
      <c r="D209" s="16" t="n"/>
      <c r="E209" s="16" t="n"/>
      <c r="F209" s="16" t="n"/>
      <c r="G209" s="16" t="n"/>
      <c r="H209" s="17" t="n"/>
      <c r="I209" s="11" t="n"/>
      <c r="J209" s="11" t="n"/>
      <c r="K209" s="11" t="n"/>
      <c r="L209" s="11" t="n"/>
      <c r="M209" s="11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5" thickBot="1">
      <c r="A210" s="101" t="n">
        <v>49</v>
      </c>
      <c r="B210" s="8" t="n">
        <v>1</v>
      </c>
      <c r="C210" s="9" t="n"/>
      <c r="D210" s="9" t="n"/>
      <c r="E210" s="9" t="n"/>
      <c r="F210" s="9" t="n"/>
      <c r="G210" s="9" t="n"/>
      <c r="H210" s="10">
        <f>IF(AND(COUNT(C210)&gt;0, COUNT(D210)&gt;0, COUNT(E210)&gt;0, COUNT(F210)&gt;0, COUNT(G210)&gt;0), 10 - SUM(I210:M210), "")</f>
        <v/>
      </c>
      <c r="I210" s="11">
        <f>IF(C210&gt;1, (C210-1) * 0.25, 0)</f>
        <v/>
      </c>
      <c r="J210" s="11">
        <f>D210 * 0.25</f>
        <v/>
      </c>
      <c r="K210" s="11">
        <f>E210 * 0.25</f>
        <v/>
      </c>
      <c r="L210" s="11">
        <f>F210 * 0.5</f>
        <v/>
      </c>
      <c r="M210" s="11">
        <f>G210 * 0.125</f>
        <v/>
      </c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5">
      <c r="A211" s="86" t="n"/>
      <c r="B211" s="91" t="inlineStr">
        <is>
          <t>المجموع</t>
        </is>
      </c>
      <c r="C211" s="92" t="n"/>
      <c r="D211" s="92" t="n"/>
      <c r="E211" s="92" t="n"/>
      <c r="F211" s="92" t="n"/>
      <c r="G211" s="93" t="n"/>
      <c r="H211" s="13">
        <f>IF(AND(H210 = ""), "", (SUM(H210) / (COUNT(H210) * 10)) * 100)</f>
        <v/>
      </c>
      <c r="I211" s="11" t="n"/>
      <c r="J211" s="11" t="n"/>
      <c r="K211" s="11" t="n"/>
      <c r="L211" s="11" t="n"/>
      <c r="M211" s="11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5">
      <c r="A212" s="78" t="n"/>
      <c r="B212" s="94" t="inlineStr">
        <is>
          <t>التقدير</t>
        </is>
      </c>
      <c r="C212" s="95" t="n"/>
      <c r="D212" s="95" t="n"/>
      <c r="E212" s="95" t="n"/>
      <c r="F212" s="95" t="n"/>
      <c r="G212" s="73" t="n"/>
      <c r="H212" s="10">
        <f>IF(H211 = "", "", IF(H211 &gt;= 90, "ممتاز", IF(H211 &gt;= 80, "جيدجدا", IF(H211 &gt;= 70, "جيد", "راسب"))))</f>
        <v/>
      </c>
      <c r="I212" s="11" t="n"/>
      <c r="J212" s="11" t="n"/>
      <c r="K212" s="11" t="n"/>
      <c r="L212" s="11" t="n"/>
      <c r="M212" s="11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4.5" customHeight="1" s="25">
      <c r="A213" s="69" t="n"/>
      <c r="B213" s="15" t="n"/>
      <c r="C213" s="16" t="n"/>
      <c r="D213" s="16" t="n"/>
      <c r="E213" s="16" t="n"/>
      <c r="F213" s="16" t="n"/>
      <c r="G213" s="16" t="n"/>
      <c r="H213" s="17" t="n"/>
      <c r="I213" s="11" t="n"/>
      <c r="J213" s="11" t="n"/>
      <c r="K213" s="11" t="n"/>
      <c r="L213" s="11" t="n"/>
      <c r="M213" s="11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5" thickBot="1">
      <c r="A214" s="101" t="n">
        <v>50</v>
      </c>
      <c r="B214" s="8" t="n">
        <v>1</v>
      </c>
      <c r="C214" s="9" t="n"/>
      <c r="D214" s="9" t="n"/>
      <c r="E214" s="9" t="n"/>
      <c r="F214" s="9" t="n"/>
      <c r="G214" s="9" t="n"/>
      <c r="H214" s="10">
        <f>IF(AND(COUNT(C214)&gt;0, COUNT(D214)&gt;0, COUNT(E214)&gt;0, COUNT(F214)&gt;0, COUNT(G214)&gt;0), 10 - SUM(I214:M214), "")</f>
        <v/>
      </c>
      <c r="I214" s="11">
        <f>IF(C214&gt;1, (C214-1) * 0.25, 0)</f>
        <v/>
      </c>
      <c r="J214" s="11">
        <f>D214 * 0.25</f>
        <v/>
      </c>
      <c r="K214" s="11">
        <f>E214 * 0.25</f>
        <v/>
      </c>
      <c r="L214" s="11">
        <f>F214 * 0.5</f>
        <v/>
      </c>
      <c r="M214" s="11">
        <f>G214 * 0.125</f>
        <v/>
      </c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5">
      <c r="A215" s="86" t="n"/>
      <c r="B215" s="91" t="inlineStr">
        <is>
          <t>المجموع</t>
        </is>
      </c>
      <c r="C215" s="92" t="n"/>
      <c r="D215" s="92" t="n"/>
      <c r="E215" s="92" t="n"/>
      <c r="F215" s="92" t="n"/>
      <c r="G215" s="93" t="n"/>
      <c r="H215" s="13">
        <f>IF(AND(H214 = ""), "", (SUM(H214) / (COUNT(H214) * 10)) * 100)</f>
        <v/>
      </c>
      <c r="I215" s="11" t="n"/>
      <c r="J215" s="11" t="n"/>
      <c r="K215" s="11" t="n"/>
      <c r="L215" s="11" t="n"/>
      <c r="M215" s="11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5">
      <c r="A216" s="78" t="n"/>
      <c r="B216" s="94" t="inlineStr">
        <is>
          <t>التقدير</t>
        </is>
      </c>
      <c r="C216" s="95" t="n"/>
      <c r="D216" s="95" t="n"/>
      <c r="E216" s="95" t="n"/>
      <c r="F216" s="95" t="n"/>
      <c r="G216" s="73" t="n"/>
      <c r="H216" s="10">
        <f>IF(H215 = "", "", IF(H215 &gt;= 90, "ممتاز", IF(H215 &gt;= 80, "جيدجدا", IF(H215 &gt;= 70, "جيد", "راسب"))))</f>
        <v/>
      </c>
      <c r="I216" s="11" t="n"/>
      <c r="J216" s="11" t="n"/>
      <c r="K216" s="11" t="n"/>
      <c r="L216" s="11" t="n"/>
      <c r="M216" s="11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4.5" customHeight="1" s="25">
      <c r="A217" s="69" t="n"/>
      <c r="B217" s="15" t="n"/>
      <c r="C217" s="16" t="n"/>
      <c r="D217" s="16" t="n"/>
      <c r="E217" s="16" t="n"/>
      <c r="F217" s="16" t="n"/>
      <c r="G217" s="16" t="n"/>
      <c r="H217" s="17" t="n"/>
      <c r="I217" s="11" t="n"/>
      <c r="J217" s="11" t="n"/>
      <c r="K217" s="11" t="n"/>
      <c r="L217" s="11" t="n"/>
      <c r="M217" s="11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5" thickBot="1">
      <c r="A218" s="101" t="n">
        <v>51</v>
      </c>
      <c r="B218" s="8" t="n">
        <v>1</v>
      </c>
      <c r="C218" s="9" t="n"/>
      <c r="D218" s="9" t="n"/>
      <c r="E218" s="9" t="n"/>
      <c r="F218" s="9" t="n"/>
      <c r="G218" s="9" t="n"/>
      <c r="H218" s="10">
        <f>IF(AND(COUNT(C218)&gt;0, COUNT(D218)&gt;0, COUNT(E218)&gt;0, COUNT(F218)&gt;0, COUNT(G218)&gt;0), 10 - SUM(I218:M218), "")</f>
        <v/>
      </c>
      <c r="I218" s="11">
        <f>IF(C218&gt;1, (C218-1) * 0.25, 0)</f>
        <v/>
      </c>
      <c r="J218" s="11">
        <f>D218 * 0.25</f>
        <v/>
      </c>
      <c r="K218" s="11">
        <f>E218 * 0.25</f>
        <v/>
      </c>
      <c r="L218" s="11">
        <f>F218 * 0.5</f>
        <v/>
      </c>
      <c r="M218" s="11">
        <f>G218 * 0.125</f>
        <v/>
      </c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5">
      <c r="A219" s="86" t="n"/>
      <c r="B219" s="91" t="inlineStr">
        <is>
          <t>المجموع</t>
        </is>
      </c>
      <c r="C219" s="92" t="n"/>
      <c r="D219" s="92" t="n"/>
      <c r="E219" s="92" t="n"/>
      <c r="F219" s="92" t="n"/>
      <c r="G219" s="93" t="n"/>
      <c r="H219" s="13">
        <f>IF(AND(H218 = ""), "", (SUM(H218) / (COUNT(H218) * 10)) * 100)</f>
        <v/>
      </c>
      <c r="I219" s="11" t="n"/>
      <c r="J219" s="11" t="n"/>
      <c r="K219" s="11" t="n"/>
      <c r="L219" s="11" t="n"/>
      <c r="M219" s="11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5">
      <c r="A220" s="78" t="n"/>
      <c r="B220" s="94" t="inlineStr">
        <is>
          <t>التقدير</t>
        </is>
      </c>
      <c r="C220" s="95" t="n"/>
      <c r="D220" s="95" t="n"/>
      <c r="E220" s="95" t="n"/>
      <c r="F220" s="95" t="n"/>
      <c r="G220" s="73" t="n"/>
      <c r="H220" s="10">
        <f>IF(H219 = "", "", IF(H219 &gt;= 90, "ممتاز", IF(H219 &gt;= 80, "جيدجدا", IF(H219 &gt;= 70, "جيد", "راسب"))))</f>
        <v/>
      </c>
      <c r="I220" s="11" t="n"/>
      <c r="J220" s="11" t="n"/>
      <c r="K220" s="11" t="n"/>
      <c r="L220" s="11" t="n"/>
      <c r="M220" s="11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4.5" customHeight="1" s="25">
      <c r="A221" s="69" t="n"/>
      <c r="B221" s="15" t="n"/>
      <c r="C221" s="16" t="n"/>
      <c r="D221" s="16" t="n"/>
      <c r="E221" s="16" t="n"/>
      <c r="F221" s="16" t="n"/>
      <c r="G221" s="16" t="n"/>
      <c r="H221" s="17" t="n"/>
      <c r="I221" s="11" t="n"/>
      <c r="J221" s="11" t="n"/>
      <c r="K221" s="11" t="n"/>
      <c r="L221" s="11" t="n"/>
      <c r="M221" s="11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5" thickBot="1">
      <c r="A222" s="101" t="n">
        <v>52</v>
      </c>
      <c r="B222" s="8" t="n">
        <v>1</v>
      </c>
      <c r="C222" s="9" t="n"/>
      <c r="D222" s="9" t="n"/>
      <c r="E222" s="9" t="n"/>
      <c r="F222" s="9" t="n"/>
      <c r="G222" s="9" t="n"/>
      <c r="H222" s="10">
        <f>IF(AND(COUNT(C222)&gt;0, COUNT(D222)&gt;0, COUNT(E222)&gt;0, COUNT(F222)&gt;0, COUNT(G222)&gt;0), 10 - SUM(I222:M222), "")</f>
        <v/>
      </c>
      <c r="I222" s="11">
        <f>IF(C222&gt;1, (C222-1) * 0.25, 0)</f>
        <v/>
      </c>
      <c r="J222" s="11">
        <f>D222 * 0.25</f>
        <v/>
      </c>
      <c r="K222" s="11">
        <f>E222 * 0.25</f>
        <v/>
      </c>
      <c r="L222" s="11">
        <f>F222 * 0.5</f>
        <v/>
      </c>
      <c r="M222" s="11">
        <f>G222 * 0.125</f>
        <v/>
      </c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5">
      <c r="A223" s="86" t="n"/>
      <c r="B223" s="91" t="inlineStr">
        <is>
          <t>المجموع</t>
        </is>
      </c>
      <c r="C223" s="92" t="n"/>
      <c r="D223" s="92" t="n"/>
      <c r="E223" s="92" t="n"/>
      <c r="F223" s="92" t="n"/>
      <c r="G223" s="93" t="n"/>
      <c r="H223" s="13">
        <f>IF(AND(H222 = ""), "", (SUM(H222) / (COUNT(H222) * 10)) * 100)</f>
        <v/>
      </c>
      <c r="I223" s="11" t="n"/>
      <c r="J223" s="11" t="n"/>
      <c r="K223" s="11" t="n"/>
      <c r="L223" s="11" t="n"/>
      <c r="M223" s="11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5">
      <c r="A224" s="78" t="n"/>
      <c r="B224" s="94" t="inlineStr">
        <is>
          <t>التقدير</t>
        </is>
      </c>
      <c r="C224" s="95" t="n"/>
      <c r="D224" s="95" t="n"/>
      <c r="E224" s="95" t="n"/>
      <c r="F224" s="95" t="n"/>
      <c r="G224" s="73" t="n"/>
      <c r="H224" s="10">
        <f>IF(H223 = "", "", IF(H223 &gt;= 90, "ممتاز", IF(H223 &gt;= 80, "جيدجدا", IF(H223 &gt;= 70, "جيد", "راسب"))))</f>
        <v/>
      </c>
      <c r="I224" s="11" t="n"/>
      <c r="J224" s="11" t="n"/>
      <c r="K224" s="11" t="n"/>
      <c r="L224" s="11" t="n"/>
      <c r="M224" s="11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4.5" customHeight="1" s="25">
      <c r="A225" s="69" t="n"/>
      <c r="B225" s="15" t="n"/>
      <c r="C225" s="16" t="n"/>
      <c r="D225" s="16" t="n"/>
      <c r="E225" s="16" t="n"/>
      <c r="F225" s="16" t="n"/>
      <c r="G225" s="16" t="n"/>
      <c r="H225" s="17" t="n"/>
      <c r="I225" s="11" t="n"/>
      <c r="J225" s="11" t="n"/>
      <c r="K225" s="11" t="n"/>
      <c r="L225" s="11" t="n"/>
      <c r="M225" s="11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5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2" t="n"/>
      <c r="J226" s="2" t="n"/>
      <c r="K226" s="2" t="n"/>
      <c r="L226" s="2" t="n"/>
      <c r="M226" s="2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5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2" t="n"/>
      <c r="J227" s="2" t="n"/>
      <c r="K227" s="2" t="n"/>
      <c r="L227" s="2" t="n"/>
      <c r="M227" s="2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5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2" t="n"/>
      <c r="J228" s="2" t="n"/>
      <c r="K228" s="2" t="n"/>
      <c r="L228" s="2" t="n"/>
      <c r="M228" s="2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5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2" t="n"/>
      <c r="J229" s="2" t="n"/>
      <c r="K229" s="2" t="n"/>
      <c r="L229" s="2" t="n"/>
      <c r="M229" s="2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5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2" t="n"/>
      <c r="J230" s="2" t="n"/>
      <c r="K230" s="2" t="n"/>
      <c r="L230" s="2" t="n"/>
      <c r="M230" s="2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5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2" t="n"/>
      <c r="J231" s="2" t="n"/>
      <c r="K231" s="2" t="n"/>
      <c r="L231" s="2" t="n"/>
      <c r="M231" s="2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5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2" t="n"/>
      <c r="J232" s="2" t="n"/>
      <c r="K232" s="2" t="n"/>
      <c r="L232" s="2" t="n"/>
      <c r="M232" s="2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5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2" t="n"/>
      <c r="J233" s="2" t="n"/>
      <c r="K233" s="2" t="n"/>
      <c r="L233" s="2" t="n"/>
      <c r="M233" s="2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5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2" t="n"/>
      <c r="J234" s="2" t="n"/>
      <c r="K234" s="2" t="n"/>
      <c r="L234" s="2" t="n"/>
      <c r="M234" s="2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2" t="n"/>
      <c r="J235" s="2" t="n"/>
      <c r="K235" s="2" t="n"/>
      <c r="L235" s="2" t="n"/>
      <c r="M235" s="2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5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2" t="n"/>
      <c r="J236" s="2" t="n"/>
      <c r="K236" s="2" t="n"/>
      <c r="L236" s="2" t="n"/>
      <c r="M236" s="2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5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2" t="n"/>
      <c r="J237" s="2" t="n"/>
      <c r="K237" s="2" t="n"/>
      <c r="L237" s="2" t="n"/>
      <c r="M237" s="2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5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2" t="n"/>
      <c r="J238" s="2" t="n"/>
      <c r="K238" s="2" t="n"/>
      <c r="L238" s="2" t="n"/>
      <c r="M238" s="2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5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2" t="n"/>
      <c r="J239" s="2" t="n"/>
      <c r="K239" s="2" t="n"/>
      <c r="L239" s="2" t="n"/>
      <c r="M239" s="2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5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2" t="n"/>
      <c r="J240" s="2" t="n"/>
      <c r="K240" s="2" t="n"/>
      <c r="L240" s="2" t="n"/>
      <c r="M240" s="2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5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2" t="n"/>
      <c r="J241" s="2" t="n"/>
      <c r="K241" s="2" t="n"/>
      <c r="L241" s="2" t="n"/>
      <c r="M241" s="2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5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2" t="n"/>
      <c r="J242" s="2" t="n"/>
      <c r="K242" s="2" t="n"/>
      <c r="L242" s="2" t="n"/>
      <c r="M242" s="2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5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2" t="n"/>
      <c r="J243" s="2" t="n"/>
      <c r="K243" s="2" t="n"/>
      <c r="L243" s="2" t="n"/>
      <c r="M243" s="2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5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2" t="n"/>
      <c r="J244" s="2" t="n"/>
      <c r="K244" s="2" t="n"/>
      <c r="L244" s="2" t="n"/>
      <c r="M244" s="2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2" t="n"/>
      <c r="J245" s="2" t="n"/>
      <c r="K245" s="2" t="n"/>
      <c r="L245" s="2" t="n"/>
      <c r="M245" s="2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5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2" t="n"/>
      <c r="J246" s="2" t="n"/>
      <c r="K246" s="2" t="n"/>
      <c r="L246" s="2" t="n"/>
      <c r="M246" s="2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5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2" t="n"/>
      <c r="J247" s="2" t="n"/>
      <c r="K247" s="2" t="n"/>
      <c r="L247" s="2" t="n"/>
      <c r="M247" s="2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5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2" t="n"/>
      <c r="J248" s="2" t="n"/>
      <c r="K248" s="2" t="n"/>
      <c r="L248" s="2" t="n"/>
      <c r="M248" s="2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5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2" t="n"/>
      <c r="J249" s="2" t="n"/>
      <c r="K249" s="2" t="n"/>
      <c r="L249" s="2" t="n"/>
      <c r="M249" s="2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5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2" t="n"/>
      <c r="J250" s="2" t="n"/>
      <c r="K250" s="2" t="n"/>
      <c r="L250" s="2" t="n"/>
      <c r="M250" s="2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5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2" t="n"/>
      <c r="J251" s="2" t="n"/>
      <c r="K251" s="2" t="n"/>
      <c r="L251" s="2" t="n"/>
      <c r="M251" s="2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5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2" t="n"/>
      <c r="J252" s="2" t="n"/>
      <c r="K252" s="2" t="n"/>
      <c r="L252" s="2" t="n"/>
      <c r="M252" s="2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5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2" t="n"/>
      <c r="J253" s="2" t="n"/>
      <c r="K253" s="2" t="n"/>
      <c r="L253" s="2" t="n"/>
      <c r="M253" s="2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5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2" t="n"/>
      <c r="J254" s="2" t="n"/>
      <c r="K254" s="2" t="n"/>
      <c r="L254" s="2" t="n"/>
      <c r="M254" s="2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2" t="n"/>
      <c r="J255" s="2" t="n"/>
      <c r="K255" s="2" t="n"/>
      <c r="L255" s="2" t="n"/>
      <c r="M255" s="2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5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2" t="n"/>
      <c r="J256" s="2" t="n"/>
      <c r="K256" s="2" t="n"/>
      <c r="L256" s="2" t="n"/>
      <c r="M256" s="2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5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2" t="n"/>
      <c r="J257" s="2" t="n"/>
      <c r="K257" s="2" t="n"/>
      <c r="L257" s="2" t="n"/>
      <c r="M257" s="2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5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2" t="n"/>
      <c r="J258" s="2" t="n"/>
      <c r="K258" s="2" t="n"/>
      <c r="L258" s="2" t="n"/>
      <c r="M258" s="2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5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2" t="n"/>
      <c r="J259" s="2" t="n"/>
      <c r="K259" s="2" t="n"/>
      <c r="L259" s="2" t="n"/>
      <c r="M259" s="2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5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2" t="n"/>
      <c r="J260" s="2" t="n"/>
      <c r="K260" s="2" t="n"/>
      <c r="L260" s="2" t="n"/>
      <c r="M260" s="2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5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2" t="n"/>
      <c r="J261" s="2" t="n"/>
      <c r="K261" s="2" t="n"/>
      <c r="L261" s="2" t="n"/>
      <c r="M261" s="2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5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2" t="n"/>
      <c r="J262" s="2" t="n"/>
      <c r="K262" s="2" t="n"/>
      <c r="L262" s="2" t="n"/>
      <c r="M262" s="2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5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2" t="n"/>
      <c r="J263" s="2" t="n"/>
      <c r="K263" s="2" t="n"/>
      <c r="L263" s="2" t="n"/>
      <c r="M263" s="2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5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2" t="n"/>
      <c r="J264" s="2" t="n"/>
      <c r="K264" s="2" t="n"/>
      <c r="L264" s="2" t="n"/>
      <c r="M264" s="2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2" t="n"/>
      <c r="J265" s="2" t="n"/>
      <c r="K265" s="2" t="n"/>
      <c r="L265" s="2" t="n"/>
      <c r="M265" s="2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5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2" t="n"/>
      <c r="J266" s="2" t="n"/>
      <c r="K266" s="2" t="n"/>
      <c r="L266" s="2" t="n"/>
      <c r="M266" s="2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5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2" t="n"/>
      <c r="J267" s="2" t="n"/>
      <c r="K267" s="2" t="n"/>
      <c r="L267" s="2" t="n"/>
      <c r="M267" s="2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5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2" t="n"/>
      <c r="J268" s="2" t="n"/>
      <c r="K268" s="2" t="n"/>
      <c r="L268" s="2" t="n"/>
      <c r="M268" s="2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5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2" t="n"/>
      <c r="J269" s="2" t="n"/>
      <c r="K269" s="2" t="n"/>
      <c r="L269" s="2" t="n"/>
      <c r="M269" s="2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5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2" t="n"/>
      <c r="J270" s="2" t="n"/>
      <c r="K270" s="2" t="n"/>
      <c r="L270" s="2" t="n"/>
      <c r="M270" s="2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5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2" t="n"/>
      <c r="J271" s="2" t="n"/>
      <c r="K271" s="2" t="n"/>
      <c r="L271" s="2" t="n"/>
      <c r="M271" s="2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5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2" t="n"/>
      <c r="J272" s="2" t="n"/>
      <c r="K272" s="2" t="n"/>
      <c r="L272" s="2" t="n"/>
      <c r="M272" s="2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5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2" t="n"/>
      <c r="J273" s="2" t="n"/>
      <c r="K273" s="2" t="n"/>
      <c r="L273" s="2" t="n"/>
      <c r="M273" s="2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5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2" t="n"/>
      <c r="J274" s="2" t="n"/>
      <c r="K274" s="2" t="n"/>
      <c r="L274" s="2" t="n"/>
      <c r="M274" s="2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2" t="n"/>
      <c r="J275" s="2" t="n"/>
      <c r="K275" s="2" t="n"/>
      <c r="L275" s="2" t="n"/>
      <c r="M275" s="2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5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2" t="n"/>
      <c r="J276" s="2" t="n"/>
      <c r="K276" s="2" t="n"/>
      <c r="L276" s="2" t="n"/>
      <c r="M276" s="2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5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2" t="n"/>
      <c r="J277" s="2" t="n"/>
      <c r="K277" s="2" t="n"/>
      <c r="L277" s="2" t="n"/>
      <c r="M277" s="2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5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2" t="n"/>
      <c r="J278" s="2" t="n"/>
      <c r="K278" s="2" t="n"/>
      <c r="L278" s="2" t="n"/>
      <c r="M278" s="2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5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2" t="n"/>
      <c r="J279" s="2" t="n"/>
      <c r="K279" s="2" t="n"/>
      <c r="L279" s="2" t="n"/>
      <c r="M279" s="2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5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2" t="n"/>
      <c r="J280" s="2" t="n"/>
      <c r="K280" s="2" t="n"/>
      <c r="L280" s="2" t="n"/>
      <c r="M280" s="2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5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2" t="n"/>
      <c r="J281" s="2" t="n"/>
      <c r="K281" s="2" t="n"/>
      <c r="L281" s="2" t="n"/>
      <c r="M281" s="2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5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2" t="n"/>
      <c r="J282" s="2" t="n"/>
      <c r="K282" s="2" t="n"/>
      <c r="L282" s="2" t="n"/>
      <c r="M282" s="2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5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2" t="n"/>
      <c r="J283" s="2" t="n"/>
      <c r="K283" s="2" t="n"/>
      <c r="L283" s="2" t="n"/>
      <c r="M283" s="2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5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2" t="n"/>
      <c r="J284" s="2" t="n"/>
      <c r="K284" s="2" t="n"/>
      <c r="L284" s="2" t="n"/>
      <c r="M284" s="2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2" t="n"/>
      <c r="J285" s="2" t="n"/>
      <c r="K285" s="2" t="n"/>
      <c r="L285" s="2" t="n"/>
      <c r="M285" s="2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5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2" t="n"/>
      <c r="J286" s="2" t="n"/>
      <c r="K286" s="2" t="n"/>
      <c r="L286" s="2" t="n"/>
      <c r="M286" s="2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5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2" t="n"/>
      <c r="J287" s="2" t="n"/>
      <c r="K287" s="2" t="n"/>
      <c r="L287" s="2" t="n"/>
      <c r="M287" s="2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5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2" t="n"/>
      <c r="J288" s="2" t="n"/>
      <c r="K288" s="2" t="n"/>
      <c r="L288" s="2" t="n"/>
      <c r="M288" s="2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5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2" t="n"/>
      <c r="J289" s="2" t="n"/>
      <c r="K289" s="2" t="n"/>
      <c r="L289" s="2" t="n"/>
      <c r="M289" s="2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5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2" t="n"/>
      <c r="J290" s="2" t="n"/>
      <c r="K290" s="2" t="n"/>
      <c r="L290" s="2" t="n"/>
      <c r="M290" s="2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5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2" t="n"/>
      <c r="J291" s="2" t="n"/>
      <c r="K291" s="2" t="n"/>
      <c r="L291" s="2" t="n"/>
      <c r="M291" s="2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5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2" t="n"/>
      <c r="J292" s="2" t="n"/>
      <c r="K292" s="2" t="n"/>
      <c r="L292" s="2" t="n"/>
      <c r="M292" s="2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5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2" t="n"/>
      <c r="J293" s="2" t="n"/>
      <c r="K293" s="2" t="n"/>
      <c r="L293" s="2" t="n"/>
      <c r="M293" s="2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5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2" t="n"/>
      <c r="J294" s="2" t="n"/>
      <c r="K294" s="2" t="n"/>
      <c r="L294" s="2" t="n"/>
      <c r="M294" s="2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2" t="n"/>
      <c r="J295" s="2" t="n"/>
      <c r="K295" s="2" t="n"/>
      <c r="L295" s="2" t="n"/>
      <c r="M295" s="2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5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2" t="n"/>
      <c r="J296" s="2" t="n"/>
      <c r="K296" s="2" t="n"/>
      <c r="L296" s="2" t="n"/>
      <c r="M296" s="2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5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2" t="n"/>
      <c r="J297" s="2" t="n"/>
      <c r="K297" s="2" t="n"/>
      <c r="L297" s="2" t="n"/>
      <c r="M297" s="2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5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2" t="n"/>
      <c r="J298" s="2" t="n"/>
      <c r="K298" s="2" t="n"/>
      <c r="L298" s="2" t="n"/>
      <c r="M298" s="2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5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2" t="n"/>
      <c r="J299" s="2" t="n"/>
      <c r="K299" s="2" t="n"/>
      <c r="L299" s="2" t="n"/>
      <c r="M299" s="2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5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2" t="n"/>
      <c r="J300" s="2" t="n"/>
      <c r="K300" s="2" t="n"/>
      <c r="L300" s="2" t="n"/>
      <c r="M300" s="2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5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2" t="n"/>
      <c r="J301" s="2" t="n"/>
      <c r="K301" s="2" t="n"/>
      <c r="L301" s="2" t="n"/>
      <c r="M301" s="2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5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2" t="n"/>
      <c r="J302" s="2" t="n"/>
      <c r="K302" s="2" t="n"/>
      <c r="L302" s="2" t="n"/>
      <c r="M302" s="2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5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2" t="n"/>
      <c r="J303" s="2" t="n"/>
      <c r="K303" s="2" t="n"/>
      <c r="L303" s="2" t="n"/>
      <c r="M303" s="2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5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2" t="n"/>
      <c r="J304" s="2" t="n"/>
      <c r="K304" s="2" t="n"/>
      <c r="L304" s="2" t="n"/>
      <c r="M304" s="2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2" t="n"/>
      <c r="J305" s="2" t="n"/>
      <c r="K305" s="2" t="n"/>
      <c r="L305" s="2" t="n"/>
      <c r="M305" s="2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5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2" t="n"/>
      <c r="J306" s="2" t="n"/>
      <c r="K306" s="2" t="n"/>
      <c r="L306" s="2" t="n"/>
      <c r="M306" s="2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5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2" t="n"/>
      <c r="J307" s="2" t="n"/>
      <c r="K307" s="2" t="n"/>
      <c r="L307" s="2" t="n"/>
      <c r="M307" s="2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5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2" t="n"/>
      <c r="J308" s="2" t="n"/>
      <c r="K308" s="2" t="n"/>
      <c r="L308" s="2" t="n"/>
      <c r="M308" s="2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5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2" t="n"/>
      <c r="J309" s="2" t="n"/>
      <c r="K309" s="2" t="n"/>
      <c r="L309" s="2" t="n"/>
      <c r="M309" s="2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5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2" t="n"/>
      <c r="J310" s="2" t="n"/>
      <c r="K310" s="2" t="n"/>
      <c r="L310" s="2" t="n"/>
      <c r="M310" s="2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5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2" t="n"/>
      <c r="J311" s="2" t="n"/>
      <c r="K311" s="2" t="n"/>
      <c r="L311" s="2" t="n"/>
      <c r="M311" s="2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5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2" t="n"/>
      <c r="J312" s="2" t="n"/>
      <c r="K312" s="2" t="n"/>
      <c r="L312" s="2" t="n"/>
      <c r="M312" s="2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5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2" t="n"/>
      <c r="J313" s="2" t="n"/>
      <c r="K313" s="2" t="n"/>
      <c r="L313" s="2" t="n"/>
      <c r="M313" s="2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5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2" t="n"/>
      <c r="J314" s="2" t="n"/>
      <c r="K314" s="2" t="n"/>
      <c r="L314" s="2" t="n"/>
      <c r="M314" s="2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2" t="n"/>
      <c r="J315" s="2" t="n"/>
      <c r="K315" s="2" t="n"/>
      <c r="L315" s="2" t="n"/>
      <c r="M315" s="2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5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2" t="n"/>
      <c r="J316" s="2" t="n"/>
      <c r="K316" s="2" t="n"/>
      <c r="L316" s="2" t="n"/>
      <c r="M316" s="2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5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2" t="n"/>
      <c r="J317" s="2" t="n"/>
      <c r="K317" s="2" t="n"/>
      <c r="L317" s="2" t="n"/>
      <c r="M317" s="2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5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2" t="n"/>
      <c r="J318" s="2" t="n"/>
      <c r="K318" s="2" t="n"/>
      <c r="L318" s="2" t="n"/>
      <c r="M318" s="2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5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2" t="n"/>
      <c r="J319" s="2" t="n"/>
      <c r="K319" s="2" t="n"/>
      <c r="L319" s="2" t="n"/>
      <c r="M319" s="2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5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2" t="n"/>
      <c r="J320" s="2" t="n"/>
      <c r="K320" s="2" t="n"/>
      <c r="L320" s="2" t="n"/>
      <c r="M320" s="2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5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2" t="n"/>
      <c r="J321" s="2" t="n"/>
      <c r="K321" s="2" t="n"/>
      <c r="L321" s="2" t="n"/>
      <c r="M321" s="2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5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2" t="n"/>
      <c r="J322" s="2" t="n"/>
      <c r="K322" s="2" t="n"/>
      <c r="L322" s="2" t="n"/>
      <c r="M322" s="2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5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2" t="n"/>
      <c r="J323" s="2" t="n"/>
      <c r="K323" s="2" t="n"/>
      <c r="L323" s="2" t="n"/>
      <c r="M323" s="2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5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2" t="n"/>
      <c r="J324" s="2" t="n"/>
      <c r="K324" s="2" t="n"/>
      <c r="L324" s="2" t="n"/>
      <c r="M324" s="2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2" t="n"/>
      <c r="J325" s="2" t="n"/>
      <c r="K325" s="2" t="n"/>
      <c r="L325" s="2" t="n"/>
      <c r="M325" s="2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5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2" t="n"/>
      <c r="J326" s="2" t="n"/>
      <c r="K326" s="2" t="n"/>
      <c r="L326" s="2" t="n"/>
      <c r="M326" s="2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5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2" t="n"/>
      <c r="J327" s="2" t="n"/>
      <c r="K327" s="2" t="n"/>
      <c r="L327" s="2" t="n"/>
      <c r="M327" s="2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5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2" t="n"/>
      <c r="J328" s="2" t="n"/>
      <c r="K328" s="2" t="n"/>
      <c r="L328" s="2" t="n"/>
      <c r="M328" s="2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5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2" t="n"/>
      <c r="J329" s="2" t="n"/>
      <c r="K329" s="2" t="n"/>
      <c r="L329" s="2" t="n"/>
      <c r="M329" s="2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5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2" t="n"/>
      <c r="J330" s="2" t="n"/>
      <c r="K330" s="2" t="n"/>
      <c r="L330" s="2" t="n"/>
      <c r="M330" s="2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5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2" t="n"/>
      <c r="J331" s="2" t="n"/>
      <c r="K331" s="2" t="n"/>
      <c r="L331" s="2" t="n"/>
      <c r="M331" s="2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5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2" t="n"/>
      <c r="J332" s="2" t="n"/>
      <c r="K332" s="2" t="n"/>
      <c r="L332" s="2" t="n"/>
      <c r="M332" s="2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5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2" t="n"/>
      <c r="J333" s="2" t="n"/>
      <c r="K333" s="2" t="n"/>
      <c r="L333" s="2" t="n"/>
      <c r="M333" s="2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5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2" t="n"/>
      <c r="J334" s="2" t="n"/>
      <c r="K334" s="2" t="n"/>
      <c r="L334" s="2" t="n"/>
      <c r="M334" s="2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2" t="n"/>
      <c r="J335" s="2" t="n"/>
      <c r="K335" s="2" t="n"/>
      <c r="L335" s="2" t="n"/>
      <c r="M335" s="2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5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2" t="n"/>
      <c r="J336" s="2" t="n"/>
      <c r="K336" s="2" t="n"/>
      <c r="L336" s="2" t="n"/>
      <c r="M336" s="2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5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2" t="n"/>
      <c r="J337" s="2" t="n"/>
      <c r="K337" s="2" t="n"/>
      <c r="L337" s="2" t="n"/>
      <c r="M337" s="2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5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2" t="n"/>
      <c r="J338" s="2" t="n"/>
      <c r="K338" s="2" t="n"/>
      <c r="L338" s="2" t="n"/>
      <c r="M338" s="2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5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2" t="n"/>
      <c r="J339" s="2" t="n"/>
      <c r="K339" s="2" t="n"/>
      <c r="L339" s="2" t="n"/>
      <c r="M339" s="2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5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2" t="n"/>
      <c r="J340" s="2" t="n"/>
      <c r="K340" s="2" t="n"/>
      <c r="L340" s="2" t="n"/>
      <c r="M340" s="2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5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2" t="n"/>
      <c r="J341" s="2" t="n"/>
      <c r="K341" s="2" t="n"/>
      <c r="L341" s="2" t="n"/>
      <c r="M341" s="2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5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2" t="n"/>
      <c r="J342" s="2" t="n"/>
      <c r="K342" s="2" t="n"/>
      <c r="L342" s="2" t="n"/>
      <c r="M342" s="2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5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2" t="n"/>
      <c r="J343" s="2" t="n"/>
      <c r="K343" s="2" t="n"/>
      <c r="L343" s="2" t="n"/>
      <c r="M343" s="2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5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2" t="n"/>
      <c r="J344" s="2" t="n"/>
      <c r="K344" s="2" t="n"/>
      <c r="L344" s="2" t="n"/>
      <c r="M344" s="2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2" t="n"/>
      <c r="J345" s="2" t="n"/>
      <c r="K345" s="2" t="n"/>
      <c r="L345" s="2" t="n"/>
      <c r="M345" s="2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5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2" t="n"/>
      <c r="J346" s="2" t="n"/>
      <c r="K346" s="2" t="n"/>
      <c r="L346" s="2" t="n"/>
      <c r="M346" s="2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5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2" t="n"/>
      <c r="J347" s="2" t="n"/>
      <c r="K347" s="2" t="n"/>
      <c r="L347" s="2" t="n"/>
      <c r="M347" s="2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5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2" t="n"/>
      <c r="J348" s="2" t="n"/>
      <c r="K348" s="2" t="n"/>
      <c r="L348" s="2" t="n"/>
      <c r="M348" s="2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5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2" t="n"/>
      <c r="J349" s="2" t="n"/>
      <c r="K349" s="2" t="n"/>
      <c r="L349" s="2" t="n"/>
      <c r="M349" s="2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5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2" t="n"/>
      <c r="J350" s="2" t="n"/>
      <c r="K350" s="2" t="n"/>
      <c r="L350" s="2" t="n"/>
      <c r="M350" s="2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5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2" t="n"/>
      <c r="J351" s="2" t="n"/>
      <c r="K351" s="2" t="n"/>
      <c r="L351" s="2" t="n"/>
      <c r="M351" s="2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5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2" t="n"/>
      <c r="J352" s="2" t="n"/>
      <c r="K352" s="2" t="n"/>
      <c r="L352" s="2" t="n"/>
      <c r="M352" s="2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5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2" t="n"/>
      <c r="J353" s="2" t="n"/>
      <c r="K353" s="2" t="n"/>
      <c r="L353" s="2" t="n"/>
      <c r="M353" s="2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5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2" t="n"/>
      <c r="J354" s="2" t="n"/>
      <c r="K354" s="2" t="n"/>
      <c r="L354" s="2" t="n"/>
      <c r="M354" s="2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2" t="n"/>
      <c r="J355" s="2" t="n"/>
      <c r="K355" s="2" t="n"/>
      <c r="L355" s="2" t="n"/>
      <c r="M355" s="2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5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2" t="n"/>
      <c r="J356" s="2" t="n"/>
      <c r="K356" s="2" t="n"/>
      <c r="L356" s="2" t="n"/>
      <c r="M356" s="2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5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2" t="n"/>
      <c r="J357" s="2" t="n"/>
      <c r="K357" s="2" t="n"/>
      <c r="L357" s="2" t="n"/>
      <c r="M357" s="2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5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2" t="n"/>
      <c r="J358" s="2" t="n"/>
      <c r="K358" s="2" t="n"/>
      <c r="L358" s="2" t="n"/>
      <c r="M358" s="2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5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2" t="n"/>
      <c r="J359" s="2" t="n"/>
      <c r="K359" s="2" t="n"/>
      <c r="L359" s="2" t="n"/>
      <c r="M359" s="2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5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2" t="n"/>
      <c r="J360" s="2" t="n"/>
      <c r="K360" s="2" t="n"/>
      <c r="L360" s="2" t="n"/>
      <c r="M360" s="2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5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2" t="n"/>
      <c r="J361" s="2" t="n"/>
      <c r="K361" s="2" t="n"/>
      <c r="L361" s="2" t="n"/>
      <c r="M361" s="2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5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2" t="n"/>
      <c r="J362" s="2" t="n"/>
      <c r="K362" s="2" t="n"/>
      <c r="L362" s="2" t="n"/>
      <c r="M362" s="2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5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2" t="n"/>
      <c r="J363" s="2" t="n"/>
      <c r="K363" s="2" t="n"/>
      <c r="L363" s="2" t="n"/>
      <c r="M363" s="2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5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2" t="n"/>
      <c r="J364" s="2" t="n"/>
      <c r="K364" s="2" t="n"/>
      <c r="L364" s="2" t="n"/>
      <c r="M364" s="2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2" t="n"/>
      <c r="J365" s="2" t="n"/>
      <c r="K365" s="2" t="n"/>
      <c r="L365" s="2" t="n"/>
      <c r="M365" s="2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5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2" t="n"/>
      <c r="J366" s="2" t="n"/>
      <c r="K366" s="2" t="n"/>
      <c r="L366" s="2" t="n"/>
      <c r="M366" s="2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5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2" t="n"/>
      <c r="J367" s="2" t="n"/>
      <c r="K367" s="2" t="n"/>
      <c r="L367" s="2" t="n"/>
      <c r="M367" s="2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5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2" t="n"/>
      <c r="J368" s="2" t="n"/>
      <c r="K368" s="2" t="n"/>
      <c r="L368" s="2" t="n"/>
      <c r="M368" s="2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5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2" t="n"/>
      <c r="J369" s="2" t="n"/>
      <c r="K369" s="2" t="n"/>
      <c r="L369" s="2" t="n"/>
      <c r="M369" s="2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5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2" t="n"/>
      <c r="J370" s="2" t="n"/>
      <c r="K370" s="2" t="n"/>
      <c r="L370" s="2" t="n"/>
      <c r="M370" s="2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5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2" t="n"/>
      <c r="J371" s="2" t="n"/>
      <c r="K371" s="2" t="n"/>
      <c r="L371" s="2" t="n"/>
      <c r="M371" s="2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5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2" t="n"/>
      <c r="J372" s="2" t="n"/>
      <c r="K372" s="2" t="n"/>
      <c r="L372" s="2" t="n"/>
      <c r="M372" s="2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5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2" t="n"/>
      <c r="J373" s="2" t="n"/>
      <c r="K373" s="2" t="n"/>
      <c r="L373" s="2" t="n"/>
      <c r="M373" s="2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5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2" t="n"/>
      <c r="J374" s="2" t="n"/>
      <c r="K374" s="2" t="n"/>
      <c r="L374" s="2" t="n"/>
      <c r="M374" s="2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2" t="n"/>
      <c r="J375" s="2" t="n"/>
      <c r="K375" s="2" t="n"/>
      <c r="L375" s="2" t="n"/>
      <c r="M375" s="2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5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2" t="n"/>
      <c r="J376" s="2" t="n"/>
      <c r="K376" s="2" t="n"/>
      <c r="L376" s="2" t="n"/>
      <c r="M376" s="2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5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2" t="n"/>
      <c r="J377" s="2" t="n"/>
      <c r="K377" s="2" t="n"/>
      <c r="L377" s="2" t="n"/>
      <c r="M377" s="2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5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2" t="n"/>
      <c r="J378" s="2" t="n"/>
      <c r="K378" s="2" t="n"/>
      <c r="L378" s="2" t="n"/>
      <c r="M378" s="2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5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2" t="n"/>
      <c r="J379" s="2" t="n"/>
      <c r="K379" s="2" t="n"/>
      <c r="L379" s="2" t="n"/>
      <c r="M379" s="2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5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2" t="n"/>
      <c r="J380" s="2" t="n"/>
      <c r="K380" s="2" t="n"/>
      <c r="L380" s="2" t="n"/>
      <c r="M380" s="2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5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2" t="n"/>
      <c r="J381" s="2" t="n"/>
      <c r="K381" s="2" t="n"/>
      <c r="L381" s="2" t="n"/>
      <c r="M381" s="2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5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2" t="n"/>
      <c r="J382" s="2" t="n"/>
      <c r="K382" s="2" t="n"/>
      <c r="L382" s="2" t="n"/>
      <c r="M382" s="2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5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2" t="n"/>
      <c r="J383" s="2" t="n"/>
      <c r="K383" s="2" t="n"/>
      <c r="L383" s="2" t="n"/>
      <c r="M383" s="2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5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2" t="n"/>
      <c r="J384" s="2" t="n"/>
      <c r="K384" s="2" t="n"/>
      <c r="L384" s="2" t="n"/>
      <c r="M384" s="2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2" t="n"/>
      <c r="J385" s="2" t="n"/>
      <c r="K385" s="2" t="n"/>
      <c r="L385" s="2" t="n"/>
      <c r="M385" s="2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5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2" t="n"/>
      <c r="J386" s="2" t="n"/>
      <c r="K386" s="2" t="n"/>
      <c r="L386" s="2" t="n"/>
      <c r="M386" s="2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5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2" t="n"/>
      <c r="J387" s="2" t="n"/>
      <c r="K387" s="2" t="n"/>
      <c r="L387" s="2" t="n"/>
      <c r="M387" s="2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5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2" t="n"/>
      <c r="J388" s="2" t="n"/>
      <c r="K388" s="2" t="n"/>
      <c r="L388" s="2" t="n"/>
      <c r="M388" s="2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5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2" t="n"/>
      <c r="J389" s="2" t="n"/>
      <c r="K389" s="2" t="n"/>
      <c r="L389" s="2" t="n"/>
      <c r="M389" s="2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5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2" t="n"/>
      <c r="J390" s="2" t="n"/>
      <c r="K390" s="2" t="n"/>
      <c r="L390" s="2" t="n"/>
      <c r="M390" s="2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5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2" t="n"/>
      <c r="J391" s="2" t="n"/>
      <c r="K391" s="2" t="n"/>
      <c r="L391" s="2" t="n"/>
      <c r="M391" s="2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5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2" t="n"/>
      <c r="J392" s="2" t="n"/>
      <c r="K392" s="2" t="n"/>
      <c r="L392" s="2" t="n"/>
      <c r="M392" s="2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5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2" t="n"/>
      <c r="J393" s="2" t="n"/>
      <c r="K393" s="2" t="n"/>
      <c r="L393" s="2" t="n"/>
      <c r="M393" s="2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5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2" t="n"/>
      <c r="J394" s="2" t="n"/>
      <c r="K394" s="2" t="n"/>
      <c r="L394" s="2" t="n"/>
      <c r="M394" s="2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2" t="n"/>
      <c r="J395" s="2" t="n"/>
      <c r="K395" s="2" t="n"/>
      <c r="L395" s="2" t="n"/>
      <c r="M395" s="2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5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2" t="n"/>
      <c r="J396" s="2" t="n"/>
      <c r="K396" s="2" t="n"/>
      <c r="L396" s="2" t="n"/>
      <c r="M396" s="2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5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2" t="n"/>
      <c r="J397" s="2" t="n"/>
      <c r="K397" s="2" t="n"/>
      <c r="L397" s="2" t="n"/>
      <c r="M397" s="2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5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2" t="n"/>
      <c r="J398" s="2" t="n"/>
      <c r="K398" s="2" t="n"/>
      <c r="L398" s="2" t="n"/>
      <c r="M398" s="2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5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2" t="n"/>
      <c r="J399" s="2" t="n"/>
      <c r="K399" s="2" t="n"/>
      <c r="L399" s="2" t="n"/>
      <c r="M399" s="2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5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2" t="n"/>
      <c r="J400" s="2" t="n"/>
      <c r="K400" s="2" t="n"/>
      <c r="L400" s="2" t="n"/>
      <c r="M400" s="2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5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2" t="n"/>
      <c r="J401" s="2" t="n"/>
      <c r="K401" s="2" t="n"/>
      <c r="L401" s="2" t="n"/>
      <c r="M401" s="2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5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2" t="n"/>
      <c r="J402" s="2" t="n"/>
      <c r="K402" s="2" t="n"/>
      <c r="L402" s="2" t="n"/>
      <c r="M402" s="2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5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2" t="n"/>
      <c r="J403" s="2" t="n"/>
      <c r="K403" s="2" t="n"/>
      <c r="L403" s="2" t="n"/>
      <c r="M403" s="2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5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2" t="n"/>
      <c r="J404" s="2" t="n"/>
      <c r="K404" s="2" t="n"/>
      <c r="L404" s="2" t="n"/>
      <c r="M404" s="2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2" t="n"/>
      <c r="J405" s="2" t="n"/>
      <c r="K405" s="2" t="n"/>
      <c r="L405" s="2" t="n"/>
      <c r="M405" s="2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5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2" t="n"/>
      <c r="J406" s="2" t="n"/>
      <c r="K406" s="2" t="n"/>
      <c r="L406" s="2" t="n"/>
      <c r="M406" s="2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5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2" t="n"/>
      <c r="J407" s="2" t="n"/>
      <c r="K407" s="2" t="n"/>
      <c r="L407" s="2" t="n"/>
      <c r="M407" s="2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5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2" t="n"/>
      <c r="J408" s="2" t="n"/>
      <c r="K408" s="2" t="n"/>
      <c r="L408" s="2" t="n"/>
      <c r="M408" s="2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5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2" t="n"/>
      <c r="J409" s="2" t="n"/>
      <c r="K409" s="2" t="n"/>
      <c r="L409" s="2" t="n"/>
      <c r="M409" s="2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5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2" t="n"/>
      <c r="J410" s="2" t="n"/>
      <c r="K410" s="2" t="n"/>
      <c r="L410" s="2" t="n"/>
      <c r="M410" s="2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5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2" t="n"/>
      <c r="J411" s="2" t="n"/>
      <c r="K411" s="2" t="n"/>
      <c r="L411" s="2" t="n"/>
      <c r="M411" s="2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5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2" t="n"/>
      <c r="J412" s="2" t="n"/>
      <c r="K412" s="2" t="n"/>
      <c r="L412" s="2" t="n"/>
      <c r="M412" s="2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5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2" t="n"/>
      <c r="J413" s="2" t="n"/>
      <c r="K413" s="2" t="n"/>
      <c r="L413" s="2" t="n"/>
      <c r="M413" s="2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5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2" t="n"/>
      <c r="J414" s="2" t="n"/>
      <c r="K414" s="2" t="n"/>
      <c r="L414" s="2" t="n"/>
      <c r="M414" s="2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2" t="n"/>
      <c r="J415" s="2" t="n"/>
      <c r="K415" s="2" t="n"/>
      <c r="L415" s="2" t="n"/>
      <c r="M415" s="2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5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2" t="n"/>
      <c r="J416" s="2" t="n"/>
      <c r="K416" s="2" t="n"/>
      <c r="L416" s="2" t="n"/>
      <c r="M416" s="2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5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2" t="n"/>
      <c r="J417" s="2" t="n"/>
      <c r="K417" s="2" t="n"/>
      <c r="L417" s="2" t="n"/>
      <c r="M417" s="2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5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2" t="n"/>
      <c r="J418" s="2" t="n"/>
      <c r="K418" s="2" t="n"/>
      <c r="L418" s="2" t="n"/>
      <c r="M418" s="2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5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2" t="n"/>
      <c r="J419" s="2" t="n"/>
      <c r="K419" s="2" t="n"/>
      <c r="L419" s="2" t="n"/>
      <c r="M419" s="2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5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2" t="n"/>
      <c r="J420" s="2" t="n"/>
      <c r="K420" s="2" t="n"/>
      <c r="L420" s="2" t="n"/>
      <c r="M420" s="2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5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2" t="n"/>
      <c r="J421" s="2" t="n"/>
      <c r="K421" s="2" t="n"/>
      <c r="L421" s="2" t="n"/>
      <c r="M421" s="2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5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2" t="n"/>
      <c r="J422" s="2" t="n"/>
      <c r="K422" s="2" t="n"/>
      <c r="L422" s="2" t="n"/>
      <c r="M422" s="2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5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2" t="n"/>
      <c r="J423" s="2" t="n"/>
      <c r="K423" s="2" t="n"/>
      <c r="L423" s="2" t="n"/>
      <c r="M423" s="2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5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2" t="n"/>
      <c r="J424" s="2" t="n"/>
      <c r="K424" s="2" t="n"/>
      <c r="L424" s="2" t="n"/>
      <c r="M424" s="2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2" t="n"/>
      <c r="J425" s="2" t="n"/>
      <c r="K425" s="2" t="n"/>
      <c r="L425" s="2" t="n"/>
      <c r="M425" s="2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5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2" t="n"/>
      <c r="J426" s="2" t="n"/>
      <c r="K426" s="2" t="n"/>
      <c r="L426" s="2" t="n"/>
      <c r="M426" s="2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5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2" t="n"/>
      <c r="J427" s="2" t="n"/>
      <c r="K427" s="2" t="n"/>
      <c r="L427" s="2" t="n"/>
      <c r="M427" s="2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5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2" t="n"/>
      <c r="J428" s="2" t="n"/>
      <c r="K428" s="2" t="n"/>
      <c r="L428" s="2" t="n"/>
      <c r="M428" s="2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5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2" t="n"/>
      <c r="J429" s="2" t="n"/>
      <c r="K429" s="2" t="n"/>
      <c r="L429" s="2" t="n"/>
      <c r="M429" s="2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5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2" t="n"/>
      <c r="J430" s="2" t="n"/>
      <c r="K430" s="2" t="n"/>
      <c r="L430" s="2" t="n"/>
      <c r="M430" s="2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5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2" t="n"/>
      <c r="J431" s="2" t="n"/>
      <c r="K431" s="2" t="n"/>
      <c r="L431" s="2" t="n"/>
      <c r="M431" s="2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5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2" t="n"/>
      <c r="J432" s="2" t="n"/>
      <c r="K432" s="2" t="n"/>
      <c r="L432" s="2" t="n"/>
      <c r="M432" s="2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5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2" t="n"/>
      <c r="J433" s="2" t="n"/>
      <c r="K433" s="2" t="n"/>
      <c r="L433" s="2" t="n"/>
      <c r="M433" s="2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5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2" t="n"/>
      <c r="J434" s="2" t="n"/>
      <c r="K434" s="2" t="n"/>
      <c r="L434" s="2" t="n"/>
      <c r="M434" s="2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2" t="n"/>
      <c r="J435" s="2" t="n"/>
      <c r="K435" s="2" t="n"/>
      <c r="L435" s="2" t="n"/>
      <c r="M435" s="2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5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2" t="n"/>
      <c r="J436" s="2" t="n"/>
      <c r="K436" s="2" t="n"/>
      <c r="L436" s="2" t="n"/>
      <c r="M436" s="2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5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2" t="n"/>
      <c r="J437" s="2" t="n"/>
      <c r="K437" s="2" t="n"/>
      <c r="L437" s="2" t="n"/>
      <c r="M437" s="2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5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2" t="n"/>
      <c r="J438" s="2" t="n"/>
      <c r="K438" s="2" t="n"/>
      <c r="L438" s="2" t="n"/>
      <c r="M438" s="2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5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2" t="n"/>
      <c r="J439" s="2" t="n"/>
      <c r="K439" s="2" t="n"/>
      <c r="L439" s="2" t="n"/>
      <c r="M439" s="2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5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2" t="n"/>
      <c r="J440" s="2" t="n"/>
      <c r="K440" s="2" t="n"/>
      <c r="L440" s="2" t="n"/>
      <c r="M440" s="2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5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2" t="n"/>
      <c r="J441" s="2" t="n"/>
      <c r="K441" s="2" t="n"/>
      <c r="L441" s="2" t="n"/>
      <c r="M441" s="2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5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2" t="n"/>
      <c r="J442" s="2" t="n"/>
      <c r="K442" s="2" t="n"/>
      <c r="L442" s="2" t="n"/>
      <c r="M442" s="2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5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2" t="n"/>
      <c r="J443" s="2" t="n"/>
      <c r="K443" s="2" t="n"/>
      <c r="L443" s="2" t="n"/>
      <c r="M443" s="2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5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2" t="n"/>
      <c r="J444" s="2" t="n"/>
      <c r="K444" s="2" t="n"/>
      <c r="L444" s="2" t="n"/>
      <c r="M444" s="2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2" t="n"/>
      <c r="J445" s="2" t="n"/>
      <c r="K445" s="2" t="n"/>
      <c r="L445" s="2" t="n"/>
      <c r="M445" s="2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5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2" t="n"/>
      <c r="J446" s="2" t="n"/>
      <c r="K446" s="2" t="n"/>
      <c r="L446" s="2" t="n"/>
      <c r="M446" s="2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5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2" t="n"/>
      <c r="J447" s="2" t="n"/>
      <c r="K447" s="2" t="n"/>
      <c r="L447" s="2" t="n"/>
      <c r="M447" s="2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5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2" t="n"/>
      <c r="J448" s="2" t="n"/>
      <c r="K448" s="2" t="n"/>
      <c r="L448" s="2" t="n"/>
      <c r="M448" s="2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5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2" t="n"/>
      <c r="J449" s="2" t="n"/>
      <c r="K449" s="2" t="n"/>
      <c r="L449" s="2" t="n"/>
      <c r="M449" s="2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5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2" t="n"/>
      <c r="J450" s="2" t="n"/>
      <c r="K450" s="2" t="n"/>
      <c r="L450" s="2" t="n"/>
      <c r="M450" s="2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5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2" t="n"/>
      <c r="J451" s="2" t="n"/>
      <c r="K451" s="2" t="n"/>
      <c r="L451" s="2" t="n"/>
      <c r="M451" s="2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5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2" t="n"/>
      <c r="J452" s="2" t="n"/>
      <c r="K452" s="2" t="n"/>
      <c r="L452" s="2" t="n"/>
      <c r="M452" s="2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5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2" t="n"/>
      <c r="J453" s="2" t="n"/>
      <c r="K453" s="2" t="n"/>
      <c r="L453" s="2" t="n"/>
      <c r="M453" s="2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5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2" t="n"/>
      <c r="J454" s="2" t="n"/>
      <c r="K454" s="2" t="n"/>
      <c r="L454" s="2" t="n"/>
      <c r="M454" s="2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2" t="n"/>
      <c r="J455" s="2" t="n"/>
      <c r="K455" s="2" t="n"/>
      <c r="L455" s="2" t="n"/>
      <c r="M455" s="2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5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2" t="n"/>
      <c r="J456" s="2" t="n"/>
      <c r="K456" s="2" t="n"/>
      <c r="L456" s="2" t="n"/>
      <c r="M456" s="2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5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2" t="n"/>
      <c r="J457" s="2" t="n"/>
      <c r="K457" s="2" t="n"/>
      <c r="L457" s="2" t="n"/>
      <c r="M457" s="2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5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2" t="n"/>
      <c r="J458" s="2" t="n"/>
      <c r="K458" s="2" t="n"/>
      <c r="L458" s="2" t="n"/>
      <c r="M458" s="2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5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2" t="n"/>
      <c r="J459" s="2" t="n"/>
      <c r="K459" s="2" t="n"/>
      <c r="L459" s="2" t="n"/>
      <c r="M459" s="2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5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2" t="n"/>
      <c r="J460" s="2" t="n"/>
      <c r="K460" s="2" t="n"/>
      <c r="L460" s="2" t="n"/>
      <c r="M460" s="2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5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2" t="n"/>
      <c r="J461" s="2" t="n"/>
      <c r="K461" s="2" t="n"/>
      <c r="L461" s="2" t="n"/>
      <c r="M461" s="2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5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2" t="n"/>
      <c r="J462" s="2" t="n"/>
      <c r="K462" s="2" t="n"/>
      <c r="L462" s="2" t="n"/>
      <c r="M462" s="2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5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2" t="n"/>
      <c r="J463" s="2" t="n"/>
      <c r="K463" s="2" t="n"/>
      <c r="L463" s="2" t="n"/>
      <c r="M463" s="2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5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2" t="n"/>
      <c r="J464" s="2" t="n"/>
      <c r="K464" s="2" t="n"/>
      <c r="L464" s="2" t="n"/>
      <c r="M464" s="2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2" t="n"/>
      <c r="J465" s="2" t="n"/>
      <c r="K465" s="2" t="n"/>
      <c r="L465" s="2" t="n"/>
      <c r="M465" s="2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5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2" t="n"/>
      <c r="J466" s="2" t="n"/>
      <c r="K466" s="2" t="n"/>
      <c r="L466" s="2" t="n"/>
      <c r="M466" s="2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5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2" t="n"/>
      <c r="J467" s="2" t="n"/>
      <c r="K467" s="2" t="n"/>
      <c r="L467" s="2" t="n"/>
      <c r="M467" s="2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5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2" t="n"/>
      <c r="J468" s="2" t="n"/>
      <c r="K468" s="2" t="n"/>
      <c r="L468" s="2" t="n"/>
      <c r="M468" s="2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5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2" t="n"/>
      <c r="J469" s="2" t="n"/>
      <c r="K469" s="2" t="n"/>
      <c r="L469" s="2" t="n"/>
      <c r="M469" s="2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5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2" t="n"/>
      <c r="J470" s="2" t="n"/>
      <c r="K470" s="2" t="n"/>
      <c r="L470" s="2" t="n"/>
      <c r="M470" s="2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5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2" t="n"/>
      <c r="J471" s="2" t="n"/>
      <c r="K471" s="2" t="n"/>
      <c r="L471" s="2" t="n"/>
      <c r="M471" s="2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5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2" t="n"/>
      <c r="J472" s="2" t="n"/>
      <c r="K472" s="2" t="n"/>
      <c r="L472" s="2" t="n"/>
      <c r="M472" s="2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5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2" t="n"/>
      <c r="J473" s="2" t="n"/>
      <c r="K473" s="2" t="n"/>
      <c r="L473" s="2" t="n"/>
      <c r="M473" s="2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5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2" t="n"/>
      <c r="J474" s="2" t="n"/>
      <c r="K474" s="2" t="n"/>
      <c r="L474" s="2" t="n"/>
      <c r="M474" s="2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2" t="n"/>
      <c r="J475" s="2" t="n"/>
      <c r="K475" s="2" t="n"/>
      <c r="L475" s="2" t="n"/>
      <c r="M475" s="2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5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2" t="n"/>
      <c r="J476" s="2" t="n"/>
      <c r="K476" s="2" t="n"/>
      <c r="L476" s="2" t="n"/>
      <c r="M476" s="2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5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2" t="n"/>
      <c r="J477" s="2" t="n"/>
      <c r="K477" s="2" t="n"/>
      <c r="L477" s="2" t="n"/>
      <c r="M477" s="2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5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2" t="n"/>
      <c r="J478" s="2" t="n"/>
      <c r="K478" s="2" t="n"/>
      <c r="L478" s="2" t="n"/>
      <c r="M478" s="2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5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2" t="n"/>
      <c r="J479" s="2" t="n"/>
      <c r="K479" s="2" t="n"/>
      <c r="L479" s="2" t="n"/>
      <c r="M479" s="2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5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2" t="n"/>
      <c r="J480" s="2" t="n"/>
      <c r="K480" s="2" t="n"/>
      <c r="L480" s="2" t="n"/>
      <c r="M480" s="2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5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2" t="n"/>
      <c r="J481" s="2" t="n"/>
      <c r="K481" s="2" t="n"/>
      <c r="L481" s="2" t="n"/>
      <c r="M481" s="2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5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2" t="n"/>
      <c r="J482" s="2" t="n"/>
      <c r="K482" s="2" t="n"/>
      <c r="L482" s="2" t="n"/>
      <c r="M482" s="2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5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2" t="n"/>
      <c r="J483" s="2" t="n"/>
      <c r="K483" s="2" t="n"/>
      <c r="L483" s="2" t="n"/>
      <c r="M483" s="2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5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2" t="n"/>
      <c r="J484" s="2" t="n"/>
      <c r="K484" s="2" t="n"/>
      <c r="L484" s="2" t="n"/>
      <c r="M484" s="2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2" t="n"/>
      <c r="J485" s="2" t="n"/>
      <c r="K485" s="2" t="n"/>
      <c r="L485" s="2" t="n"/>
      <c r="M485" s="2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5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2" t="n"/>
      <c r="J486" s="2" t="n"/>
      <c r="K486" s="2" t="n"/>
      <c r="L486" s="2" t="n"/>
      <c r="M486" s="2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5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2" t="n"/>
      <c r="J487" s="2" t="n"/>
      <c r="K487" s="2" t="n"/>
      <c r="L487" s="2" t="n"/>
      <c r="M487" s="2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5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2" t="n"/>
      <c r="J488" s="2" t="n"/>
      <c r="K488" s="2" t="n"/>
      <c r="L488" s="2" t="n"/>
      <c r="M488" s="2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5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2" t="n"/>
      <c r="J489" s="2" t="n"/>
      <c r="K489" s="2" t="n"/>
      <c r="L489" s="2" t="n"/>
      <c r="M489" s="2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5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2" t="n"/>
      <c r="J490" s="2" t="n"/>
      <c r="K490" s="2" t="n"/>
      <c r="L490" s="2" t="n"/>
      <c r="M490" s="2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5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2" t="n"/>
      <c r="J491" s="2" t="n"/>
      <c r="K491" s="2" t="n"/>
      <c r="L491" s="2" t="n"/>
      <c r="M491" s="2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5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2" t="n"/>
      <c r="J492" s="2" t="n"/>
      <c r="K492" s="2" t="n"/>
      <c r="L492" s="2" t="n"/>
      <c r="M492" s="2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5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2" t="n"/>
      <c r="J493" s="2" t="n"/>
      <c r="K493" s="2" t="n"/>
      <c r="L493" s="2" t="n"/>
      <c r="M493" s="2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5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2" t="n"/>
      <c r="J494" s="2" t="n"/>
      <c r="K494" s="2" t="n"/>
      <c r="L494" s="2" t="n"/>
      <c r="M494" s="2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2" t="n"/>
      <c r="J495" s="2" t="n"/>
      <c r="K495" s="2" t="n"/>
      <c r="L495" s="2" t="n"/>
      <c r="M495" s="2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5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2" t="n"/>
      <c r="J496" s="2" t="n"/>
      <c r="K496" s="2" t="n"/>
      <c r="L496" s="2" t="n"/>
      <c r="M496" s="2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5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2" t="n"/>
      <c r="J497" s="2" t="n"/>
      <c r="K497" s="2" t="n"/>
      <c r="L497" s="2" t="n"/>
      <c r="M497" s="2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5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2" t="n"/>
      <c r="J498" s="2" t="n"/>
      <c r="K498" s="2" t="n"/>
      <c r="L498" s="2" t="n"/>
      <c r="M498" s="2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5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2" t="n"/>
      <c r="J499" s="2" t="n"/>
      <c r="K499" s="2" t="n"/>
      <c r="L499" s="2" t="n"/>
      <c r="M499" s="2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5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2" t="n"/>
      <c r="J500" s="2" t="n"/>
      <c r="K500" s="2" t="n"/>
      <c r="L500" s="2" t="n"/>
      <c r="M500" s="2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5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2" t="n"/>
      <c r="J501" s="2" t="n"/>
      <c r="K501" s="2" t="n"/>
      <c r="L501" s="2" t="n"/>
      <c r="M501" s="2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5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2" t="n"/>
      <c r="J502" s="2" t="n"/>
      <c r="K502" s="2" t="n"/>
      <c r="L502" s="2" t="n"/>
      <c r="M502" s="2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5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2" t="n"/>
      <c r="J503" s="2" t="n"/>
      <c r="K503" s="2" t="n"/>
      <c r="L503" s="2" t="n"/>
      <c r="M503" s="2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5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2" t="n"/>
      <c r="J504" s="2" t="n"/>
      <c r="K504" s="2" t="n"/>
      <c r="L504" s="2" t="n"/>
      <c r="M504" s="2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2" t="n"/>
      <c r="J505" s="2" t="n"/>
      <c r="K505" s="2" t="n"/>
      <c r="L505" s="2" t="n"/>
      <c r="M505" s="2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5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2" t="n"/>
      <c r="J506" s="2" t="n"/>
      <c r="K506" s="2" t="n"/>
      <c r="L506" s="2" t="n"/>
      <c r="M506" s="2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5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2" t="n"/>
      <c r="J507" s="2" t="n"/>
      <c r="K507" s="2" t="n"/>
      <c r="L507" s="2" t="n"/>
      <c r="M507" s="2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5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2" t="n"/>
      <c r="J508" s="2" t="n"/>
      <c r="K508" s="2" t="n"/>
      <c r="L508" s="2" t="n"/>
      <c r="M508" s="2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5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2" t="n"/>
      <c r="J509" s="2" t="n"/>
      <c r="K509" s="2" t="n"/>
      <c r="L509" s="2" t="n"/>
      <c r="M509" s="2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5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2" t="n"/>
      <c r="J510" s="2" t="n"/>
      <c r="K510" s="2" t="n"/>
      <c r="L510" s="2" t="n"/>
      <c r="M510" s="2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5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2" t="n"/>
      <c r="J511" s="2" t="n"/>
      <c r="K511" s="2" t="n"/>
      <c r="L511" s="2" t="n"/>
      <c r="M511" s="2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5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2" t="n"/>
      <c r="J512" s="2" t="n"/>
      <c r="K512" s="2" t="n"/>
      <c r="L512" s="2" t="n"/>
      <c r="M512" s="2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5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2" t="n"/>
      <c r="J513" s="2" t="n"/>
      <c r="K513" s="2" t="n"/>
      <c r="L513" s="2" t="n"/>
      <c r="M513" s="2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5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2" t="n"/>
      <c r="J514" s="2" t="n"/>
      <c r="K514" s="2" t="n"/>
      <c r="L514" s="2" t="n"/>
      <c r="M514" s="2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2" t="n"/>
      <c r="J515" s="2" t="n"/>
      <c r="K515" s="2" t="n"/>
      <c r="L515" s="2" t="n"/>
      <c r="M515" s="2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5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2" t="n"/>
      <c r="J516" s="2" t="n"/>
      <c r="K516" s="2" t="n"/>
      <c r="L516" s="2" t="n"/>
      <c r="M516" s="2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5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2" t="n"/>
      <c r="J517" s="2" t="n"/>
      <c r="K517" s="2" t="n"/>
      <c r="L517" s="2" t="n"/>
      <c r="M517" s="2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5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2" t="n"/>
      <c r="J518" s="2" t="n"/>
      <c r="K518" s="2" t="n"/>
      <c r="L518" s="2" t="n"/>
      <c r="M518" s="2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5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2" t="n"/>
      <c r="J519" s="2" t="n"/>
      <c r="K519" s="2" t="n"/>
      <c r="L519" s="2" t="n"/>
      <c r="M519" s="2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5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2" t="n"/>
      <c r="J520" s="2" t="n"/>
      <c r="K520" s="2" t="n"/>
      <c r="L520" s="2" t="n"/>
      <c r="M520" s="2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5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2" t="n"/>
      <c r="J521" s="2" t="n"/>
      <c r="K521" s="2" t="n"/>
      <c r="L521" s="2" t="n"/>
      <c r="M521" s="2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5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2" t="n"/>
      <c r="J522" s="2" t="n"/>
      <c r="K522" s="2" t="n"/>
      <c r="L522" s="2" t="n"/>
      <c r="M522" s="2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5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2" t="n"/>
      <c r="J523" s="2" t="n"/>
      <c r="K523" s="2" t="n"/>
      <c r="L523" s="2" t="n"/>
      <c r="M523" s="2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5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2" t="n"/>
      <c r="J524" s="2" t="n"/>
      <c r="K524" s="2" t="n"/>
      <c r="L524" s="2" t="n"/>
      <c r="M524" s="2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2" t="n"/>
      <c r="J525" s="2" t="n"/>
      <c r="K525" s="2" t="n"/>
      <c r="L525" s="2" t="n"/>
      <c r="M525" s="2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5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2" t="n"/>
      <c r="J526" s="2" t="n"/>
      <c r="K526" s="2" t="n"/>
      <c r="L526" s="2" t="n"/>
      <c r="M526" s="2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5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2" t="n"/>
      <c r="J527" s="2" t="n"/>
      <c r="K527" s="2" t="n"/>
      <c r="L527" s="2" t="n"/>
      <c r="M527" s="2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5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2" t="n"/>
      <c r="J528" s="2" t="n"/>
      <c r="K528" s="2" t="n"/>
      <c r="L528" s="2" t="n"/>
      <c r="M528" s="2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5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2" t="n"/>
      <c r="J529" s="2" t="n"/>
      <c r="K529" s="2" t="n"/>
      <c r="L529" s="2" t="n"/>
      <c r="M529" s="2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5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2" t="n"/>
      <c r="J530" s="2" t="n"/>
      <c r="K530" s="2" t="n"/>
      <c r="L530" s="2" t="n"/>
      <c r="M530" s="2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5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2" t="n"/>
      <c r="J531" s="2" t="n"/>
      <c r="K531" s="2" t="n"/>
      <c r="L531" s="2" t="n"/>
      <c r="M531" s="2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5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2" t="n"/>
      <c r="J532" s="2" t="n"/>
      <c r="K532" s="2" t="n"/>
      <c r="L532" s="2" t="n"/>
      <c r="M532" s="2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5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2" t="n"/>
      <c r="J533" s="2" t="n"/>
      <c r="K533" s="2" t="n"/>
      <c r="L533" s="2" t="n"/>
      <c r="M533" s="2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5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2" t="n"/>
      <c r="J534" s="2" t="n"/>
      <c r="K534" s="2" t="n"/>
      <c r="L534" s="2" t="n"/>
      <c r="M534" s="2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2" t="n"/>
      <c r="J535" s="2" t="n"/>
      <c r="K535" s="2" t="n"/>
      <c r="L535" s="2" t="n"/>
      <c r="M535" s="2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5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2" t="n"/>
      <c r="J536" s="2" t="n"/>
      <c r="K536" s="2" t="n"/>
      <c r="L536" s="2" t="n"/>
      <c r="M536" s="2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5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2" t="n"/>
      <c r="J537" s="2" t="n"/>
      <c r="K537" s="2" t="n"/>
      <c r="L537" s="2" t="n"/>
      <c r="M537" s="2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5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2" t="n"/>
      <c r="J538" s="2" t="n"/>
      <c r="K538" s="2" t="n"/>
      <c r="L538" s="2" t="n"/>
      <c r="M538" s="2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5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2" t="n"/>
      <c r="J539" s="2" t="n"/>
      <c r="K539" s="2" t="n"/>
      <c r="L539" s="2" t="n"/>
      <c r="M539" s="2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5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2" t="n"/>
      <c r="J540" s="2" t="n"/>
      <c r="K540" s="2" t="n"/>
      <c r="L540" s="2" t="n"/>
      <c r="M540" s="2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5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2" t="n"/>
      <c r="J541" s="2" t="n"/>
      <c r="K541" s="2" t="n"/>
      <c r="L541" s="2" t="n"/>
      <c r="M541" s="2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5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2" t="n"/>
      <c r="J542" s="2" t="n"/>
      <c r="K542" s="2" t="n"/>
      <c r="L542" s="2" t="n"/>
      <c r="M542" s="2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5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2" t="n"/>
      <c r="J543" s="2" t="n"/>
      <c r="K543" s="2" t="n"/>
      <c r="L543" s="2" t="n"/>
      <c r="M543" s="2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5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2" t="n"/>
      <c r="J544" s="2" t="n"/>
      <c r="K544" s="2" t="n"/>
      <c r="L544" s="2" t="n"/>
      <c r="M544" s="2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2" t="n"/>
      <c r="J545" s="2" t="n"/>
      <c r="K545" s="2" t="n"/>
      <c r="L545" s="2" t="n"/>
      <c r="M545" s="2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5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2" t="n"/>
      <c r="J546" s="2" t="n"/>
      <c r="K546" s="2" t="n"/>
      <c r="L546" s="2" t="n"/>
      <c r="M546" s="2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5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2" t="n"/>
      <c r="J547" s="2" t="n"/>
      <c r="K547" s="2" t="n"/>
      <c r="L547" s="2" t="n"/>
      <c r="M547" s="2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5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2" t="n"/>
      <c r="J548" s="2" t="n"/>
      <c r="K548" s="2" t="n"/>
      <c r="L548" s="2" t="n"/>
      <c r="M548" s="2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5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2" t="n"/>
      <c r="J549" s="2" t="n"/>
      <c r="K549" s="2" t="n"/>
      <c r="L549" s="2" t="n"/>
      <c r="M549" s="2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5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2" t="n"/>
      <c r="J550" s="2" t="n"/>
      <c r="K550" s="2" t="n"/>
      <c r="L550" s="2" t="n"/>
      <c r="M550" s="2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5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2" t="n"/>
      <c r="J551" s="2" t="n"/>
      <c r="K551" s="2" t="n"/>
      <c r="L551" s="2" t="n"/>
      <c r="M551" s="2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5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2" t="n"/>
      <c r="J552" s="2" t="n"/>
      <c r="K552" s="2" t="n"/>
      <c r="L552" s="2" t="n"/>
      <c r="M552" s="2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5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2" t="n"/>
      <c r="J553" s="2" t="n"/>
      <c r="K553" s="2" t="n"/>
      <c r="L553" s="2" t="n"/>
      <c r="M553" s="2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5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2" t="n"/>
      <c r="J554" s="2" t="n"/>
      <c r="K554" s="2" t="n"/>
      <c r="L554" s="2" t="n"/>
      <c r="M554" s="2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2" t="n"/>
      <c r="J555" s="2" t="n"/>
      <c r="K555" s="2" t="n"/>
      <c r="L555" s="2" t="n"/>
      <c r="M555" s="2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5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2" t="n"/>
      <c r="J556" s="2" t="n"/>
      <c r="K556" s="2" t="n"/>
      <c r="L556" s="2" t="n"/>
      <c r="M556" s="2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5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2" t="n"/>
      <c r="J557" s="2" t="n"/>
      <c r="K557" s="2" t="n"/>
      <c r="L557" s="2" t="n"/>
      <c r="M557" s="2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5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2" t="n"/>
      <c r="J558" s="2" t="n"/>
      <c r="K558" s="2" t="n"/>
      <c r="L558" s="2" t="n"/>
      <c r="M558" s="2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5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2" t="n"/>
      <c r="J559" s="2" t="n"/>
      <c r="K559" s="2" t="n"/>
      <c r="L559" s="2" t="n"/>
      <c r="M559" s="2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5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2" t="n"/>
      <c r="J560" s="2" t="n"/>
      <c r="K560" s="2" t="n"/>
      <c r="L560" s="2" t="n"/>
      <c r="M560" s="2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5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2" t="n"/>
      <c r="J561" s="2" t="n"/>
      <c r="K561" s="2" t="n"/>
      <c r="L561" s="2" t="n"/>
      <c r="M561" s="2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5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2" t="n"/>
      <c r="J562" s="2" t="n"/>
      <c r="K562" s="2" t="n"/>
      <c r="L562" s="2" t="n"/>
      <c r="M562" s="2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5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2" t="n"/>
      <c r="J563" s="2" t="n"/>
      <c r="K563" s="2" t="n"/>
      <c r="L563" s="2" t="n"/>
      <c r="M563" s="2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5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2" t="n"/>
      <c r="J564" s="2" t="n"/>
      <c r="K564" s="2" t="n"/>
      <c r="L564" s="2" t="n"/>
      <c r="M564" s="2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2" t="n"/>
      <c r="J565" s="2" t="n"/>
      <c r="K565" s="2" t="n"/>
      <c r="L565" s="2" t="n"/>
      <c r="M565" s="2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5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2" t="n"/>
      <c r="J566" s="2" t="n"/>
      <c r="K566" s="2" t="n"/>
      <c r="L566" s="2" t="n"/>
      <c r="M566" s="2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5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2" t="n"/>
      <c r="J567" s="2" t="n"/>
      <c r="K567" s="2" t="n"/>
      <c r="L567" s="2" t="n"/>
      <c r="M567" s="2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5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2" t="n"/>
      <c r="J568" s="2" t="n"/>
      <c r="K568" s="2" t="n"/>
      <c r="L568" s="2" t="n"/>
      <c r="M568" s="2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5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2" t="n"/>
      <c r="J569" s="2" t="n"/>
      <c r="K569" s="2" t="n"/>
      <c r="L569" s="2" t="n"/>
      <c r="M569" s="2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5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2" t="n"/>
      <c r="J570" s="2" t="n"/>
      <c r="K570" s="2" t="n"/>
      <c r="L570" s="2" t="n"/>
      <c r="M570" s="2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5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2" t="n"/>
      <c r="J571" s="2" t="n"/>
      <c r="K571" s="2" t="n"/>
      <c r="L571" s="2" t="n"/>
      <c r="M571" s="2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5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2" t="n"/>
      <c r="J572" s="2" t="n"/>
      <c r="K572" s="2" t="n"/>
      <c r="L572" s="2" t="n"/>
      <c r="M572" s="2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5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2" t="n"/>
      <c r="J573" s="2" t="n"/>
      <c r="K573" s="2" t="n"/>
      <c r="L573" s="2" t="n"/>
      <c r="M573" s="2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5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2" t="n"/>
      <c r="J574" s="2" t="n"/>
      <c r="K574" s="2" t="n"/>
      <c r="L574" s="2" t="n"/>
      <c r="M574" s="2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2" t="n"/>
      <c r="J575" s="2" t="n"/>
      <c r="K575" s="2" t="n"/>
      <c r="L575" s="2" t="n"/>
      <c r="M575" s="2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5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2" t="n"/>
      <c r="J576" s="2" t="n"/>
      <c r="K576" s="2" t="n"/>
      <c r="L576" s="2" t="n"/>
      <c r="M576" s="2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5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2" t="n"/>
      <c r="J577" s="2" t="n"/>
      <c r="K577" s="2" t="n"/>
      <c r="L577" s="2" t="n"/>
      <c r="M577" s="2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5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2" t="n"/>
      <c r="J578" s="2" t="n"/>
      <c r="K578" s="2" t="n"/>
      <c r="L578" s="2" t="n"/>
      <c r="M578" s="2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5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2" t="n"/>
      <c r="J579" s="2" t="n"/>
      <c r="K579" s="2" t="n"/>
      <c r="L579" s="2" t="n"/>
      <c r="M579" s="2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5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2" t="n"/>
      <c r="J580" s="2" t="n"/>
      <c r="K580" s="2" t="n"/>
      <c r="L580" s="2" t="n"/>
      <c r="M580" s="2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5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2" t="n"/>
      <c r="J581" s="2" t="n"/>
      <c r="K581" s="2" t="n"/>
      <c r="L581" s="2" t="n"/>
      <c r="M581" s="2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5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2" t="n"/>
      <c r="J582" s="2" t="n"/>
      <c r="K582" s="2" t="n"/>
      <c r="L582" s="2" t="n"/>
      <c r="M582" s="2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5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2" t="n"/>
      <c r="J583" s="2" t="n"/>
      <c r="K583" s="2" t="n"/>
      <c r="L583" s="2" t="n"/>
      <c r="M583" s="2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5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2" t="n"/>
      <c r="J584" s="2" t="n"/>
      <c r="K584" s="2" t="n"/>
      <c r="L584" s="2" t="n"/>
      <c r="M584" s="2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2" t="n"/>
      <c r="J585" s="2" t="n"/>
      <c r="K585" s="2" t="n"/>
      <c r="L585" s="2" t="n"/>
      <c r="M585" s="2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5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2" t="n"/>
      <c r="J586" s="2" t="n"/>
      <c r="K586" s="2" t="n"/>
      <c r="L586" s="2" t="n"/>
      <c r="M586" s="2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5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2" t="n"/>
      <c r="J587" s="2" t="n"/>
      <c r="K587" s="2" t="n"/>
      <c r="L587" s="2" t="n"/>
      <c r="M587" s="2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5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2" t="n"/>
      <c r="J588" s="2" t="n"/>
      <c r="K588" s="2" t="n"/>
      <c r="L588" s="2" t="n"/>
      <c r="M588" s="2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5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2" t="n"/>
      <c r="J589" s="2" t="n"/>
      <c r="K589" s="2" t="n"/>
      <c r="L589" s="2" t="n"/>
      <c r="M589" s="2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5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2" t="n"/>
      <c r="J590" s="2" t="n"/>
      <c r="K590" s="2" t="n"/>
      <c r="L590" s="2" t="n"/>
      <c r="M590" s="2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5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2" t="n"/>
      <c r="J591" s="2" t="n"/>
      <c r="K591" s="2" t="n"/>
      <c r="L591" s="2" t="n"/>
      <c r="M591" s="2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5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2" t="n"/>
      <c r="J592" s="2" t="n"/>
      <c r="K592" s="2" t="n"/>
      <c r="L592" s="2" t="n"/>
      <c r="M592" s="2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5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2" t="n"/>
      <c r="J593" s="2" t="n"/>
      <c r="K593" s="2" t="n"/>
      <c r="L593" s="2" t="n"/>
      <c r="M593" s="2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5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2" t="n"/>
      <c r="J594" s="2" t="n"/>
      <c r="K594" s="2" t="n"/>
      <c r="L594" s="2" t="n"/>
      <c r="M594" s="2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2" t="n"/>
      <c r="J595" s="2" t="n"/>
      <c r="K595" s="2" t="n"/>
      <c r="L595" s="2" t="n"/>
      <c r="M595" s="2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5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2" t="n"/>
      <c r="J596" s="2" t="n"/>
      <c r="K596" s="2" t="n"/>
      <c r="L596" s="2" t="n"/>
      <c r="M596" s="2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5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2" t="n"/>
      <c r="J597" s="2" t="n"/>
      <c r="K597" s="2" t="n"/>
      <c r="L597" s="2" t="n"/>
      <c r="M597" s="2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5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2" t="n"/>
      <c r="J598" s="2" t="n"/>
      <c r="K598" s="2" t="n"/>
      <c r="L598" s="2" t="n"/>
      <c r="M598" s="2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5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2" t="n"/>
      <c r="J599" s="2" t="n"/>
      <c r="K599" s="2" t="n"/>
      <c r="L599" s="2" t="n"/>
      <c r="M599" s="2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5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2" t="n"/>
      <c r="J600" s="2" t="n"/>
      <c r="K600" s="2" t="n"/>
      <c r="L600" s="2" t="n"/>
      <c r="M600" s="2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5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2" t="n"/>
      <c r="J601" s="2" t="n"/>
      <c r="K601" s="2" t="n"/>
      <c r="L601" s="2" t="n"/>
      <c r="M601" s="2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5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2" t="n"/>
      <c r="J602" s="2" t="n"/>
      <c r="K602" s="2" t="n"/>
      <c r="L602" s="2" t="n"/>
      <c r="M602" s="2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5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2" t="n"/>
      <c r="J603" s="2" t="n"/>
      <c r="K603" s="2" t="n"/>
      <c r="L603" s="2" t="n"/>
      <c r="M603" s="2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5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2" t="n"/>
      <c r="J604" s="2" t="n"/>
      <c r="K604" s="2" t="n"/>
      <c r="L604" s="2" t="n"/>
      <c r="M604" s="2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2" t="n"/>
      <c r="J605" s="2" t="n"/>
      <c r="K605" s="2" t="n"/>
      <c r="L605" s="2" t="n"/>
      <c r="M605" s="2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5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2" t="n"/>
      <c r="J606" s="2" t="n"/>
      <c r="K606" s="2" t="n"/>
      <c r="L606" s="2" t="n"/>
      <c r="M606" s="2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5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2" t="n"/>
      <c r="J607" s="2" t="n"/>
      <c r="K607" s="2" t="n"/>
      <c r="L607" s="2" t="n"/>
      <c r="M607" s="2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5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2" t="n"/>
      <c r="J608" s="2" t="n"/>
      <c r="K608" s="2" t="n"/>
      <c r="L608" s="2" t="n"/>
      <c r="M608" s="2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5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2" t="n"/>
      <c r="J609" s="2" t="n"/>
      <c r="K609" s="2" t="n"/>
      <c r="L609" s="2" t="n"/>
      <c r="M609" s="2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5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2" t="n"/>
      <c r="J610" s="2" t="n"/>
      <c r="K610" s="2" t="n"/>
      <c r="L610" s="2" t="n"/>
      <c r="M610" s="2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5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2" t="n"/>
      <c r="J611" s="2" t="n"/>
      <c r="K611" s="2" t="n"/>
      <c r="L611" s="2" t="n"/>
      <c r="M611" s="2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5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2" t="n"/>
      <c r="J612" s="2" t="n"/>
      <c r="K612" s="2" t="n"/>
      <c r="L612" s="2" t="n"/>
      <c r="M612" s="2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5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2" t="n"/>
      <c r="J613" s="2" t="n"/>
      <c r="K613" s="2" t="n"/>
      <c r="L613" s="2" t="n"/>
      <c r="M613" s="2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5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2" t="n"/>
      <c r="J614" s="2" t="n"/>
      <c r="K614" s="2" t="n"/>
      <c r="L614" s="2" t="n"/>
      <c r="M614" s="2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2" t="n"/>
      <c r="J615" s="2" t="n"/>
      <c r="K615" s="2" t="n"/>
      <c r="L615" s="2" t="n"/>
      <c r="M615" s="2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5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2" t="n"/>
      <c r="J616" s="2" t="n"/>
      <c r="K616" s="2" t="n"/>
      <c r="L616" s="2" t="n"/>
      <c r="M616" s="2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5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2" t="n"/>
      <c r="J617" s="2" t="n"/>
      <c r="K617" s="2" t="n"/>
      <c r="L617" s="2" t="n"/>
      <c r="M617" s="2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5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2" t="n"/>
      <c r="J618" s="2" t="n"/>
      <c r="K618" s="2" t="n"/>
      <c r="L618" s="2" t="n"/>
      <c r="M618" s="2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5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2" t="n"/>
      <c r="J619" s="2" t="n"/>
      <c r="K619" s="2" t="n"/>
      <c r="L619" s="2" t="n"/>
      <c r="M619" s="2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5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2" t="n"/>
      <c r="J620" s="2" t="n"/>
      <c r="K620" s="2" t="n"/>
      <c r="L620" s="2" t="n"/>
      <c r="M620" s="2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5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2" t="n"/>
      <c r="J621" s="2" t="n"/>
      <c r="K621" s="2" t="n"/>
      <c r="L621" s="2" t="n"/>
      <c r="M621" s="2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5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2" t="n"/>
      <c r="J622" s="2" t="n"/>
      <c r="K622" s="2" t="n"/>
      <c r="L622" s="2" t="n"/>
      <c r="M622" s="2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5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2" t="n"/>
      <c r="J623" s="2" t="n"/>
      <c r="K623" s="2" t="n"/>
      <c r="L623" s="2" t="n"/>
      <c r="M623" s="2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5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2" t="n"/>
      <c r="J624" s="2" t="n"/>
      <c r="K624" s="2" t="n"/>
      <c r="L624" s="2" t="n"/>
      <c r="M624" s="2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2" t="n"/>
      <c r="J625" s="2" t="n"/>
      <c r="K625" s="2" t="n"/>
      <c r="L625" s="2" t="n"/>
      <c r="M625" s="2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5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2" t="n"/>
      <c r="J626" s="2" t="n"/>
      <c r="K626" s="2" t="n"/>
      <c r="L626" s="2" t="n"/>
      <c r="M626" s="2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5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2" t="n"/>
      <c r="J627" s="2" t="n"/>
      <c r="K627" s="2" t="n"/>
      <c r="L627" s="2" t="n"/>
      <c r="M627" s="2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5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2" t="n"/>
      <c r="J628" s="2" t="n"/>
      <c r="K628" s="2" t="n"/>
      <c r="L628" s="2" t="n"/>
      <c r="M628" s="2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5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2" t="n"/>
      <c r="J629" s="2" t="n"/>
      <c r="K629" s="2" t="n"/>
      <c r="L629" s="2" t="n"/>
      <c r="M629" s="2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5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2" t="n"/>
      <c r="J630" s="2" t="n"/>
      <c r="K630" s="2" t="n"/>
      <c r="L630" s="2" t="n"/>
      <c r="M630" s="2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5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2" t="n"/>
      <c r="J631" s="2" t="n"/>
      <c r="K631" s="2" t="n"/>
      <c r="L631" s="2" t="n"/>
      <c r="M631" s="2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5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2" t="n"/>
      <c r="J632" s="2" t="n"/>
      <c r="K632" s="2" t="n"/>
      <c r="L632" s="2" t="n"/>
      <c r="M632" s="2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5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2" t="n"/>
      <c r="J633" s="2" t="n"/>
      <c r="K633" s="2" t="n"/>
      <c r="L633" s="2" t="n"/>
      <c r="M633" s="2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5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2" t="n"/>
      <c r="J634" s="2" t="n"/>
      <c r="K634" s="2" t="n"/>
      <c r="L634" s="2" t="n"/>
      <c r="M634" s="2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2" t="n"/>
      <c r="J635" s="2" t="n"/>
      <c r="K635" s="2" t="n"/>
      <c r="L635" s="2" t="n"/>
      <c r="M635" s="2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5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2" t="n"/>
      <c r="J636" s="2" t="n"/>
      <c r="K636" s="2" t="n"/>
      <c r="L636" s="2" t="n"/>
      <c r="M636" s="2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5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2" t="n"/>
      <c r="J637" s="2" t="n"/>
      <c r="K637" s="2" t="n"/>
      <c r="L637" s="2" t="n"/>
      <c r="M637" s="2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5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2" t="n"/>
      <c r="J638" s="2" t="n"/>
      <c r="K638" s="2" t="n"/>
      <c r="L638" s="2" t="n"/>
      <c r="M638" s="2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5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2" t="n"/>
      <c r="J639" s="2" t="n"/>
      <c r="K639" s="2" t="n"/>
      <c r="L639" s="2" t="n"/>
      <c r="M639" s="2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5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2" t="n"/>
      <c r="J640" s="2" t="n"/>
      <c r="K640" s="2" t="n"/>
      <c r="L640" s="2" t="n"/>
      <c r="M640" s="2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5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2" t="n"/>
      <c r="J641" s="2" t="n"/>
      <c r="K641" s="2" t="n"/>
      <c r="L641" s="2" t="n"/>
      <c r="M641" s="2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5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2" t="n"/>
      <c r="J642" s="2" t="n"/>
      <c r="K642" s="2" t="n"/>
      <c r="L642" s="2" t="n"/>
      <c r="M642" s="2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5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2" t="n"/>
      <c r="J643" s="2" t="n"/>
      <c r="K643" s="2" t="n"/>
      <c r="L643" s="2" t="n"/>
      <c r="M643" s="2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5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2" t="n"/>
      <c r="J644" s="2" t="n"/>
      <c r="K644" s="2" t="n"/>
      <c r="L644" s="2" t="n"/>
      <c r="M644" s="2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2" t="n"/>
      <c r="J645" s="2" t="n"/>
      <c r="K645" s="2" t="n"/>
      <c r="L645" s="2" t="n"/>
      <c r="M645" s="2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5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2" t="n"/>
      <c r="J646" s="2" t="n"/>
      <c r="K646" s="2" t="n"/>
      <c r="L646" s="2" t="n"/>
      <c r="M646" s="2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5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2" t="n"/>
      <c r="J647" s="2" t="n"/>
      <c r="K647" s="2" t="n"/>
      <c r="L647" s="2" t="n"/>
      <c r="M647" s="2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5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2" t="n"/>
      <c r="J648" s="2" t="n"/>
      <c r="K648" s="2" t="n"/>
      <c r="L648" s="2" t="n"/>
      <c r="M648" s="2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5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2" t="n"/>
      <c r="J649" s="2" t="n"/>
      <c r="K649" s="2" t="n"/>
      <c r="L649" s="2" t="n"/>
      <c r="M649" s="2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5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2" t="n"/>
      <c r="J650" s="2" t="n"/>
      <c r="K650" s="2" t="n"/>
      <c r="L650" s="2" t="n"/>
      <c r="M650" s="2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5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2" t="n"/>
      <c r="J651" s="2" t="n"/>
      <c r="K651" s="2" t="n"/>
      <c r="L651" s="2" t="n"/>
      <c r="M651" s="2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5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2" t="n"/>
      <c r="J652" s="2" t="n"/>
      <c r="K652" s="2" t="n"/>
      <c r="L652" s="2" t="n"/>
      <c r="M652" s="2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5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2" t="n"/>
      <c r="J653" s="2" t="n"/>
      <c r="K653" s="2" t="n"/>
      <c r="L653" s="2" t="n"/>
      <c r="M653" s="2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5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2" t="n"/>
      <c r="J654" s="2" t="n"/>
      <c r="K654" s="2" t="n"/>
      <c r="L654" s="2" t="n"/>
      <c r="M654" s="2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2" t="n"/>
      <c r="J655" s="2" t="n"/>
      <c r="K655" s="2" t="n"/>
      <c r="L655" s="2" t="n"/>
      <c r="M655" s="2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5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2" t="n"/>
      <c r="J656" s="2" t="n"/>
      <c r="K656" s="2" t="n"/>
      <c r="L656" s="2" t="n"/>
      <c r="M656" s="2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5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2" t="n"/>
      <c r="J657" s="2" t="n"/>
      <c r="K657" s="2" t="n"/>
      <c r="L657" s="2" t="n"/>
      <c r="M657" s="2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5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2" t="n"/>
      <c r="J658" s="2" t="n"/>
      <c r="K658" s="2" t="n"/>
      <c r="L658" s="2" t="n"/>
      <c r="M658" s="2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5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2" t="n"/>
      <c r="J659" s="2" t="n"/>
      <c r="K659" s="2" t="n"/>
      <c r="L659" s="2" t="n"/>
      <c r="M659" s="2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5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2" t="n"/>
      <c r="J660" s="2" t="n"/>
      <c r="K660" s="2" t="n"/>
      <c r="L660" s="2" t="n"/>
      <c r="M660" s="2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5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2" t="n"/>
      <c r="J661" s="2" t="n"/>
      <c r="K661" s="2" t="n"/>
      <c r="L661" s="2" t="n"/>
      <c r="M661" s="2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5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2" t="n"/>
      <c r="J662" s="2" t="n"/>
      <c r="K662" s="2" t="n"/>
      <c r="L662" s="2" t="n"/>
      <c r="M662" s="2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5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2" t="n"/>
      <c r="J663" s="2" t="n"/>
      <c r="K663" s="2" t="n"/>
      <c r="L663" s="2" t="n"/>
      <c r="M663" s="2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5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2" t="n"/>
      <c r="J664" s="2" t="n"/>
      <c r="K664" s="2" t="n"/>
      <c r="L664" s="2" t="n"/>
      <c r="M664" s="2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2" t="n"/>
      <c r="J665" s="2" t="n"/>
      <c r="K665" s="2" t="n"/>
      <c r="L665" s="2" t="n"/>
      <c r="M665" s="2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5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2" t="n"/>
      <c r="J666" s="2" t="n"/>
      <c r="K666" s="2" t="n"/>
      <c r="L666" s="2" t="n"/>
      <c r="M666" s="2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5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2" t="n"/>
      <c r="J667" s="2" t="n"/>
      <c r="K667" s="2" t="n"/>
      <c r="L667" s="2" t="n"/>
      <c r="M667" s="2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5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2" t="n"/>
      <c r="J668" s="2" t="n"/>
      <c r="K668" s="2" t="n"/>
      <c r="L668" s="2" t="n"/>
      <c r="M668" s="2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5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2" t="n"/>
      <c r="J669" s="2" t="n"/>
      <c r="K669" s="2" t="n"/>
      <c r="L669" s="2" t="n"/>
      <c r="M669" s="2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5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2" t="n"/>
      <c r="J670" s="2" t="n"/>
      <c r="K670" s="2" t="n"/>
      <c r="L670" s="2" t="n"/>
      <c r="M670" s="2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5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2" t="n"/>
      <c r="J671" s="2" t="n"/>
      <c r="K671" s="2" t="n"/>
      <c r="L671" s="2" t="n"/>
      <c r="M671" s="2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5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2" t="n"/>
      <c r="J672" s="2" t="n"/>
      <c r="K672" s="2" t="n"/>
      <c r="L672" s="2" t="n"/>
      <c r="M672" s="2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5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2" t="n"/>
      <c r="J673" s="2" t="n"/>
      <c r="K673" s="2" t="n"/>
      <c r="L673" s="2" t="n"/>
      <c r="M673" s="2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5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2" t="n"/>
      <c r="J674" s="2" t="n"/>
      <c r="K674" s="2" t="n"/>
      <c r="L674" s="2" t="n"/>
      <c r="M674" s="2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2" t="n"/>
      <c r="J675" s="2" t="n"/>
      <c r="K675" s="2" t="n"/>
      <c r="L675" s="2" t="n"/>
      <c r="M675" s="2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5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2" t="n"/>
      <c r="J676" s="2" t="n"/>
      <c r="K676" s="2" t="n"/>
      <c r="L676" s="2" t="n"/>
      <c r="M676" s="2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5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2" t="n"/>
      <c r="J677" s="2" t="n"/>
      <c r="K677" s="2" t="n"/>
      <c r="L677" s="2" t="n"/>
      <c r="M677" s="2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5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2" t="n"/>
      <c r="J678" s="2" t="n"/>
      <c r="K678" s="2" t="n"/>
      <c r="L678" s="2" t="n"/>
      <c r="M678" s="2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5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2" t="n"/>
      <c r="J679" s="2" t="n"/>
      <c r="K679" s="2" t="n"/>
      <c r="L679" s="2" t="n"/>
      <c r="M679" s="2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5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2" t="n"/>
      <c r="J680" s="2" t="n"/>
      <c r="K680" s="2" t="n"/>
      <c r="L680" s="2" t="n"/>
      <c r="M680" s="2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5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2" t="n"/>
      <c r="J681" s="2" t="n"/>
      <c r="K681" s="2" t="n"/>
      <c r="L681" s="2" t="n"/>
      <c r="M681" s="2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5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2" t="n"/>
      <c r="J682" s="2" t="n"/>
      <c r="K682" s="2" t="n"/>
      <c r="L682" s="2" t="n"/>
      <c r="M682" s="2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5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2" t="n"/>
      <c r="J683" s="2" t="n"/>
      <c r="K683" s="2" t="n"/>
      <c r="L683" s="2" t="n"/>
      <c r="M683" s="2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5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2" t="n"/>
      <c r="J684" s="2" t="n"/>
      <c r="K684" s="2" t="n"/>
      <c r="L684" s="2" t="n"/>
      <c r="M684" s="2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2" t="n"/>
      <c r="J685" s="2" t="n"/>
      <c r="K685" s="2" t="n"/>
      <c r="L685" s="2" t="n"/>
      <c r="M685" s="2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5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2" t="n"/>
      <c r="J686" s="2" t="n"/>
      <c r="K686" s="2" t="n"/>
      <c r="L686" s="2" t="n"/>
      <c r="M686" s="2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5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2" t="n"/>
      <c r="J687" s="2" t="n"/>
      <c r="K687" s="2" t="n"/>
      <c r="L687" s="2" t="n"/>
      <c r="M687" s="2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5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2" t="n"/>
      <c r="J688" s="2" t="n"/>
      <c r="K688" s="2" t="n"/>
      <c r="L688" s="2" t="n"/>
      <c r="M688" s="2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5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2" t="n"/>
      <c r="J689" s="2" t="n"/>
      <c r="K689" s="2" t="n"/>
      <c r="L689" s="2" t="n"/>
      <c r="M689" s="2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5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2" t="n"/>
      <c r="J690" s="2" t="n"/>
      <c r="K690" s="2" t="n"/>
      <c r="L690" s="2" t="n"/>
      <c r="M690" s="2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5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2" t="n"/>
      <c r="J691" s="2" t="n"/>
      <c r="K691" s="2" t="n"/>
      <c r="L691" s="2" t="n"/>
      <c r="M691" s="2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5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2" t="n"/>
      <c r="J692" s="2" t="n"/>
      <c r="K692" s="2" t="n"/>
      <c r="L692" s="2" t="n"/>
      <c r="M692" s="2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5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2" t="n"/>
      <c r="J693" s="2" t="n"/>
      <c r="K693" s="2" t="n"/>
      <c r="L693" s="2" t="n"/>
      <c r="M693" s="2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5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2" t="n"/>
      <c r="J694" s="2" t="n"/>
      <c r="K694" s="2" t="n"/>
      <c r="L694" s="2" t="n"/>
      <c r="M694" s="2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2" t="n"/>
      <c r="J695" s="2" t="n"/>
      <c r="K695" s="2" t="n"/>
      <c r="L695" s="2" t="n"/>
      <c r="M695" s="2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5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2" t="n"/>
      <c r="J696" s="2" t="n"/>
      <c r="K696" s="2" t="n"/>
      <c r="L696" s="2" t="n"/>
      <c r="M696" s="2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5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2" t="n"/>
      <c r="J697" s="2" t="n"/>
      <c r="K697" s="2" t="n"/>
      <c r="L697" s="2" t="n"/>
      <c r="M697" s="2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5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2" t="n"/>
      <c r="J698" s="2" t="n"/>
      <c r="K698" s="2" t="n"/>
      <c r="L698" s="2" t="n"/>
      <c r="M698" s="2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5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2" t="n"/>
      <c r="J699" s="2" t="n"/>
      <c r="K699" s="2" t="n"/>
      <c r="L699" s="2" t="n"/>
      <c r="M699" s="2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5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2" t="n"/>
      <c r="J700" s="2" t="n"/>
      <c r="K700" s="2" t="n"/>
      <c r="L700" s="2" t="n"/>
      <c r="M700" s="2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5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2" t="n"/>
      <c r="J701" s="2" t="n"/>
      <c r="K701" s="2" t="n"/>
      <c r="L701" s="2" t="n"/>
      <c r="M701" s="2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5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2" t="n"/>
      <c r="J702" s="2" t="n"/>
      <c r="K702" s="2" t="n"/>
      <c r="L702" s="2" t="n"/>
      <c r="M702" s="2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5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2" t="n"/>
      <c r="J703" s="2" t="n"/>
      <c r="K703" s="2" t="n"/>
      <c r="L703" s="2" t="n"/>
      <c r="M703" s="2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5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2" t="n"/>
      <c r="J704" s="2" t="n"/>
      <c r="K704" s="2" t="n"/>
      <c r="L704" s="2" t="n"/>
      <c r="M704" s="2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2" t="n"/>
      <c r="J705" s="2" t="n"/>
      <c r="K705" s="2" t="n"/>
      <c r="L705" s="2" t="n"/>
      <c r="M705" s="2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5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2" t="n"/>
      <c r="J706" s="2" t="n"/>
      <c r="K706" s="2" t="n"/>
      <c r="L706" s="2" t="n"/>
      <c r="M706" s="2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5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2" t="n"/>
      <c r="J707" s="2" t="n"/>
      <c r="K707" s="2" t="n"/>
      <c r="L707" s="2" t="n"/>
      <c r="M707" s="2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5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2" t="n"/>
      <c r="J708" s="2" t="n"/>
      <c r="K708" s="2" t="n"/>
      <c r="L708" s="2" t="n"/>
      <c r="M708" s="2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5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2" t="n"/>
      <c r="J709" s="2" t="n"/>
      <c r="K709" s="2" t="n"/>
      <c r="L709" s="2" t="n"/>
      <c r="M709" s="2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5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2" t="n"/>
      <c r="J710" s="2" t="n"/>
      <c r="K710" s="2" t="n"/>
      <c r="L710" s="2" t="n"/>
      <c r="M710" s="2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5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2" t="n"/>
      <c r="J711" s="2" t="n"/>
      <c r="K711" s="2" t="n"/>
      <c r="L711" s="2" t="n"/>
      <c r="M711" s="2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5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2" t="n"/>
      <c r="J712" s="2" t="n"/>
      <c r="K712" s="2" t="n"/>
      <c r="L712" s="2" t="n"/>
      <c r="M712" s="2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5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2" t="n"/>
      <c r="J713" s="2" t="n"/>
      <c r="K713" s="2" t="n"/>
      <c r="L713" s="2" t="n"/>
      <c r="M713" s="2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5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2" t="n"/>
      <c r="J714" s="2" t="n"/>
      <c r="K714" s="2" t="n"/>
      <c r="L714" s="2" t="n"/>
      <c r="M714" s="2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2" t="n"/>
      <c r="J715" s="2" t="n"/>
      <c r="K715" s="2" t="n"/>
      <c r="L715" s="2" t="n"/>
      <c r="M715" s="2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5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2" t="n"/>
      <c r="J716" s="2" t="n"/>
      <c r="K716" s="2" t="n"/>
      <c r="L716" s="2" t="n"/>
      <c r="M716" s="2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5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2" t="n"/>
      <c r="J717" s="2" t="n"/>
      <c r="K717" s="2" t="n"/>
      <c r="L717" s="2" t="n"/>
      <c r="M717" s="2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5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2" t="n"/>
      <c r="J718" s="2" t="n"/>
      <c r="K718" s="2" t="n"/>
      <c r="L718" s="2" t="n"/>
      <c r="M718" s="2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5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2" t="n"/>
      <c r="J719" s="2" t="n"/>
      <c r="K719" s="2" t="n"/>
      <c r="L719" s="2" t="n"/>
      <c r="M719" s="2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5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2" t="n"/>
      <c r="J720" s="2" t="n"/>
      <c r="K720" s="2" t="n"/>
      <c r="L720" s="2" t="n"/>
      <c r="M720" s="2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5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2" t="n"/>
      <c r="J721" s="2" t="n"/>
      <c r="K721" s="2" t="n"/>
      <c r="L721" s="2" t="n"/>
      <c r="M721" s="2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5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2" t="n"/>
      <c r="J722" s="2" t="n"/>
      <c r="K722" s="2" t="n"/>
      <c r="L722" s="2" t="n"/>
      <c r="M722" s="2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5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2" t="n"/>
      <c r="J723" s="2" t="n"/>
      <c r="K723" s="2" t="n"/>
      <c r="L723" s="2" t="n"/>
      <c r="M723" s="2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5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2" t="n"/>
      <c r="J724" s="2" t="n"/>
      <c r="K724" s="2" t="n"/>
      <c r="L724" s="2" t="n"/>
      <c r="M724" s="2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2" t="n"/>
      <c r="J725" s="2" t="n"/>
      <c r="K725" s="2" t="n"/>
      <c r="L725" s="2" t="n"/>
      <c r="M725" s="2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5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2" t="n"/>
      <c r="J726" s="2" t="n"/>
      <c r="K726" s="2" t="n"/>
      <c r="L726" s="2" t="n"/>
      <c r="M726" s="2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5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2" t="n"/>
      <c r="J727" s="2" t="n"/>
      <c r="K727" s="2" t="n"/>
      <c r="L727" s="2" t="n"/>
      <c r="M727" s="2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5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2" t="n"/>
      <c r="J728" s="2" t="n"/>
      <c r="K728" s="2" t="n"/>
      <c r="L728" s="2" t="n"/>
      <c r="M728" s="2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5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2" t="n"/>
      <c r="J729" s="2" t="n"/>
      <c r="K729" s="2" t="n"/>
      <c r="L729" s="2" t="n"/>
      <c r="M729" s="2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5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2" t="n"/>
      <c r="J730" s="2" t="n"/>
      <c r="K730" s="2" t="n"/>
      <c r="L730" s="2" t="n"/>
      <c r="M730" s="2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5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2" t="n"/>
      <c r="J731" s="2" t="n"/>
      <c r="K731" s="2" t="n"/>
      <c r="L731" s="2" t="n"/>
      <c r="M731" s="2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5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2" t="n"/>
      <c r="J732" s="2" t="n"/>
      <c r="K732" s="2" t="n"/>
      <c r="L732" s="2" t="n"/>
      <c r="M732" s="2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5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2" t="n"/>
      <c r="J733" s="2" t="n"/>
      <c r="K733" s="2" t="n"/>
      <c r="L733" s="2" t="n"/>
      <c r="M733" s="2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5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2" t="n"/>
      <c r="J734" s="2" t="n"/>
      <c r="K734" s="2" t="n"/>
      <c r="L734" s="2" t="n"/>
      <c r="M734" s="2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2" t="n"/>
      <c r="J735" s="2" t="n"/>
      <c r="K735" s="2" t="n"/>
      <c r="L735" s="2" t="n"/>
      <c r="M735" s="2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5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2" t="n"/>
      <c r="J736" s="2" t="n"/>
      <c r="K736" s="2" t="n"/>
      <c r="L736" s="2" t="n"/>
      <c r="M736" s="2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5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2" t="n"/>
      <c r="J737" s="2" t="n"/>
      <c r="K737" s="2" t="n"/>
      <c r="L737" s="2" t="n"/>
      <c r="M737" s="2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5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2" t="n"/>
      <c r="J738" s="2" t="n"/>
      <c r="K738" s="2" t="n"/>
      <c r="L738" s="2" t="n"/>
      <c r="M738" s="2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5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2" t="n"/>
      <c r="J739" s="2" t="n"/>
      <c r="K739" s="2" t="n"/>
      <c r="L739" s="2" t="n"/>
      <c r="M739" s="2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5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2" t="n"/>
      <c r="J740" s="2" t="n"/>
      <c r="K740" s="2" t="n"/>
      <c r="L740" s="2" t="n"/>
      <c r="M740" s="2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5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2" t="n"/>
      <c r="J741" s="2" t="n"/>
      <c r="K741" s="2" t="n"/>
      <c r="L741" s="2" t="n"/>
      <c r="M741" s="2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5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2" t="n"/>
      <c r="J742" s="2" t="n"/>
      <c r="K742" s="2" t="n"/>
      <c r="L742" s="2" t="n"/>
      <c r="M742" s="2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5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2" t="n"/>
      <c r="J743" s="2" t="n"/>
      <c r="K743" s="2" t="n"/>
      <c r="L743" s="2" t="n"/>
      <c r="M743" s="2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5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2" t="n"/>
      <c r="J744" s="2" t="n"/>
      <c r="K744" s="2" t="n"/>
      <c r="L744" s="2" t="n"/>
      <c r="M744" s="2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2" t="n"/>
      <c r="J745" s="2" t="n"/>
      <c r="K745" s="2" t="n"/>
      <c r="L745" s="2" t="n"/>
      <c r="M745" s="2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5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2" t="n"/>
      <c r="J746" s="2" t="n"/>
      <c r="K746" s="2" t="n"/>
      <c r="L746" s="2" t="n"/>
      <c r="M746" s="2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5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2" t="n"/>
      <c r="J747" s="2" t="n"/>
      <c r="K747" s="2" t="n"/>
      <c r="L747" s="2" t="n"/>
      <c r="M747" s="2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5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2" t="n"/>
      <c r="J748" s="2" t="n"/>
      <c r="K748" s="2" t="n"/>
      <c r="L748" s="2" t="n"/>
      <c r="M748" s="2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5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2" t="n"/>
      <c r="J749" s="2" t="n"/>
      <c r="K749" s="2" t="n"/>
      <c r="L749" s="2" t="n"/>
      <c r="M749" s="2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5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2" t="n"/>
      <c r="J750" s="2" t="n"/>
      <c r="K750" s="2" t="n"/>
      <c r="L750" s="2" t="n"/>
      <c r="M750" s="2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5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2" t="n"/>
      <c r="J751" s="2" t="n"/>
      <c r="K751" s="2" t="n"/>
      <c r="L751" s="2" t="n"/>
      <c r="M751" s="2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5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2" t="n"/>
      <c r="J752" s="2" t="n"/>
      <c r="K752" s="2" t="n"/>
      <c r="L752" s="2" t="n"/>
      <c r="M752" s="2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5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2" t="n"/>
      <c r="J753" s="2" t="n"/>
      <c r="K753" s="2" t="n"/>
      <c r="L753" s="2" t="n"/>
      <c r="M753" s="2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5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2" t="n"/>
      <c r="J754" s="2" t="n"/>
      <c r="K754" s="2" t="n"/>
      <c r="L754" s="2" t="n"/>
      <c r="M754" s="2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2" t="n"/>
      <c r="J755" s="2" t="n"/>
      <c r="K755" s="2" t="n"/>
      <c r="L755" s="2" t="n"/>
      <c r="M755" s="2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5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2" t="n"/>
      <c r="J756" s="2" t="n"/>
      <c r="K756" s="2" t="n"/>
      <c r="L756" s="2" t="n"/>
      <c r="M756" s="2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5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2" t="n"/>
      <c r="J757" s="2" t="n"/>
      <c r="K757" s="2" t="n"/>
      <c r="L757" s="2" t="n"/>
      <c r="M757" s="2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5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2" t="n"/>
      <c r="J758" s="2" t="n"/>
      <c r="K758" s="2" t="n"/>
      <c r="L758" s="2" t="n"/>
      <c r="M758" s="2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5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2" t="n"/>
      <c r="J759" s="2" t="n"/>
      <c r="K759" s="2" t="n"/>
      <c r="L759" s="2" t="n"/>
      <c r="M759" s="2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5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2" t="n"/>
      <c r="J760" s="2" t="n"/>
      <c r="K760" s="2" t="n"/>
      <c r="L760" s="2" t="n"/>
      <c r="M760" s="2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5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2" t="n"/>
      <c r="J761" s="2" t="n"/>
      <c r="K761" s="2" t="n"/>
      <c r="L761" s="2" t="n"/>
      <c r="M761" s="2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5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2" t="n"/>
      <c r="J762" s="2" t="n"/>
      <c r="K762" s="2" t="n"/>
      <c r="L762" s="2" t="n"/>
      <c r="M762" s="2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5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2" t="n"/>
      <c r="J763" s="2" t="n"/>
      <c r="K763" s="2" t="n"/>
      <c r="L763" s="2" t="n"/>
      <c r="M763" s="2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5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2" t="n"/>
      <c r="J764" s="2" t="n"/>
      <c r="K764" s="2" t="n"/>
      <c r="L764" s="2" t="n"/>
      <c r="M764" s="2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2" t="n"/>
      <c r="J765" s="2" t="n"/>
      <c r="K765" s="2" t="n"/>
      <c r="L765" s="2" t="n"/>
      <c r="M765" s="2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5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2" t="n"/>
      <c r="J766" s="2" t="n"/>
      <c r="K766" s="2" t="n"/>
      <c r="L766" s="2" t="n"/>
      <c r="M766" s="2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5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2" t="n"/>
      <c r="J767" s="2" t="n"/>
      <c r="K767" s="2" t="n"/>
      <c r="L767" s="2" t="n"/>
      <c r="M767" s="2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5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2" t="n"/>
      <c r="J768" s="2" t="n"/>
      <c r="K768" s="2" t="n"/>
      <c r="L768" s="2" t="n"/>
      <c r="M768" s="2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5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2" t="n"/>
      <c r="J769" s="2" t="n"/>
      <c r="K769" s="2" t="n"/>
      <c r="L769" s="2" t="n"/>
      <c r="M769" s="2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5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2" t="n"/>
      <c r="J770" s="2" t="n"/>
      <c r="K770" s="2" t="n"/>
      <c r="L770" s="2" t="n"/>
      <c r="M770" s="2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5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2" t="n"/>
      <c r="J771" s="2" t="n"/>
      <c r="K771" s="2" t="n"/>
      <c r="L771" s="2" t="n"/>
      <c r="M771" s="2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5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2" t="n"/>
      <c r="J772" s="2" t="n"/>
      <c r="K772" s="2" t="n"/>
      <c r="L772" s="2" t="n"/>
      <c r="M772" s="2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5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2" t="n"/>
      <c r="J773" s="2" t="n"/>
      <c r="K773" s="2" t="n"/>
      <c r="L773" s="2" t="n"/>
      <c r="M773" s="2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5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2" t="n"/>
      <c r="J774" s="2" t="n"/>
      <c r="K774" s="2" t="n"/>
      <c r="L774" s="2" t="n"/>
      <c r="M774" s="2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2" t="n"/>
      <c r="J775" s="2" t="n"/>
      <c r="K775" s="2" t="n"/>
      <c r="L775" s="2" t="n"/>
      <c r="M775" s="2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5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2" t="n"/>
      <c r="J776" s="2" t="n"/>
      <c r="K776" s="2" t="n"/>
      <c r="L776" s="2" t="n"/>
      <c r="M776" s="2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5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2" t="n"/>
      <c r="J777" s="2" t="n"/>
      <c r="K777" s="2" t="n"/>
      <c r="L777" s="2" t="n"/>
      <c r="M777" s="2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5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2" t="n"/>
      <c r="J778" s="2" t="n"/>
      <c r="K778" s="2" t="n"/>
      <c r="L778" s="2" t="n"/>
      <c r="M778" s="2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5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2" t="n"/>
      <c r="J779" s="2" t="n"/>
      <c r="K779" s="2" t="n"/>
      <c r="L779" s="2" t="n"/>
      <c r="M779" s="2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5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2" t="n"/>
      <c r="J780" s="2" t="n"/>
      <c r="K780" s="2" t="n"/>
      <c r="L780" s="2" t="n"/>
      <c r="M780" s="2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5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2" t="n"/>
      <c r="J781" s="2" t="n"/>
      <c r="K781" s="2" t="n"/>
      <c r="L781" s="2" t="n"/>
      <c r="M781" s="2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5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2" t="n"/>
      <c r="J782" s="2" t="n"/>
      <c r="K782" s="2" t="n"/>
      <c r="L782" s="2" t="n"/>
      <c r="M782" s="2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5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2" t="n"/>
      <c r="J783" s="2" t="n"/>
      <c r="K783" s="2" t="n"/>
      <c r="L783" s="2" t="n"/>
      <c r="M783" s="2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5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2" t="n"/>
      <c r="J784" s="2" t="n"/>
      <c r="K784" s="2" t="n"/>
      <c r="L784" s="2" t="n"/>
      <c r="M784" s="2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2" t="n"/>
      <c r="J785" s="2" t="n"/>
      <c r="K785" s="2" t="n"/>
      <c r="L785" s="2" t="n"/>
      <c r="M785" s="2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5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2" t="n"/>
      <c r="J786" s="2" t="n"/>
      <c r="K786" s="2" t="n"/>
      <c r="L786" s="2" t="n"/>
      <c r="M786" s="2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5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2" t="n"/>
      <c r="J787" s="2" t="n"/>
      <c r="K787" s="2" t="n"/>
      <c r="L787" s="2" t="n"/>
      <c r="M787" s="2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5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2" t="n"/>
      <c r="J788" s="2" t="n"/>
      <c r="K788" s="2" t="n"/>
      <c r="L788" s="2" t="n"/>
      <c r="M788" s="2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5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2" t="n"/>
      <c r="J789" s="2" t="n"/>
      <c r="K789" s="2" t="n"/>
      <c r="L789" s="2" t="n"/>
      <c r="M789" s="2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5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2" t="n"/>
      <c r="J790" s="2" t="n"/>
      <c r="K790" s="2" t="n"/>
      <c r="L790" s="2" t="n"/>
      <c r="M790" s="2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5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2" t="n"/>
      <c r="J791" s="2" t="n"/>
      <c r="K791" s="2" t="n"/>
      <c r="L791" s="2" t="n"/>
      <c r="M791" s="2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5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2" t="n"/>
      <c r="J792" s="2" t="n"/>
      <c r="K792" s="2" t="n"/>
      <c r="L792" s="2" t="n"/>
      <c r="M792" s="2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5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2" t="n"/>
      <c r="J793" s="2" t="n"/>
      <c r="K793" s="2" t="n"/>
      <c r="L793" s="2" t="n"/>
      <c r="M793" s="2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5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2" t="n"/>
      <c r="J794" s="2" t="n"/>
      <c r="K794" s="2" t="n"/>
      <c r="L794" s="2" t="n"/>
      <c r="M794" s="2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2" t="n"/>
      <c r="J795" s="2" t="n"/>
      <c r="K795" s="2" t="n"/>
      <c r="L795" s="2" t="n"/>
      <c r="M795" s="2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5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2" t="n"/>
      <c r="J796" s="2" t="n"/>
      <c r="K796" s="2" t="n"/>
      <c r="L796" s="2" t="n"/>
      <c r="M796" s="2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5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2" t="n"/>
      <c r="J797" s="2" t="n"/>
      <c r="K797" s="2" t="n"/>
      <c r="L797" s="2" t="n"/>
      <c r="M797" s="2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5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2" t="n"/>
      <c r="J798" s="2" t="n"/>
      <c r="K798" s="2" t="n"/>
      <c r="L798" s="2" t="n"/>
      <c r="M798" s="2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5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2" t="n"/>
      <c r="J799" s="2" t="n"/>
      <c r="K799" s="2" t="n"/>
      <c r="L799" s="2" t="n"/>
      <c r="M799" s="2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5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2" t="n"/>
      <c r="J800" s="2" t="n"/>
      <c r="K800" s="2" t="n"/>
      <c r="L800" s="2" t="n"/>
      <c r="M800" s="2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5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2" t="n"/>
      <c r="J801" s="2" t="n"/>
      <c r="K801" s="2" t="n"/>
      <c r="L801" s="2" t="n"/>
      <c r="M801" s="2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5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2" t="n"/>
      <c r="J802" s="2" t="n"/>
      <c r="K802" s="2" t="n"/>
      <c r="L802" s="2" t="n"/>
      <c r="M802" s="2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5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2" t="n"/>
      <c r="J803" s="2" t="n"/>
      <c r="K803" s="2" t="n"/>
      <c r="L803" s="2" t="n"/>
      <c r="M803" s="2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5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2" t="n"/>
      <c r="J804" s="2" t="n"/>
      <c r="K804" s="2" t="n"/>
      <c r="L804" s="2" t="n"/>
      <c r="M804" s="2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2" t="n"/>
      <c r="J805" s="2" t="n"/>
      <c r="K805" s="2" t="n"/>
      <c r="L805" s="2" t="n"/>
      <c r="M805" s="2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5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2" t="n"/>
      <c r="J806" s="2" t="n"/>
      <c r="K806" s="2" t="n"/>
      <c r="L806" s="2" t="n"/>
      <c r="M806" s="2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5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2" t="n"/>
      <c r="J807" s="2" t="n"/>
      <c r="K807" s="2" t="n"/>
      <c r="L807" s="2" t="n"/>
      <c r="M807" s="2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5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2" t="n"/>
      <c r="J808" s="2" t="n"/>
      <c r="K808" s="2" t="n"/>
      <c r="L808" s="2" t="n"/>
      <c r="M808" s="2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5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2" t="n"/>
      <c r="J809" s="2" t="n"/>
      <c r="K809" s="2" t="n"/>
      <c r="L809" s="2" t="n"/>
      <c r="M809" s="2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5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2" t="n"/>
      <c r="J810" s="2" t="n"/>
      <c r="K810" s="2" t="n"/>
      <c r="L810" s="2" t="n"/>
      <c r="M810" s="2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5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2" t="n"/>
      <c r="J811" s="2" t="n"/>
      <c r="K811" s="2" t="n"/>
      <c r="L811" s="2" t="n"/>
      <c r="M811" s="2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5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2" t="n"/>
      <c r="J812" s="2" t="n"/>
      <c r="K812" s="2" t="n"/>
      <c r="L812" s="2" t="n"/>
      <c r="M812" s="2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5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2" t="n"/>
      <c r="J813" s="2" t="n"/>
      <c r="K813" s="2" t="n"/>
      <c r="L813" s="2" t="n"/>
      <c r="M813" s="2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5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2" t="n"/>
      <c r="J814" s="2" t="n"/>
      <c r="K814" s="2" t="n"/>
      <c r="L814" s="2" t="n"/>
      <c r="M814" s="2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2" t="n"/>
      <c r="J815" s="2" t="n"/>
      <c r="K815" s="2" t="n"/>
      <c r="L815" s="2" t="n"/>
      <c r="M815" s="2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5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2" t="n"/>
      <c r="J816" s="2" t="n"/>
      <c r="K816" s="2" t="n"/>
      <c r="L816" s="2" t="n"/>
      <c r="M816" s="2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5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2" t="n"/>
      <c r="J817" s="2" t="n"/>
      <c r="K817" s="2" t="n"/>
      <c r="L817" s="2" t="n"/>
      <c r="M817" s="2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5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2" t="n"/>
      <c r="J818" s="2" t="n"/>
      <c r="K818" s="2" t="n"/>
      <c r="L818" s="2" t="n"/>
      <c r="M818" s="2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5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2" t="n"/>
      <c r="J819" s="2" t="n"/>
      <c r="K819" s="2" t="n"/>
      <c r="L819" s="2" t="n"/>
      <c r="M819" s="2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5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2" t="n"/>
      <c r="J820" s="2" t="n"/>
      <c r="K820" s="2" t="n"/>
      <c r="L820" s="2" t="n"/>
      <c r="M820" s="2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5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2" t="n"/>
      <c r="J821" s="2" t="n"/>
      <c r="K821" s="2" t="n"/>
      <c r="L821" s="2" t="n"/>
      <c r="M821" s="2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5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2" t="n"/>
      <c r="J822" s="2" t="n"/>
      <c r="K822" s="2" t="n"/>
      <c r="L822" s="2" t="n"/>
      <c r="M822" s="2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5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2" t="n"/>
      <c r="J823" s="2" t="n"/>
      <c r="K823" s="2" t="n"/>
      <c r="L823" s="2" t="n"/>
      <c r="M823" s="2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5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2" t="n"/>
      <c r="J824" s="2" t="n"/>
      <c r="K824" s="2" t="n"/>
      <c r="L824" s="2" t="n"/>
      <c r="M824" s="2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2" t="n"/>
      <c r="J825" s="2" t="n"/>
      <c r="K825" s="2" t="n"/>
      <c r="L825" s="2" t="n"/>
      <c r="M825" s="2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5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2" t="n"/>
      <c r="J826" s="2" t="n"/>
      <c r="K826" s="2" t="n"/>
      <c r="L826" s="2" t="n"/>
      <c r="M826" s="2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5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2" t="n"/>
      <c r="J827" s="2" t="n"/>
      <c r="K827" s="2" t="n"/>
      <c r="L827" s="2" t="n"/>
      <c r="M827" s="2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5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2" t="n"/>
      <c r="J828" s="2" t="n"/>
      <c r="K828" s="2" t="n"/>
      <c r="L828" s="2" t="n"/>
      <c r="M828" s="2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5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2" t="n"/>
      <c r="J829" s="2" t="n"/>
      <c r="K829" s="2" t="n"/>
      <c r="L829" s="2" t="n"/>
      <c r="M829" s="2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5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2" t="n"/>
      <c r="J830" s="2" t="n"/>
      <c r="K830" s="2" t="n"/>
      <c r="L830" s="2" t="n"/>
      <c r="M830" s="2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5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2" t="n"/>
      <c r="J831" s="2" t="n"/>
      <c r="K831" s="2" t="n"/>
      <c r="L831" s="2" t="n"/>
      <c r="M831" s="2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5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2" t="n"/>
      <c r="J832" s="2" t="n"/>
      <c r="K832" s="2" t="n"/>
      <c r="L832" s="2" t="n"/>
      <c r="M832" s="2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5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2" t="n"/>
      <c r="J833" s="2" t="n"/>
      <c r="K833" s="2" t="n"/>
      <c r="L833" s="2" t="n"/>
      <c r="M833" s="2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5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2" t="n"/>
      <c r="J834" s="2" t="n"/>
      <c r="K834" s="2" t="n"/>
      <c r="L834" s="2" t="n"/>
      <c r="M834" s="2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2" t="n"/>
      <c r="J835" s="2" t="n"/>
      <c r="K835" s="2" t="n"/>
      <c r="L835" s="2" t="n"/>
      <c r="M835" s="2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5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2" t="n"/>
      <c r="J836" s="2" t="n"/>
      <c r="K836" s="2" t="n"/>
      <c r="L836" s="2" t="n"/>
      <c r="M836" s="2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5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2" t="n"/>
      <c r="J837" s="2" t="n"/>
      <c r="K837" s="2" t="n"/>
      <c r="L837" s="2" t="n"/>
      <c r="M837" s="2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5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2" t="n"/>
      <c r="J838" s="2" t="n"/>
      <c r="K838" s="2" t="n"/>
      <c r="L838" s="2" t="n"/>
      <c r="M838" s="2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5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2" t="n"/>
      <c r="J839" s="2" t="n"/>
      <c r="K839" s="2" t="n"/>
      <c r="L839" s="2" t="n"/>
      <c r="M839" s="2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5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2" t="n"/>
      <c r="J840" s="2" t="n"/>
      <c r="K840" s="2" t="n"/>
      <c r="L840" s="2" t="n"/>
      <c r="M840" s="2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5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2" t="n"/>
      <c r="J841" s="2" t="n"/>
      <c r="K841" s="2" t="n"/>
      <c r="L841" s="2" t="n"/>
      <c r="M841" s="2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5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2" t="n"/>
      <c r="J842" s="2" t="n"/>
      <c r="K842" s="2" t="n"/>
      <c r="L842" s="2" t="n"/>
      <c r="M842" s="2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5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2" t="n"/>
      <c r="J843" s="2" t="n"/>
      <c r="K843" s="2" t="n"/>
      <c r="L843" s="2" t="n"/>
      <c r="M843" s="2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5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2" t="n"/>
      <c r="J844" s="2" t="n"/>
      <c r="K844" s="2" t="n"/>
      <c r="L844" s="2" t="n"/>
      <c r="M844" s="2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2" t="n"/>
      <c r="J845" s="2" t="n"/>
      <c r="K845" s="2" t="n"/>
      <c r="L845" s="2" t="n"/>
      <c r="M845" s="2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5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2" t="n"/>
      <c r="J846" s="2" t="n"/>
      <c r="K846" s="2" t="n"/>
      <c r="L846" s="2" t="n"/>
      <c r="M846" s="2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5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2" t="n"/>
      <c r="J847" s="2" t="n"/>
      <c r="K847" s="2" t="n"/>
      <c r="L847" s="2" t="n"/>
      <c r="M847" s="2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5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2" t="n"/>
      <c r="J848" s="2" t="n"/>
      <c r="K848" s="2" t="n"/>
      <c r="L848" s="2" t="n"/>
      <c r="M848" s="2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5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2" t="n"/>
      <c r="J849" s="2" t="n"/>
      <c r="K849" s="2" t="n"/>
      <c r="L849" s="2" t="n"/>
      <c r="M849" s="2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5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2" t="n"/>
      <c r="J850" s="2" t="n"/>
      <c r="K850" s="2" t="n"/>
      <c r="L850" s="2" t="n"/>
      <c r="M850" s="2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5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2" t="n"/>
      <c r="J851" s="2" t="n"/>
      <c r="K851" s="2" t="n"/>
      <c r="L851" s="2" t="n"/>
      <c r="M851" s="2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5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2" t="n"/>
      <c r="J852" s="2" t="n"/>
      <c r="K852" s="2" t="n"/>
      <c r="L852" s="2" t="n"/>
      <c r="M852" s="2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5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2" t="n"/>
      <c r="J853" s="2" t="n"/>
      <c r="K853" s="2" t="n"/>
      <c r="L853" s="2" t="n"/>
      <c r="M853" s="2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5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2" t="n"/>
      <c r="J854" s="2" t="n"/>
      <c r="K854" s="2" t="n"/>
      <c r="L854" s="2" t="n"/>
      <c r="M854" s="2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2" t="n"/>
      <c r="J855" s="2" t="n"/>
      <c r="K855" s="2" t="n"/>
      <c r="L855" s="2" t="n"/>
      <c r="M855" s="2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5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2" t="n"/>
      <c r="J856" s="2" t="n"/>
      <c r="K856" s="2" t="n"/>
      <c r="L856" s="2" t="n"/>
      <c r="M856" s="2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5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2" t="n"/>
      <c r="J857" s="2" t="n"/>
      <c r="K857" s="2" t="n"/>
      <c r="L857" s="2" t="n"/>
      <c r="M857" s="2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5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2" t="n"/>
      <c r="J858" s="2" t="n"/>
      <c r="K858" s="2" t="n"/>
      <c r="L858" s="2" t="n"/>
      <c r="M858" s="2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5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2" t="n"/>
      <c r="J859" s="2" t="n"/>
      <c r="K859" s="2" t="n"/>
      <c r="L859" s="2" t="n"/>
      <c r="M859" s="2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5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2" t="n"/>
      <c r="J860" s="2" t="n"/>
      <c r="K860" s="2" t="n"/>
      <c r="L860" s="2" t="n"/>
      <c r="M860" s="2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5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2" t="n"/>
      <c r="J861" s="2" t="n"/>
      <c r="K861" s="2" t="n"/>
      <c r="L861" s="2" t="n"/>
      <c r="M861" s="2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5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2" t="n"/>
      <c r="J862" s="2" t="n"/>
      <c r="K862" s="2" t="n"/>
      <c r="L862" s="2" t="n"/>
      <c r="M862" s="2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5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2" t="n"/>
      <c r="J863" s="2" t="n"/>
      <c r="K863" s="2" t="n"/>
      <c r="L863" s="2" t="n"/>
      <c r="M863" s="2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5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2" t="n"/>
      <c r="J864" s="2" t="n"/>
      <c r="K864" s="2" t="n"/>
      <c r="L864" s="2" t="n"/>
      <c r="M864" s="2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2" t="n"/>
      <c r="J865" s="2" t="n"/>
      <c r="K865" s="2" t="n"/>
      <c r="L865" s="2" t="n"/>
      <c r="M865" s="2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5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2" t="n"/>
      <c r="J866" s="2" t="n"/>
      <c r="K866" s="2" t="n"/>
      <c r="L866" s="2" t="n"/>
      <c r="M866" s="2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5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2" t="n"/>
      <c r="J867" s="2" t="n"/>
      <c r="K867" s="2" t="n"/>
      <c r="L867" s="2" t="n"/>
      <c r="M867" s="2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5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2" t="n"/>
      <c r="J868" s="2" t="n"/>
      <c r="K868" s="2" t="n"/>
      <c r="L868" s="2" t="n"/>
      <c r="M868" s="2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5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2" t="n"/>
      <c r="J869" s="2" t="n"/>
      <c r="K869" s="2" t="n"/>
      <c r="L869" s="2" t="n"/>
      <c r="M869" s="2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5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2" t="n"/>
      <c r="J870" s="2" t="n"/>
      <c r="K870" s="2" t="n"/>
      <c r="L870" s="2" t="n"/>
      <c r="M870" s="2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5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2" t="n"/>
      <c r="J871" s="2" t="n"/>
      <c r="K871" s="2" t="n"/>
      <c r="L871" s="2" t="n"/>
      <c r="M871" s="2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5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2" t="n"/>
      <c r="J872" s="2" t="n"/>
      <c r="K872" s="2" t="n"/>
      <c r="L872" s="2" t="n"/>
      <c r="M872" s="2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5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2" t="n"/>
      <c r="J873" s="2" t="n"/>
      <c r="K873" s="2" t="n"/>
      <c r="L873" s="2" t="n"/>
      <c r="M873" s="2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5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2" t="n"/>
      <c r="J874" s="2" t="n"/>
      <c r="K874" s="2" t="n"/>
      <c r="L874" s="2" t="n"/>
      <c r="M874" s="2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2" t="n"/>
      <c r="J875" s="2" t="n"/>
      <c r="K875" s="2" t="n"/>
      <c r="L875" s="2" t="n"/>
      <c r="M875" s="2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5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2" t="n"/>
      <c r="J876" s="2" t="n"/>
      <c r="K876" s="2" t="n"/>
      <c r="L876" s="2" t="n"/>
      <c r="M876" s="2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5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2" t="n"/>
      <c r="J877" s="2" t="n"/>
      <c r="K877" s="2" t="n"/>
      <c r="L877" s="2" t="n"/>
      <c r="M877" s="2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5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2" t="n"/>
      <c r="J878" s="2" t="n"/>
      <c r="K878" s="2" t="n"/>
      <c r="L878" s="2" t="n"/>
      <c r="M878" s="2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5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2" t="n"/>
      <c r="J879" s="2" t="n"/>
      <c r="K879" s="2" t="n"/>
      <c r="L879" s="2" t="n"/>
      <c r="M879" s="2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5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2" t="n"/>
      <c r="J880" s="2" t="n"/>
      <c r="K880" s="2" t="n"/>
      <c r="L880" s="2" t="n"/>
      <c r="M880" s="2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5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2" t="n"/>
      <c r="J881" s="2" t="n"/>
      <c r="K881" s="2" t="n"/>
      <c r="L881" s="2" t="n"/>
      <c r="M881" s="2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5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2" t="n"/>
      <c r="J882" s="2" t="n"/>
      <c r="K882" s="2" t="n"/>
      <c r="L882" s="2" t="n"/>
      <c r="M882" s="2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5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2" t="n"/>
      <c r="J883" s="2" t="n"/>
      <c r="K883" s="2" t="n"/>
      <c r="L883" s="2" t="n"/>
      <c r="M883" s="2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5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2" t="n"/>
      <c r="J884" s="2" t="n"/>
      <c r="K884" s="2" t="n"/>
      <c r="L884" s="2" t="n"/>
      <c r="M884" s="2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2" t="n"/>
      <c r="J885" s="2" t="n"/>
      <c r="K885" s="2" t="n"/>
      <c r="L885" s="2" t="n"/>
      <c r="M885" s="2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5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2" t="n"/>
      <c r="J886" s="2" t="n"/>
      <c r="K886" s="2" t="n"/>
      <c r="L886" s="2" t="n"/>
      <c r="M886" s="2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5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2" t="n"/>
      <c r="J887" s="2" t="n"/>
      <c r="K887" s="2" t="n"/>
      <c r="L887" s="2" t="n"/>
      <c r="M887" s="2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5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2" t="n"/>
      <c r="J888" s="2" t="n"/>
      <c r="K888" s="2" t="n"/>
      <c r="L888" s="2" t="n"/>
      <c r="M888" s="2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5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2" t="n"/>
      <c r="J889" s="2" t="n"/>
      <c r="K889" s="2" t="n"/>
      <c r="L889" s="2" t="n"/>
      <c r="M889" s="2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5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2" t="n"/>
      <c r="J890" s="2" t="n"/>
      <c r="K890" s="2" t="n"/>
      <c r="L890" s="2" t="n"/>
      <c r="M890" s="2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5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2" t="n"/>
      <c r="J891" s="2" t="n"/>
      <c r="K891" s="2" t="n"/>
      <c r="L891" s="2" t="n"/>
      <c r="M891" s="2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5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2" t="n"/>
      <c r="J892" s="2" t="n"/>
      <c r="K892" s="2" t="n"/>
      <c r="L892" s="2" t="n"/>
      <c r="M892" s="2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5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2" t="n"/>
      <c r="J893" s="2" t="n"/>
      <c r="K893" s="2" t="n"/>
      <c r="L893" s="2" t="n"/>
      <c r="M893" s="2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5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2" t="n"/>
      <c r="J894" s="2" t="n"/>
      <c r="K894" s="2" t="n"/>
      <c r="L894" s="2" t="n"/>
      <c r="M894" s="2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2" t="n"/>
      <c r="J895" s="2" t="n"/>
      <c r="K895" s="2" t="n"/>
      <c r="L895" s="2" t="n"/>
      <c r="M895" s="2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5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2" t="n"/>
      <c r="J896" s="2" t="n"/>
      <c r="K896" s="2" t="n"/>
      <c r="L896" s="2" t="n"/>
      <c r="M896" s="2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5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2" t="n"/>
      <c r="J897" s="2" t="n"/>
      <c r="K897" s="2" t="n"/>
      <c r="L897" s="2" t="n"/>
      <c r="M897" s="2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5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2" t="n"/>
      <c r="J898" s="2" t="n"/>
      <c r="K898" s="2" t="n"/>
      <c r="L898" s="2" t="n"/>
      <c r="M898" s="2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5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2" t="n"/>
      <c r="J899" s="2" t="n"/>
      <c r="K899" s="2" t="n"/>
      <c r="L899" s="2" t="n"/>
      <c r="M899" s="2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5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2" t="n"/>
      <c r="J900" s="2" t="n"/>
      <c r="K900" s="2" t="n"/>
      <c r="L900" s="2" t="n"/>
      <c r="M900" s="2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5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2" t="n"/>
      <c r="J901" s="2" t="n"/>
      <c r="K901" s="2" t="n"/>
      <c r="L901" s="2" t="n"/>
      <c r="M901" s="2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5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2" t="n"/>
      <c r="J902" s="2" t="n"/>
      <c r="K902" s="2" t="n"/>
      <c r="L902" s="2" t="n"/>
      <c r="M902" s="2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5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2" t="n"/>
      <c r="J903" s="2" t="n"/>
      <c r="K903" s="2" t="n"/>
      <c r="L903" s="2" t="n"/>
      <c r="M903" s="2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5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2" t="n"/>
      <c r="J904" s="2" t="n"/>
      <c r="K904" s="2" t="n"/>
      <c r="L904" s="2" t="n"/>
      <c r="M904" s="2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2" t="n"/>
      <c r="J905" s="2" t="n"/>
      <c r="K905" s="2" t="n"/>
      <c r="L905" s="2" t="n"/>
      <c r="M905" s="2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5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2" t="n"/>
      <c r="J906" s="2" t="n"/>
      <c r="K906" s="2" t="n"/>
      <c r="L906" s="2" t="n"/>
      <c r="M906" s="2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5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2" t="n"/>
      <c r="J907" s="2" t="n"/>
      <c r="K907" s="2" t="n"/>
      <c r="L907" s="2" t="n"/>
      <c r="M907" s="2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5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2" t="n"/>
      <c r="J908" s="2" t="n"/>
      <c r="K908" s="2" t="n"/>
      <c r="L908" s="2" t="n"/>
      <c r="M908" s="2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5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2" t="n"/>
      <c r="J909" s="2" t="n"/>
      <c r="K909" s="2" t="n"/>
      <c r="L909" s="2" t="n"/>
      <c r="M909" s="2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5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2" t="n"/>
      <c r="J910" s="2" t="n"/>
      <c r="K910" s="2" t="n"/>
      <c r="L910" s="2" t="n"/>
      <c r="M910" s="2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5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2" t="n"/>
      <c r="J911" s="2" t="n"/>
      <c r="K911" s="2" t="n"/>
      <c r="L911" s="2" t="n"/>
      <c r="M911" s="2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5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2" t="n"/>
      <c r="J912" s="2" t="n"/>
      <c r="K912" s="2" t="n"/>
      <c r="L912" s="2" t="n"/>
      <c r="M912" s="2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5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2" t="n"/>
      <c r="J913" s="2" t="n"/>
      <c r="K913" s="2" t="n"/>
      <c r="L913" s="2" t="n"/>
      <c r="M913" s="2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5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2" t="n"/>
      <c r="J914" s="2" t="n"/>
      <c r="K914" s="2" t="n"/>
      <c r="L914" s="2" t="n"/>
      <c r="M914" s="2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2" t="n"/>
      <c r="J915" s="2" t="n"/>
      <c r="K915" s="2" t="n"/>
      <c r="L915" s="2" t="n"/>
      <c r="M915" s="2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5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2" t="n"/>
      <c r="J916" s="2" t="n"/>
      <c r="K916" s="2" t="n"/>
      <c r="L916" s="2" t="n"/>
      <c r="M916" s="2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5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2" t="n"/>
      <c r="J917" s="2" t="n"/>
      <c r="K917" s="2" t="n"/>
      <c r="L917" s="2" t="n"/>
      <c r="M917" s="2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5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2" t="n"/>
      <c r="J918" s="2" t="n"/>
      <c r="K918" s="2" t="n"/>
      <c r="L918" s="2" t="n"/>
      <c r="M918" s="2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5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2" t="n"/>
      <c r="J919" s="2" t="n"/>
      <c r="K919" s="2" t="n"/>
      <c r="L919" s="2" t="n"/>
      <c r="M919" s="2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5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2" t="n"/>
      <c r="J920" s="2" t="n"/>
      <c r="K920" s="2" t="n"/>
      <c r="L920" s="2" t="n"/>
      <c r="M920" s="2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5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2" t="n"/>
      <c r="J921" s="2" t="n"/>
      <c r="K921" s="2" t="n"/>
      <c r="L921" s="2" t="n"/>
      <c r="M921" s="2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5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2" t="n"/>
      <c r="J922" s="2" t="n"/>
      <c r="K922" s="2" t="n"/>
      <c r="L922" s="2" t="n"/>
      <c r="M922" s="2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5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2" t="n"/>
      <c r="J923" s="2" t="n"/>
      <c r="K923" s="2" t="n"/>
      <c r="L923" s="2" t="n"/>
      <c r="M923" s="2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5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2" t="n"/>
      <c r="J924" s="2" t="n"/>
      <c r="K924" s="2" t="n"/>
      <c r="L924" s="2" t="n"/>
      <c r="M924" s="2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2" t="n"/>
      <c r="J925" s="2" t="n"/>
      <c r="K925" s="2" t="n"/>
      <c r="L925" s="2" t="n"/>
      <c r="M925" s="2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5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2" t="n"/>
      <c r="J926" s="2" t="n"/>
      <c r="K926" s="2" t="n"/>
      <c r="L926" s="2" t="n"/>
      <c r="M926" s="2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5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2" t="n"/>
      <c r="J927" s="2" t="n"/>
      <c r="K927" s="2" t="n"/>
      <c r="L927" s="2" t="n"/>
      <c r="M927" s="2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5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2" t="n"/>
      <c r="J928" s="2" t="n"/>
      <c r="K928" s="2" t="n"/>
      <c r="L928" s="2" t="n"/>
      <c r="M928" s="2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5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2" t="n"/>
      <c r="J929" s="2" t="n"/>
      <c r="K929" s="2" t="n"/>
      <c r="L929" s="2" t="n"/>
      <c r="M929" s="2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5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2" t="n"/>
      <c r="J930" s="2" t="n"/>
      <c r="K930" s="2" t="n"/>
      <c r="L930" s="2" t="n"/>
      <c r="M930" s="2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5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2" t="n"/>
      <c r="J931" s="2" t="n"/>
      <c r="K931" s="2" t="n"/>
      <c r="L931" s="2" t="n"/>
      <c r="M931" s="2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5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2" t="n"/>
      <c r="J932" s="2" t="n"/>
      <c r="K932" s="2" t="n"/>
      <c r="L932" s="2" t="n"/>
      <c r="M932" s="2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5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2" t="n"/>
      <c r="J933" s="2" t="n"/>
      <c r="K933" s="2" t="n"/>
      <c r="L933" s="2" t="n"/>
      <c r="M933" s="2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5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2" t="n"/>
      <c r="J934" s="2" t="n"/>
      <c r="K934" s="2" t="n"/>
      <c r="L934" s="2" t="n"/>
      <c r="M934" s="2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2" t="n"/>
      <c r="J935" s="2" t="n"/>
      <c r="K935" s="2" t="n"/>
      <c r="L935" s="2" t="n"/>
      <c r="M935" s="2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5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2" t="n"/>
      <c r="J936" s="2" t="n"/>
      <c r="K936" s="2" t="n"/>
      <c r="L936" s="2" t="n"/>
      <c r="M936" s="2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5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2" t="n"/>
      <c r="J937" s="2" t="n"/>
      <c r="K937" s="2" t="n"/>
      <c r="L937" s="2" t="n"/>
      <c r="M937" s="2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5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2" t="n"/>
      <c r="J938" s="2" t="n"/>
      <c r="K938" s="2" t="n"/>
      <c r="L938" s="2" t="n"/>
      <c r="M938" s="2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5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2" t="n"/>
      <c r="J939" s="2" t="n"/>
      <c r="K939" s="2" t="n"/>
      <c r="L939" s="2" t="n"/>
      <c r="M939" s="2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5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2" t="n"/>
      <c r="J940" s="2" t="n"/>
      <c r="K940" s="2" t="n"/>
      <c r="L940" s="2" t="n"/>
      <c r="M940" s="2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5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2" t="n"/>
      <c r="J941" s="2" t="n"/>
      <c r="K941" s="2" t="n"/>
      <c r="L941" s="2" t="n"/>
      <c r="M941" s="2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5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2" t="n"/>
      <c r="J942" s="2" t="n"/>
      <c r="K942" s="2" t="n"/>
      <c r="L942" s="2" t="n"/>
      <c r="M942" s="2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5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2" t="n"/>
      <c r="J943" s="2" t="n"/>
      <c r="K943" s="2" t="n"/>
      <c r="L943" s="2" t="n"/>
      <c r="M943" s="2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5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2" t="n"/>
      <c r="J944" s="2" t="n"/>
      <c r="K944" s="2" t="n"/>
      <c r="L944" s="2" t="n"/>
      <c r="M944" s="2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2" t="n"/>
      <c r="J945" s="2" t="n"/>
      <c r="K945" s="2" t="n"/>
      <c r="L945" s="2" t="n"/>
      <c r="M945" s="2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5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2" t="n"/>
      <c r="J946" s="2" t="n"/>
      <c r="K946" s="2" t="n"/>
      <c r="L946" s="2" t="n"/>
      <c r="M946" s="2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5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2" t="n"/>
      <c r="J947" s="2" t="n"/>
      <c r="K947" s="2" t="n"/>
      <c r="L947" s="2" t="n"/>
      <c r="M947" s="2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5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2" t="n"/>
      <c r="J948" s="2" t="n"/>
      <c r="K948" s="2" t="n"/>
      <c r="L948" s="2" t="n"/>
      <c r="M948" s="2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5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2" t="n"/>
      <c r="J949" s="2" t="n"/>
      <c r="K949" s="2" t="n"/>
      <c r="L949" s="2" t="n"/>
      <c r="M949" s="2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5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2" t="n"/>
      <c r="J950" s="2" t="n"/>
      <c r="K950" s="2" t="n"/>
      <c r="L950" s="2" t="n"/>
      <c r="M950" s="2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5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2" t="n"/>
      <c r="J951" s="2" t="n"/>
      <c r="K951" s="2" t="n"/>
      <c r="L951" s="2" t="n"/>
      <c r="M951" s="2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5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2" t="n"/>
      <c r="J952" s="2" t="n"/>
      <c r="K952" s="2" t="n"/>
      <c r="L952" s="2" t="n"/>
      <c r="M952" s="2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5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2" t="n"/>
      <c r="J953" s="2" t="n"/>
      <c r="K953" s="2" t="n"/>
      <c r="L953" s="2" t="n"/>
      <c r="M953" s="2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5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2" t="n"/>
      <c r="J954" s="2" t="n"/>
      <c r="K954" s="2" t="n"/>
      <c r="L954" s="2" t="n"/>
      <c r="M954" s="2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2" t="n"/>
      <c r="J955" s="2" t="n"/>
      <c r="K955" s="2" t="n"/>
      <c r="L955" s="2" t="n"/>
      <c r="M955" s="2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5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2" t="n"/>
      <c r="J956" s="2" t="n"/>
      <c r="K956" s="2" t="n"/>
      <c r="L956" s="2" t="n"/>
      <c r="M956" s="2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5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2" t="n"/>
      <c r="J957" s="2" t="n"/>
      <c r="K957" s="2" t="n"/>
      <c r="L957" s="2" t="n"/>
      <c r="M957" s="2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5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2" t="n"/>
      <c r="J958" s="2" t="n"/>
      <c r="K958" s="2" t="n"/>
      <c r="L958" s="2" t="n"/>
      <c r="M958" s="2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5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2" t="n"/>
      <c r="J959" s="2" t="n"/>
      <c r="K959" s="2" t="n"/>
      <c r="L959" s="2" t="n"/>
      <c r="M959" s="2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5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2" t="n"/>
      <c r="J960" s="2" t="n"/>
      <c r="K960" s="2" t="n"/>
      <c r="L960" s="2" t="n"/>
      <c r="M960" s="2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5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2" t="n"/>
      <c r="J961" s="2" t="n"/>
      <c r="K961" s="2" t="n"/>
      <c r="L961" s="2" t="n"/>
      <c r="M961" s="2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5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2" t="n"/>
      <c r="J962" s="2" t="n"/>
      <c r="K962" s="2" t="n"/>
      <c r="L962" s="2" t="n"/>
      <c r="M962" s="2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5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2" t="n"/>
      <c r="J963" s="2" t="n"/>
      <c r="K963" s="2" t="n"/>
      <c r="L963" s="2" t="n"/>
      <c r="M963" s="2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5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2" t="n"/>
      <c r="J964" s="2" t="n"/>
      <c r="K964" s="2" t="n"/>
      <c r="L964" s="2" t="n"/>
      <c r="M964" s="2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2" t="n"/>
      <c r="J965" s="2" t="n"/>
      <c r="K965" s="2" t="n"/>
      <c r="L965" s="2" t="n"/>
      <c r="M965" s="2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5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2" t="n"/>
      <c r="J966" s="2" t="n"/>
      <c r="K966" s="2" t="n"/>
      <c r="L966" s="2" t="n"/>
      <c r="M966" s="2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5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2" t="n"/>
      <c r="J967" s="2" t="n"/>
      <c r="K967" s="2" t="n"/>
      <c r="L967" s="2" t="n"/>
      <c r="M967" s="2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5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2" t="n"/>
      <c r="J968" s="2" t="n"/>
      <c r="K968" s="2" t="n"/>
      <c r="L968" s="2" t="n"/>
      <c r="M968" s="2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5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2" t="n"/>
      <c r="J969" s="2" t="n"/>
      <c r="K969" s="2" t="n"/>
      <c r="L969" s="2" t="n"/>
      <c r="M969" s="2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5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2" t="n"/>
      <c r="J970" s="2" t="n"/>
      <c r="K970" s="2" t="n"/>
      <c r="L970" s="2" t="n"/>
      <c r="M970" s="2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5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2" t="n"/>
      <c r="J971" s="2" t="n"/>
      <c r="K971" s="2" t="n"/>
      <c r="L971" s="2" t="n"/>
      <c r="M971" s="2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5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2" t="n"/>
      <c r="J972" s="2" t="n"/>
      <c r="K972" s="2" t="n"/>
      <c r="L972" s="2" t="n"/>
      <c r="M972" s="2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5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2" t="n"/>
      <c r="J973" s="2" t="n"/>
      <c r="K973" s="2" t="n"/>
      <c r="L973" s="2" t="n"/>
      <c r="M973" s="2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5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2" t="n"/>
      <c r="J974" s="2" t="n"/>
      <c r="K974" s="2" t="n"/>
      <c r="L974" s="2" t="n"/>
      <c r="M974" s="2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2" t="n"/>
      <c r="J975" s="2" t="n"/>
      <c r="K975" s="2" t="n"/>
      <c r="L975" s="2" t="n"/>
      <c r="M975" s="2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5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2" t="n"/>
      <c r="J976" s="2" t="n"/>
      <c r="K976" s="2" t="n"/>
      <c r="L976" s="2" t="n"/>
      <c r="M976" s="2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5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2" t="n"/>
      <c r="J977" s="2" t="n"/>
      <c r="K977" s="2" t="n"/>
      <c r="L977" s="2" t="n"/>
      <c r="M977" s="2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5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2" t="n"/>
      <c r="J978" s="2" t="n"/>
      <c r="K978" s="2" t="n"/>
      <c r="L978" s="2" t="n"/>
      <c r="M978" s="2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5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2" t="n"/>
      <c r="J979" s="2" t="n"/>
      <c r="K979" s="2" t="n"/>
      <c r="L979" s="2" t="n"/>
      <c r="M979" s="2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5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2" t="n"/>
      <c r="J980" s="2" t="n"/>
      <c r="K980" s="2" t="n"/>
      <c r="L980" s="2" t="n"/>
      <c r="M980" s="2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5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2" t="n"/>
      <c r="J981" s="2" t="n"/>
      <c r="K981" s="2" t="n"/>
      <c r="L981" s="2" t="n"/>
      <c r="M981" s="2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5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2" t="n"/>
      <c r="J982" s="2" t="n"/>
      <c r="K982" s="2" t="n"/>
      <c r="L982" s="2" t="n"/>
      <c r="M982" s="2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5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2" t="n"/>
      <c r="J983" s="2" t="n"/>
      <c r="K983" s="2" t="n"/>
      <c r="L983" s="2" t="n"/>
      <c r="M983" s="2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5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2" t="n"/>
      <c r="J984" s="2" t="n"/>
      <c r="K984" s="2" t="n"/>
      <c r="L984" s="2" t="n"/>
      <c r="M984" s="2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2" t="n"/>
      <c r="J985" s="2" t="n"/>
      <c r="K985" s="2" t="n"/>
      <c r="L985" s="2" t="n"/>
      <c r="M985" s="2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5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2" t="n"/>
      <c r="J986" s="2" t="n"/>
      <c r="K986" s="2" t="n"/>
      <c r="L986" s="2" t="n"/>
      <c r="M986" s="2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5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2" t="n"/>
      <c r="J987" s="2" t="n"/>
      <c r="K987" s="2" t="n"/>
      <c r="L987" s="2" t="n"/>
      <c r="M987" s="2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5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2" t="n"/>
      <c r="J988" s="2" t="n"/>
      <c r="K988" s="2" t="n"/>
      <c r="L988" s="2" t="n"/>
      <c r="M988" s="2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5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2" t="n"/>
      <c r="J989" s="2" t="n"/>
      <c r="K989" s="2" t="n"/>
      <c r="L989" s="2" t="n"/>
      <c r="M989" s="2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5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2" t="n"/>
      <c r="J990" s="2" t="n"/>
      <c r="K990" s="2" t="n"/>
      <c r="L990" s="2" t="n"/>
      <c r="M990" s="2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5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2" t="n"/>
      <c r="J991" s="2" t="n"/>
      <c r="K991" s="2" t="n"/>
      <c r="L991" s="2" t="n"/>
      <c r="M991" s="2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5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2" t="n"/>
      <c r="J992" s="2" t="n"/>
      <c r="K992" s="2" t="n"/>
      <c r="L992" s="2" t="n"/>
      <c r="M992" s="2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5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2" t="n"/>
      <c r="J993" s="2" t="n"/>
      <c r="K993" s="2" t="n"/>
      <c r="L993" s="2" t="n"/>
      <c r="M993" s="2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5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2" t="n"/>
      <c r="J994" s="2" t="n"/>
      <c r="K994" s="2" t="n"/>
      <c r="L994" s="2" t="n"/>
      <c r="M994" s="2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2" t="n"/>
      <c r="J995" s="2" t="n"/>
      <c r="K995" s="2" t="n"/>
      <c r="L995" s="2" t="n"/>
      <c r="M995" s="2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5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2" t="n"/>
      <c r="J996" s="2" t="n"/>
      <c r="K996" s="2" t="n"/>
      <c r="L996" s="2" t="n"/>
      <c r="M996" s="2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5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2" t="n"/>
      <c r="J997" s="2" t="n"/>
      <c r="K997" s="2" t="n"/>
      <c r="L997" s="2" t="n"/>
      <c r="M997" s="2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5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2" t="n"/>
      <c r="J998" s="2" t="n"/>
      <c r="K998" s="2" t="n"/>
      <c r="L998" s="2" t="n"/>
      <c r="M998" s="2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5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2" t="n"/>
      <c r="J999" s="2" t="n"/>
      <c r="K999" s="2" t="n"/>
      <c r="L999" s="2" t="n"/>
      <c r="M999" s="2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5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2" t="n"/>
      <c r="J1000" s="2" t="n"/>
      <c r="K1000" s="2" t="n"/>
      <c r="L1000" s="2" t="n"/>
      <c r="M1000" s="2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mergeCells count="182">
    <mergeCell ref="A222:A224"/>
    <mergeCell ref="B223:G223"/>
    <mergeCell ref="B224:G224"/>
    <mergeCell ref="A214:A216"/>
    <mergeCell ref="B215:G215"/>
    <mergeCell ref="B216:G216"/>
    <mergeCell ref="A218:A220"/>
    <mergeCell ref="B219:G219"/>
    <mergeCell ref="B220:G220"/>
    <mergeCell ref="A206:A208"/>
    <mergeCell ref="B207:G207"/>
    <mergeCell ref="B208:G208"/>
    <mergeCell ref="A210:A212"/>
    <mergeCell ref="B211:G211"/>
    <mergeCell ref="B212:G212"/>
    <mergeCell ref="A198:A200"/>
    <mergeCell ref="B199:G199"/>
    <mergeCell ref="B200:G200"/>
    <mergeCell ref="A202:A204"/>
    <mergeCell ref="B203:G203"/>
    <mergeCell ref="B204:G204"/>
    <mergeCell ref="A190:A192"/>
    <mergeCell ref="B191:G191"/>
    <mergeCell ref="B192:G192"/>
    <mergeCell ref="A194:A196"/>
    <mergeCell ref="B195:G195"/>
    <mergeCell ref="B196:G196"/>
    <mergeCell ref="A182:A184"/>
    <mergeCell ref="B183:G183"/>
    <mergeCell ref="B184:G184"/>
    <mergeCell ref="A186:A188"/>
    <mergeCell ref="B187:G187"/>
    <mergeCell ref="B188:G188"/>
    <mergeCell ref="A174:A176"/>
    <mergeCell ref="B175:G175"/>
    <mergeCell ref="B176:G176"/>
    <mergeCell ref="A178:A180"/>
    <mergeCell ref="B179:G179"/>
    <mergeCell ref="B180:G180"/>
    <mergeCell ref="A166:A168"/>
    <mergeCell ref="B167:G167"/>
    <mergeCell ref="B168:G168"/>
    <mergeCell ref="A170:A172"/>
    <mergeCell ref="B171:G171"/>
    <mergeCell ref="B172:G172"/>
    <mergeCell ref="A158:A160"/>
    <mergeCell ref="B159:G159"/>
    <mergeCell ref="B160:G160"/>
    <mergeCell ref="A162:A164"/>
    <mergeCell ref="B163:G163"/>
    <mergeCell ref="B164:G164"/>
    <mergeCell ref="A150:A152"/>
    <mergeCell ref="B151:G151"/>
    <mergeCell ref="B152:G152"/>
    <mergeCell ref="A154:A156"/>
    <mergeCell ref="B155:G155"/>
    <mergeCell ref="B156:G156"/>
    <mergeCell ref="A142:A144"/>
    <mergeCell ref="B143:G143"/>
    <mergeCell ref="B144:G144"/>
    <mergeCell ref="A146:A148"/>
    <mergeCell ref="B147:G147"/>
    <mergeCell ref="B148:G148"/>
    <mergeCell ref="A134:A136"/>
    <mergeCell ref="B135:G135"/>
    <mergeCell ref="B136:G136"/>
    <mergeCell ref="A138:A140"/>
    <mergeCell ref="B139:G139"/>
    <mergeCell ref="B140:G140"/>
    <mergeCell ref="A126:A128"/>
    <mergeCell ref="B127:G127"/>
    <mergeCell ref="B128:G128"/>
    <mergeCell ref="A130:A132"/>
    <mergeCell ref="B131:G131"/>
    <mergeCell ref="B132:G132"/>
    <mergeCell ref="A118:A120"/>
    <mergeCell ref="B119:G119"/>
    <mergeCell ref="B120:G120"/>
    <mergeCell ref="A122:A124"/>
    <mergeCell ref="B123:G123"/>
    <mergeCell ref="B124:G124"/>
    <mergeCell ref="A110:A112"/>
    <mergeCell ref="B111:G111"/>
    <mergeCell ref="B112:G112"/>
    <mergeCell ref="A114:A116"/>
    <mergeCell ref="B115:G115"/>
    <mergeCell ref="B116:G116"/>
    <mergeCell ref="A102:A104"/>
    <mergeCell ref="B103:G103"/>
    <mergeCell ref="B104:G104"/>
    <mergeCell ref="A106:A108"/>
    <mergeCell ref="B107:G107"/>
    <mergeCell ref="B108:G108"/>
    <mergeCell ref="A94:A96"/>
    <mergeCell ref="B95:G95"/>
    <mergeCell ref="B96:G96"/>
    <mergeCell ref="A98:A100"/>
    <mergeCell ref="B99:G99"/>
    <mergeCell ref="B100:G100"/>
    <mergeCell ref="A86:A88"/>
    <mergeCell ref="B87:G87"/>
    <mergeCell ref="B88:G88"/>
    <mergeCell ref="A90:A92"/>
    <mergeCell ref="B91:G91"/>
    <mergeCell ref="B92:G92"/>
    <mergeCell ref="A78:A80"/>
    <mergeCell ref="B79:G79"/>
    <mergeCell ref="B80:G80"/>
    <mergeCell ref="A82:A84"/>
    <mergeCell ref="B83:G83"/>
    <mergeCell ref="B84:G84"/>
    <mergeCell ref="A70:A72"/>
    <mergeCell ref="B71:G71"/>
    <mergeCell ref="B72:G72"/>
    <mergeCell ref="A74:A76"/>
    <mergeCell ref="B75:G75"/>
    <mergeCell ref="B76:G76"/>
    <mergeCell ref="A62:A64"/>
    <mergeCell ref="B63:G63"/>
    <mergeCell ref="B64:G64"/>
    <mergeCell ref="A66:A68"/>
    <mergeCell ref="B67:G67"/>
    <mergeCell ref="B68:G68"/>
    <mergeCell ref="A54:A56"/>
    <mergeCell ref="B55:G55"/>
    <mergeCell ref="B56:G56"/>
    <mergeCell ref="A58:A60"/>
    <mergeCell ref="B59:G59"/>
    <mergeCell ref="B60:G60"/>
    <mergeCell ref="A46:A48"/>
    <mergeCell ref="B47:G47"/>
    <mergeCell ref="B48:G48"/>
    <mergeCell ref="A50:A52"/>
    <mergeCell ref="B51:G51"/>
    <mergeCell ref="B52:G52"/>
    <mergeCell ref="A38:A40"/>
    <mergeCell ref="B39:G39"/>
    <mergeCell ref="B40:G40"/>
    <mergeCell ref="A42:A44"/>
    <mergeCell ref="B43:G43"/>
    <mergeCell ref="B44:G44"/>
    <mergeCell ref="A30:A32"/>
    <mergeCell ref="B31:G31"/>
    <mergeCell ref="B32:G32"/>
    <mergeCell ref="A34:A36"/>
    <mergeCell ref="B35:G35"/>
    <mergeCell ref="B36:G36"/>
    <mergeCell ref="A22:A24"/>
    <mergeCell ref="B23:G23"/>
    <mergeCell ref="B24:G24"/>
    <mergeCell ref="A26:A28"/>
    <mergeCell ref="B27:G27"/>
    <mergeCell ref="B28:G28"/>
    <mergeCell ref="B15:G15"/>
    <mergeCell ref="A16:A17"/>
    <mergeCell ref="B16:H17"/>
    <mergeCell ref="A18:A20"/>
    <mergeCell ref="B19:G19"/>
    <mergeCell ref="B20:G20"/>
    <mergeCell ref="I9:I10"/>
    <mergeCell ref="J9:J10"/>
    <mergeCell ref="K9:K10"/>
    <mergeCell ref="L9:L10"/>
    <mergeCell ref="M9:M10"/>
    <mergeCell ref="B14:G14"/>
    <mergeCell ref="A7:A8"/>
    <mergeCell ref="B7:H8"/>
    <mergeCell ref="A9:A15"/>
    <mergeCell ref="B9:B10"/>
    <mergeCell ref="C9:C10"/>
    <mergeCell ref="D9:D10"/>
    <mergeCell ref="E9:E10"/>
    <mergeCell ref="F9:F10"/>
    <mergeCell ref="G9:G10"/>
    <mergeCell ref="H9:H10"/>
    <mergeCell ref="A2:C2"/>
    <mergeCell ref="D2:F2"/>
    <mergeCell ref="G2:H2"/>
    <mergeCell ref="A4:B4"/>
    <mergeCell ref="C4:D4"/>
    <mergeCell ref="A5:B5"/>
    <mergeCell ref="C5:D5"/>
  </mergeCells>
  <conditionalFormatting sqref="H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9">
    <cfRule type="colorScale" priority="5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23">
    <cfRule type="colorScale" priority="5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2021-03-28T08:09:27Z</dcterms:created>
  <dcterms:modified xsi:type="dcterms:W3CDTF">2022-12-10T17:35:32Z</dcterms:modified>
  <cp:lastModifiedBy>alrag</cp:lastModifiedBy>
</cp:coreProperties>
</file>