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Cup\"/>
    </mc:Choice>
  </mc:AlternateContent>
  <xr:revisionPtr revIDLastSave="0" documentId="13_ncr:1_{EE217CDC-C972-4EA5-9469-EEDAF05AF64D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O4" i="1" l="1"/>
  <c r="O2" i="1"/>
  <c r="L4" i="1" l="1"/>
  <c r="R4" i="1" s="1"/>
  <c r="R2" i="1"/>
</calcChain>
</file>

<file path=xl/sharedStrings.xml><?xml version="1.0" encoding="utf-8"?>
<sst xmlns="http://schemas.openxmlformats.org/spreadsheetml/2006/main" count="165" uniqueCount="58">
  <si>
    <t>A</t>
  </si>
  <si>
    <t>B</t>
  </si>
  <si>
    <t>TB</t>
  </si>
  <si>
    <t>EM</t>
  </si>
  <si>
    <t>GD</t>
  </si>
  <si>
    <t>GS</t>
  </si>
  <si>
    <t>TD</t>
  </si>
  <si>
    <t>GP</t>
  </si>
  <si>
    <t>?</t>
  </si>
  <si>
    <t>TC</t>
  </si>
  <si>
    <t>RCA</t>
  </si>
  <si>
    <t>KANSAS</t>
  </si>
  <si>
    <t>MATT DWYER</t>
  </si>
  <si>
    <t>RACHEL HEALD</t>
  </si>
  <si>
    <t>EP</t>
  </si>
  <si>
    <t>BRYAN WEARY</t>
  </si>
  <si>
    <t>BRANDON TABOR</t>
  </si>
  <si>
    <t>ADAM MCMORRIS</t>
  </si>
  <si>
    <t>BEN ENGELS</t>
  </si>
  <si>
    <t>MIKE DEVINE</t>
  </si>
  <si>
    <t>IAN MCCABE</t>
  </si>
  <si>
    <t>OLIVIA FEDERICO</t>
  </si>
  <si>
    <t>KAIJA DEWSBURY</t>
  </si>
  <si>
    <t>ANNA HOLMES</t>
  </si>
  <si>
    <t>KEVIN MCMORRIS</t>
  </si>
  <si>
    <t>JAKE SIMON</t>
  </si>
  <si>
    <t>RYAN DICKEY</t>
  </si>
  <si>
    <t>RACHEL ENGLAND</t>
  </si>
  <si>
    <t>RYLEY ANDREWS</t>
  </si>
  <si>
    <t>STEPHEN VIGIL</t>
  </si>
  <si>
    <t>TJ MARTINEZ</t>
  </si>
  <si>
    <t>JACOB DOSTAL</t>
  </si>
  <si>
    <t>DONOVAN MITCHELL</t>
  </si>
  <si>
    <t>JENNA BOLLWEG</t>
  </si>
  <si>
    <t>BRADLEY HIMES</t>
  </si>
  <si>
    <t>MELISSA KITE</t>
  </si>
  <si>
    <t>TIM NGUYEN</t>
  </si>
  <si>
    <t>ABBY LUM</t>
  </si>
  <si>
    <t>KRIS DELAFUENTE</t>
  </si>
  <si>
    <t>TXST</t>
  </si>
  <si>
    <t>TL</t>
  </si>
  <si>
    <t>ET</t>
  </si>
  <si>
    <t>YB17</t>
  </si>
  <si>
    <t>1,11</t>
  </si>
  <si>
    <t>4,17</t>
  </si>
  <si>
    <t>YA7</t>
  </si>
  <si>
    <t>EY</t>
  </si>
  <si>
    <t>69,7</t>
  </si>
  <si>
    <t>1,6</t>
  </si>
  <si>
    <t>YB10</t>
  </si>
  <si>
    <t>ERIC REYES</t>
  </si>
  <si>
    <t>JESSICA MARKLE</t>
  </si>
  <si>
    <t>RYAN NAWROCKI</t>
  </si>
  <si>
    <t>STEVEN GRALINSKI</t>
  </si>
  <si>
    <t>PARIS NICHOLS</t>
  </si>
  <si>
    <t>Q10 B22</t>
  </si>
  <si>
    <t>BRANDON MACDOWRA</t>
  </si>
  <si>
    <t>BAILEE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</si>
</sst>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zoomScale="77" workbookViewId="0">
      <selection activeCell="I6" sqref="I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39</v>
      </c>
      <c r="D2" s="20"/>
      <c r="E2" s="20"/>
      <c r="F2" s="20"/>
      <c r="G2" s="20"/>
      <c r="H2" s="21"/>
      <c r="I2" s="19"/>
      <c r="J2" s="20"/>
      <c r="K2" s="21"/>
      <c r="L2" s="19">
        <f>COUNTIFS(A:A,"G*") + COUNTIFS(G:G,"G*")+COUNTIFS(M:M,"G*")+COUNTIFS(S:S,"G*")</f>
        <v>10</v>
      </c>
      <c r="M2" s="20"/>
      <c r="N2" s="21"/>
      <c r="O2" s="25" t="str">
        <f>IF(COUNTIF($A$7:$X$59,"RCA"),"*","")&amp;IF(COUNTIF($A$7:$X$59,"OCA"),"^","")&amp;IF(COUNTIF($R$7:$X$59,"2CA"),"!","")</f>
        <v>*</v>
      </c>
      <c r="P2" s="20"/>
      <c r="Q2" s="21"/>
      <c r="R2" s="26" t="str">
        <f>CONCATENATE(LEN(O2)*30+L2*10,O2)</f>
        <v>130*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17" t="s">
        <v>1</v>
      </c>
      <c r="C4" s="19" t="s">
        <v>11</v>
      </c>
      <c r="D4" s="20"/>
      <c r="E4" s="20"/>
      <c r="F4" s="20"/>
      <c r="G4" s="20"/>
      <c r="H4" s="21"/>
      <c r="I4" s="19" t="s">
        <v>55</v>
      </c>
      <c r="J4" s="20"/>
      <c r="K4" s="21"/>
      <c r="L4" s="19">
        <f>COUNTIFS(D:D,"G*")+COUNTIFS(J:J,"G*")+COUNTIFS(P:P,"G*")+COUNTIFS(V:V,"G*")</f>
        <v>10</v>
      </c>
      <c r="M4" s="20"/>
      <c r="N4" s="21"/>
      <c r="O4" s="25" t="str">
        <f>IF(COUNTIF($A$7:$R$59,"RCB"),"*","")&amp;IF(COUNTIF($A$7:$R$59,"OCB"),"^","")&amp;IF(COUNTIF($A$7:$R$59,"2CB"),"!","")</f>
        <v/>
      </c>
      <c r="P4" s="20"/>
      <c r="Q4" s="21"/>
      <c r="R4" s="26" t="str">
        <f>CONCATENATE(LEN(O4)*30+L4*10,O4)</f>
        <v>100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4"/>
      <c r="Z7" s="1"/>
    </row>
    <row r="8" spans="1:26" ht="13" x14ac:dyDescent="0.25">
      <c r="A8" s="9"/>
      <c r="B8" s="10"/>
      <c r="C8" s="11"/>
      <c r="D8" s="9" t="s">
        <v>4</v>
      </c>
      <c r="E8" s="10">
        <v>10</v>
      </c>
      <c r="F8" s="11"/>
      <c r="G8" s="9" t="s">
        <v>40</v>
      </c>
      <c r="H8" s="10">
        <v>30</v>
      </c>
      <c r="I8" s="11">
        <v>4</v>
      </c>
      <c r="J8" s="9" t="s">
        <v>4</v>
      </c>
      <c r="K8" s="10">
        <v>10</v>
      </c>
      <c r="L8" s="11">
        <v>25</v>
      </c>
      <c r="M8" s="9" t="s">
        <v>41</v>
      </c>
      <c r="N8" s="10">
        <v>4</v>
      </c>
      <c r="O8" s="11"/>
      <c r="P8" s="9" t="s">
        <v>2</v>
      </c>
      <c r="Q8" s="10">
        <v>80</v>
      </c>
      <c r="R8" s="11">
        <v>25</v>
      </c>
      <c r="S8" s="9" t="s">
        <v>7</v>
      </c>
      <c r="T8" s="10">
        <v>20</v>
      </c>
      <c r="U8" s="11">
        <v>4</v>
      </c>
      <c r="V8" s="9" t="s">
        <v>3</v>
      </c>
      <c r="W8" s="10">
        <v>30</v>
      </c>
      <c r="X8" s="11"/>
      <c r="Y8" s="14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 t="s">
        <v>42</v>
      </c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4"/>
      <c r="Z10" s="1"/>
    </row>
    <row r="11" spans="1:26" ht="13" x14ac:dyDescent="0.25">
      <c r="A11" s="9" t="s">
        <v>40</v>
      </c>
      <c r="B11" s="10">
        <v>30</v>
      </c>
      <c r="C11" s="11">
        <v>11</v>
      </c>
      <c r="D11" s="9" t="s">
        <v>7</v>
      </c>
      <c r="E11" s="10">
        <v>50</v>
      </c>
      <c r="F11" s="11">
        <v>30</v>
      </c>
      <c r="G11" s="9" t="s">
        <v>2</v>
      </c>
      <c r="H11" s="10">
        <v>22</v>
      </c>
      <c r="I11" s="11">
        <v>69</v>
      </c>
      <c r="J11" s="9" t="s">
        <v>3</v>
      </c>
      <c r="K11" s="10">
        <v>50</v>
      </c>
      <c r="L11" s="11"/>
      <c r="M11" s="9" t="s">
        <v>6</v>
      </c>
      <c r="N11" s="10">
        <v>30</v>
      </c>
      <c r="O11" s="11" t="s">
        <v>43</v>
      </c>
      <c r="P11" s="9" t="s">
        <v>2</v>
      </c>
      <c r="Q11" s="10">
        <v>23</v>
      </c>
      <c r="R11" s="11">
        <v>30</v>
      </c>
      <c r="S11" s="9" t="s">
        <v>4</v>
      </c>
      <c r="T11" s="10">
        <v>69</v>
      </c>
      <c r="U11" s="11"/>
      <c r="V11" s="9" t="s">
        <v>6</v>
      </c>
      <c r="W11" s="10">
        <v>4</v>
      </c>
      <c r="X11" s="11" t="s">
        <v>44</v>
      </c>
      <c r="Y11" s="14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"/>
    </row>
    <row r="13" spans="1:26" ht="12.5" x14ac:dyDescent="0.25">
      <c r="A13" s="3"/>
      <c r="B13" s="4" t="s">
        <v>0</v>
      </c>
      <c r="C13" s="5"/>
      <c r="D13" s="6" t="s">
        <v>45</v>
      </c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4"/>
      <c r="Z13" s="1"/>
    </row>
    <row r="14" spans="1:26" ht="13" x14ac:dyDescent="0.25">
      <c r="A14" s="9" t="s">
        <v>7</v>
      </c>
      <c r="B14" s="10">
        <v>69</v>
      </c>
      <c r="C14" s="11">
        <v>4</v>
      </c>
      <c r="D14" s="9" t="s">
        <v>3</v>
      </c>
      <c r="E14" s="10">
        <v>72</v>
      </c>
      <c r="F14" s="11"/>
      <c r="G14" s="9" t="s">
        <v>46</v>
      </c>
      <c r="H14" s="10">
        <v>23</v>
      </c>
      <c r="I14" s="11"/>
      <c r="J14" s="9" t="s">
        <v>4</v>
      </c>
      <c r="K14" s="10">
        <v>53</v>
      </c>
      <c r="L14" s="11"/>
      <c r="M14" s="9" t="s">
        <v>6</v>
      </c>
      <c r="N14" s="10">
        <v>53</v>
      </c>
      <c r="O14" s="11" t="s">
        <v>47</v>
      </c>
      <c r="P14" s="9" t="s">
        <v>4</v>
      </c>
      <c r="Q14" s="10">
        <v>53</v>
      </c>
      <c r="R14" s="11"/>
      <c r="S14" s="9" t="s">
        <v>3</v>
      </c>
      <c r="T14" s="10">
        <v>6</v>
      </c>
      <c r="U14" s="11"/>
      <c r="V14" s="9" t="s">
        <v>9</v>
      </c>
      <c r="W14" s="10">
        <v>7</v>
      </c>
      <c r="X14" s="11">
        <v>0</v>
      </c>
      <c r="Y14" s="14"/>
      <c r="Z14" s="1"/>
    </row>
    <row r="15" spans="1:26" ht="12.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4"/>
      <c r="Z16" s="1"/>
    </row>
    <row r="17" spans="1:26" ht="13" x14ac:dyDescent="0.25">
      <c r="A17" s="9" t="s">
        <v>6</v>
      </c>
      <c r="B17" s="10">
        <v>13</v>
      </c>
      <c r="C17" s="11" t="s">
        <v>48</v>
      </c>
      <c r="D17" s="9" t="s">
        <v>5</v>
      </c>
      <c r="E17" s="10">
        <v>13</v>
      </c>
      <c r="F17" s="11"/>
      <c r="G17" s="9" t="s">
        <v>4</v>
      </c>
      <c r="H17" s="10">
        <v>21</v>
      </c>
      <c r="I17" s="11">
        <v>6</v>
      </c>
      <c r="J17" s="9" t="s">
        <v>2</v>
      </c>
      <c r="K17" s="10">
        <v>10</v>
      </c>
      <c r="L17" s="11">
        <v>13</v>
      </c>
      <c r="M17" s="9" t="s">
        <v>4</v>
      </c>
      <c r="N17" s="10">
        <v>6</v>
      </c>
      <c r="O17" s="11">
        <v>7</v>
      </c>
      <c r="P17" s="9" t="s">
        <v>7</v>
      </c>
      <c r="Q17" s="10">
        <v>50</v>
      </c>
      <c r="R17" s="11">
        <v>13</v>
      </c>
      <c r="S17" s="9" t="s">
        <v>2</v>
      </c>
      <c r="T17" s="10">
        <v>73</v>
      </c>
      <c r="U17" s="11">
        <v>6</v>
      </c>
      <c r="V17" s="9" t="s">
        <v>4</v>
      </c>
      <c r="W17" s="10">
        <v>10</v>
      </c>
      <c r="X17" s="11"/>
      <c r="Y17" s="14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</row>
    <row r="19" spans="1:26" ht="12.5" x14ac:dyDescent="0.25">
      <c r="A19" s="3" t="s">
        <v>49</v>
      </c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4"/>
      <c r="Z19" s="1"/>
    </row>
    <row r="20" spans="1:26" ht="13" x14ac:dyDescent="0.25">
      <c r="A20" s="9" t="s">
        <v>4</v>
      </c>
      <c r="B20" s="10">
        <v>6</v>
      </c>
      <c r="C20" s="11"/>
      <c r="D20" s="9" t="s">
        <v>2</v>
      </c>
      <c r="E20" s="10">
        <v>63</v>
      </c>
      <c r="F20" s="11">
        <v>50</v>
      </c>
      <c r="G20" s="9" t="s">
        <v>4</v>
      </c>
      <c r="H20" s="10">
        <v>21</v>
      </c>
      <c r="I20" s="11"/>
      <c r="J20" s="9" t="s">
        <v>2</v>
      </c>
      <c r="K20" s="10">
        <v>23</v>
      </c>
      <c r="L20" s="11">
        <v>50</v>
      </c>
      <c r="M20" s="9" t="s">
        <v>7</v>
      </c>
      <c r="N20" s="10">
        <v>21</v>
      </c>
      <c r="O20" s="11">
        <v>7</v>
      </c>
      <c r="P20" s="9" t="s">
        <v>40</v>
      </c>
      <c r="Q20" s="10">
        <v>6</v>
      </c>
      <c r="R20" s="11">
        <v>30</v>
      </c>
      <c r="S20" s="9" t="s">
        <v>2</v>
      </c>
      <c r="T20" s="10">
        <v>22</v>
      </c>
      <c r="U20" s="11">
        <v>74</v>
      </c>
      <c r="V20" s="9" t="s">
        <v>7</v>
      </c>
      <c r="W20" s="10">
        <v>50</v>
      </c>
      <c r="X20" s="11">
        <v>30</v>
      </c>
      <c r="Y20" s="14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14</v>
      </c>
      <c r="B23" s="10">
        <v>7</v>
      </c>
      <c r="C23" s="11" t="s">
        <v>8</v>
      </c>
      <c r="D23" s="9" t="s">
        <v>2</v>
      </c>
      <c r="E23" s="10">
        <v>23</v>
      </c>
      <c r="F23" s="11">
        <v>23</v>
      </c>
      <c r="G23" s="9" t="s">
        <v>4</v>
      </c>
      <c r="H23" s="10">
        <v>7</v>
      </c>
      <c r="I23" s="11"/>
      <c r="J23" s="9" t="s">
        <v>4</v>
      </c>
      <c r="K23" s="10">
        <v>25</v>
      </c>
      <c r="L23" s="11"/>
      <c r="M23" s="9" t="s">
        <v>4</v>
      </c>
      <c r="N23" s="10">
        <v>69</v>
      </c>
      <c r="O23" s="11"/>
      <c r="P23" s="9" t="s">
        <v>10</v>
      </c>
      <c r="Q23" s="10">
        <v>24</v>
      </c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8" workbookViewId="0">
      <selection activeCell="B13" sqref="B1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t="s">
        <v>19</v>
      </c>
    </row>
    <row r="3" spans="1:3" ht="15.75" customHeight="1" x14ac:dyDescent="0.25">
      <c r="A3" s="12">
        <v>1</v>
      </c>
      <c r="B3" t="s">
        <v>29</v>
      </c>
    </row>
    <row r="4" spans="1:3" ht="15.75" customHeight="1" x14ac:dyDescent="0.25">
      <c r="A4" s="12">
        <v>2</v>
      </c>
      <c r="B4" t="s">
        <v>30</v>
      </c>
      <c r="C4" s="12"/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  <c r="C6" t="s">
        <v>21</v>
      </c>
    </row>
    <row r="7" spans="1:3" ht="15.75" customHeight="1" x14ac:dyDescent="0.25">
      <c r="A7" s="12">
        <v>5</v>
      </c>
      <c r="C7" t="s">
        <v>22</v>
      </c>
    </row>
    <row r="8" spans="1:3" ht="15.75" customHeight="1" x14ac:dyDescent="0.25">
      <c r="A8" s="12">
        <v>6</v>
      </c>
      <c r="B8" t="s">
        <v>31</v>
      </c>
      <c r="C8" s="12"/>
    </row>
    <row r="9" spans="1:3" ht="15.75" customHeight="1" x14ac:dyDescent="0.25">
      <c r="A9" s="12">
        <v>7</v>
      </c>
      <c r="B9" t="s">
        <v>32</v>
      </c>
      <c r="C9" s="12" t="s">
        <v>23</v>
      </c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57</v>
      </c>
      <c r="C12" t="s">
        <v>20</v>
      </c>
    </row>
    <row r="13" spans="1:3" ht="15.75" customHeight="1" x14ac:dyDescent="0.25">
      <c r="A13" s="12">
        <v>11</v>
      </c>
      <c r="B13" t="s">
        <v>33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12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B19" t="s">
        <v>34</v>
      </c>
      <c r="C19" s="12" t="s">
        <v>24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B22" t="s">
        <v>35</v>
      </c>
      <c r="C22" s="12"/>
    </row>
    <row r="23" spans="1:3" ht="12.5" x14ac:dyDescent="0.25">
      <c r="A23" s="12">
        <v>21</v>
      </c>
      <c r="B23" t="s">
        <v>36</v>
      </c>
    </row>
    <row r="24" spans="1:3" ht="12.5" x14ac:dyDescent="0.25">
      <c r="A24" s="12">
        <v>22</v>
      </c>
      <c r="B24" t="s">
        <v>37</v>
      </c>
      <c r="C24" s="12" t="s">
        <v>25</v>
      </c>
    </row>
    <row r="25" spans="1:3" ht="12.5" x14ac:dyDescent="0.25">
      <c r="A25" s="12">
        <v>23</v>
      </c>
      <c r="B25" t="s">
        <v>38</v>
      </c>
      <c r="C25" s="12" t="s">
        <v>54</v>
      </c>
    </row>
    <row r="26" spans="1:3" ht="12.5" x14ac:dyDescent="0.25">
      <c r="A26" s="12">
        <v>24</v>
      </c>
      <c r="B26" t="s">
        <v>53</v>
      </c>
      <c r="C26" s="12"/>
    </row>
    <row r="27" spans="1:3" ht="12.5" x14ac:dyDescent="0.25">
      <c r="A27" s="12">
        <v>25</v>
      </c>
      <c r="C27" t="s">
        <v>18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  <c r="C32" t="s">
        <v>13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/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  <c r="C47" t="s">
        <v>17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C52" t="s">
        <v>16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  <c r="C55" t="s">
        <v>15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  <c r="B65" t="s">
        <v>51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  <c r="B71" t="s">
        <v>56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  <c r="C74" t="s">
        <v>26</v>
      </c>
    </row>
    <row r="75" spans="1:3" ht="12.5" x14ac:dyDescent="0.25">
      <c r="A75" s="12">
        <v>73</v>
      </c>
      <c r="C75" t="s">
        <v>27</v>
      </c>
    </row>
    <row r="76" spans="1:3" ht="12.5" x14ac:dyDescent="0.25">
      <c r="A76" s="12">
        <v>74</v>
      </c>
      <c r="B76" t="s">
        <v>50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52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3" ht="12.5" x14ac:dyDescent="0.25">
      <c r="A97" s="12">
        <v>95</v>
      </c>
    </row>
    <row r="98" spans="1:3" ht="12.5" x14ac:dyDescent="0.25">
      <c r="A98" s="12">
        <v>96</v>
      </c>
      <c r="C98" t="s">
        <v>28</v>
      </c>
    </row>
    <row r="99" spans="1:3" ht="12.5" x14ac:dyDescent="0.25">
      <c r="A99" s="12">
        <v>97</v>
      </c>
    </row>
    <row r="100" spans="1:3" ht="12.5" x14ac:dyDescent="0.25">
      <c r="A100" s="12">
        <v>98</v>
      </c>
    </row>
    <row r="101" spans="1:3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2020-08-25T15:56:59Z</dcterms:modified>
</cp:coreProperties>
</file>