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ocuments/"/>
    </mc:Choice>
  </mc:AlternateContent>
  <xr:revisionPtr revIDLastSave="49" documentId="8_{574A143D-BBA3-49A8-96D7-BC3F03A0453D}" xr6:coauthVersionLast="47" xr6:coauthVersionMax="47" xr10:uidLastSave="{37968924-0288-4730-9524-18BDE7774851}"/>
  <bookViews>
    <workbookView xWindow="-110" yWindow="-110" windowWidth="19420" windowHeight="10560" activeTab="1" xr2:uid="{7C38036C-7525-4C26-BA85-B25AD5C613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C2" i="2"/>
  <c r="B2" i="2"/>
  <c r="C2" i="1"/>
  <c r="B2" i="1"/>
  <c r="B3" i="1"/>
  <c r="I5" i="1"/>
  <c r="I4" i="1"/>
  <c r="I3" i="1"/>
  <c r="I2" i="1"/>
  <c r="I1" i="1"/>
  <c r="D2" i="1"/>
  <c r="D3" i="1"/>
  <c r="C3" i="1"/>
  <c r="H2" i="1" s="1"/>
  <c r="H4" i="1" l="1"/>
  <c r="H3" i="1"/>
  <c r="H5" i="1" s="1"/>
  <c r="H1" i="1"/>
  <c r="G2" i="1"/>
  <c r="G1" i="1"/>
  <c r="G3" i="1" l="1"/>
  <c r="G4" i="1"/>
  <c r="G5" i="1" l="1"/>
</calcChain>
</file>

<file path=xl/sharedStrings.xml><?xml version="1.0" encoding="utf-8"?>
<sst xmlns="http://schemas.openxmlformats.org/spreadsheetml/2006/main" count="7" uniqueCount="6">
  <si>
    <t>JCP CTC</t>
  </si>
  <si>
    <t>CERNER CTC</t>
  </si>
  <si>
    <t>Basic</t>
  </si>
  <si>
    <t>12% Employer PF</t>
  </si>
  <si>
    <t>12% Employee PF</t>
  </si>
  <si>
    <t>After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</si>
</sst>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517A-48F5-406D-9A92-AE60D3B6B3A9}">
  <dimension ref="A1:I9"/>
  <sheetViews>
    <sheetView workbookViewId="0">
      <selection activeCell="C3" sqref="C3"/>
    </sheetView>
  </sheetViews>
  <sheetFormatPr defaultRowHeight="14.5" x14ac:dyDescent="0.35"/>
  <cols>
    <col min="1" max="1" width="15.26953125" customWidth="1"/>
    <col min="2" max="2" width="10.81640625" bestFit="1" customWidth="1"/>
    <col min="3" max="3" width="17.7265625" customWidth="1"/>
    <col min="6" max="6" width="15.36328125" bestFit="1" customWidth="1"/>
    <col min="7" max="7" width="18.7265625" customWidth="1"/>
  </cols>
  <sheetData>
    <row r="1" spans="1:9" x14ac:dyDescent="0.35">
      <c r="A1" t="s">
        <v>1</v>
      </c>
      <c r="B1">
        <v>1357165</v>
      </c>
      <c r="C1">
        <v>1357165</v>
      </c>
      <c r="D1">
        <v>1357165</v>
      </c>
      <c r="F1" t="s">
        <v>0</v>
      </c>
      <c r="G1">
        <f>B3</f>
        <v>1696456.25</v>
      </c>
      <c r="H1">
        <f>C3</f>
        <v>1520024.8</v>
      </c>
      <c r="I1">
        <f>D3</f>
        <v>1600097.5349999999</v>
      </c>
    </row>
    <row r="2" spans="1:9" x14ac:dyDescent="0.35">
      <c r="A2" s="1">
        <v>0.25</v>
      </c>
      <c r="B2">
        <f>B1*0.25</f>
        <v>339291.25</v>
      </c>
      <c r="C2">
        <f>C1*0.12</f>
        <v>162859.79999999999</v>
      </c>
      <c r="D2">
        <f>D1*0.179</f>
        <v>242932.535</v>
      </c>
      <c r="F2" s="1" t="s">
        <v>2</v>
      </c>
      <c r="G2">
        <f>B3*0.4</f>
        <v>678582.5</v>
      </c>
      <c r="H2">
        <f>C3*0.4</f>
        <v>608009.92000000004</v>
      </c>
      <c r="I2">
        <f>D3*0.4</f>
        <v>640039.01399999997</v>
      </c>
    </row>
    <row r="3" spans="1:9" x14ac:dyDescent="0.35">
      <c r="A3" t="s">
        <v>0</v>
      </c>
      <c r="B3">
        <f>SUM(B2,B1)</f>
        <v>1696456.25</v>
      </c>
      <c r="C3">
        <f>SUM(C1,C2)</f>
        <v>1520024.8</v>
      </c>
      <c r="D3">
        <f>SUM(D1,D2)</f>
        <v>1600097.5349999999</v>
      </c>
      <c r="F3" t="s">
        <v>4</v>
      </c>
      <c r="G3">
        <f>G2*0.12</f>
        <v>81429.899999999994</v>
      </c>
      <c r="H3">
        <f>H2*0.12</f>
        <v>72961.190400000007</v>
      </c>
      <c r="I3">
        <f>I2*0.12</f>
        <v>76804.681679999994</v>
      </c>
    </row>
    <row r="4" spans="1:9" x14ac:dyDescent="0.35">
      <c r="F4" t="s">
        <v>3</v>
      </c>
      <c r="G4">
        <f>G2*0.12</f>
        <v>81429.899999999994</v>
      </c>
      <c r="H4">
        <f>H2*0.12</f>
        <v>72961.190400000007</v>
      </c>
      <c r="I4">
        <f>I2*0.12</f>
        <v>76804.681679999994</v>
      </c>
    </row>
    <row r="5" spans="1:9" x14ac:dyDescent="0.35">
      <c r="F5" t="s">
        <v>5</v>
      </c>
      <c r="G5">
        <f>SUM(G1,-G3,-G4)</f>
        <v>1533596.4500000002</v>
      </c>
      <c r="H5">
        <f>SUM(H1,-H3,-H4)</f>
        <v>1374102.4192000001</v>
      </c>
      <c r="I5">
        <f>SUM(I1,-I3,-I4)</f>
        <v>1446488.1716400001</v>
      </c>
    </row>
    <row r="8" spans="1:9" x14ac:dyDescent="0.35">
      <c r="G8" s="2"/>
    </row>
    <row r="9" spans="1:9" x14ac:dyDescent="0.35">
      <c r="G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CDD6-52A6-47D3-ACF8-38CA61E8F6CF}">
  <dimension ref="A1:C3"/>
  <sheetViews>
    <sheetView tabSelected="1" workbookViewId="0">
      <selection activeCell="B3" sqref="B3"/>
    </sheetView>
  </sheetViews>
  <sheetFormatPr defaultRowHeight="14.5" x14ac:dyDescent="0.35"/>
  <sheetData>
    <row r="1" spans="1:3" x14ac:dyDescent="0.35">
      <c r="A1">
        <v>2022</v>
      </c>
      <c r="B1">
        <v>1700000</v>
      </c>
      <c r="C1">
        <v>1520024</v>
      </c>
    </row>
    <row r="2" spans="1:3" x14ac:dyDescent="0.35">
      <c r="B2">
        <f>B1+(0.1*B1)</f>
        <v>1870000</v>
      </c>
      <c r="C2">
        <f>C1+(0.12*C1)</f>
        <v>1702426.88</v>
      </c>
    </row>
    <row r="3" spans="1:3" x14ac:dyDescent="0.35">
      <c r="B3">
        <f>B2+(0.1*B2)</f>
        <v>2057000</v>
      </c>
      <c r="C3">
        <f>C2+(0.3*C2)</f>
        <v>2213154.9439999997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 Raghul Muthu</cp:lastModifiedBy>
  <dcterms:created xsi:type="dcterms:W3CDTF">2021-11-12T06:15:28Z</dcterms:created>
  <dcterms:modified xsi:type="dcterms:W3CDTF">2021-11-20T19:04:19Z</dcterms:modified>
</cp:coreProperties>
</file>