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u\OneDrive\EVA6\EVA6_S4_ASSIGNMENT\"/>
    </mc:Choice>
  </mc:AlternateContent>
  <xr:revisionPtr revIDLastSave="0" documentId="13_ncr:1_{091EE894-58F0-4586-9DB1-BACC2E4B6DB3}" xr6:coauthVersionLast="46" xr6:coauthVersionMax="46" xr10:uidLastSave="{00000000-0000-0000-0000-000000000000}"/>
  <bookViews>
    <workbookView xWindow="-28920" yWindow="-120" windowWidth="29040" windowHeight="15840" activeTab="3" xr2:uid="{62B5E80A-070A-470E-941B-8ABB2A429B6D}"/>
  </bookViews>
  <sheets>
    <sheet name="LR = 0.1" sheetId="2" r:id="rId1"/>
    <sheet name="Sheet9" sheetId="9" r:id="rId2"/>
    <sheet name="LR = 0.2" sheetId="3" r:id="rId3"/>
    <sheet name="LR = 0.5" sheetId="1" r:id="rId4"/>
    <sheet name="LR = 0.8" sheetId="4" r:id="rId5"/>
    <sheet name="LR = 1" sheetId="5" r:id="rId6"/>
    <sheet name="LR = 2" sheetId="6" r:id="rId7"/>
    <sheet name="E_TOT VS LR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9" l="1"/>
  <c r="AI2" i="9" s="1"/>
  <c r="AF2" i="9"/>
  <c r="AG2" i="9" s="1"/>
  <c r="K2" i="9"/>
  <c r="L2" i="9" s="1"/>
  <c r="I2" i="9"/>
  <c r="J2" i="9" s="1"/>
  <c r="K47" i="6"/>
  <c r="L47" i="6" s="1"/>
  <c r="I47" i="6"/>
  <c r="J47" i="6" s="1"/>
  <c r="S47" i="6" s="1"/>
  <c r="T47" i="6" s="1"/>
  <c r="AE47" i="6" s="1"/>
  <c r="P48" i="6" s="1"/>
  <c r="K47" i="5"/>
  <c r="L47" i="5" s="1"/>
  <c r="J47" i="5"/>
  <c r="I47" i="5"/>
  <c r="F45" i="4"/>
  <c r="K47" i="4"/>
  <c r="L47" i="4" s="1"/>
  <c r="Q47" i="4" s="1"/>
  <c r="R47" i="4" s="1"/>
  <c r="I47" i="4"/>
  <c r="J47" i="4" s="1"/>
  <c r="F45" i="3"/>
  <c r="L47" i="3"/>
  <c r="K47" i="3"/>
  <c r="J47" i="3"/>
  <c r="I47" i="3"/>
  <c r="F45" i="2"/>
  <c r="K47" i="2"/>
  <c r="L47" i="2" s="1"/>
  <c r="I47" i="2"/>
  <c r="J47" i="2" s="1"/>
  <c r="E49" i="1"/>
  <c r="I49" i="1" s="1"/>
  <c r="J49" i="1" s="1"/>
  <c r="F49" i="1"/>
  <c r="G49" i="1"/>
  <c r="H49" i="1"/>
  <c r="M49" i="1"/>
  <c r="N49" i="1"/>
  <c r="O49" i="1"/>
  <c r="P49" i="1"/>
  <c r="W48" i="1"/>
  <c r="AE48" i="1"/>
  <c r="AD48" i="1"/>
  <c r="AC48" i="1"/>
  <c r="AB48" i="1"/>
  <c r="AA48" i="1"/>
  <c r="Z48" i="1"/>
  <c r="Y48" i="1"/>
  <c r="X48" i="1"/>
  <c r="S48" i="1"/>
  <c r="T48" i="1" s="1"/>
  <c r="V48" i="1" s="1"/>
  <c r="Q48" i="1"/>
  <c r="R48" i="1" s="1"/>
  <c r="U48" i="1" s="1"/>
  <c r="K48" i="1"/>
  <c r="L48" i="1" s="1"/>
  <c r="I48" i="1"/>
  <c r="J48" i="1" s="1"/>
  <c r="N48" i="1"/>
  <c r="O48" i="1"/>
  <c r="P48" i="1"/>
  <c r="M48" i="1"/>
  <c r="F48" i="1"/>
  <c r="G48" i="1"/>
  <c r="H48" i="1"/>
  <c r="E48" i="1"/>
  <c r="F45" i="1"/>
  <c r="AA47" i="1"/>
  <c r="Z47" i="1"/>
  <c r="Y47" i="1"/>
  <c r="X47" i="1"/>
  <c r="K47" i="1"/>
  <c r="L47" i="1" s="1"/>
  <c r="I47" i="1"/>
  <c r="J47" i="1" s="1"/>
  <c r="AP2" i="9" l="1"/>
  <c r="AQ2" i="9" s="1"/>
  <c r="AS2" i="9" s="1"/>
  <c r="AN2" i="9"/>
  <c r="AO2" i="9" s="1"/>
  <c r="AR2" i="9" s="1"/>
  <c r="S2" i="9"/>
  <c r="T2" i="9" s="1"/>
  <c r="V2" i="9" s="1"/>
  <c r="Q2" i="9"/>
  <c r="R2" i="9" s="1"/>
  <c r="U2" i="9" s="1"/>
  <c r="AD47" i="6"/>
  <c r="O48" i="6" s="1"/>
  <c r="V47" i="6"/>
  <c r="Q47" i="6"/>
  <c r="R47" i="6" s="1"/>
  <c r="Q47" i="5"/>
  <c r="R47" i="5" s="1"/>
  <c r="S47" i="5"/>
  <c r="T47" i="5" s="1"/>
  <c r="AB47" i="4"/>
  <c r="M48" i="4" s="1"/>
  <c r="AC47" i="4"/>
  <c r="N48" i="4" s="1"/>
  <c r="U47" i="4"/>
  <c r="S47" i="4"/>
  <c r="T47" i="4" s="1"/>
  <c r="S47" i="3"/>
  <c r="T47" i="3" s="1"/>
  <c r="Q47" i="3"/>
  <c r="R47" i="3" s="1"/>
  <c r="Q47" i="2"/>
  <c r="R47" i="2" s="1"/>
  <c r="S47" i="2"/>
  <c r="T47" i="2" s="1"/>
  <c r="K49" i="1"/>
  <c r="L49" i="1" s="1"/>
  <c r="Q49" i="1" s="1"/>
  <c r="R49" i="1" s="1"/>
  <c r="Q47" i="1"/>
  <c r="R47" i="1" s="1"/>
  <c r="S47" i="1"/>
  <c r="T47" i="1" s="1"/>
  <c r="AT2" i="9" l="1"/>
  <c r="W2" i="9"/>
  <c r="AC47" i="6"/>
  <c r="N48" i="6" s="1"/>
  <c r="U47" i="6"/>
  <c r="W47" i="6" s="1"/>
  <c r="AB47" i="6"/>
  <c r="M48" i="6" s="1"/>
  <c r="AA47" i="6"/>
  <c r="H48" i="6" s="1"/>
  <c r="Z47" i="6"/>
  <c r="G48" i="6" s="1"/>
  <c r="X47" i="6"/>
  <c r="E48" i="6" s="1"/>
  <c r="Y47" i="6"/>
  <c r="F48" i="6" s="1"/>
  <c r="AC47" i="5"/>
  <c r="N48" i="5" s="1"/>
  <c r="U47" i="5"/>
  <c r="W47" i="5" s="1"/>
  <c r="AB47" i="5"/>
  <c r="M48" i="5" s="1"/>
  <c r="Z47" i="5"/>
  <c r="G48" i="5" s="1"/>
  <c r="Y47" i="5"/>
  <c r="F48" i="5" s="1"/>
  <c r="X47" i="5"/>
  <c r="E48" i="5" s="1"/>
  <c r="AA47" i="5"/>
  <c r="H48" i="5" s="1"/>
  <c r="V47" i="5"/>
  <c r="AD47" i="5"/>
  <c r="O48" i="5" s="1"/>
  <c r="AE47" i="5"/>
  <c r="P48" i="5" s="1"/>
  <c r="AD47" i="4"/>
  <c r="O48" i="4" s="1"/>
  <c r="AE47" i="4"/>
  <c r="P48" i="4" s="1"/>
  <c r="V47" i="4"/>
  <c r="W47" i="4"/>
  <c r="X47" i="4"/>
  <c r="E48" i="4" s="1"/>
  <c r="Z47" i="4"/>
  <c r="G48" i="4" s="1"/>
  <c r="AA47" i="4"/>
  <c r="H48" i="4" s="1"/>
  <c r="Y47" i="4"/>
  <c r="F48" i="4" s="1"/>
  <c r="AA47" i="3"/>
  <c r="H48" i="3" s="1"/>
  <c r="Y47" i="3"/>
  <c r="F48" i="3" s="1"/>
  <c r="X47" i="3"/>
  <c r="E48" i="3" s="1"/>
  <c r="Z47" i="3"/>
  <c r="G48" i="3" s="1"/>
  <c r="U47" i="3"/>
  <c r="AC47" i="3"/>
  <c r="N48" i="3" s="1"/>
  <c r="AB47" i="3"/>
  <c r="M48" i="3" s="1"/>
  <c r="AE47" i="3"/>
  <c r="P48" i="3" s="1"/>
  <c r="AD47" i="3"/>
  <c r="O48" i="3" s="1"/>
  <c r="V47" i="3"/>
  <c r="AD47" i="2"/>
  <c r="O48" i="2" s="1"/>
  <c r="AE47" i="2"/>
  <c r="P48" i="2" s="1"/>
  <c r="V47" i="2"/>
  <c r="Z47" i="2"/>
  <c r="G48" i="2" s="1"/>
  <c r="Y47" i="2"/>
  <c r="F48" i="2" s="1"/>
  <c r="X47" i="2"/>
  <c r="E48" i="2" s="1"/>
  <c r="AC47" i="2"/>
  <c r="N48" i="2" s="1"/>
  <c r="U47" i="2"/>
  <c r="W47" i="2" s="1"/>
  <c r="AB47" i="2"/>
  <c r="M48" i="2" s="1"/>
  <c r="AA47" i="2"/>
  <c r="H48" i="2" s="1"/>
  <c r="U49" i="1"/>
  <c r="AC49" i="1"/>
  <c r="N50" i="1" s="1"/>
  <c r="X49" i="1"/>
  <c r="E50" i="1" s="1"/>
  <c r="Y49" i="1"/>
  <c r="F50" i="1" s="1"/>
  <c r="AB49" i="1"/>
  <c r="M50" i="1" s="1"/>
  <c r="S49" i="1"/>
  <c r="T49" i="1" s="1"/>
  <c r="V47" i="1"/>
  <c r="W47" i="1" s="1"/>
  <c r="AE47" i="1"/>
  <c r="AD47" i="1"/>
  <c r="U47" i="1"/>
  <c r="AB47" i="1"/>
  <c r="AC47" i="1"/>
  <c r="AZ2" i="9" l="1"/>
  <c r="BA2" i="9" s="1"/>
  <c r="BB2" i="9"/>
  <c r="BC2" i="9" s="1"/>
  <c r="K48" i="6"/>
  <c r="L48" i="6" s="1"/>
  <c r="I48" i="6"/>
  <c r="J48" i="6" s="1"/>
  <c r="Q48" i="6" s="1"/>
  <c r="R48" i="6" s="1"/>
  <c r="I48" i="5"/>
  <c r="J48" i="5" s="1"/>
  <c r="Q48" i="5" s="1"/>
  <c r="R48" i="5" s="1"/>
  <c r="K48" i="5"/>
  <c r="L48" i="5" s="1"/>
  <c r="I48" i="4"/>
  <c r="J48" i="4" s="1"/>
  <c r="Q48" i="4" s="1"/>
  <c r="R48" i="4" s="1"/>
  <c r="K48" i="4"/>
  <c r="L48" i="4" s="1"/>
  <c r="W47" i="3"/>
  <c r="K48" i="3"/>
  <c r="L48" i="3" s="1"/>
  <c r="I48" i="3"/>
  <c r="J48" i="3" s="1"/>
  <c r="S48" i="3" s="1"/>
  <c r="T48" i="3" s="1"/>
  <c r="K48" i="2"/>
  <c r="L48" i="2" s="1"/>
  <c r="I48" i="2"/>
  <c r="J48" i="2" s="1"/>
  <c r="S48" i="2" s="1"/>
  <c r="T48" i="2" s="1"/>
  <c r="W49" i="1"/>
  <c r="I50" i="1"/>
  <c r="J50" i="1" s="1"/>
  <c r="V49" i="1"/>
  <c r="AD49" i="1"/>
  <c r="O50" i="1" s="1"/>
  <c r="AE49" i="1"/>
  <c r="P50" i="1" s="1"/>
  <c r="AA49" i="1"/>
  <c r="H50" i="1" s="1"/>
  <c r="Z49" i="1"/>
  <c r="G50" i="1" s="1"/>
  <c r="BJ2" i="9" l="1"/>
  <c r="BK2" i="9" s="1"/>
  <c r="BM2" i="9" s="1"/>
  <c r="BH2" i="9"/>
  <c r="BI2" i="9" s="1"/>
  <c r="BL2" i="9" s="1"/>
  <c r="BN2" i="9" s="1"/>
  <c r="AC48" i="6"/>
  <c r="N49" i="6" s="1"/>
  <c r="U48" i="6"/>
  <c r="AB48" i="6"/>
  <c r="M49" i="6" s="1"/>
  <c r="S48" i="6"/>
  <c r="T48" i="6" s="1"/>
  <c r="S48" i="5"/>
  <c r="T48" i="5" s="1"/>
  <c r="Z48" i="5"/>
  <c r="G49" i="5" s="1"/>
  <c r="Y48" i="5"/>
  <c r="F49" i="5" s="1"/>
  <c r="AC48" i="5"/>
  <c r="N49" i="5" s="1"/>
  <c r="AA48" i="5"/>
  <c r="H49" i="5" s="1"/>
  <c r="X48" i="5"/>
  <c r="E49" i="5" s="1"/>
  <c r="AB48" i="5"/>
  <c r="M49" i="5" s="1"/>
  <c r="U48" i="5"/>
  <c r="AE48" i="5"/>
  <c r="P49" i="5" s="1"/>
  <c r="AD48" i="5"/>
  <c r="O49" i="5" s="1"/>
  <c r="V48" i="5"/>
  <c r="S48" i="4"/>
  <c r="T48" i="4" s="1"/>
  <c r="Z48" i="4" s="1"/>
  <c r="G49" i="4" s="1"/>
  <c r="AC48" i="4"/>
  <c r="N49" i="4" s="1"/>
  <c r="U48" i="4"/>
  <c r="AB48" i="4"/>
  <c r="M49" i="4" s="1"/>
  <c r="AD48" i="3"/>
  <c r="O49" i="3" s="1"/>
  <c r="V48" i="3"/>
  <c r="AE48" i="3"/>
  <c r="P49" i="3" s="1"/>
  <c r="Q48" i="3"/>
  <c r="R48" i="3" s="1"/>
  <c r="AE48" i="2"/>
  <c r="P49" i="2" s="1"/>
  <c r="AD48" i="2"/>
  <c r="O49" i="2" s="1"/>
  <c r="V48" i="2"/>
  <c r="Q48" i="2"/>
  <c r="R48" i="2" s="1"/>
  <c r="K50" i="1"/>
  <c r="L50" i="1" s="1"/>
  <c r="Q50" i="1" s="1"/>
  <c r="R50" i="1" s="1"/>
  <c r="AE48" i="6" l="1"/>
  <c r="P49" i="6" s="1"/>
  <c r="V48" i="6"/>
  <c r="W48" i="6" s="1"/>
  <c r="AD48" i="6"/>
  <c r="O49" i="6" s="1"/>
  <c r="X48" i="6"/>
  <c r="E49" i="6" s="1"/>
  <c r="Y48" i="6"/>
  <c r="F49" i="6" s="1"/>
  <c r="AA48" i="6"/>
  <c r="H49" i="6" s="1"/>
  <c r="Z48" i="6"/>
  <c r="G49" i="6" s="1"/>
  <c r="K49" i="5"/>
  <c r="L49" i="5" s="1"/>
  <c r="W48" i="5"/>
  <c r="I49" i="5"/>
  <c r="J49" i="5" s="1"/>
  <c r="AA48" i="4"/>
  <c r="H49" i="4" s="1"/>
  <c r="X48" i="4"/>
  <c r="E49" i="4" s="1"/>
  <c r="I49" i="4" s="1"/>
  <c r="J49" i="4" s="1"/>
  <c r="Q49" i="4" s="1"/>
  <c r="R49" i="4" s="1"/>
  <c r="Y48" i="4"/>
  <c r="F49" i="4" s="1"/>
  <c r="K49" i="4"/>
  <c r="L49" i="4" s="1"/>
  <c r="AD48" i="4"/>
  <c r="O49" i="4" s="1"/>
  <c r="V48" i="4"/>
  <c r="W48" i="4" s="1"/>
  <c r="AE48" i="4"/>
  <c r="P49" i="4" s="1"/>
  <c r="X48" i="3"/>
  <c r="E49" i="3" s="1"/>
  <c r="AC48" i="3"/>
  <c r="N49" i="3" s="1"/>
  <c r="U48" i="3"/>
  <c r="W48" i="3" s="1"/>
  <c r="AB48" i="3"/>
  <c r="M49" i="3" s="1"/>
  <c r="AA48" i="3"/>
  <c r="H49" i="3" s="1"/>
  <c r="Z48" i="3"/>
  <c r="G49" i="3" s="1"/>
  <c r="Y48" i="3"/>
  <c r="F49" i="3" s="1"/>
  <c r="AC48" i="2"/>
  <c r="N49" i="2" s="1"/>
  <c r="U48" i="2"/>
  <c r="W48" i="2" s="1"/>
  <c r="AA48" i="2"/>
  <c r="H49" i="2" s="1"/>
  <c r="AB48" i="2"/>
  <c r="M49" i="2" s="1"/>
  <c r="Z48" i="2"/>
  <c r="G49" i="2" s="1"/>
  <c r="Y48" i="2"/>
  <c r="F49" i="2" s="1"/>
  <c r="X48" i="2"/>
  <c r="E49" i="2" s="1"/>
  <c r="AB50" i="1"/>
  <c r="M51" i="1" s="1"/>
  <c r="U50" i="1"/>
  <c r="AC50" i="1"/>
  <c r="N51" i="1" s="1"/>
  <c r="S50" i="1"/>
  <c r="T50" i="1" s="1"/>
  <c r="I49" i="6" l="1"/>
  <c r="J49" i="6" s="1"/>
  <c r="K49" i="6"/>
  <c r="L49" i="6" s="1"/>
  <c r="Q49" i="5"/>
  <c r="R49" i="5" s="1"/>
  <c r="AC49" i="5" s="1"/>
  <c r="N50" i="5" s="1"/>
  <c r="S49" i="5"/>
  <c r="T49" i="5" s="1"/>
  <c r="AC49" i="4"/>
  <c r="N50" i="4" s="1"/>
  <c r="AB49" i="4"/>
  <c r="M50" i="4" s="1"/>
  <c r="U49" i="4"/>
  <c r="S49" i="4"/>
  <c r="T49" i="4" s="1"/>
  <c r="X49" i="4" s="1"/>
  <c r="E50" i="4" s="1"/>
  <c r="K49" i="3"/>
  <c r="L49" i="3" s="1"/>
  <c r="I49" i="3"/>
  <c r="J49" i="3" s="1"/>
  <c r="K49" i="2"/>
  <c r="L49" i="2" s="1"/>
  <c r="I49" i="2"/>
  <c r="J49" i="2" s="1"/>
  <c r="Q49" i="2" s="1"/>
  <c r="R49" i="2" s="1"/>
  <c r="V50" i="1"/>
  <c r="AD50" i="1"/>
  <c r="O51" i="1" s="1"/>
  <c r="AE50" i="1"/>
  <c r="P51" i="1" s="1"/>
  <c r="Y50" i="1"/>
  <c r="F51" i="1" s="1"/>
  <c r="Z50" i="1"/>
  <c r="G51" i="1" s="1"/>
  <c r="X50" i="1"/>
  <c r="E51" i="1" s="1"/>
  <c r="W50" i="1"/>
  <c r="AA50" i="1"/>
  <c r="H51" i="1" s="1"/>
  <c r="Q49" i="6" l="1"/>
  <c r="R49" i="6" s="1"/>
  <c r="AB49" i="6" s="1"/>
  <c r="M50" i="6" s="1"/>
  <c r="S49" i="6"/>
  <c r="T49" i="6" s="1"/>
  <c r="AB49" i="5"/>
  <c r="M50" i="5" s="1"/>
  <c r="U49" i="5"/>
  <c r="AE49" i="5"/>
  <c r="P50" i="5" s="1"/>
  <c r="V49" i="5"/>
  <c r="W49" i="5" s="1"/>
  <c r="AD49" i="5"/>
  <c r="O50" i="5" s="1"/>
  <c r="Y49" i="5"/>
  <c r="F50" i="5" s="1"/>
  <c r="X49" i="5"/>
  <c r="E50" i="5" s="1"/>
  <c r="AA49" i="5"/>
  <c r="H50" i="5" s="1"/>
  <c r="Z49" i="5"/>
  <c r="G50" i="5" s="1"/>
  <c r="Y49" i="4"/>
  <c r="F50" i="4" s="1"/>
  <c r="AA49" i="4"/>
  <c r="H50" i="4" s="1"/>
  <c r="I50" i="4"/>
  <c r="J50" i="4" s="1"/>
  <c r="AD49" i="4"/>
  <c r="O50" i="4" s="1"/>
  <c r="V49" i="4"/>
  <c r="W49" i="4" s="1"/>
  <c r="AE49" i="4"/>
  <c r="P50" i="4" s="1"/>
  <c r="Z49" i="4"/>
  <c r="G50" i="4" s="1"/>
  <c r="S49" i="3"/>
  <c r="T49" i="3" s="1"/>
  <c r="AE49" i="3" s="1"/>
  <c r="P50" i="3" s="1"/>
  <c r="Q49" i="3"/>
  <c r="R49" i="3" s="1"/>
  <c r="AB49" i="2"/>
  <c r="M50" i="2" s="1"/>
  <c r="AC49" i="2"/>
  <c r="N50" i="2" s="1"/>
  <c r="U49" i="2"/>
  <c r="S49" i="2"/>
  <c r="T49" i="2" s="1"/>
  <c r="X49" i="2" s="1"/>
  <c r="E50" i="2" s="1"/>
  <c r="I51" i="1"/>
  <c r="J51" i="1" s="1"/>
  <c r="K51" i="1"/>
  <c r="L51" i="1" s="1"/>
  <c r="S51" i="1" s="1"/>
  <c r="T51" i="1" s="1"/>
  <c r="U49" i="6" l="1"/>
  <c r="W49" i="6" s="1"/>
  <c r="AC49" i="6"/>
  <c r="N50" i="6" s="1"/>
  <c r="AE49" i="6"/>
  <c r="P50" i="6" s="1"/>
  <c r="AD49" i="6"/>
  <c r="O50" i="6" s="1"/>
  <c r="V49" i="6"/>
  <c r="AA49" i="6"/>
  <c r="H50" i="6" s="1"/>
  <c r="X49" i="6"/>
  <c r="E50" i="6" s="1"/>
  <c r="Y49" i="6"/>
  <c r="F50" i="6" s="1"/>
  <c r="Z49" i="6"/>
  <c r="G50" i="6" s="1"/>
  <c r="I50" i="5"/>
  <c r="J50" i="5" s="1"/>
  <c r="K50" i="5"/>
  <c r="L50" i="5" s="1"/>
  <c r="K50" i="4"/>
  <c r="L50" i="4" s="1"/>
  <c r="Q50" i="4" s="1"/>
  <c r="R50" i="4" s="1"/>
  <c r="AD49" i="3"/>
  <c r="O50" i="3" s="1"/>
  <c r="V49" i="3"/>
  <c r="AC49" i="3"/>
  <c r="N50" i="3" s="1"/>
  <c r="U49" i="3"/>
  <c r="W49" i="3" s="1"/>
  <c r="AA49" i="3"/>
  <c r="H50" i="3" s="1"/>
  <c r="Z49" i="3"/>
  <c r="G50" i="3" s="1"/>
  <c r="Y49" i="3"/>
  <c r="F50" i="3" s="1"/>
  <c r="AB49" i="3"/>
  <c r="M50" i="3" s="1"/>
  <c r="X49" i="3"/>
  <c r="E50" i="3" s="1"/>
  <c r="AA49" i="2"/>
  <c r="H50" i="2" s="1"/>
  <c r="Y49" i="2"/>
  <c r="F50" i="2" s="1"/>
  <c r="I50" i="2" s="1"/>
  <c r="J50" i="2" s="1"/>
  <c r="AE49" i="2"/>
  <c r="P50" i="2" s="1"/>
  <c r="AD49" i="2"/>
  <c r="O50" i="2" s="1"/>
  <c r="V49" i="2"/>
  <c r="W49" i="2" s="1"/>
  <c r="Z49" i="2"/>
  <c r="G50" i="2" s="1"/>
  <c r="AE51" i="1"/>
  <c r="P52" i="1" s="1"/>
  <c r="V51" i="1"/>
  <c r="AD51" i="1"/>
  <c r="O52" i="1" s="1"/>
  <c r="Q51" i="1"/>
  <c r="R51" i="1" s="1"/>
  <c r="I50" i="6" l="1"/>
  <c r="J50" i="6" s="1"/>
  <c r="K50" i="6"/>
  <c r="L50" i="6" s="1"/>
  <c r="Q50" i="5"/>
  <c r="R50" i="5" s="1"/>
  <c r="S50" i="5"/>
  <c r="T50" i="5" s="1"/>
  <c r="AA50" i="5" s="1"/>
  <c r="H51" i="5" s="1"/>
  <c r="AB50" i="5"/>
  <c r="M51" i="5" s="1"/>
  <c r="Y50" i="5"/>
  <c r="F51" i="5" s="1"/>
  <c r="U50" i="5"/>
  <c r="AC50" i="5"/>
  <c r="N51" i="5" s="1"/>
  <c r="Z50" i="5"/>
  <c r="G51" i="5" s="1"/>
  <c r="X50" i="5"/>
  <c r="E51" i="5" s="1"/>
  <c r="AC50" i="4"/>
  <c r="N51" i="4" s="1"/>
  <c r="AB50" i="4"/>
  <c r="M51" i="4" s="1"/>
  <c r="U50" i="4"/>
  <c r="S50" i="4"/>
  <c r="T50" i="4" s="1"/>
  <c r="Z50" i="4" s="1"/>
  <c r="G51" i="4" s="1"/>
  <c r="I50" i="3"/>
  <c r="J50" i="3" s="1"/>
  <c r="K50" i="3"/>
  <c r="L50" i="3" s="1"/>
  <c r="K50" i="2"/>
  <c r="L50" i="2" s="1"/>
  <c r="S50" i="2" s="1"/>
  <c r="T50" i="2" s="1"/>
  <c r="X51" i="1"/>
  <c r="E52" i="1" s="1"/>
  <c r="Y51" i="1"/>
  <c r="F52" i="1" s="1"/>
  <c r="Z51" i="1"/>
  <c r="G52" i="1" s="1"/>
  <c r="AA51" i="1"/>
  <c r="H52" i="1" s="1"/>
  <c r="AB51" i="1"/>
  <c r="M52" i="1" s="1"/>
  <c r="U51" i="1"/>
  <c r="W51" i="1" s="1"/>
  <c r="AC51" i="1"/>
  <c r="N52" i="1" s="1"/>
  <c r="Q50" i="6" l="1"/>
  <c r="R50" i="6" s="1"/>
  <c r="AC50" i="6" s="1"/>
  <c r="N51" i="6" s="1"/>
  <c r="S50" i="6"/>
  <c r="T50" i="6" s="1"/>
  <c r="I51" i="5"/>
  <c r="J51" i="5" s="1"/>
  <c r="K51" i="5"/>
  <c r="L51" i="5" s="1"/>
  <c r="Q51" i="5" s="1"/>
  <c r="R51" i="5" s="1"/>
  <c r="AD50" i="5"/>
  <c r="O51" i="5" s="1"/>
  <c r="V50" i="5"/>
  <c r="W50" i="5" s="1"/>
  <c r="AE50" i="5"/>
  <c r="P51" i="5" s="1"/>
  <c r="AE50" i="4"/>
  <c r="P51" i="4" s="1"/>
  <c r="V50" i="4"/>
  <c r="W50" i="4" s="1"/>
  <c r="AD50" i="4"/>
  <c r="O51" i="4" s="1"/>
  <c r="Y50" i="4"/>
  <c r="F51" i="4" s="1"/>
  <c r="X50" i="4"/>
  <c r="E51" i="4" s="1"/>
  <c r="AA50" i="4"/>
  <c r="H51" i="4" s="1"/>
  <c r="Q50" i="3"/>
  <c r="R50" i="3" s="1"/>
  <c r="AB50" i="3" s="1"/>
  <c r="M51" i="3" s="1"/>
  <c r="S50" i="3"/>
  <c r="T50" i="3" s="1"/>
  <c r="X50" i="3" s="1"/>
  <c r="E51" i="3" s="1"/>
  <c r="AD50" i="2"/>
  <c r="O51" i="2" s="1"/>
  <c r="V50" i="2"/>
  <c r="AE50" i="2"/>
  <c r="P51" i="2" s="1"/>
  <c r="Q50" i="2"/>
  <c r="R50" i="2" s="1"/>
  <c r="I52" i="1"/>
  <c r="J52" i="1" s="1"/>
  <c r="S52" i="1" s="1"/>
  <c r="T52" i="1" s="1"/>
  <c r="K52" i="1"/>
  <c r="L52" i="1" s="1"/>
  <c r="AB50" i="6" l="1"/>
  <c r="M51" i="6" s="1"/>
  <c r="U50" i="6"/>
  <c r="AE50" i="6"/>
  <c r="P51" i="6" s="1"/>
  <c r="AD50" i="6"/>
  <c r="O51" i="6" s="1"/>
  <c r="V50" i="6"/>
  <c r="X50" i="6"/>
  <c r="E51" i="6" s="1"/>
  <c r="Z50" i="6"/>
  <c r="G51" i="6" s="1"/>
  <c r="AA50" i="6"/>
  <c r="H51" i="6" s="1"/>
  <c r="Y50" i="6"/>
  <c r="F51" i="6" s="1"/>
  <c r="AB51" i="5"/>
  <c r="M52" i="5" s="1"/>
  <c r="AC51" i="5"/>
  <c r="N52" i="5" s="1"/>
  <c r="U51" i="5"/>
  <c r="S51" i="5"/>
  <c r="T51" i="5" s="1"/>
  <c r="I51" i="4"/>
  <c r="J51" i="4" s="1"/>
  <c r="K51" i="4"/>
  <c r="L51" i="4" s="1"/>
  <c r="AC50" i="3"/>
  <c r="N51" i="3" s="1"/>
  <c r="U50" i="3"/>
  <c r="Z50" i="3"/>
  <c r="G51" i="3" s="1"/>
  <c r="V50" i="3"/>
  <c r="W50" i="3" s="1"/>
  <c r="AD50" i="3"/>
  <c r="O51" i="3" s="1"/>
  <c r="AE50" i="3"/>
  <c r="P51" i="3" s="1"/>
  <c r="Y50" i="3"/>
  <c r="F51" i="3" s="1"/>
  <c r="AA50" i="3"/>
  <c r="H51" i="3" s="1"/>
  <c r="AC50" i="2"/>
  <c r="N51" i="2" s="1"/>
  <c r="Z50" i="2"/>
  <c r="G51" i="2" s="1"/>
  <c r="Y50" i="2"/>
  <c r="F51" i="2" s="1"/>
  <c r="X50" i="2"/>
  <c r="E51" i="2" s="1"/>
  <c r="U50" i="2"/>
  <c r="W50" i="2" s="1"/>
  <c r="AB50" i="2"/>
  <c r="M51" i="2" s="1"/>
  <c r="AA50" i="2"/>
  <c r="H51" i="2" s="1"/>
  <c r="V52" i="1"/>
  <c r="AD52" i="1"/>
  <c r="O53" i="1" s="1"/>
  <c r="AE52" i="1"/>
  <c r="P53" i="1" s="1"/>
  <c r="Q52" i="1"/>
  <c r="R52" i="1" s="1"/>
  <c r="W50" i="6" l="1"/>
  <c r="I51" i="6"/>
  <c r="J51" i="6" s="1"/>
  <c r="K51" i="6"/>
  <c r="L51" i="6" s="1"/>
  <c r="AD51" i="5"/>
  <c r="O52" i="5" s="1"/>
  <c r="V51" i="5"/>
  <c r="W51" i="5" s="1"/>
  <c r="AE51" i="5"/>
  <c r="P52" i="5" s="1"/>
  <c r="Z51" i="5"/>
  <c r="G52" i="5" s="1"/>
  <c r="AA51" i="5"/>
  <c r="H52" i="5" s="1"/>
  <c r="X51" i="5"/>
  <c r="E52" i="5" s="1"/>
  <c r="Y51" i="5"/>
  <c r="F52" i="5" s="1"/>
  <c r="S51" i="4"/>
  <c r="T51" i="4" s="1"/>
  <c r="V51" i="4" s="1"/>
  <c r="Q51" i="4"/>
  <c r="R51" i="4" s="1"/>
  <c r="K51" i="3"/>
  <c r="L51" i="3" s="1"/>
  <c r="I51" i="3"/>
  <c r="J51" i="3" s="1"/>
  <c r="Q51" i="3" s="1"/>
  <c r="R51" i="3" s="1"/>
  <c r="I51" i="2"/>
  <c r="J51" i="2" s="1"/>
  <c r="K51" i="2"/>
  <c r="L51" i="2" s="1"/>
  <c r="AB52" i="1"/>
  <c r="M53" i="1" s="1"/>
  <c r="U52" i="1"/>
  <c r="W52" i="1" s="1"/>
  <c r="AC52" i="1"/>
  <c r="N53" i="1" s="1"/>
  <c r="X52" i="1"/>
  <c r="E53" i="1" s="1"/>
  <c r="Y52" i="1"/>
  <c r="F53" i="1" s="1"/>
  <c r="Z52" i="1"/>
  <c r="G53" i="1" s="1"/>
  <c r="AA52" i="1"/>
  <c r="H53" i="1" s="1"/>
  <c r="Q51" i="6" l="1"/>
  <c r="R51" i="6" s="1"/>
  <c r="AB51" i="6" s="1"/>
  <c r="M52" i="6" s="1"/>
  <c r="S51" i="6"/>
  <c r="T51" i="6" s="1"/>
  <c r="X51" i="6" s="1"/>
  <c r="E52" i="6" s="1"/>
  <c r="K52" i="5"/>
  <c r="L52" i="5" s="1"/>
  <c r="I52" i="5"/>
  <c r="J52" i="5" s="1"/>
  <c r="Q52" i="5" s="1"/>
  <c r="R52" i="5" s="1"/>
  <c r="AD51" i="4"/>
  <c r="O52" i="4" s="1"/>
  <c r="AE51" i="4"/>
  <c r="P52" i="4" s="1"/>
  <c r="X51" i="4"/>
  <c r="E52" i="4" s="1"/>
  <c r="AB51" i="4"/>
  <c r="M52" i="4" s="1"/>
  <c r="AC51" i="4"/>
  <c r="N52" i="4" s="1"/>
  <c r="AA51" i="4"/>
  <c r="H52" i="4" s="1"/>
  <c r="Z51" i="4"/>
  <c r="G52" i="4" s="1"/>
  <c r="Y51" i="4"/>
  <c r="F52" i="4" s="1"/>
  <c r="U51" i="4"/>
  <c r="W51" i="4" s="1"/>
  <c r="AC51" i="3"/>
  <c r="N52" i="3" s="1"/>
  <c r="U51" i="3"/>
  <c r="AB51" i="3"/>
  <c r="M52" i="3" s="1"/>
  <c r="S51" i="3"/>
  <c r="T51" i="3" s="1"/>
  <c r="S51" i="2"/>
  <c r="T51" i="2" s="1"/>
  <c r="V51" i="2" s="1"/>
  <c r="Q51" i="2"/>
  <c r="R51" i="2" s="1"/>
  <c r="AE51" i="2"/>
  <c r="P52" i="2" s="1"/>
  <c r="K53" i="1"/>
  <c r="L53" i="1" s="1"/>
  <c r="I53" i="1"/>
  <c r="J53" i="1" s="1"/>
  <c r="S53" i="1" s="1"/>
  <c r="T53" i="1" s="1"/>
  <c r="Q53" i="1"/>
  <c r="R53" i="1" s="1"/>
  <c r="U51" i="6" l="1"/>
  <c r="AC51" i="6"/>
  <c r="N52" i="6" s="1"/>
  <c r="AA51" i="6"/>
  <c r="H52" i="6" s="1"/>
  <c r="Z51" i="6"/>
  <c r="G52" i="6" s="1"/>
  <c r="Y51" i="6"/>
  <c r="F52" i="6" s="1"/>
  <c r="AE51" i="6"/>
  <c r="P52" i="6" s="1"/>
  <c r="AD51" i="6"/>
  <c r="O52" i="6" s="1"/>
  <c r="V51" i="6"/>
  <c r="S52" i="5"/>
  <c r="T52" i="5" s="1"/>
  <c r="AC52" i="5"/>
  <c r="N53" i="5" s="1"/>
  <c r="U52" i="5"/>
  <c r="AA52" i="5"/>
  <c r="H53" i="5" s="1"/>
  <c r="Z52" i="5"/>
  <c r="G53" i="5" s="1"/>
  <c r="Y52" i="5"/>
  <c r="F53" i="5" s="1"/>
  <c r="X52" i="5"/>
  <c r="E53" i="5" s="1"/>
  <c r="AB52" i="5"/>
  <c r="M53" i="5" s="1"/>
  <c r="K52" i="4"/>
  <c r="L52" i="4" s="1"/>
  <c r="I52" i="4"/>
  <c r="J52" i="4" s="1"/>
  <c r="S52" i="4" s="1"/>
  <c r="T52" i="4" s="1"/>
  <c r="AE51" i="3"/>
  <c r="P52" i="3" s="1"/>
  <c r="AD51" i="3"/>
  <c r="O52" i="3" s="1"/>
  <c r="V51" i="3"/>
  <c r="W51" i="3" s="1"/>
  <c r="X51" i="3"/>
  <c r="E52" i="3" s="1"/>
  <c r="Y51" i="3"/>
  <c r="F52" i="3" s="1"/>
  <c r="Z51" i="3"/>
  <c r="G52" i="3" s="1"/>
  <c r="AA51" i="3"/>
  <c r="H52" i="3" s="1"/>
  <c r="AD51" i="2"/>
  <c r="O52" i="2" s="1"/>
  <c r="AA51" i="2"/>
  <c r="H52" i="2" s="1"/>
  <c r="Z51" i="2"/>
  <c r="G52" i="2" s="1"/>
  <c r="Y51" i="2"/>
  <c r="F52" i="2" s="1"/>
  <c r="U51" i="2"/>
  <c r="W51" i="2" s="1"/>
  <c r="X51" i="2"/>
  <c r="E52" i="2" s="1"/>
  <c r="AB51" i="2"/>
  <c r="M52" i="2" s="1"/>
  <c r="AC51" i="2"/>
  <c r="N52" i="2" s="1"/>
  <c r="V53" i="1"/>
  <c r="AD53" i="1"/>
  <c r="O54" i="1" s="1"/>
  <c r="AE53" i="1"/>
  <c r="P54" i="1" s="1"/>
  <c r="Y53" i="1"/>
  <c r="F54" i="1" s="1"/>
  <c r="Z53" i="1"/>
  <c r="G54" i="1" s="1"/>
  <c r="AA53" i="1"/>
  <c r="H54" i="1" s="1"/>
  <c r="AB53" i="1"/>
  <c r="M54" i="1" s="1"/>
  <c r="U53" i="1"/>
  <c r="W53" i="1" s="1"/>
  <c r="AC53" i="1"/>
  <c r="N54" i="1" s="1"/>
  <c r="X53" i="1"/>
  <c r="E54" i="1" s="1"/>
  <c r="W51" i="6" l="1"/>
  <c r="K52" i="6"/>
  <c r="L52" i="6" s="1"/>
  <c r="I52" i="6"/>
  <c r="J52" i="6" s="1"/>
  <c r="I53" i="5"/>
  <c r="J53" i="5" s="1"/>
  <c r="K53" i="5"/>
  <c r="L53" i="5" s="1"/>
  <c r="AD52" i="5"/>
  <c r="O53" i="5" s="1"/>
  <c r="V52" i="5"/>
  <c r="W52" i="5" s="1"/>
  <c r="AE52" i="5"/>
  <c r="P53" i="5" s="1"/>
  <c r="V52" i="4"/>
  <c r="AE52" i="4"/>
  <c r="P53" i="4" s="1"/>
  <c r="AD52" i="4"/>
  <c r="O53" i="4" s="1"/>
  <c r="Q52" i="4"/>
  <c r="R52" i="4" s="1"/>
  <c r="I52" i="3"/>
  <c r="J52" i="3" s="1"/>
  <c r="K52" i="3"/>
  <c r="L52" i="3" s="1"/>
  <c r="I52" i="2"/>
  <c r="J52" i="2" s="1"/>
  <c r="S52" i="2" s="1"/>
  <c r="T52" i="2" s="1"/>
  <c r="K52" i="2"/>
  <c r="L52" i="2" s="1"/>
  <c r="K54" i="1"/>
  <c r="L54" i="1" s="1"/>
  <c r="I54" i="1"/>
  <c r="J54" i="1" s="1"/>
  <c r="S54" i="1" s="1"/>
  <c r="T54" i="1" s="1"/>
  <c r="Q52" i="6" l="1"/>
  <c r="R52" i="6" s="1"/>
  <c r="U52" i="6" s="1"/>
  <c r="S52" i="6"/>
  <c r="T52" i="6" s="1"/>
  <c r="Q53" i="5"/>
  <c r="R53" i="5" s="1"/>
  <c r="Y53" i="5" s="1"/>
  <c r="F54" i="5" s="1"/>
  <c r="S53" i="5"/>
  <c r="T53" i="5" s="1"/>
  <c r="AC52" i="4"/>
  <c r="N53" i="4" s="1"/>
  <c r="U52" i="4"/>
  <c r="W52" i="4" s="1"/>
  <c r="Y52" i="4"/>
  <c r="F53" i="4" s="1"/>
  <c r="AB52" i="4"/>
  <c r="M53" i="4" s="1"/>
  <c r="AA52" i="4"/>
  <c r="H53" i="4" s="1"/>
  <c r="Z52" i="4"/>
  <c r="G53" i="4" s="1"/>
  <c r="X52" i="4"/>
  <c r="E53" i="4" s="1"/>
  <c r="Q52" i="3"/>
  <c r="R52" i="3" s="1"/>
  <c r="S52" i="3"/>
  <c r="T52" i="3" s="1"/>
  <c r="AE52" i="2"/>
  <c r="P53" i="2" s="1"/>
  <c r="AD52" i="2"/>
  <c r="O53" i="2" s="1"/>
  <c r="V52" i="2"/>
  <c r="Q52" i="2"/>
  <c r="R52" i="2" s="1"/>
  <c r="V54" i="1"/>
  <c r="AD54" i="1"/>
  <c r="O55" i="1" s="1"/>
  <c r="AE54" i="1"/>
  <c r="P55" i="1" s="1"/>
  <c r="Q54" i="1"/>
  <c r="R54" i="1" s="1"/>
  <c r="AB52" i="6" l="1"/>
  <c r="M53" i="6" s="1"/>
  <c r="AC52" i="6"/>
  <c r="N53" i="6" s="1"/>
  <c r="AE52" i="6"/>
  <c r="P53" i="6" s="1"/>
  <c r="AD52" i="6"/>
  <c r="O53" i="6" s="1"/>
  <c r="V52" i="6"/>
  <c r="W52" i="6" s="1"/>
  <c r="X52" i="6"/>
  <c r="E53" i="6" s="1"/>
  <c r="Z52" i="6"/>
  <c r="G53" i="6" s="1"/>
  <c r="Y52" i="6"/>
  <c r="F53" i="6" s="1"/>
  <c r="AA52" i="6"/>
  <c r="H53" i="6" s="1"/>
  <c r="AB53" i="5"/>
  <c r="M54" i="5" s="1"/>
  <c r="Z53" i="5"/>
  <c r="G54" i="5" s="1"/>
  <c r="U53" i="5"/>
  <c r="AC53" i="5"/>
  <c r="N54" i="5" s="1"/>
  <c r="X53" i="5"/>
  <c r="E54" i="5" s="1"/>
  <c r="V53" i="5"/>
  <c r="W53" i="5" s="1"/>
  <c r="AE53" i="5"/>
  <c r="P54" i="5" s="1"/>
  <c r="AD53" i="5"/>
  <c r="O54" i="5" s="1"/>
  <c r="AA53" i="5"/>
  <c r="H54" i="5" s="1"/>
  <c r="I53" i="4"/>
  <c r="J53" i="4" s="1"/>
  <c r="Q53" i="4" s="1"/>
  <c r="R53" i="4" s="1"/>
  <c r="K53" i="4"/>
  <c r="L53" i="4" s="1"/>
  <c r="AD52" i="3"/>
  <c r="O53" i="3" s="1"/>
  <c r="V52" i="3"/>
  <c r="AE52" i="3"/>
  <c r="P53" i="3" s="1"/>
  <c r="Z52" i="3"/>
  <c r="G53" i="3" s="1"/>
  <c r="Y52" i="3"/>
  <c r="F53" i="3" s="1"/>
  <c r="U52" i="3"/>
  <c r="W52" i="3" s="1"/>
  <c r="AC52" i="3"/>
  <c r="N53" i="3" s="1"/>
  <c r="AB52" i="3"/>
  <c r="M53" i="3" s="1"/>
  <c r="X52" i="3"/>
  <c r="E53" i="3" s="1"/>
  <c r="AA52" i="3"/>
  <c r="H53" i="3" s="1"/>
  <c r="X52" i="2"/>
  <c r="E53" i="2" s="1"/>
  <c r="AA52" i="2"/>
  <c r="H53" i="2" s="1"/>
  <c r="Y52" i="2"/>
  <c r="F53" i="2" s="1"/>
  <c r="U52" i="2"/>
  <c r="W52" i="2" s="1"/>
  <c r="AC52" i="2"/>
  <c r="N53" i="2" s="1"/>
  <c r="AB52" i="2"/>
  <c r="M53" i="2" s="1"/>
  <c r="Z52" i="2"/>
  <c r="G53" i="2" s="1"/>
  <c r="X54" i="1"/>
  <c r="E55" i="1" s="1"/>
  <c r="Y54" i="1"/>
  <c r="F55" i="1" s="1"/>
  <c r="Z54" i="1"/>
  <c r="G55" i="1" s="1"/>
  <c r="AA54" i="1"/>
  <c r="H55" i="1" s="1"/>
  <c r="AB54" i="1"/>
  <c r="M55" i="1" s="1"/>
  <c r="U54" i="1"/>
  <c r="W54" i="1" s="1"/>
  <c r="AC54" i="1"/>
  <c r="N55" i="1" s="1"/>
  <c r="K53" i="6" l="1"/>
  <c r="L53" i="6" s="1"/>
  <c r="I53" i="6"/>
  <c r="J53" i="6" s="1"/>
  <c r="Q53" i="6" s="1"/>
  <c r="R53" i="6" s="1"/>
  <c r="I54" i="5"/>
  <c r="J54" i="5" s="1"/>
  <c r="K54" i="5"/>
  <c r="L54" i="5" s="1"/>
  <c r="U53" i="4"/>
  <c r="AB53" i="4"/>
  <c r="M54" i="4" s="1"/>
  <c r="AC53" i="4"/>
  <c r="N54" i="4" s="1"/>
  <c r="S53" i="4"/>
  <c r="T53" i="4" s="1"/>
  <c r="AA53" i="4" s="1"/>
  <c r="H54" i="4" s="1"/>
  <c r="K53" i="3"/>
  <c r="L53" i="3" s="1"/>
  <c r="I53" i="3"/>
  <c r="J53" i="3" s="1"/>
  <c r="K53" i="2"/>
  <c r="L53" i="2" s="1"/>
  <c r="I53" i="2"/>
  <c r="J53" i="2" s="1"/>
  <c r="Q53" i="2" s="1"/>
  <c r="R53" i="2" s="1"/>
  <c r="K55" i="1"/>
  <c r="L55" i="1" s="1"/>
  <c r="I55" i="1"/>
  <c r="J55" i="1" s="1"/>
  <c r="Q55" i="1" s="1"/>
  <c r="R55" i="1" s="1"/>
  <c r="AB53" i="6" l="1"/>
  <c r="M54" i="6" s="1"/>
  <c r="AC53" i="6"/>
  <c r="N54" i="6" s="1"/>
  <c r="U53" i="6"/>
  <c r="S53" i="6"/>
  <c r="T53" i="6" s="1"/>
  <c r="Y53" i="6" s="1"/>
  <c r="F54" i="6" s="1"/>
  <c r="S54" i="5"/>
  <c r="T54" i="5" s="1"/>
  <c r="AE54" i="5" s="1"/>
  <c r="P55" i="5" s="1"/>
  <c r="V54" i="5"/>
  <c r="AD54" i="5"/>
  <c r="O55" i="5" s="1"/>
  <c r="Q54" i="5"/>
  <c r="R54" i="5" s="1"/>
  <c r="Y53" i="4"/>
  <c r="F54" i="4" s="1"/>
  <c r="X53" i="4"/>
  <c r="E54" i="4" s="1"/>
  <c r="AD53" i="4"/>
  <c r="O54" i="4" s="1"/>
  <c r="V53" i="4"/>
  <c r="W53" i="4" s="1"/>
  <c r="AE53" i="4"/>
  <c r="P54" i="4" s="1"/>
  <c r="Z53" i="4"/>
  <c r="G54" i="4" s="1"/>
  <c r="Q53" i="3"/>
  <c r="R53" i="3" s="1"/>
  <c r="AB53" i="3" s="1"/>
  <c r="M54" i="3" s="1"/>
  <c r="AC53" i="3"/>
  <c r="N54" i="3" s="1"/>
  <c r="U53" i="3"/>
  <c r="S53" i="3"/>
  <c r="T53" i="3" s="1"/>
  <c r="Z53" i="3" s="1"/>
  <c r="G54" i="3" s="1"/>
  <c r="AC53" i="2"/>
  <c r="N54" i="2" s="1"/>
  <c r="U53" i="2"/>
  <c r="AB53" i="2"/>
  <c r="M54" i="2" s="1"/>
  <c r="S53" i="2"/>
  <c r="T53" i="2" s="1"/>
  <c r="Y53" i="2" s="1"/>
  <c r="F54" i="2" s="1"/>
  <c r="AB55" i="1"/>
  <c r="M56" i="1" s="1"/>
  <c r="U55" i="1"/>
  <c r="AC55" i="1"/>
  <c r="N56" i="1" s="1"/>
  <c r="S55" i="1"/>
  <c r="T55" i="1" s="1"/>
  <c r="Y55" i="1" s="1"/>
  <c r="F56" i="1" s="1"/>
  <c r="X53" i="6" l="1"/>
  <c r="E54" i="6" s="1"/>
  <c r="AD53" i="6"/>
  <c r="O54" i="6" s="1"/>
  <c r="V53" i="6"/>
  <c r="W53" i="6" s="1"/>
  <c r="AE53" i="6"/>
  <c r="P54" i="6" s="1"/>
  <c r="Z53" i="6"/>
  <c r="G54" i="6" s="1"/>
  <c r="AA53" i="6"/>
  <c r="H54" i="6" s="1"/>
  <c r="X54" i="5"/>
  <c r="E55" i="5" s="1"/>
  <c r="AC54" i="5"/>
  <c r="N55" i="5" s="1"/>
  <c r="U54" i="5"/>
  <c r="W54" i="5" s="1"/>
  <c r="AA54" i="5"/>
  <c r="H55" i="5" s="1"/>
  <c r="Y54" i="5"/>
  <c r="F55" i="5" s="1"/>
  <c r="Z54" i="5"/>
  <c r="G55" i="5" s="1"/>
  <c r="AB54" i="5"/>
  <c r="M55" i="5" s="1"/>
  <c r="I54" i="4"/>
  <c r="J54" i="4" s="1"/>
  <c r="K54" i="4"/>
  <c r="L54" i="4" s="1"/>
  <c r="X53" i="3"/>
  <c r="E54" i="3" s="1"/>
  <c r="AE53" i="3"/>
  <c r="P54" i="3" s="1"/>
  <c r="AD53" i="3"/>
  <c r="O54" i="3" s="1"/>
  <c r="V53" i="3"/>
  <c r="W53" i="3" s="1"/>
  <c r="Y53" i="3"/>
  <c r="F54" i="3" s="1"/>
  <c r="AA53" i="3"/>
  <c r="H54" i="3" s="1"/>
  <c r="X53" i="2"/>
  <c r="E54" i="2" s="1"/>
  <c r="AA53" i="2"/>
  <c r="H54" i="2" s="1"/>
  <c r="AD53" i="2"/>
  <c r="O54" i="2" s="1"/>
  <c r="V53" i="2"/>
  <c r="W53" i="2" s="1"/>
  <c r="AE53" i="2"/>
  <c r="P54" i="2" s="1"/>
  <c r="Z53" i="2"/>
  <c r="G54" i="2" s="1"/>
  <c r="V55" i="1"/>
  <c r="W55" i="1" s="1"/>
  <c r="AD55" i="1"/>
  <c r="O56" i="1" s="1"/>
  <c r="AE55" i="1"/>
  <c r="P56" i="1" s="1"/>
  <c r="Z55" i="1"/>
  <c r="G56" i="1" s="1"/>
  <c r="X55" i="1"/>
  <c r="E56" i="1" s="1"/>
  <c r="AA55" i="1"/>
  <c r="H56" i="1" s="1"/>
  <c r="K54" i="6" l="1"/>
  <c r="L54" i="6" s="1"/>
  <c r="I54" i="6"/>
  <c r="J54" i="6" s="1"/>
  <c r="K55" i="5"/>
  <c r="L55" i="5" s="1"/>
  <c r="I55" i="5"/>
  <c r="J55" i="5" s="1"/>
  <c r="S55" i="5" s="1"/>
  <c r="T55" i="5" s="1"/>
  <c r="Q54" i="4"/>
  <c r="R54" i="4" s="1"/>
  <c r="S54" i="4"/>
  <c r="T54" i="4" s="1"/>
  <c r="I54" i="3"/>
  <c r="J54" i="3" s="1"/>
  <c r="Q54" i="3" s="1"/>
  <c r="R54" i="3" s="1"/>
  <c r="K54" i="3"/>
  <c r="L54" i="3" s="1"/>
  <c r="K54" i="2"/>
  <c r="L54" i="2" s="1"/>
  <c r="I54" i="2"/>
  <c r="J54" i="2" s="1"/>
  <c r="K56" i="1"/>
  <c r="L56" i="1" s="1"/>
  <c r="I56" i="1"/>
  <c r="J56" i="1" s="1"/>
  <c r="Q56" i="1" s="1"/>
  <c r="R56" i="1" s="1"/>
  <c r="Q54" i="6" l="1"/>
  <c r="R54" i="6" s="1"/>
  <c r="AC54" i="6" s="1"/>
  <c r="N55" i="6" s="1"/>
  <c r="S54" i="6"/>
  <c r="T54" i="6" s="1"/>
  <c r="Q55" i="5"/>
  <c r="R55" i="5" s="1"/>
  <c r="AC55" i="5" s="1"/>
  <c r="N56" i="5" s="1"/>
  <c r="V55" i="5"/>
  <c r="AE55" i="5"/>
  <c r="P56" i="5" s="1"/>
  <c r="AD55" i="5"/>
  <c r="O56" i="5" s="1"/>
  <c r="AE54" i="4"/>
  <c r="P55" i="4" s="1"/>
  <c r="V54" i="4"/>
  <c r="AD54" i="4"/>
  <c r="O55" i="4" s="1"/>
  <c r="AA54" i="4"/>
  <c r="H55" i="4" s="1"/>
  <c r="AB54" i="4"/>
  <c r="M55" i="4" s="1"/>
  <c r="Z54" i="4"/>
  <c r="G55" i="4" s="1"/>
  <c r="U54" i="4"/>
  <c r="AC54" i="4"/>
  <c r="N55" i="4" s="1"/>
  <c r="Y54" i="4"/>
  <c r="F55" i="4" s="1"/>
  <c r="X54" i="4"/>
  <c r="E55" i="4" s="1"/>
  <c r="S54" i="3"/>
  <c r="T54" i="3" s="1"/>
  <c r="X54" i="3" s="1"/>
  <c r="E55" i="3" s="1"/>
  <c r="AB54" i="3"/>
  <c r="M55" i="3" s="1"/>
  <c r="Y54" i="3"/>
  <c r="F55" i="3" s="1"/>
  <c r="U54" i="3"/>
  <c r="AA54" i="3"/>
  <c r="H55" i="3" s="1"/>
  <c r="AC54" i="3"/>
  <c r="N55" i="3" s="1"/>
  <c r="Z54" i="3"/>
  <c r="G55" i="3" s="1"/>
  <c r="Q54" i="2"/>
  <c r="R54" i="2" s="1"/>
  <c r="S54" i="2"/>
  <c r="T54" i="2" s="1"/>
  <c r="AB56" i="1"/>
  <c r="M57" i="1" s="1"/>
  <c r="U56" i="1"/>
  <c r="AC56" i="1"/>
  <c r="N57" i="1" s="1"/>
  <c r="S56" i="1"/>
  <c r="T56" i="1" s="1"/>
  <c r="AB54" i="6" l="1"/>
  <c r="M55" i="6" s="1"/>
  <c r="U54" i="6"/>
  <c r="AE54" i="6"/>
  <c r="P55" i="6" s="1"/>
  <c r="AD54" i="6"/>
  <c r="O55" i="6" s="1"/>
  <c r="V54" i="6"/>
  <c r="Z54" i="6"/>
  <c r="G55" i="6" s="1"/>
  <c r="AA54" i="6"/>
  <c r="H55" i="6" s="1"/>
  <c r="X54" i="6"/>
  <c r="E55" i="6" s="1"/>
  <c r="Y54" i="6"/>
  <c r="F55" i="6" s="1"/>
  <c r="X55" i="5"/>
  <c r="E56" i="5" s="1"/>
  <c r="Y55" i="5"/>
  <c r="F56" i="5" s="1"/>
  <c r="AA55" i="5"/>
  <c r="H56" i="5" s="1"/>
  <c r="K56" i="5" s="1"/>
  <c r="L56" i="5" s="1"/>
  <c r="Q56" i="5" s="1"/>
  <c r="R56" i="5" s="1"/>
  <c r="Z55" i="5"/>
  <c r="G56" i="5" s="1"/>
  <c r="AB55" i="5"/>
  <c r="M56" i="5" s="1"/>
  <c r="U55" i="5"/>
  <c r="W55" i="5" s="1"/>
  <c r="I56" i="5"/>
  <c r="J56" i="5" s="1"/>
  <c r="W54" i="4"/>
  <c r="K55" i="4"/>
  <c r="L55" i="4" s="1"/>
  <c r="I55" i="4"/>
  <c r="J55" i="4" s="1"/>
  <c r="Q55" i="4" s="1"/>
  <c r="R55" i="4" s="1"/>
  <c r="K55" i="3"/>
  <c r="L55" i="3" s="1"/>
  <c r="I55" i="3"/>
  <c r="J55" i="3" s="1"/>
  <c r="Q55" i="3" s="1"/>
  <c r="R55" i="3" s="1"/>
  <c r="V54" i="3"/>
  <c r="W54" i="3" s="1"/>
  <c r="AE54" i="3"/>
  <c r="P55" i="3" s="1"/>
  <c r="AD54" i="3"/>
  <c r="O55" i="3" s="1"/>
  <c r="AE54" i="2"/>
  <c r="P55" i="2" s="1"/>
  <c r="AD54" i="2"/>
  <c r="O55" i="2" s="1"/>
  <c r="V54" i="2"/>
  <c r="Z54" i="2"/>
  <c r="G55" i="2" s="1"/>
  <c r="Y54" i="2"/>
  <c r="F55" i="2" s="1"/>
  <c r="X54" i="2"/>
  <c r="E55" i="2" s="1"/>
  <c r="AC54" i="2"/>
  <c r="N55" i="2" s="1"/>
  <c r="U54" i="2"/>
  <c r="W54" i="2" s="1"/>
  <c r="AA54" i="2"/>
  <c r="H55" i="2" s="1"/>
  <c r="AB54" i="2"/>
  <c r="M55" i="2" s="1"/>
  <c r="V56" i="1"/>
  <c r="AD56" i="1"/>
  <c r="O57" i="1" s="1"/>
  <c r="AE56" i="1"/>
  <c r="P57" i="1" s="1"/>
  <c r="W56" i="1"/>
  <c r="Z56" i="1"/>
  <c r="G57" i="1" s="1"/>
  <c r="AA56" i="1"/>
  <c r="H57" i="1" s="1"/>
  <c r="Y56" i="1"/>
  <c r="F57" i="1" s="1"/>
  <c r="X56" i="1"/>
  <c r="E57" i="1" s="1"/>
  <c r="W54" i="6" l="1"/>
  <c r="K55" i="6"/>
  <c r="L55" i="6" s="1"/>
  <c r="I55" i="6"/>
  <c r="J55" i="6" s="1"/>
  <c r="S56" i="5"/>
  <c r="T56" i="5" s="1"/>
  <c r="Z56" i="5" s="1"/>
  <c r="G57" i="5" s="1"/>
  <c r="U56" i="5"/>
  <c r="AC56" i="5"/>
  <c r="N57" i="5" s="1"/>
  <c r="AB56" i="5"/>
  <c r="M57" i="5" s="1"/>
  <c r="S55" i="4"/>
  <c r="T55" i="4" s="1"/>
  <c r="AB55" i="4"/>
  <c r="M56" i="4" s="1"/>
  <c r="X55" i="4"/>
  <c r="E56" i="4" s="1"/>
  <c r="U55" i="4"/>
  <c r="AA55" i="4"/>
  <c r="H56" i="4" s="1"/>
  <c r="Z55" i="4"/>
  <c r="G56" i="4" s="1"/>
  <c r="AC55" i="4"/>
  <c r="N56" i="4" s="1"/>
  <c r="Y55" i="4"/>
  <c r="F56" i="4" s="1"/>
  <c r="V55" i="4"/>
  <c r="AE55" i="4"/>
  <c r="P56" i="4" s="1"/>
  <c r="AD55" i="4"/>
  <c r="O56" i="4" s="1"/>
  <c r="AC55" i="3"/>
  <c r="N56" i="3" s="1"/>
  <c r="U55" i="3"/>
  <c r="AB55" i="3"/>
  <c r="M56" i="3" s="1"/>
  <c r="S55" i="3"/>
  <c r="T55" i="3" s="1"/>
  <c r="AA55" i="3" s="1"/>
  <c r="H56" i="3" s="1"/>
  <c r="K55" i="2"/>
  <c r="L55" i="2" s="1"/>
  <c r="I55" i="2"/>
  <c r="J55" i="2" s="1"/>
  <c r="S55" i="2" s="1"/>
  <c r="T55" i="2" s="1"/>
  <c r="K57" i="1"/>
  <c r="L57" i="1" s="1"/>
  <c r="I57" i="1"/>
  <c r="J57" i="1" s="1"/>
  <c r="Q57" i="1" s="1"/>
  <c r="R57" i="1" s="1"/>
  <c r="Q55" i="6" l="1"/>
  <c r="R55" i="6" s="1"/>
  <c r="AC55" i="6" s="1"/>
  <c r="N56" i="6" s="1"/>
  <c r="S55" i="6"/>
  <c r="T55" i="6" s="1"/>
  <c r="AE56" i="5"/>
  <c r="P57" i="5" s="1"/>
  <c r="AA56" i="5"/>
  <c r="H57" i="5" s="1"/>
  <c r="V56" i="5"/>
  <c r="Y56" i="5"/>
  <c r="F57" i="5" s="1"/>
  <c r="X56" i="5"/>
  <c r="E57" i="5" s="1"/>
  <c r="I57" i="5" s="1"/>
  <c r="J57" i="5" s="1"/>
  <c r="S57" i="5" s="1"/>
  <c r="T57" i="5" s="1"/>
  <c r="AD56" i="5"/>
  <c r="O57" i="5" s="1"/>
  <c r="W56" i="5"/>
  <c r="K57" i="5"/>
  <c r="L57" i="5" s="1"/>
  <c r="K56" i="4"/>
  <c r="L56" i="4" s="1"/>
  <c r="W55" i="4"/>
  <c r="I56" i="4"/>
  <c r="J56" i="4" s="1"/>
  <c r="S56" i="4" s="1"/>
  <c r="T56" i="4" s="1"/>
  <c r="X55" i="3"/>
  <c r="E56" i="3" s="1"/>
  <c r="Z55" i="3"/>
  <c r="G56" i="3" s="1"/>
  <c r="K56" i="3" s="1"/>
  <c r="L56" i="3" s="1"/>
  <c r="AD55" i="3"/>
  <c r="O56" i="3" s="1"/>
  <c r="AE55" i="3"/>
  <c r="P56" i="3" s="1"/>
  <c r="V55" i="3"/>
  <c r="W55" i="3" s="1"/>
  <c r="Y55" i="3"/>
  <c r="F56" i="3" s="1"/>
  <c r="AE55" i="2"/>
  <c r="P56" i="2" s="1"/>
  <c r="AD55" i="2"/>
  <c r="O56" i="2" s="1"/>
  <c r="V55" i="2"/>
  <c r="Q55" i="2"/>
  <c r="R55" i="2" s="1"/>
  <c r="U57" i="1"/>
  <c r="AC57" i="1"/>
  <c r="N58" i="1" s="1"/>
  <c r="AB57" i="1"/>
  <c r="M58" i="1" s="1"/>
  <c r="S57" i="1"/>
  <c r="T57" i="1" s="1"/>
  <c r="AA57" i="1" s="1"/>
  <c r="H58" i="1" s="1"/>
  <c r="Y55" i="6" l="1"/>
  <c r="F56" i="6" s="1"/>
  <c r="Z55" i="6"/>
  <c r="G56" i="6" s="1"/>
  <c r="AA55" i="6"/>
  <c r="H56" i="6" s="1"/>
  <c r="AB55" i="6"/>
  <c r="M56" i="6" s="1"/>
  <c r="U55" i="6"/>
  <c r="X55" i="6"/>
  <c r="E56" i="6" s="1"/>
  <c r="I56" i="6" s="1"/>
  <c r="J56" i="6" s="1"/>
  <c r="K56" i="6"/>
  <c r="L56" i="6" s="1"/>
  <c r="AD55" i="6"/>
  <c r="O56" i="6" s="1"/>
  <c r="V55" i="6"/>
  <c r="AE55" i="6"/>
  <c r="P56" i="6" s="1"/>
  <c r="AE57" i="5"/>
  <c r="P58" i="5" s="1"/>
  <c r="AD57" i="5"/>
  <c r="O58" i="5" s="1"/>
  <c r="V57" i="5"/>
  <c r="Q57" i="5"/>
  <c r="R57" i="5" s="1"/>
  <c r="V56" i="4"/>
  <c r="AE56" i="4"/>
  <c r="P57" i="4" s="1"/>
  <c r="AD56" i="4"/>
  <c r="O57" i="4" s="1"/>
  <c r="Q56" i="4"/>
  <c r="R56" i="4" s="1"/>
  <c r="I56" i="3"/>
  <c r="J56" i="3" s="1"/>
  <c r="Q56" i="3" s="1"/>
  <c r="R56" i="3" s="1"/>
  <c r="AC55" i="2"/>
  <c r="N56" i="2" s="1"/>
  <c r="U55" i="2"/>
  <c r="W55" i="2" s="1"/>
  <c r="Z55" i="2"/>
  <c r="G56" i="2" s="1"/>
  <c r="X55" i="2"/>
  <c r="E56" i="2" s="1"/>
  <c r="AB55" i="2"/>
  <c r="M56" i="2" s="1"/>
  <c r="AA55" i="2"/>
  <c r="H56" i="2" s="1"/>
  <c r="Y55" i="2"/>
  <c r="F56" i="2" s="1"/>
  <c r="V57" i="1"/>
  <c r="AD57" i="1"/>
  <c r="O58" i="1" s="1"/>
  <c r="AE57" i="1"/>
  <c r="P58" i="1" s="1"/>
  <c r="Y57" i="1"/>
  <c r="F58" i="1" s="1"/>
  <c r="Z57" i="1"/>
  <c r="G58" i="1" s="1"/>
  <c r="X57" i="1"/>
  <c r="E58" i="1" s="1"/>
  <c r="W57" i="1"/>
  <c r="W55" i="6" l="1"/>
  <c r="Q56" i="6"/>
  <c r="R56" i="6" s="1"/>
  <c r="S56" i="6"/>
  <c r="T56" i="6" s="1"/>
  <c r="AB57" i="5"/>
  <c r="M58" i="5" s="1"/>
  <c r="X57" i="5"/>
  <c r="E58" i="5" s="1"/>
  <c r="AC57" i="5"/>
  <c r="N58" i="5" s="1"/>
  <c r="AA57" i="5"/>
  <c r="H58" i="5" s="1"/>
  <c r="Z57" i="5"/>
  <c r="G58" i="5" s="1"/>
  <c r="U57" i="5"/>
  <c r="W57" i="5" s="1"/>
  <c r="Y57" i="5"/>
  <c r="F58" i="5" s="1"/>
  <c r="Y56" i="4"/>
  <c r="F57" i="4" s="1"/>
  <c r="AC56" i="4"/>
  <c r="N57" i="4" s="1"/>
  <c r="U56" i="4"/>
  <c r="W56" i="4" s="1"/>
  <c r="AA56" i="4"/>
  <c r="H57" i="4" s="1"/>
  <c r="Z56" i="4"/>
  <c r="G57" i="4" s="1"/>
  <c r="X56" i="4"/>
  <c r="E57" i="4" s="1"/>
  <c r="AB56" i="4"/>
  <c r="M57" i="4" s="1"/>
  <c r="AC56" i="3"/>
  <c r="N57" i="3" s="1"/>
  <c r="U56" i="3"/>
  <c r="AB56" i="3"/>
  <c r="M57" i="3" s="1"/>
  <c r="S56" i="3"/>
  <c r="T56" i="3" s="1"/>
  <c r="Z56" i="3" s="1"/>
  <c r="G57" i="3" s="1"/>
  <c r="I56" i="2"/>
  <c r="J56" i="2" s="1"/>
  <c r="Q56" i="2" s="1"/>
  <c r="R56" i="2" s="1"/>
  <c r="K56" i="2"/>
  <c r="L56" i="2" s="1"/>
  <c r="I58" i="1"/>
  <c r="J58" i="1" s="1"/>
  <c r="K58" i="1"/>
  <c r="L58" i="1" s="1"/>
  <c r="Y56" i="6" l="1"/>
  <c r="F57" i="6" s="1"/>
  <c r="Z56" i="6"/>
  <c r="G57" i="6" s="1"/>
  <c r="AB56" i="6"/>
  <c r="M57" i="6" s="1"/>
  <c r="U56" i="6"/>
  <c r="AC56" i="6"/>
  <c r="N57" i="6" s="1"/>
  <c r="X56" i="6"/>
  <c r="E57" i="6" s="1"/>
  <c r="I57" i="6" s="1"/>
  <c r="J57" i="6" s="1"/>
  <c r="AE56" i="6"/>
  <c r="P57" i="6" s="1"/>
  <c r="AD56" i="6"/>
  <c r="O57" i="6" s="1"/>
  <c r="V56" i="6"/>
  <c r="AA56" i="6"/>
  <c r="H57" i="6" s="1"/>
  <c r="I58" i="5"/>
  <c r="J58" i="5" s="1"/>
  <c r="K58" i="5"/>
  <c r="L58" i="5" s="1"/>
  <c r="K57" i="4"/>
  <c r="L57" i="4" s="1"/>
  <c r="I57" i="4"/>
  <c r="J57" i="4" s="1"/>
  <c r="Y56" i="3"/>
  <c r="F57" i="3" s="1"/>
  <c r="X56" i="3"/>
  <c r="E57" i="3" s="1"/>
  <c r="AE56" i="3"/>
  <c r="P57" i="3" s="1"/>
  <c r="V56" i="3"/>
  <c r="W56" i="3" s="1"/>
  <c r="AD56" i="3"/>
  <c r="O57" i="3" s="1"/>
  <c r="AA56" i="3"/>
  <c r="H57" i="3" s="1"/>
  <c r="AB56" i="2"/>
  <c r="M57" i="2" s="1"/>
  <c r="AC56" i="2"/>
  <c r="N57" i="2" s="1"/>
  <c r="U56" i="2"/>
  <c r="S56" i="2"/>
  <c r="T56" i="2" s="1"/>
  <c r="Z56" i="2" s="1"/>
  <c r="G57" i="2" s="1"/>
  <c r="Q58" i="1"/>
  <c r="R58" i="1" s="1"/>
  <c r="S58" i="1"/>
  <c r="T58" i="1" s="1"/>
  <c r="W56" i="6" l="1"/>
  <c r="K57" i="6"/>
  <c r="L57" i="6" s="1"/>
  <c r="Q57" i="6" s="1"/>
  <c r="R57" i="6" s="1"/>
  <c r="Q58" i="5"/>
  <c r="R58" i="5" s="1"/>
  <c r="AB58" i="5"/>
  <c r="M59" i="5" s="1"/>
  <c r="AC58" i="5"/>
  <c r="N59" i="5" s="1"/>
  <c r="U58" i="5"/>
  <c r="S58" i="5"/>
  <c r="T58" i="5" s="1"/>
  <c r="AA58" i="5" s="1"/>
  <c r="H59" i="5" s="1"/>
  <c r="Q57" i="4"/>
  <c r="R57" i="4" s="1"/>
  <c r="U57" i="4"/>
  <c r="AC57" i="4"/>
  <c r="N58" i="4" s="1"/>
  <c r="AB57" i="4"/>
  <c r="M58" i="4" s="1"/>
  <c r="S57" i="4"/>
  <c r="T57" i="4" s="1"/>
  <c r="I57" i="3"/>
  <c r="J57" i="3" s="1"/>
  <c r="S57" i="3" s="1"/>
  <c r="T57" i="3" s="1"/>
  <c r="K57" i="3"/>
  <c r="L57" i="3" s="1"/>
  <c r="X56" i="2"/>
  <c r="E57" i="2" s="1"/>
  <c r="AE56" i="2"/>
  <c r="P57" i="2" s="1"/>
  <c r="V56" i="2"/>
  <c r="W56" i="2" s="1"/>
  <c r="AD56" i="2"/>
  <c r="O57" i="2" s="1"/>
  <c r="Y56" i="2"/>
  <c r="F57" i="2" s="1"/>
  <c r="AA56" i="2"/>
  <c r="H57" i="2" s="1"/>
  <c r="V58" i="1"/>
  <c r="AD58" i="1"/>
  <c r="O59" i="1" s="1"/>
  <c r="AE58" i="1"/>
  <c r="P59" i="1" s="1"/>
  <c r="Z58" i="1"/>
  <c r="G59" i="1" s="1"/>
  <c r="AA58" i="1"/>
  <c r="H59" i="1" s="1"/>
  <c r="AB58" i="1"/>
  <c r="M59" i="1" s="1"/>
  <c r="U58" i="1"/>
  <c r="W58" i="1" s="1"/>
  <c r="AC58" i="1"/>
  <c r="N59" i="1" s="1"/>
  <c r="X58" i="1"/>
  <c r="E59" i="1" s="1"/>
  <c r="Y58" i="1"/>
  <c r="F59" i="1" s="1"/>
  <c r="S57" i="6" l="1"/>
  <c r="T57" i="6" s="1"/>
  <c r="X57" i="6" s="1"/>
  <c r="E58" i="6" s="1"/>
  <c r="AC57" i="6"/>
  <c r="N58" i="6" s="1"/>
  <c r="U57" i="6"/>
  <c r="AB57" i="6"/>
  <c r="M58" i="6" s="1"/>
  <c r="Z57" i="6"/>
  <c r="G58" i="6" s="1"/>
  <c r="AA57" i="6"/>
  <c r="H58" i="6" s="1"/>
  <c r="Y57" i="6"/>
  <c r="F58" i="6" s="1"/>
  <c r="X58" i="5"/>
  <c r="E59" i="5" s="1"/>
  <c r="Y58" i="5"/>
  <c r="F59" i="5" s="1"/>
  <c r="V58" i="5"/>
  <c r="W58" i="5" s="1"/>
  <c r="AE58" i="5"/>
  <c r="P59" i="5" s="1"/>
  <c r="AD58" i="5"/>
  <c r="O59" i="5" s="1"/>
  <c r="Z58" i="5"/>
  <c r="G59" i="5" s="1"/>
  <c r="AD57" i="4"/>
  <c r="O58" i="4" s="1"/>
  <c r="V57" i="4"/>
  <c r="AE57" i="4"/>
  <c r="P58" i="4" s="1"/>
  <c r="AA57" i="4"/>
  <c r="H58" i="4" s="1"/>
  <c r="W57" i="4"/>
  <c r="X57" i="4"/>
  <c r="E58" i="4" s="1"/>
  <c r="Y57" i="4"/>
  <c r="F58" i="4" s="1"/>
  <c r="Z57" i="4"/>
  <c r="G58" i="4" s="1"/>
  <c r="AD57" i="3"/>
  <c r="O58" i="3" s="1"/>
  <c r="V57" i="3"/>
  <c r="AE57" i="3"/>
  <c r="P58" i="3" s="1"/>
  <c r="Q57" i="3"/>
  <c r="R57" i="3" s="1"/>
  <c r="I57" i="2"/>
  <c r="J57" i="2" s="1"/>
  <c r="K57" i="2"/>
  <c r="L57" i="2" s="1"/>
  <c r="K59" i="1"/>
  <c r="L59" i="1" s="1"/>
  <c r="I59" i="1"/>
  <c r="J59" i="1" s="1"/>
  <c r="S59" i="1" s="1"/>
  <c r="T59" i="1" s="1"/>
  <c r="I58" i="6" l="1"/>
  <c r="J58" i="6" s="1"/>
  <c r="K58" i="6"/>
  <c r="L58" i="6" s="1"/>
  <c r="AE57" i="6"/>
  <c r="P58" i="6" s="1"/>
  <c r="AD57" i="6"/>
  <c r="O58" i="6" s="1"/>
  <c r="V57" i="6"/>
  <c r="W57" i="6" s="1"/>
  <c r="I59" i="5"/>
  <c r="J59" i="5" s="1"/>
  <c r="K59" i="5"/>
  <c r="L59" i="5" s="1"/>
  <c r="K58" i="4"/>
  <c r="L58" i="4" s="1"/>
  <c r="I58" i="4"/>
  <c r="J58" i="4" s="1"/>
  <c r="Q58" i="4" s="1"/>
  <c r="R58" i="4" s="1"/>
  <c r="Z57" i="3"/>
  <c r="G58" i="3" s="1"/>
  <c r="AB57" i="3"/>
  <c r="M58" i="3" s="1"/>
  <c r="U57" i="3"/>
  <c r="W57" i="3" s="1"/>
  <c r="AC57" i="3"/>
  <c r="N58" i="3" s="1"/>
  <c r="AA57" i="3"/>
  <c r="H58" i="3" s="1"/>
  <c r="Y57" i="3"/>
  <c r="F58" i="3" s="1"/>
  <c r="X57" i="3"/>
  <c r="E58" i="3" s="1"/>
  <c r="S57" i="2"/>
  <c r="T57" i="2" s="1"/>
  <c r="AE57" i="2" s="1"/>
  <c r="P58" i="2" s="1"/>
  <c r="Q57" i="2"/>
  <c r="R57" i="2" s="1"/>
  <c r="AE59" i="1"/>
  <c r="P60" i="1" s="1"/>
  <c r="V59" i="1"/>
  <c r="AD59" i="1"/>
  <c r="O60" i="1" s="1"/>
  <c r="Q59" i="1"/>
  <c r="R59" i="1" s="1"/>
  <c r="Q58" i="6" l="1"/>
  <c r="R58" i="6" s="1"/>
  <c r="AC58" i="6" s="1"/>
  <c r="N59" i="6" s="1"/>
  <c r="S58" i="6"/>
  <c r="T58" i="6" s="1"/>
  <c r="Q59" i="5"/>
  <c r="R59" i="5" s="1"/>
  <c r="S59" i="5"/>
  <c r="T59" i="5" s="1"/>
  <c r="S58" i="4"/>
  <c r="T58" i="4" s="1"/>
  <c r="AA58" i="4" s="1"/>
  <c r="H59" i="4" s="1"/>
  <c r="AC58" i="4"/>
  <c r="N59" i="4" s="1"/>
  <c r="Z58" i="4"/>
  <c r="G59" i="4" s="1"/>
  <c r="Y58" i="4"/>
  <c r="F59" i="4" s="1"/>
  <c r="U58" i="4"/>
  <c r="AB58" i="4"/>
  <c r="M59" i="4" s="1"/>
  <c r="X58" i="4"/>
  <c r="E59" i="4" s="1"/>
  <c r="I58" i="3"/>
  <c r="J58" i="3" s="1"/>
  <c r="K58" i="3"/>
  <c r="L58" i="3" s="1"/>
  <c r="AD57" i="2"/>
  <c r="O58" i="2" s="1"/>
  <c r="V57" i="2"/>
  <c r="Y57" i="2"/>
  <c r="F58" i="2" s="1"/>
  <c r="X57" i="2"/>
  <c r="E58" i="2" s="1"/>
  <c r="AC57" i="2"/>
  <c r="N58" i="2" s="1"/>
  <c r="U57" i="2"/>
  <c r="W57" i="2" s="1"/>
  <c r="AB57" i="2"/>
  <c r="M58" i="2" s="1"/>
  <c r="AA57" i="2"/>
  <c r="H58" i="2" s="1"/>
  <c r="Z57" i="2"/>
  <c r="G58" i="2" s="1"/>
  <c r="X59" i="1"/>
  <c r="E60" i="1" s="1"/>
  <c r="Y59" i="1"/>
  <c r="F60" i="1" s="1"/>
  <c r="Z59" i="1"/>
  <c r="G60" i="1" s="1"/>
  <c r="AA59" i="1"/>
  <c r="H60" i="1" s="1"/>
  <c r="AB59" i="1"/>
  <c r="M60" i="1" s="1"/>
  <c r="U59" i="1"/>
  <c r="W59" i="1" s="1"/>
  <c r="AC59" i="1"/>
  <c r="N60" i="1" s="1"/>
  <c r="U58" i="6" l="1"/>
  <c r="AA58" i="6"/>
  <c r="H59" i="6" s="1"/>
  <c r="AB58" i="6"/>
  <c r="M59" i="6" s="1"/>
  <c r="X58" i="6"/>
  <c r="E59" i="6" s="1"/>
  <c r="Y58" i="6"/>
  <c r="F59" i="6" s="1"/>
  <c r="Z58" i="6"/>
  <c r="G59" i="6" s="1"/>
  <c r="AE58" i="6"/>
  <c r="P59" i="6" s="1"/>
  <c r="AD58" i="6"/>
  <c r="O59" i="6" s="1"/>
  <c r="V58" i="6"/>
  <c r="AD59" i="5"/>
  <c r="O60" i="5" s="1"/>
  <c r="V59" i="5"/>
  <c r="AE59" i="5"/>
  <c r="P60" i="5" s="1"/>
  <c r="Y59" i="5"/>
  <c r="F60" i="5" s="1"/>
  <c r="X59" i="5"/>
  <c r="E60" i="5" s="1"/>
  <c r="AC59" i="5"/>
  <c r="N60" i="5" s="1"/>
  <c r="AB59" i="5"/>
  <c r="M60" i="5" s="1"/>
  <c r="AA59" i="5"/>
  <c r="H60" i="5" s="1"/>
  <c r="Z59" i="5"/>
  <c r="G60" i="5" s="1"/>
  <c r="U59" i="5"/>
  <c r="W59" i="5" s="1"/>
  <c r="I59" i="4"/>
  <c r="J59" i="4" s="1"/>
  <c r="K59" i="4"/>
  <c r="L59" i="4" s="1"/>
  <c r="Q59" i="4" s="1"/>
  <c r="R59" i="4" s="1"/>
  <c r="AE58" i="4"/>
  <c r="P59" i="4" s="1"/>
  <c r="AD58" i="4"/>
  <c r="O59" i="4" s="1"/>
  <c r="V58" i="4"/>
  <c r="W58" i="4" s="1"/>
  <c r="Q58" i="3"/>
  <c r="R58" i="3" s="1"/>
  <c r="AB58" i="3" s="1"/>
  <c r="M59" i="3" s="1"/>
  <c r="AC58" i="3"/>
  <c r="N59" i="3" s="1"/>
  <c r="U58" i="3"/>
  <c r="S58" i="3"/>
  <c r="T58" i="3" s="1"/>
  <c r="Z58" i="3" s="1"/>
  <c r="G59" i="3" s="1"/>
  <c r="K58" i="2"/>
  <c r="L58" i="2" s="1"/>
  <c r="I58" i="2"/>
  <c r="J58" i="2" s="1"/>
  <c r="S58" i="2" s="1"/>
  <c r="T58" i="2" s="1"/>
  <c r="K60" i="1"/>
  <c r="L60" i="1" s="1"/>
  <c r="Q60" i="1"/>
  <c r="R60" i="1" s="1"/>
  <c r="I60" i="1"/>
  <c r="J60" i="1" s="1"/>
  <c r="W58" i="6" l="1"/>
  <c r="I59" i="6"/>
  <c r="J59" i="6" s="1"/>
  <c r="K59" i="6"/>
  <c r="L59" i="6" s="1"/>
  <c r="I60" i="5"/>
  <c r="J60" i="5" s="1"/>
  <c r="K60" i="5"/>
  <c r="L60" i="5" s="1"/>
  <c r="AB59" i="4"/>
  <c r="M60" i="4" s="1"/>
  <c r="U59" i="4"/>
  <c r="AC59" i="4"/>
  <c r="N60" i="4" s="1"/>
  <c r="S59" i="4"/>
  <c r="T59" i="4" s="1"/>
  <c r="AA59" i="4" s="1"/>
  <c r="H60" i="4" s="1"/>
  <c r="AE58" i="3"/>
  <c r="P59" i="3" s="1"/>
  <c r="V58" i="3"/>
  <c r="W58" i="3" s="1"/>
  <c r="AD58" i="3"/>
  <c r="O59" i="3" s="1"/>
  <c r="Y58" i="3"/>
  <c r="F59" i="3" s="1"/>
  <c r="X58" i="3"/>
  <c r="E59" i="3" s="1"/>
  <c r="AA58" i="3"/>
  <c r="H59" i="3" s="1"/>
  <c r="AD58" i="2"/>
  <c r="O59" i="2" s="1"/>
  <c r="V58" i="2"/>
  <c r="AE58" i="2"/>
  <c r="P59" i="2" s="1"/>
  <c r="Q58" i="2"/>
  <c r="R58" i="2" s="1"/>
  <c r="AB60" i="1"/>
  <c r="M61" i="1" s="1"/>
  <c r="U60" i="1"/>
  <c r="AC60" i="1"/>
  <c r="N61" i="1" s="1"/>
  <c r="S60" i="1"/>
  <c r="T60" i="1" s="1"/>
  <c r="Z60" i="1" s="1"/>
  <c r="G61" i="1" s="1"/>
  <c r="S59" i="6" l="1"/>
  <c r="T59" i="6" s="1"/>
  <c r="Q59" i="6"/>
  <c r="R59" i="6" s="1"/>
  <c r="Z59" i="6" s="1"/>
  <c r="G60" i="6" s="1"/>
  <c r="AE59" i="6"/>
  <c r="P60" i="6" s="1"/>
  <c r="AD59" i="6"/>
  <c r="O60" i="6" s="1"/>
  <c r="V59" i="6"/>
  <c r="S60" i="5"/>
  <c r="T60" i="5" s="1"/>
  <c r="AD60" i="5"/>
  <c r="O61" i="5" s="1"/>
  <c r="V60" i="5"/>
  <c r="AE60" i="5"/>
  <c r="P61" i="5" s="1"/>
  <c r="Q60" i="5"/>
  <c r="R60" i="5" s="1"/>
  <c r="Y59" i="4"/>
  <c r="F60" i="4" s="1"/>
  <c r="Z59" i="4"/>
  <c r="G60" i="4" s="1"/>
  <c r="K60" i="4" s="1"/>
  <c r="L60" i="4" s="1"/>
  <c r="AE59" i="4"/>
  <c r="P60" i="4" s="1"/>
  <c r="AD59" i="4"/>
  <c r="O60" i="4" s="1"/>
  <c r="V59" i="4"/>
  <c r="W59" i="4" s="1"/>
  <c r="X59" i="4"/>
  <c r="E60" i="4" s="1"/>
  <c r="I59" i="3"/>
  <c r="J59" i="3" s="1"/>
  <c r="K59" i="3"/>
  <c r="L59" i="3" s="1"/>
  <c r="AC58" i="2"/>
  <c r="N59" i="2" s="1"/>
  <c r="U58" i="2"/>
  <c r="W58" i="2" s="1"/>
  <c r="AB58" i="2"/>
  <c r="M59" i="2" s="1"/>
  <c r="Z58" i="2"/>
  <c r="G59" i="2" s="1"/>
  <c r="Y58" i="2"/>
  <c r="F59" i="2" s="1"/>
  <c r="AA58" i="2"/>
  <c r="H59" i="2" s="1"/>
  <c r="X58" i="2"/>
  <c r="E59" i="2" s="1"/>
  <c r="Y60" i="1"/>
  <c r="F61" i="1" s="1"/>
  <c r="AA60" i="1"/>
  <c r="H61" i="1" s="1"/>
  <c r="X60" i="1"/>
  <c r="E61" i="1" s="1"/>
  <c r="V60" i="1"/>
  <c r="W60" i="1" s="1"/>
  <c r="AE60" i="1"/>
  <c r="P61" i="1" s="1"/>
  <c r="AD60" i="1"/>
  <c r="O61" i="1" s="1"/>
  <c r="AA59" i="6" l="1"/>
  <c r="H60" i="6" s="1"/>
  <c r="K60" i="6" s="1"/>
  <c r="L60" i="6" s="1"/>
  <c r="AB59" i="6"/>
  <c r="M60" i="6" s="1"/>
  <c r="AC59" i="6"/>
  <c r="N60" i="6" s="1"/>
  <c r="Y59" i="6"/>
  <c r="F60" i="6" s="1"/>
  <c r="U59" i="6"/>
  <c r="W59" i="6" s="1"/>
  <c r="X59" i="6"/>
  <c r="E60" i="6" s="1"/>
  <c r="I60" i="6" s="1"/>
  <c r="J60" i="6" s="1"/>
  <c r="AC60" i="5"/>
  <c r="N61" i="5" s="1"/>
  <c r="U60" i="5"/>
  <c r="W60" i="5" s="1"/>
  <c r="AA60" i="5"/>
  <c r="H61" i="5" s="1"/>
  <c r="AB60" i="5"/>
  <c r="M61" i="5" s="1"/>
  <c r="Z60" i="5"/>
  <c r="G61" i="5" s="1"/>
  <c r="Y60" i="5"/>
  <c r="F61" i="5" s="1"/>
  <c r="X60" i="5"/>
  <c r="E61" i="5" s="1"/>
  <c r="I60" i="4"/>
  <c r="J60" i="4" s="1"/>
  <c r="Q60" i="4" s="1"/>
  <c r="R60" i="4" s="1"/>
  <c r="Q59" i="3"/>
  <c r="R59" i="3" s="1"/>
  <c r="S59" i="3"/>
  <c r="T59" i="3" s="1"/>
  <c r="I59" i="2"/>
  <c r="J59" i="2" s="1"/>
  <c r="K59" i="2"/>
  <c r="L59" i="2" s="1"/>
  <c r="Q59" i="2" s="1"/>
  <c r="R59" i="2" s="1"/>
  <c r="I61" i="1"/>
  <c r="J61" i="1" s="1"/>
  <c r="S61" i="1" s="1"/>
  <c r="T61" i="1" s="1"/>
  <c r="K61" i="1"/>
  <c r="L61" i="1" s="1"/>
  <c r="S60" i="6" l="1"/>
  <c r="T60" i="6" s="1"/>
  <c r="AD60" i="6" s="1"/>
  <c r="O61" i="6" s="1"/>
  <c r="Q60" i="6"/>
  <c r="R60" i="6" s="1"/>
  <c r="I61" i="5"/>
  <c r="J61" i="5" s="1"/>
  <c r="K61" i="5"/>
  <c r="L61" i="5" s="1"/>
  <c r="Q61" i="5" s="1"/>
  <c r="R61" i="5" s="1"/>
  <c r="S60" i="4"/>
  <c r="T60" i="4" s="1"/>
  <c r="AE60" i="4"/>
  <c r="P61" i="4" s="1"/>
  <c r="AD60" i="4"/>
  <c r="O61" i="4" s="1"/>
  <c r="V60" i="4"/>
  <c r="AC60" i="4"/>
  <c r="N61" i="4" s="1"/>
  <c r="U60" i="4"/>
  <c r="W60" i="4" s="1"/>
  <c r="Y60" i="4"/>
  <c r="F61" i="4" s="1"/>
  <c r="Z60" i="4"/>
  <c r="G61" i="4" s="1"/>
  <c r="X60" i="4"/>
  <c r="E61" i="4" s="1"/>
  <c r="AB60" i="4"/>
  <c r="M61" i="4" s="1"/>
  <c r="AA60" i="4"/>
  <c r="H61" i="4" s="1"/>
  <c r="V59" i="3"/>
  <c r="AE59" i="3"/>
  <c r="P60" i="3" s="1"/>
  <c r="AD59" i="3"/>
  <c r="O60" i="3" s="1"/>
  <c r="AB59" i="3"/>
  <c r="M60" i="3" s="1"/>
  <c r="X59" i="3"/>
  <c r="E60" i="3" s="1"/>
  <c r="AA59" i="3"/>
  <c r="H60" i="3" s="1"/>
  <c r="Y59" i="3"/>
  <c r="F60" i="3" s="1"/>
  <c r="U59" i="3"/>
  <c r="W59" i="3" s="1"/>
  <c r="AC59" i="3"/>
  <c r="N60" i="3" s="1"/>
  <c r="Z59" i="3"/>
  <c r="G60" i="3" s="1"/>
  <c r="AC59" i="2"/>
  <c r="N60" i="2" s="1"/>
  <c r="AB59" i="2"/>
  <c r="M60" i="2" s="1"/>
  <c r="U59" i="2"/>
  <c r="S59" i="2"/>
  <c r="T59" i="2" s="1"/>
  <c r="V61" i="1"/>
  <c r="AD61" i="1"/>
  <c r="O62" i="1" s="1"/>
  <c r="AE61" i="1"/>
  <c r="P62" i="1" s="1"/>
  <c r="Q61" i="1"/>
  <c r="R61" i="1" s="1"/>
  <c r="AE60" i="6" l="1"/>
  <c r="P61" i="6" s="1"/>
  <c r="V60" i="6"/>
  <c r="X60" i="6"/>
  <c r="E61" i="6" s="1"/>
  <c r="AC60" i="6"/>
  <c r="N61" i="6" s="1"/>
  <c r="U60" i="6"/>
  <c r="W60" i="6" s="1"/>
  <c r="AB60" i="6"/>
  <c r="M61" i="6" s="1"/>
  <c r="Z60" i="6"/>
  <c r="G61" i="6" s="1"/>
  <c r="Y60" i="6"/>
  <c r="F61" i="6" s="1"/>
  <c r="AA60" i="6"/>
  <c r="H61" i="6" s="1"/>
  <c r="AB61" i="5"/>
  <c r="M62" i="5" s="1"/>
  <c r="AC61" i="5"/>
  <c r="N62" i="5" s="1"/>
  <c r="U61" i="5"/>
  <c r="S61" i="5"/>
  <c r="T61" i="5" s="1"/>
  <c r="Z61" i="5" s="1"/>
  <c r="G62" i="5" s="1"/>
  <c r="I61" i="4"/>
  <c r="J61" i="4" s="1"/>
  <c r="S61" i="4" s="1"/>
  <c r="T61" i="4" s="1"/>
  <c r="K61" i="4"/>
  <c r="L61" i="4" s="1"/>
  <c r="I60" i="3"/>
  <c r="J60" i="3" s="1"/>
  <c r="K60" i="3"/>
  <c r="L60" i="3" s="1"/>
  <c r="AE59" i="2"/>
  <c r="P60" i="2" s="1"/>
  <c r="AD59" i="2"/>
  <c r="O60" i="2" s="1"/>
  <c r="V59" i="2"/>
  <c r="W59" i="2" s="1"/>
  <c r="X59" i="2"/>
  <c r="E60" i="2" s="1"/>
  <c r="Y59" i="2"/>
  <c r="F60" i="2" s="1"/>
  <c r="Z59" i="2"/>
  <c r="G60" i="2" s="1"/>
  <c r="AA59" i="2"/>
  <c r="H60" i="2" s="1"/>
  <c r="Y61" i="1"/>
  <c r="F62" i="1" s="1"/>
  <c r="AB61" i="1"/>
  <c r="M62" i="1" s="1"/>
  <c r="U61" i="1"/>
  <c r="W61" i="1" s="1"/>
  <c r="AC61" i="1"/>
  <c r="N62" i="1" s="1"/>
  <c r="Z61" i="1"/>
  <c r="G62" i="1" s="1"/>
  <c r="AA61" i="1"/>
  <c r="H62" i="1" s="1"/>
  <c r="X61" i="1"/>
  <c r="E62" i="1" s="1"/>
  <c r="K61" i="6" l="1"/>
  <c r="L61" i="6" s="1"/>
  <c r="I61" i="6"/>
  <c r="J61" i="6" s="1"/>
  <c r="S61" i="6" s="1"/>
  <c r="T61" i="6" s="1"/>
  <c r="AD61" i="5"/>
  <c r="O62" i="5" s="1"/>
  <c r="V61" i="5"/>
  <c r="W61" i="5" s="1"/>
  <c r="AE61" i="5"/>
  <c r="P62" i="5" s="1"/>
  <c r="Y61" i="5"/>
  <c r="F62" i="5" s="1"/>
  <c r="X61" i="5"/>
  <c r="E62" i="5" s="1"/>
  <c r="AA61" i="5"/>
  <c r="H62" i="5" s="1"/>
  <c r="Q61" i="4"/>
  <c r="R61" i="4" s="1"/>
  <c r="Z61" i="4"/>
  <c r="G62" i="4" s="1"/>
  <c r="AC61" i="4"/>
  <c r="N62" i="4" s="1"/>
  <c r="AB61" i="4"/>
  <c r="M62" i="4" s="1"/>
  <c r="Y61" i="4"/>
  <c r="F62" i="4" s="1"/>
  <c r="X61" i="4"/>
  <c r="E62" i="4" s="1"/>
  <c r="AA61" i="4"/>
  <c r="H62" i="4" s="1"/>
  <c r="U61" i="4"/>
  <c r="W61" i="4" s="1"/>
  <c r="AD61" i="4"/>
  <c r="O62" i="4" s="1"/>
  <c r="V61" i="4"/>
  <c r="AE61" i="4"/>
  <c r="P62" i="4" s="1"/>
  <c r="Q60" i="3"/>
  <c r="R60" i="3" s="1"/>
  <c r="AC60" i="3"/>
  <c r="N61" i="3" s="1"/>
  <c r="U60" i="3"/>
  <c r="AB60" i="3"/>
  <c r="M61" i="3" s="1"/>
  <c r="S60" i="3"/>
  <c r="T60" i="3" s="1"/>
  <c r="I60" i="2"/>
  <c r="J60" i="2" s="1"/>
  <c r="K60" i="2"/>
  <c r="L60" i="2" s="1"/>
  <c r="I62" i="1"/>
  <c r="J62" i="1" s="1"/>
  <c r="K62" i="1"/>
  <c r="L62" i="1" s="1"/>
  <c r="Q62" i="1" s="1"/>
  <c r="R62" i="1" s="1"/>
  <c r="AE61" i="6" l="1"/>
  <c r="P62" i="6" s="1"/>
  <c r="V61" i="6"/>
  <c r="AD61" i="6"/>
  <c r="O62" i="6" s="1"/>
  <c r="Q61" i="6"/>
  <c r="R61" i="6" s="1"/>
  <c r="I62" i="5"/>
  <c r="J62" i="5" s="1"/>
  <c r="K62" i="5"/>
  <c r="L62" i="5" s="1"/>
  <c r="I62" i="4"/>
  <c r="J62" i="4" s="1"/>
  <c r="K62" i="4"/>
  <c r="L62" i="4" s="1"/>
  <c r="V60" i="3"/>
  <c r="AE60" i="3"/>
  <c r="P61" i="3" s="1"/>
  <c r="AD60" i="3"/>
  <c r="O61" i="3" s="1"/>
  <c r="AA60" i="3"/>
  <c r="H61" i="3" s="1"/>
  <c r="X60" i="3"/>
  <c r="E61" i="3" s="1"/>
  <c r="W60" i="3"/>
  <c r="Z60" i="3"/>
  <c r="G61" i="3" s="1"/>
  <c r="Y60" i="3"/>
  <c r="F61" i="3" s="1"/>
  <c r="S60" i="2"/>
  <c r="T60" i="2" s="1"/>
  <c r="AE60" i="2" s="1"/>
  <c r="P61" i="2" s="1"/>
  <c r="Q60" i="2"/>
  <c r="R60" i="2" s="1"/>
  <c r="AB62" i="1"/>
  <c r="M63" i="1" s="1"/>
  <c r="U62" i="1"/>
  <c r="AC62" i="1"/>
  <c r="N63" i="1" s="1"/>
  <c r="S62" i="1"/>
  <c r="T62" i="1" s="1"/>
  <c r="AC61" i="6" l="1"/>
  <c r="N62" i="6" s="1"/>
  <c r="U61" i="6"/>
  <c r="W61" i="6" s="1"/>
  <c r="Z61" i="6"/>
  <c r="G62" i="6" s="1"/>
  <c r="Y61" i="6"/>
  <c r="F62" i="6" s="1"/>
  <c r="AA61" i="6"/>
  <c r="H62" i="6" s="1"/>
  <c r="X61" i="6"/>
  <c r="E62" i="6" s="1"/>
  <c r="AB61" i="6"/>
  <c r="M62" i="6" s="1"/>
  <c r="Q62" i="5"/>
  <c r="R62" i="5" s="1"/>
  <c r="S62" i="5"/>
  <c r="T62" i="5" s="1"/>
  <c r="S62" i="4"/>
  <c r="T62" i="4" s="1"/>
  <c r="AE62" i="4"/>
  <c r="P63" i="4" s="1"/>
  <c r="V62" i="4"/>
  <c r="AD62" i="4"/>
  <c r="O63" i="4" s="1"/>
  <c r="Q62" i="4"/>
  <c r="R62" i="4" s="1"/>
  <c r="I61" i="3"/>
  <c r="J61" i="3" s="1"/>
  <c r="K61" i="3"/>
  <c r="L61" i="3" s="1"/>
  <c r="S61" i="3" s="1"/>
  <c r="T61" i="3" s="1"/>
  <c r="V60" i="2"/>
  <c r="AD60" i="2"/>
  <c r="O61" i="2" s="1"/>
  <c r="X60" i="2"/>
  <c r="E61" i="2" s="1"/>
  <c r="AB60" i="2"/>
  <c r="M61" i="2" s="1"/>
  <c r="AA60" i="2"/>
  <c r="H61" i="2" s="1"/>
  <c r="Z60" i="2"/>
  <c r="G61" i="2" s="1"/>
  <c r="Y60" i="2"/>
  <c r="F61" i="2" s="1"/>
  <c r="U60" i="2"/>
  <c r="AC60" i="2"/>
  <c r="N61" i="2" s="1"/>
  <c r="V62" i="1"/>
  <c r="AD62" i="1"/>
  <c r="O63" i="1" s="1"/>
  <c r="AE62" i="1"/>
  <c r="P63" i="1" s="1"/>
  <c r="X62" i="1"/>
  <c r="E63" i="1" s="1"/>
  <c r="W62" i="1"/>
  <c r="AA62" i="1"/>
  <c r="H63" i="1" s="1"/>
  <c r="Z62" i="1"/>
  <c r="G63" i="1" s="1"/>
  <c r="Y62" i="1"/>
  <c r="F63" i="1" s="1"/>
  <c r="K62" i="6" l="1"/>
  <c r="L62" i="6" s="1"/>
  <c r="I62" i="6"/>
  <c r="J62" i="6" s="1"/>
  <c r="S62" i="6" s="1"/>
  <c r="T62" i="6" s="1"/>
  <c r="AE62" i="5"/>
  <c r="P63" i="5" s="1"/>
  <c r="V62" i="5"/>
  <c r="AD62" i="5"/>
  <c r="O63" i="5" s="1"/>
  <c r="X62" i="5"/>
  <c r="E63" i="5" s="1"/>
  <c r="AC62" i="5"/>
  <c r="N63" i="5" s="1"/>
  <c r="U62" i="5"/>
  <c r="W62" i="5" s="1"/>
  <c r="AB62" i="5"/>
  <c r="M63" i="5" s="1"/>
  <c r="Z62" i="5"/>
  <c r="G63" i="5" s="1"/>
  <c r="Y62" i="5"/>
  <c r="F63" i="5" s="1"/>
  <c r="AA62" i="5"/>
  <c r="H63" i="5" s="1"/>
  <c r="AA62" i="4"/>
  <c r="H63" i="4" s="1"/>
  <c r="Y62" i="4"/>
  <c r="F63" i="4" s="1"/>
  <c r="X62" i="4"/>
  <c r="E63" i="4" s="1"/>
  <c r="AC62" i="4"/>
  <c r="N63" i="4" s="1"/>
  <c r="AB62" i="4"/>
  <c r="M63" i="4" s="1"/>
  <c r="Z62" i="4"/>
  <c r="G63" i="4" s="1"/>
  <c r="U62" i="4"/>
  <c r="W62" i="4" s="1"/>
  <c r="AD61" i="3"/>
  <c r="O62" i="3" s="1"/>
  <c r="V61" i="3"/>
  <c r="AE61" i="3"/>
  <c r="P62" i="3" s="1"/>
  <c r="Q61" i="3"/>
  <c r="R61" i="3" s="1"/>
  <c r="W60" i="2"/>
  <c r="K61" i="2"/>
  <c r="L61" i="2" s="1"/>
  <c r="I61" i="2"/>
  <c r="J61" i="2" s="1"/>
  <c r="I63" i="1"/>
  <c r="J63" i="1" s="1"/>
  <c r="K63" i="1"/>
  <c r="L63" i="1" s="1"/>
  <c r="S63" i="1" s="1"/>
  <c r="T63" i="1" s="1"/>
  <c r="AE62" i="6" l="1"/>
  <c r="P63" i="6" s="1"/>
  <c r="AD62" i="6"/>
  <c r="O63" i="6" s="1"/>
  <c r="V62" i="6"/>
  <c r="Q62" i="6"/>
  <c r="R62" i="6" s="1"/>
  <c r="K63" i="5"/>
  <c r="L63" i="5" s="1"/>
  <c r="I63" i="5"/>
  <c r="J63" i="5" s="1"/>
  <c r="S63" i="5" s="1"/>
  <c r="T63" i="5" s="1"/>
  <c r="K63" i="4"/>
  <c r="L63" i="4" s="1"/>
  <c r="I63" i="4"/>
  <c r="J63" i="4" s="1"/>
  <c r="S63" i="4" s="1"/>
  <c r="T63" i="4" s="1"/>
  <c r="Z61" i="3"/>
  <c r="G62" i="3" s="1"/>
  <c r="U61" i="3"/>
  <c r="W61" i="3" s="1"/>
  <c r="AA61" i="3"/>
  <c r="H62" i="3" s="1"/>
  <c r="AB61" i="3"/>
  <c r="M62" i="3" s="1"/>
  <c r="X61" i="3"/>
  <c r="E62" i="3" s="1"/>
  <c r="AC61" i="3"/>
  <c r="N62" i="3" s="1"/>
  <c r="Y61" i="3"/>
  <c r="F62" i="3" s="1"/>
  <c r="S61" i="2"/>
  <c r="T61" i="2" s="1"/>
  <c r="AE61" i="2" s="1"/>
  <c r="P62" i="2" s="1"/>
  <c r="Q61" i="2"/>
  <c r="R61" i="2" s="1"/>
  <c r="V63" i="1"/>
  <c r="AD63" i="1"/>
  <c r="O64" i="1" s="1"/>
  <c r="AE63" i="1"/>
  <c r="P64" i="1" s="1"/>
  <c r="Q63" i="1"/>
  <c r="R63" i="1" s="1"/>
  <c r="Z62" i="6" l="1"/>
  <c r="G63" i="6" s="1"/>
  <c r="AB62" i="6"/>
  <c r="M63" i="6" s="1"/>
  <c r="AC62" i="6"/>
  <c r="N63" i="6" s="1"/>
  <c r="AA62" i="6"/>
  <c r="H63" i="6" s="1"/>
  <c r="Y62" i="6"/>
  <c r="F63" i="6" s="1"/>
  <c r="X62" i="6"/>
  <c r="E63" i="6" s="1"/>
  <c r="U62" i="6"/>
  <c r="W62" i="6" s="1"/>
  <c r="V63" i="5"/>
  <c r="AD63" i="5"/>
  <c r="O64" i="5" s="1"/>
  <c r="AE63" i="5"/>
  <c r="P64" i="5" s="1"/>
  <c r="Q63" i="5"/>
  <c r="R63" i="5" s="1"/>
  <c r="AE63" i="4"/>
  <c r="P64" i="4" s="1"/>
  <c r="AD63" i="4"/>
  <c r="O64" i="4" s="1"/>
  <c r="V63" i="4"/>
  <c r="Q63" i="4"/>
  <c r="R63" i="4" s="1"/>
  <c r="I62" i="3"/>
  <c r="J62" i="3" s="1"/>
  <c r="K62" i="3"/>
  <c r="L62" i="3" s="1"/>
  <c r="V61" i="2"/>
  <c r="AD61" i="2"/>
  <c r="O62" i="2" s="1"/>
  <c r="AC61" i="2"/>
  <c r="N62" i="2" s="1"/>
  <c r="U61" i="2"/>
  <c r="AB61" i="2"/>
  <c r="M62" i="2" s="1"/>
  <c r="AA61" i="2"/>
  <c r="H62" i="2" s="1"/>
  <c r="Y61" i="2"/>
  <c r="F62" i="2" s="1"/>
  <c r="X61" i="2"/>
  <c r="E62" i="2" s="1"/>
  <c r="Z61" i="2"/>
  <c r="G62" i="2" s="1"/>
  <c r="AA63" i="1"/>
  <c r="H64" i="1" s="1"/>
  <c r="X63" i="1"/>
  <c r="E64" i="1" s="1"/>
  <c r="Y63" i="1"/>
  <c r="F64" i="1" s="1"/>
  <c r="U63" i="1"/>
  <c r="W63" i="1" s="1"/>
  <c r="Z63" i="1"/>
  <c r="G64" i="1" s="1"/>
  <c r="AC63" i="1"/>
  <c r="N64" i="1" s="1"/>
  <c r="AB63" i="1"/>
  <c r="M64" i="1" s="1"/>
  <c r="I63" i="6" l="1"/>
  <c r="J63" i="6" s="1"/>
  <c r="K63" i="6"/>
  <c r="L63" i="6" s="1"/>
  <c r="Q63" i="6" s="1"/>
  <c r="R63" i="6" s="1"/>
  <c r="AC63" i="5"/>
  <c r="N64" i="5" s="1"/>
  <c r="U63" i="5"/>
  <c r="W63" i="5" s="1"/>
  <c r="AB63" i="5"/>
  <c r="M64" i="5" s="1"/>
  <c r="Z63" i="5"/>
  <c r="G64" i="5" s="1"/>
  <c r="AA63" i="5"/>
  <c r="H64" i="5" s="1"/>
  <c r="X63" i="5"/>
  <c r="E64" i="5" s="1"/>
  <c r="Y63" i="5"/>
  <c r="F64" i="5" s="1"/>
  <c r="AB63" i="4"/>
  <c r="M64" i="4" s="1"/>
  <c r="X63" i="4"/>
  <c r="E64" i="4" s="1"/>
  <c r="U63" i="4"/>
  <c r="W63" i="4" s="1"/>
  <c r="AC63" i="4"/>
  <c r="N64" i="4" s="1"/>
  <c r="AA63" i="4"/>
  <c r="H64" i="4" s="1"/>
  <c r="Z63" i="4"/>
  <c r="G64" i="4" s="1"/>
  <c r="Y63" i="4"/>
  <c r="F64" i="4" s="1"/>
  <c r="S62" i="3"/>
  <c r="T62" i="3" s="1"/>
  <c r="Q62" i="3"/>
  <c r="R62" i="3" s="1"/>
  <c r="AE62" i="3"/>
  <c r="P63" i="3" s="1"/>
  <c r="V62" i="3"/>
  <c r="AD62" i="3"/>
  <c r="O63" i="3" s="1"/>
  <c r="W61" i="2"/>
  <c r="K62" i="2"/>
  <c r="L62" i="2" s="1"/>
  <c r="I62" i="2"/>
  <c r="J62" i="2" s="1"/>
  <c r="S62" i="2" s="1"/>
  <c r="T62" i="2" s="1"/>
  <c r="I64" i="1"/>
  <c r="J64" i="1" s="1"/>
  <c r="K64" i="1"/>
  <c r="L64" i="1" s="1"/>
  <c r="AB63" i="6" l="1"/>
  <c r="M64" i="6" s="1"/>
  <c r="U63" i="6"/>
  <c r="AC63" i="6"/>
  <c r="N64" i="6" s="1"/>
  <c r="S63" i="6"/>
  <c r="T63" i="6" s="1"/>
  <c r="K64" i="5"/>
  <c r="L64" i="5" s="1"/>
  <c r="I64" i="5"/>
  <c r="J64" i="5" s="1"/>
  <c r="S64" i="5" s="1"/>
  <c r="T64" i="5" s="1"/>
  <c r="I64" i="4"/>
  <c r="J64" i="4" s="1"/>
  <c r="K64" i="4"/>
  <c r="L64" i="4" s="1"/>
  <c r="Q64" i="4" s="1"/>
  <c r="R64" i="4" s="1"/>
  <c r="AA62" i="3"/>
  <c r="H63" i="3" s="1"/>
  <c r="Z62" i="3"/>
  <c r="G63" i="3" s="1"/>
  <c r="U62" i="3"/>
  <c r="W62" i="3" s="1"/>
  <c r="AC62" i="3"/>
  <c r="N63" i="3" s="1"/>
  <c r="Y62" i="3"/>
  <c r="F63" i="3" s="1"/>
  <c r="X62" i="3"/>
  <c r="E63" i="3" s="1"/>
  <c r="AB62" i="3"/>
  <c r="M63" i="3" s="1"/>
  <c r="AD62" i="2"/>
  <c r="O63" i="2" s="1"/>
  <c r="V62" i="2"/>
  <c r="AE62" i="2"/>
  <c r="P63" i="2" s="1"/>
  <c r="Q62" i="2"/>
  <c r="R62" i="2" s="1"/>
  <c r="S64" i="1"/>
  <c r="T64" i="1" s="1"/>
  <c r="Q64" i="1"/>
  <c r="R64" i="1" s="1"/>
  <c r="AE63" i="6" l="1"/>
  <c r="P64" i="6" s="1"/>
  <c r="AD63" i="6"/>
  <c r="O64" i="6" s="1"/>
  <c r="V63" i="6"/>
  <c r="W63" i="6" s="1"/>
  <c r="X63" i="6"/>
  <c r="E64" i="6" s="1"/>
  <c r="Y63" i="6"/>
  <c r="F64" i="6" s="1"/>
  <c r="AA63" i="6"/>
  <c r="H64" i="6" s="1"/>
  <c r="Z63" i="6"/>
  <c r="G64" i="6" s="1"/>
  <c r="AE64" i="5"/>
  <c r="P65" i="5" s="1"/>
  <c r="V64" i="5"/>
  <c r="AD64" i="5"/>
  <c r="O65" i="5" s="1"/>
  <c r="Q64" i="5"/>
  <c r="R64" i="5" s="1"/>
  <c r="AC64" i="4"/>
  <c r="N65" i="4" s="1"/>
  <c r="U64" i="4"/>
  <c r="AB64" i="4"/>
  <c r="M65" i="4" s="1"/>
  <c r="S64" i="4"/>
  <c r="T64" i="4" s="1"/>
  <c r="AA64" i="4" s="1"/>
  <c r="H65" i="4" s="1"/>
  <c r="K63" i="3"/>
  <c r="L63" i="3" s="1"/>
  <c r="I63" i="3"/>
  <c r="J63" i="3" s="1"/>
  <c r="S63" i="3" s="1"/>
  <c r="T63" i="3" s="1"/>
  <c r="Z62" i="2"/>
  <c r="G63" i="2" s="1"/>
  <c r="Y62" i="2"/>
  <c r="F63" i="2" s="1"/>
  <c r="X62" i="2"/>
  <c r="E63" i="2" s="1"/>
  <c r="AC62" i="2"/>
  <c r="N63" i="2" s="1"/>
  <c r="U62" i="2"/>
  <c r="W62" i="2" s="1"/>
  <c r="AB62" i="2"/>
  <c r="M63" i="2" s="1"/>
  <c r="AA62" i="2"/>
  <c r="H63" i="2" s="1"/>
  <c r="X64" i="1"/>
  <c r="E65" i="1" s="1"/>
  <c r="AA64" i="1"/>
  <c r="H65" i="1" s="1"/>
  <c r="AB64" i="1"/>
  <c r="M65" i="1" s="1"/>
  <c r="U64" i="1"/>
  <c r="AC64" i="1"/>
  <c r="N65" i="1" s="1"/>
  <c r="Y64" i="1"/>
  <c r="F65" i="1" s="1"/>
  <c r="Z64" i="1"/>
  <c r="G65" i="1" s="1"/>
  <c r="V64" i="1"/>
  <c r="AD64" i="1"/>
  <c r="O65" i="1" s="1"/>
  <c r="AE64" i="1"/>
  <c r="P65" i="1" s="1"/>
  <c r="I64" i="6" l="1"/>
  <c r="J64" i="6" s="1"/>
  <c r="K64" i="6"/>
  <c r="L64" i="6" s="1"/>
  <c r="Z64" i="5"/>
  <c r="G65" i="5" s="1"/>
  <c r="Y64" i="5"/>
  <c r="F65" i="5" s="1"/>
  <c r="AA64" i="5"/>
  <c r="H65" i="5" s="1"/>
  <c r="U64" i="5"/>
  <c r="W64" i="5" s="1"/>
  <c r="AB64" i="5"/>
  <c r="M65" i="5" s="1"/>
  <c r="X64" i="5"/>
  <c r="E65" i="5" s="1"/>
  <c r="AC64" i="5"/>
  <c r="N65" i="5" s="1"/>
  <c r="X64" i="4"/>
  <c r="E65" i="4" s="1"/>
  <c r="V64" i="4"/>
  <c r="W64" i="4" s="1"/>
  <c r="AE64" i="4"/>
  <c r="P65" i="4" s="1"/>
  <c r="AD64" i="4"/>
  <c r="O65" i="4" s="1"/>
  <c r="Z64" i="4"/>
  <c r="G65" i="4" s="1"/>
  <c r="Y64" i="4"/>
  <c r="F65" i="4" s="1"/>
  <c r="Q63" i="3"/>
  <c r="R63" i="3" s="1"/>
  <c r="AE63" i="3"/>
  <c r="P64" i="3" s="1"/>
  <c r="AD63" i="3"/>
  <c r="O64" i="3" s="1"/>
  <c r="V63" i="3"/>
  <c r="I63" i="2"/>
  <c r="J63" i="2" s="1"/>
  <c r="Q63" i="2" s="1"/>
  <c r="R63" i="2" s="1"/>
  <c r="K63" i="2"/>
  <c r="L63" i="2" s="1"/>
  <c r="K65" i="1"/>
  <c r="L65" i="1" s="1"/>
  <c r="W64" i="1"/>
  <c r="I65" i="1"/>
  <c r="J65" i="1" s="1"/>
  <c r="S65" i="1" s="1"/>
  <c r="T65" i="1" s="1"/>
  <c r="S64" i="6" l="1"/>
  <c r="T64" i="6" s="1"/>
  <c r="V64" i="6" s="1"/>
  <c r="Q64" i="6"/>
  <c r="R64" i="6" s="1"/>
  <c r="I65" i="5"/>
  <c r="J65" i="5" s="1"/>
  <c r="K65" i="5"/>
  <c r="L65" i="5" s="1"/>
  <c r="I65" i="4"/>
  <c r="J65" i="4" s="1"/>
  <c r="K65" i="4"/>
  <c r="L65" i="4" s="1"/>
  <c r="S65" i="4" s="1"/>
  <c r="T65" i="4" s="1"/>
  <c r="X63" i="3"/>
  <c r="E64" i="3" s="1"/>
  <c r="AB63" i="3"/>
  <c r="M64" i="3" s="1"/>
  <c r="U63" i="3"/>
  <c r="W63" i="3" s="1"/>
  <c r="Z63" i="3"/>
  <c r="G64" i="3" s="1"/>
  <c r="AA63" i="3"/>
  <c r="H64" i="3" s="1"/>
  <c r="Y63" i="3"/>
  <c r="F64" i="3" s="1"/>
  <c r="AC63" i="3"/>
  <c r="N64" i="3" s="1"/>
  <c r="AC63" i="2"/>
  <c r="N64" i="2" s="1"/>
  <c r="U63" i="2"/>
  <c r="AB63" i="2"/>
  <c r="M64" i="2" s="1"/>
  <c r="S63" i="2"/>
  <c r="T63" i="2" s="1"/>
  <c r="AA63" i="2" s="1"/>
  <c r="H64" i="2" s="1"/>
  <c r="AD65" i="1"/>
  <c r="O66" i="1" s="1"/>
  <c r="AE65" i="1"/>
  <c r="P66" i="1" s="1"/>
  <c r="V65" i="1"/>
  <c r="Q65" i="1"/>
  <c r="R65" i="1" s="1"/>
  <c r="AD64" i="6" l="1"/>
  <c r="O65" i="6" s="1"/>
  <c r="AE64" i="6"/>
  <c r="P65" i="6" s="1"/>
  <c r="AB64" i="6"/>
  <c r="M65" i="6" s="1"/>
  <c r="Y64" i="6"/>
  <c r="F65" i="6" s="1"/>
  <c r="X64" i="6"/>
  <c r="E65" i="6" s="1"/>
  <c r="Z64" i="6"/>
  <c r="G65" i="6" s="1"/>
  <c r="U64" i="6"/>
  <c r="W64" i="6" s="1"/>
  <c r="AC64" i="6"/>
  <c r="N65" i="6" s="1"/>
  <c r="AA64" i="6"/>
  <c r="H65" i="6" s="1"/>
  <c r="Q65" i="5"/>
  <c r="R65" i="5" s="1"/>
  <c r="AB65" i="5"/>
  <c r="M66" i="5" s="1"/>
  <c r="U65" i="5"/>
  <c r="AC65" i="5"/>
  <c r="N66" i="5" s="1"/>
  <c r="S65" i="5"/>
  <c r="T65" i="5" s="1"/>
  <c r="Y65" i="5" s="1"/>
  <c r="F66" i="5" s="1"/>
  <c r="AD65" i="4"/>
  <c r="O66" i="4" s="1"/>
  <c r="V65" i="4"/>
  <c r="AE65" i="4"/>
  <c r="P66" i="4" s="1"/>
  <c r="Q65" i="4"/>
  <c r="R65" i="4" s="1"/>
  <c r="I64" i="3"/>
  <c r="J64" i="3" s="1"/>
  <c r="K64" i="3"/>
  <c r="L64" i="3" s="1"/>
  <c r="X63" i="2"/>
  <c r="E64" i="2" s="1"/>
  <c r="Z63" i="2"/>
  <c r="G64" i="2" s="1"/>
  <c r="AE63" i="2"/>
  <c r="P64" i="2" s="1"/>
  <c r="AD63" i="2"/>
  <c r="O64" i="2" s="1"/>
  <c r="V63" i="2"/>
  <c r="W63" i="2" s="1"/>
  <c r="Y63" i="2"/>
  <c r="F64" i="2" s="1"/>
  <c r="U65" i="1"/>
  <c r="W65" i="1" s="1"/>
  <c r="AC65" i="1"/>
  <c r="N66" i="1" s="1"/>
  <c r="X65" i="1"/>
  <c r="E66" i="1" s="1"/>
  <c r="Y65" i="1"/>
  <c r="F66" i="1" s="1"/>
  <c r="Z65" i="1"/>
  <c r="G66" i="1" s="1"/>
  <c r="AA65" i="1"/>
  <c r="H66" i="1" s="1"/>
  <c r="AB65" i="1"/>
  <c r="M66" i="1" s="1"/>
  <c r="K65" i="6" l="1"/>
  <c r="L65" i="6" s="1"/>
  <c r="I65" i="6"/>
  <c r="J65" i="6" s="1"/>
  <c r="S65" i="6" s="1"/>
  <c r="T65" i="6" s="1"/>
  <c r="X65" i="5"/>
  <c r="E66" i="5" s="1"/>
  <c r="Z65" i="5"/>
  <c r="G66" i="5" s="1"/>
  <c r="AE65" i="5"/>
  <c r="P66" i="5" s="1"/>
  <c r="AD65" i="5"/>
  <c r="O66" i="5" s="1"/>
  <c r="V65" i="5"/>
  <c r="W65" i="5" s="1"/>
  <c r="AA65" i="5"/>
  <c r="H66" i="5" s="1"/>
  <c r="Z65" i="4"/>
  <c r="G66" i="4" s="1"/>
  <c r="U65" i="4"/>
  <c r="W65" i="4" s="1"/>
  <c r="AC65" i="4"/>
  <c r="N66" i="4" s="1"/>
  <c r="AB65" i="4"/>
  <c r="M66" i="4" s="1"/>
  <c r="AA65" i="4"/>
  <c r="H66" i="4" s="1"/>
  <c r="Y65" i="4"/>
  <c r="F66" i="4" s="1"/>
  <c r="X65" i="4"/>
  <c r="E66" i="4" s="1"/>
  <c r="S64" i="3"/>
  <c r="T64" i="3" s="1"/>
  <c r="Q64" i="3"/>
  <c r="R64" i="3" s="1"/>
  <c r="I64" i="2"/>
  <c r="J64" i="2" s="1"/>
  <c r="K64" i="2"/>
  <c r="L64" i="2" s="1"/>
  <c r="I66" i="1"/>
  <c r="J66" i="1" s="1"/>
  <c r="K66" i="1"/>
  <c r="L66" i="1" s="1"/>
  <c r="Q65" i="6" l="1"/>
  <c r="R65" i="6" s="1"/>
  <c r="X65" i="6" s="1"/>
  <c r="E66" i="6" s="1"/>
  <c r="AD65" i="6"/>
  <c r="O66" i="6" s="1"/>
  <c r="V65" i="6"/>
  <c r="AE65" i="6"/>
  <c r="P66" i="6" s="1"/>
  <c r="I66" i="5"/>
  <c r="J66" i="5" s="1"/>
  <c r="K66" i="5"/>
  <c r="L66" i="5" s="1"/>
  <c r="S66" i="5" s="1"/>
  <c r="T66" i="5" s="1"/>
  <c r="I66" i="4"/>
  <c r="J66" i="4" s="1"/>
  <c r="K66" i="4"/>
  <c r="L66" i="4" s="1"/>
  <c r="AC64" i="3"/>
  <c r="N65" i="3" s="1"/>
  <c r="U64" i="3"/>
  <c r="Y64" i="3"/>
  <c r="F65" i="3" s="1"/>
  <c r="Z64" i="3"/>
  <c r="G65" i="3" s="1"/>
  <c r="AB64" i="3"/>
  <c r="M65" i="3" s="1"/>
  <c r="AA64" i="3"/>
  <c r="H65" i="3" s="1"/>
  <c r="X64" i="3"/>
  <c r="E65" i="3" s="1"/>
  <c r="AE64" i="3"/>
  <c r="P65" i="3" s="1"/>
  <c r="AD64" i="3"/>
  <c r="O65" i="3" s="1"/>
  <c r="V64" i="3"/>
  <c r="Q64" i="2"/>
  <c r="R64" i="2" s="1"/>
  <c r="S64" i="2"/>
  <c r="T64" i="2" s="1"/>
  <c r="S66" i="1"/>
  <c r="T66" i="1" s="1"/>
  <c r="Q66" i="1"/>
  <c r="R66" i="1" s="1"/>
  <c r="AA65" i="6" l="1"/>
  <c r="H66" i="6" s="1"/>
  <c r="U65" i="6"/>
  <c r="W65" i="6" s="1"/>
  <c r="AB65" i="6"/>
  <c r="M66" i="6" s="1"/>
  <c r="AC65" i="6"/>
  <c r="N66" i="6" s="1"/>
  <c r="Y65" i="6"/>
  <c r="F66" i="6" s="1"/>
  <c r="I66" i="6" s="1"/>
  <c r="J66" i="6" s="1"/>
  <c r="Z65" i="6"/>
  <c r="G66" i="6" s="1"/>
  <c r="K66" i="6" s="1"/>
  <c r="L66" i="6" s="1"/>
  <c r="AE66" i="5"/>
  <c r="P67" i="5" s="1"/>
  <c r="AD66" i="5"/>
  <c r="O67" i="5" s="1"/>
  <c r="V66" i="5"/>
  <c r="Q66" i="5"/>
  <c r="R66" i="5" s="1"/>
  <c r="S66" i="4"/>
  <c r="T66" i="4" s="1"/>
  <c r="Q66" i="4"/>
  <c r="R66" i="4" s="1"/>
  <c r="I65" i="3"/>
  <c r="J65" i="3" s="1"/>
  <c r="K65" i="3"/>
  <c r="L65" i="3" s="1"/>
  <c r="Q65" i="3" s="1"/>
  <c r="R65" i="3" s="1"/>
  <c r="W64" i="3"/>
  <c r="AE64" i="2"/>
  <c r="P65" i="2" s="1"/>
  <c r="V64" i="2"/>
  <c r="AD64" i="2"/>
  <c r="O65" i="2" s="1"/>
  <c r="AB64" i="2"/>
  <c r="M65" i="2" s="1"/>
  <c r="AA64" i="2"/>
  <c r="H65" i="2" s="1"/>
  <c r="Z64" i="2"/>
  <c r="G65" i="2" s="1"/>
  <c r="X64" i="2"/>
  <c r="E65" i="2" s="1"/>
  <c r="Y64" i="2"/>
  <c r="F65" i="2" s="1"/>
  <c r="U64" i="2"/>
  <c r="W64" i="2" s="1"/>
  <c r="AC64" i="2"/>
  <c r="N65" i="2" s="1"/>
  <c r="Z66" i="1"/>
  <c r="G67" i="1" s="1"/>
  <c r="U66" i="1"/>
  <c r="AC66" i="1"/>
  <c r="N67" i="1" s="1"/>
  <c r="X66" i="1"/>
  <c r="E67" i="1" s="1"/>
  <c r="Y66" i="1"/>
  <c r="F67" i="1" s="1"/>
  <c r="AA66" i="1"/>
  <c r="H67" i="1" s="1"/>
  <c r="AB66" i="1"/>
  <c r="M67" i="1" s="1"/>
  <c r="V66" i="1"/>
  <c r="AD66" i="1"/>
  <c r="O67" i="1" s="1"/>
  <c r="AE66" i="1"/>
  <c r="P67" i="1" s="1"/>
  <c r="Q66" i="6" l="1"/>
  <c r="R66" i="6" s="1"/>
  <c r="AC66" i="6" s="1"/>
  <c r="N67" i="6" s="1"/>
  <c r="S66" i="6"/>
  <c r="T66" i="6" s="1"/>
  <c r="AB66" i="5"/>
  <c r="M67" i="5" s="1"/>
  <c r="AA66" i="5"/>
  <c r="H67" i="5" s="1"/>
  <c r="Y66" i="5"/>
  <c r="F67" i="5" s="1"/>
  <c r="U66" i="5"/>
  <c r="W66" i="5" s="1"/>
  <c r="AC66" i="5"/>
  <c r="N67" i="5" s="1"/>
  <c r="Z66" i="5"/>
  <c r="G67" i="5" s="1"/>
  <c r="X66" i="5"/>
  <c r="E67" i="5" s="1"/>
  <c r="AA66" i="4"/>
  <c r="H67" i="4" s="1"/>
  <c r="Y66" i="4"/>
  <c r="F67" i="4" s="1"/>
  <c r="X66" i="4"/>
  <c r="E67" i="4" s="1"/>
  <c r="U66" i="4"/>
  <c r="AC66" i="4"/>
  <c r="N67" i="4" s="1"/>
  <c r="AB66" i="4"/>
  <c r="M67" i="4" s="1"/>
  <c r="Z66" i="4"/>
  <c r="G67" i="4" s="1"/>
  <c r="AE66" i="4"/>
  <c r="P67" i="4" s="1"/>
  <c r="V66" i="4"/>
  <c r="AD66" i="4"/>
  <c r="O67" i="4" s="1"/>
  <c r="AC65" i="3"/>
  <c r="N66" i="3" s="1"/>
  <c r="AB65" i="3"/>
  <c r="M66" i="3" s="1"/>
  <c r="U65" i="3"/>
  <c r="S65" i="3"/>
  <c r="T65" i="3" s="1"/>
  <c r="K65" i="2"/>
  <c r="L65" i="2" s="1"/>
  <c r="S65" i="2" s="1"/>
  <c r="T65" i="2" s="1"/>
  <c r="I65" i="2"/>
  <c r="J65" i="2" s="1"/>
  <c r="I67" i="1"/>
  <c r="J67" i="1" s="1"/>
  <c r="Q67" i="1" s="1"/>
  <c r="R67" i="1" s="1"/>
  <c r="W66" i="1"/>
  <c r="K67" i="1"/>
  <c r="L67" i="1" s="1"/>
  <c r="U66" i="6" l="1"/>
  <c r="AB66" i="6"/>
  <c r="M67" i="6" s="1"/>
  <c r="AD66" i="6"/>
  <c r="O67" i="6" s="1"/>
  <c r="V66" i="6"/>
  <c r="AE66" i="6"/>
  <c r="P67" i="6" s="1"/>
  <c r="Y66" i="6"/>
  <c r="F67" i="6" s="1"/>
  <c r="X66" i="6"/>
  <c r="E67" i="6" s="1"/>
  <c r="Z66" i="6"/>
  <c r="G67" i="6" s="1"/>
  <c r="AA66" i="6"/>
  <c r="H67" i="6" s="1"/>
  <c r="K67" i="5"/>
  <c r="L67" i="5" s="1"/>
  <c r="I67" i="5"/>
  <c r="J67" i="5" s="1"/>
  <c r="S67" i="5" s="1"/>
  <c r="T67" i="5" s="1"/>
  <c r="K67" i="4"/>
  <c r="L67" i="4" s="1"/>
  <c r="W66" i="4"/>
  <c r="I67" i="4"/>
  <c r="J67" i="4" s="1"/>
  <c r="AD65" i="3"/>
  <c r="O66" i="3" s="1"/>
  <c r="V65" i="3"/>
  <c r="AE65" i="3"/>
  <c r="P66" i="3" s="1"/>
  <c r="X65" i="3"/>
  <c r="E66" i="3" s="1"/>
  <c r="Y65" i="3"/>
  <c r="F66" i="3" s="1"/>
  <c r="W65" i="3"/>
  <c r="AA65" i="3"/>
  <c r="H66" i="3" s="1"/>
  <c r="Z65" i="3"/>
  <c r="G66" i="3" s="1"/>
  <c r="Q65" i="2"/>
  <c r="R65" i="2" s="1"/>
  <c r="AC65" i="2" s="1"/>
  <c r="N66" i="2" s="1"/>
  <c r="V65" i="2"/>
  <c r="AE65" i="2"/>
  <c r="P66" i="2" s="1"/>
  <c r="AD65" i="2"/>
  <c r="O66" i="2" s="1"/>
  <c r="AB67" i="1"/>
  <c r="M68" i="1" s="1"/>
  <c r="U67" i="1"/>
  <c r="AC67" i="1"/>
  <c r="N68" i="1" s="1"/>
  <c r="S67" i="1"/>
  <c r="T67" i="1" s="1"/>
  <c r="X67" i="1" s="1"/>
  <c r="E68" i="1" s="1"/>
  <c r="W66" i="6" l="1"/>
  <c r="I67" i="6"/>
  <c r="J67" i="6" s="1"/>
  <c r="K67" i="6"/>
  <c r="L67" i="6" s="1"/>
  <c r="S67" i="6" s="1"/>
  <c r="T67" i="6" s="1"/>
  <c r="AD67" i="5"/>
  <c r="O68" i="5" s="1"/>
  <c r="V67" i="5"/>
  <c r="AE67" i="5"/>
  <c r="P68" i="5" s="1"/>
  <c r="Q67" i="5"/>
  <c r="R67" i="5" s="1"/>
  <c r="S67" i="4"/>
  <c r="T67" i="4" s="1"/>
  <c r="AD67" i="4" s="1"/>
  <c r="O68" i="4" s="1"/>
  <c r="V67" i="4"/>
  <c r="AE67" i="4"/>
  <c r="P68" i="4" s="1"/>
  <c r="Q67" i="4"/>
  <c r="R67" i="4" s="1"/>
  <c r="I66" i="3"/>
  <c r="J66" i="3" s="1"/>
  <c r="K66" i="3"/>
  <c r="L66" i="3" s="1"/>
  <c r="S66" i="3" s="1"/>
  <c r="T66" i="3" s="1"/>
  <c r="Y65" i="2"/>
  <c r="F66" i="2" s="1"/>
  <c r="I66" i="2" s="1"/>
  <c r="J66" i="2" s="1"/>
  <c r="S66" i="2" s="1"/>
  <c r="T66" i="2" s="1"/>
  <c r="X65" i="2"/>
  <c r="E66" i="2" s="1"/>
  <c r="AB65" i="2"/>
  <c r="M66" i="2" s="1"/>
  <c r="Z65" i="2"/>
  <c r="G66" i="2" s="1"/>
  <c r="K66" i="2" s="1"/>
  <c r="L66" i="2" s="1"/>
  <c r="U65" i="2"/>
  <c r="AA65" i="2"/>
  <c r="H66" i="2" s="1"/>
  <c r="W65" i="2"/>
  <c r="AE67" i="1"/>
  <c r="P68" i="1" s="1"/>
  <c r="V67" i="1"/>
  <c r="AD67" i="1"/>
  <c r="O68" i="1" s="1"/>
  <c r="W67" i="1"/>
  <c r="Y67" i="1"/>
  <c r="F68" i="1" s="1"/>
  <c r="AA67" i="1"/>
  <c r="H68" i="1" s="1"/>
  <c r="Z67" i="1"/>
  <c r="G68" i="1" s="1"/>
  <c r="AE67" i="6" l="1"/>
  <c r="P68" i="6" s="1"/>
  <c r="AD67" i="6"/>
  <c r="O68" i="6" s="1"/>
  <c r="V67" i="6"/>
  <c r="Q67" i="6"/>
  <c r="R67" i="6" s="1"/>
  <c r="Y67" i="5"/>
  <c r="F68" i="5" s="1"/>
  <c r="X67" i="5"/>
  <c r="E68" i="5" s="1"/>
  <c r="U67" i="5"/>
  <c r="W67" i="5" s="1"/>
  <c r="AC67" i="5"/>
  <c r="N68" i="5" s="1"/>
  <c r="AB67" i="5"/>
  <c r="M68" i="5" s="1"/>
  <c r="AA67" i="5"/>
  <c r="H68" i="5" s="1"/>
  <c r="Z67" i="5"/>
  <c r="G68" i="5" s="1"/>
  <c r="X67" i="4"/>
  <c r="E68" i="4" s="1"/>
  <c r="AB67" i="4"/>
  <c r="M68" i="4" s="1"/>
  <c r="AC67" i="4"/>
  <c r="N68" i="4" s="1"/>
  <c r="AA67" i="4"/>
  <c r="H68" i="4" s="1"/>
  <c r="Z67" i="4"/>
  <c r="G68" i="4" s="1"/>
  <c r="Y67" i="4"/>
  <c r="F68" i="4" s="1"/>
  <c r="U67" i="4"/>
  <c r="W67" i="4" s="1"/>
  <c r="AE66" i="3"/>
  <c r="P67" i="3" s="1"/>
  <c r="AD66" i="3"/>
  <c r="O67" i="3" s="1"/>
  <c r="V66" i="3"/>
  <c r="Q66" i="3"/>
  <c r="R66" i="3" s="1"/>
  <c r="V66" i="2"/>
  <c r="AE66" i="2"/>
  <c r="P67" i="2" s="1"/>
  <c r="AD66" i="2"/>
  <c r="O67" i="2" s="1"/>
  <c r="Q66" i="2"/>
  <c r="R66" i="2" s="1"/>
  <c r="K68" i="1"/>
  <c r="L68" i="1" s="1"/>
  <c r="I68" i="1"/>
  <c r="J68" i="1" s="1"/>
  <c r="Q68" i="1" s="1"/>
  <c r="R68" i="1" s="1"/>
  <c r="AA67" i="6" l="1"/>
  <c r="H68" i="6" s="1"/>
  <c r="Z67" i="6"/>
  <c r="G68" i="6" s="1"/>
  <c r="Y67" i="6"/>
  <c r="F68" i="6" s="1"/>
  <c r="X67" i="6"/>
  <c r="E68" i="6" s="1"/>
  <c r="AC67" i="6"/>
  <c r="N68" i="6" s="1"/>
  <c r="U67" i="6"/>
  <c r="W67" i="6" s="1"/>
  <c r="AB67" i="6"/>
  <c r="M68" i="6" s="1"/>
  <c r="I68" i="5"/>
  <c r="J68" i="5" s="1"/>
  <c r="K68" i="5"/>
  <c r="L68" i="5" s="1"/>
  <c r="K68" i="4"/>
  <c r="L68" i="4" s="1"/>
  <c r="I68" i="4"/>
  <c r="J68" i="4" s="1"/>
  <c r="S68" i="4" s="1"/>
  <c r="T68" i="4" s="1"/>
  <c r="AA66" i="3"/>
  <c r="H67" i="3" s="1"/>
  <c r="Y66" i="3"/>
  <c r="F67" i="3" s="1"/>
  <c r="U66" i="3"/>
  <c r="W66" i="3" s="1"/>
  <c r="AC66" i="3"/>
  <c r="N67" i="3" s="1"/>
  <c r="AB66" i="3"/>
  <c r="M67" i="3" s="1"/>
  <c r="X66" i="3"/>
  <c r="E67" i="3" s="1"/>
  <c r="Z66" i="3"/>
  <c r="G67" i="3" s="1"/>
  <c r="Z66" i="2"/>
  <c r="G67" i="2" s="1"/>
  <c r="Y66" i="2"/>
  <c r="F67" i="2" s="1"/>
  <c r="X66" i="2"/>
  <c r="E67" i="2" s="1"/>
  <c r="AC66" i="2"/>
  <c r="N67" i="2" s="1"/>
  <c r="U66" i="2"/>
  <c r="W66" i="2" s="1"/>
  <c r="AA66" i="2"/>
  <c r="H67" i="2" s="1"/>
  <c r="AB66" i="2"/>
  <c r="M67" i="2" s="1"/>
  <c r="AB68" i="1"/>
  <c r="M69" i="1" s="1"/>
  <c r="AC68" i="1"/>
  <c r="N69" i="1" s="1"/>
  <c r="U68" i="1"/>
  <c r="S68" i="1"/>
  <c r="T68" i="1" s="1"/>
  <c r="AA68" i="1" s="1"/>
  <c r="H69" i="1" s="1"/>
  <c r="I68" i="6" l="1"/>
  <c r="J68" i="6" s="1"/>
  <c r="K68" i="6"/>
  <c r="L68" i="6" s="1"/>
  <c r="S68" i="5"/>
  <c r="T68" i="5" s="1"/>
  <c r="Q68" i="5"/>
  <c r="R68" i="5" s="1"/>
  <c r="V68" i="4"/>
  <c r="AE68" i="4"/>
  <c r="P69" i="4" s="1"/>
  <c r="AD68" i="4"/>
  <c r="O69" i="4" s="1"/>
  <c r="Q68" i="4"/>
  <c r="R68" i="4" s="1"/>
  <c r="I67" i="3"/>
  <c r="J67" i="3" s="1"/>
  <c r="K67" i="3"/>
  <c r="L67" i="3" s="1"/>
  <c r="K67" i="2"/>
  <c r="L67" i="2" s="1"/>
  <c r="I67" i="2"/>
  <c r="J67" i="2" s="1"/>
  <c r="S67" i="2" s="1"/>
  <c r="T67" i="2" s="1"/>
  <c r="AE68" i="1"/>
  <c r="P69" i="1" s="1"/>
  <c r="V68" i="1"/>
  <c r="AD68" i="1"/>
  <c r="O69" i="1" s="1"/>
  <c r="Z68" i="1"/>
  <c r="G69" i="1" s="1"/>
  <c r="X68" i="1"/>
  <c r="E69" i="1" s="1"/>
  <c r="W68" i="1"/>
  <c r="Y68" i="1"/>
  <c r="F69" i="1" s="1"/>
  <c r="Q68" i="6" l="1"/>
  <c r="R68" i="6" s="1"/>
  <c r="AC68" i="6" s="1"/>
  <c r="N69" i="6" s="1"/>
  <c r="AB68" i="6"/>
  <c r="M69" i="6" s="1"/>
  <c r="S68" i="6"/>
  <c r="T68" i="6" s="1"/>
  <c r="AC68" i="5"/>
  <c r="N69" i="5" s="1"/>
  <c r="U68" i="5"/>
  <c r="AA68" i="5"/>
  <c r="H69" i="5" s="1"/>
  <c r="AB68" i="5"/>
  <c r="M69" i="5" s="1"/>
  <c r="Z68" i="5"/>
  <c r="G69" i="5" s="1"/>
  <c r="Y68" i="5"/>
  <c r="F69" i="5" s="1"/>
  <c r="X68" i="5"/>
  <c r="E69" i="5" s="1"/>
  <c r="AD68" i="5"/>
  <c r="O69" i="5" s="1"/>
  <c r="V68" i="5"/>
  <c r="AE68" i="5"/>
  <c r="P69" i="5" s="1"/>
  <c r="AC68" i="4"/>
  <c r="N69" i="4" s="1"/>
  <c r="U68" i="4"/>
  <c r="W68" i="4" s="1"/>
  <c r="Y68" i="4"/>
  <c r="F69" i="4" s="1"/>
  <c r="X68" i="4"/>
  <c r="E69" i="4" s="1"/>
  <c r="AB68" i="4"/>
  <c r="M69" i="4" s="1"/>
  <c r="AA68" i="4"/>
  <c r="H69" i="4" s="1"/>
  <c r="Z68" i="4"/>
  <c r="G69" i="4" s="1"/>
  <c r="S67" i="3"/>
  <c r="T67" i="3" s="1"/>
  <c r="AE67" i="3"/>
  <c r="P68" i="3" s="1"/>
  <c r="AD67" i="3"/>
  <c r="O68" i="3" s="1"/>
  <c r="V67" i="3"/>
  <c r="Q67" i="3"/>
  <c r="R67" i="3" s="1"/>
  <c r="Q67" i="2"/>
  <c r="R67" i="2" s="1"/>
  <c r="AE67" i="2"/>
  <c r="P68" i="2" s="1"/>
  <c r="AD67" i="2"/>
  <c r="O68" i="2" s="1"/>
  <c r="V67" i="2"/>
  <c r="K69" i="1"/>
  <c r="L69" i="1" s="1"/>
  <c r="I69" i="1"/>
  <c r="J69" i="1" s="1"/>
  <c r="Q69" i="1" s="1"/>
  <c r="R69" i="1" s="1"/>
  <c r="U68" i="6" l="1"/>
  <c r="AE68" i="6"/>
  <c r="P69" i="6" s="1"/>
  <c r="AD68" i="6"/>
  <c r="O69" i="6" s="1"/>
  <c r="V68" i="6"/>
  <c r="Z68" i="6"/>
  <c r="G69" i="6" s="1"/>
  <c r="AA68" i="6"/>
  <c r="H69" i="6" s="1"/>
  <c r="W68" i="6"/>
  <c r="Y68" i="6"/>
  <c r="F69" i="6" s="1"/>
  <c r="X68" i="6"/>
  <c r="E69" i="6" s="1"/>
  <c r="K69" i="5"/>
  <c r="L69" i="5" s="1"/>
  <c r="W68" i="5"/>
  <c r="I69" i="5"/>
  <c r="J69" i="5" s="1"/>
  <c r="S69" i="5" s="1"/>
  <c r="T69" i="5" s="1"/>
  <c r="I69" i="4"/>
  <c r="J69" i="4" s="1"/>
  <c r="K69" i="4"/>
  <c r="L69" i="4" s="1"/>
  <c r="AB67" i="3"/>
  <c r="M68" i="3" s="1"/>
  <c r="X67" i="3"/>
  <c r="E68" i="3" s="1"/>
  <c r="Y67" i="3"/>
  <c r="F68" i="3" s="1"/>
  <c r="U67" i="3"/>
  <c r="W67" i="3" s="1"/>
  <c r="AC67" i="3"/>
  <c r="N68" i="3" s="1"/>
  <c r="Z67" i="3"/>
  <c r="G68" i="3" s="1"/>
  <c r="AA67" i="3"/>
  <c r="H68" i="3" s="1"/>
  <c r="AC67" i="2"/>
  <c r="N68" i="2" s="1"/>
  <c r="U67" i="2"/>
  <c r="W67" i="2" s="1"/>
  <c r="Z67" i="2"/>
  <c r="G68" i="2" s="1"/>
  <c r="AB67" i="2"/>
  <c r="M68" i="2" s="1"/>
  <c r="AA67" i="2"/>
  <c r="H68" i="2" s="1"/>
  <c r="Y67" i="2"/>
  <c r="F68" i="2" s="1"/>
  <c r="X67" i="2"/>
  <c r="E68" i="2" s="1"/>
  <c r="AB69" i="1"/>
  <c r="M70" i="1" s="1"/>
  <c r="U69" i="1"/>
  <c r="AC69" i="1"/>
  <c r="N70" i="1" s="1"/>
  <c r="S69" i="1"/>
  <c r="T69" i="1" s="1"/>
  <c r="Z69" i="1" s="1"/>
  <c r="G70" i="1" s="1"/>
  <c r="K69" i="6" l="1"/>
  <c r="L69" i="6" s="1"/>
  <c r="I69" i="6"/>
  <c r="J69" i="6" s="1"/>
  <c r="Q69" i="6" s="1"/>
  <c r="R69" i="6" s="1"/>
  <c r="AE69" i="5"/>
  <c r="P70" i="5" s="1"/>
  <c r="V69" i="5"/>
  <c r="AD69" i="5"/>
  <c r="O70" i="5" s="1"/>
  <c r="Q69" i="5"/>
  <c r="R69" i="5" s="1"/>
  <c r="S69" i="4"/>
  <c r="T69" i="4" s="1"/>
  <c r="Q69" i="4"/>
  <c r="R69" i="4" s="1"/>
  <c r="K68" i="3"/>
  <c r="L68" i="3" s="1"/>
  <c r="I68" i="3"/>
  <c r="J68" i="3" s="1"/>
  <c r="S68" i="3" s="1"/>
  <c r="T68" i="3" s="1"/>
  <c r="K68" i="2"/>
  <c r="L68" i="2" s="1"/>
  <c r="I68" i="2"/>
  <c r="J68" i="2" s="1"/>
  <c r="S68" i="2" s="1"/>
  <c r="T68" i="2" s="1"/>
  <c r="AA69" i="1"/>
  <c r="H70" i="1" s="1"/>
  <c r="V69" i="1"/>
  <c r="W69" i="1" s="1"/>
  <c r="AD69" i="1"/>
  <c r="O70" i="1" s="1"/>
  <c r="AE69" i="1"/>
  <c r="P70" i="1" s="1"/>
  <c r="X69" i="1"/>
  <c r="E70" i="1" s="1"/>
  <c r="Y69" i="1"/>
  <c r="F70" i="1" s="1"/>
  <c r="AC69" i="6" l="1"/>
  <c r="N70" i="6" s="1"/>
  <c r="U69" i="6"/>
  <c r="AB69" i="6"/>
  <c r="M70" i="6" s="1"/>
  <c r="S69" i="6"/>
  <c r="T69" i="6" s="1"/>
  <c r="AA69" i="5"/>
  <c r="H70" i="5" s="1"/>
  <c r="Z69" i="5"/>
  <c r="G70" i="5" s="1"/>
  <c r="X69" i="5"/>
  <c r="E70" i="5" s="1"/>
  <c r="AC69" i="5"/>
  <c r="N70" i="5" s="1"/>
  <c r="AB69" i="5"/>
  <c r="M70" i="5" s="1"/>
  <c r="Y69" i="5"/>
  <c r="F70" i="5" s="1"/>
  <c r="U69" i="5"/>
  <c r="W69" i="5" s="1"/>
  <c r="AA69" i="4"/>
  <c r="H70" i="4" s="1"/>
  <c r="Z69" i="4"/>
  <c r="G70" i="4" s="1"/>
  <c r="AC69" i="4"/>
  <c r="N70" i="4" s="1"/>
  <c r="AB69" i="4"/>
  <c r="M70" i="4" s="1"/>
  <c r="Y69" i="4"/>
  <c r="F70" i="4" s="1"/>
  <c r="X69" i="4"/>
  <c r="E70" i="4" s="1"/>
  <c r="U69" i="4"/>
  <c r="W69" i="4" s="1"/>
  <c r="AE69" i="4"/>
  <c r="P70" i="4" s="1"/>
  <c r="AD69" i="4"/>
  <c r="O70" i="4" s="1"/>
  <c r="V69" i="4"/>
  <c r="V68" i="3"/>
  <c r="AE68" i="3"/>
  <c r="P69" i="3" s="1"/>
  <c r="AD68" i="3"/>
  <c r="O69" i="3" s="1"/>
  <c r="Q68" i="3"/>
  <c r="R68" i="3" s="1"/>
  <c r="AE68" i="2"/>
  <c r="P69" i="2" s="1"/>
  <c r="AD68" i="2"/>
  <c r="O69" i="2" s="1"/>
  <c r="V68" i="2"/>
  <c r="Q68" i="2"/>
  <c r="R68" i="2" s="1"/>
  <c r="K70" i="1"/>
  <c r="L70" i="1" s="1"/>
  <c r="I70" i="1"/>
  <c r="J70" i="1" s="1"/>
  <c r="Q70" i="1" s="1"/>
  <c r="R70" i="1" s="1"/>
  <c r="AE69" i="6" l="1"/>
  <c r="P70" i="6" s="1"/>
  <c r="V69" i="6"/>
  <c r="AD69" i="6"/>
  <c r="O70" i="6" s="1"/>
  <c r="X69" i="6"/>
  <c r="E70" i="6" s="1"/>
  <c r="Y69" i="6"/>
  <c r="F70" i="6" s="1"/>
  <c r="Z69" i="6"/>
  <c r="G70" i="6" s="1"/>
  <c r="AA69" i="6"/>
  <c r="H70" i="6" s="1"/>
  <c r="W69" i="6"/>
  <c r="I70" i="5"/>
  <c r="J70" i="5" s="1"/>
  <c r="K70" i="5"/>
  <c r="L70" i="5" s="1"/>
  <c r="I70" i="4"/>
  <c r="J70" i="4" s="1"/>
  <c r="K70" i="4"/>
  <c r="L70" i="4" s="1"/>
  <c r="AC68" i="3"/>
  <c r="N69" i="3" s="1"/>
  <c r="U68" i="3"/>
  <c r="W68" i="3" s="1"/>
  <c r="AB68" i="3"/>
  <c r="M69" i="3" s="1"/>
  <c r="AA68" i="3"/>
  <c r="H69" i="3" s="1"/>
  <c r="Z68" i="3"/>
  <c r="G69" i="3" s="1"/>
  <c r="Y68" i="3"/>
  <c r="F69" i="3" s="1"/>
  <c r="X68" i="3"/>
  <c r="E69" i="3" s="1"/>
  <c r="AB68" i="2"/>
  <c r="M69" i="2" s="1"/>
  <c r="AA68" i="2"/>
  <c r="H69" i="2" s="1"/>
  <c r="Z68" i="2"/>
  <c r="G69" i="2" s="1"/>
  <c r="Y68" i="2"/>
  <c r="F69" i="2" s="1"/>
  <c r="X68" i="2"/>
  <c r="E69" i="2" s="1"/>
  <c r="AC68" i="2"/>
  <c r="N69" i="2" s="1"/>
  <c r="U68" i="2"/>
  <c r="W68" i="2" s="1"/>
  <c r="AB70" i="1"/>
  <c r="M71" i="1" s="1"/>
  <c r="AC70" i="1"/>
  <c r="N71" i="1" s="1"/>
  <c r="U70" i="1"/>
  <c r="S70" i="1"/>
  <c r="T70" i="1" s="1"/>
  <c r="K70" i="6" l="1"/>
  <c r="L70" i="6" s="1"/>
  <c r="I70" i="6"/>
  <c r="J70" i="6" s="1"/>
  <c r="Q70" i="6" s="1"/>
  <c r="R70" i="6" s="1"/>
  <c r="Q70" i="5"/>
  <c r="R70" i="5" s="1"/>
  <c r="AC70" i="5" s="1"/>
  <c r="N71" i="5" s="1"/>
  <c r="U70" i="5"/>
  <c r="AB70" i="5"/>
  <c r="M71" i="5" s="1"/>
  <c r="S70" i="5"/>
  <c r="T70" i="5" s="1"/>
  <c r="Z70" i="5" s="1"/>
  <c r="G71" i="5" s="1"/>
  <c r="S70" i="4"/>
  <c r="T70" i="4" s="1"/>
  <c r="AE70" i="4"/>
  <c r="P71" i="4" s="1"/>
  <c r="AD70" i="4"/>
  <c r="O71" i="4" s="1"/>
  <c r="V70" i="4"/>
  <c r="Q70" i="4"/>
  <c r="R70" i="4" s="1"/>
  <c r="K69" i="3"/>
  <c r="L69" i="3" s="1"/>
  <c r="I69" i="3"/>
  <c r="J69" i="3" s="1"/>
  <c r="S69" i="3" s="1"/>
  <c r="T69" i="3" s="1"/>
  <c r="I69" i="2"/>
  <c r="J69" i="2" s="1"/>
  <c r="K69" i="2"/>
  <c r="L69" i="2" s="1"/>
  <c r="Q69" i="2" s="1"/>
  <c r="R69" i="2" s="1"/>
  <c r="V70" i="1"/>
  <c r="AD70" i="1"/>
  <c r="O71" i="1" s="1"/>
  <c r="AE70" i="1"/>
  <c r="P71" i="1" s="1"/>
  <c r="W70" i="1"/>
  <c r="X70" i="1"/>
  <c r="E71" i="1" s="1"/>
  <c r="AA70" i="1"/>
  <c r="H71" i="1" s="1"/>
  <c r="Z70" i="1"/>
  <c r="G71" i="1" s="1"/>
  <c r="Y70" i="1"/>
  <c r="F71" i="1" s="1"/>
  <c r="S70" i="6" l="1"/>
  <c r="T70" i="6" s="1"/>
  <c r="Z70" i="6" s="1"/>
  <c r="G71" i="6" s="1"/>
  <c r="AB70" i="6"/>
  <c r="M71" i="6" s="1"/>
  <c r="AA70" i="6"/>
  <c r="H71" i="6" s="1"/>
  <c r="AC70" i="6"/>
  <c r="N71" i="6" s="1"/>
  <c r="U70" i="6"/>
  <c r="AE70" i="5"/>
  <c r="P71" i="5" s="1"/>
  <c r="AD70" i="5"/>
  <c r="O71" i="5" s="1"/>
  <c r="V70" i="5"/>
  <c r="W70" i="5" s="1"/>
  <c r="Y70" i="5"/>
  <c r="F71" i="5" s="1"/>
  <c r="AA70" i="5"/>
  <c r="H71" i="5" s="1"/>
  <c r="X70" i="5"/>
  <c r="E71" i="5" s="1"/>
  <c r="Y70" i="4"/>
  <c r="F71" i="4" s="1"/>
  <c r="X70" i="4"/>
  <c r="E71" i="4" s="1"/>
  <c r="AC70" i="4"/>
  <c r="N71" i="4" s="1"/>
  <c r="U70" i="4"/>
  <c r="W70" i="4" s="1"/>
  <c r="AB70" i="4"/>
  <c r="M71" i="4" s="1"/>
  <c r="AA70" i="4"/>
  <c r="H71" i="4" s="1"/>
  <c r="Z70" i="4"/>
  <c r="G71" i="4" s="1"/>
  <c r="AE69" i="3"/>
  <c r="P70" i="3" s="1"/>
  <c r="AD69" i="3"/>
  <c r="O70" i="3" s="1"/>
  <c r="V69" i="3"/>
  <c r="Q69" i="3"/>
  <c r="R69" i="3" s="1"/>
  <c r="AB69" i="2"/>
  <c r="M70" i="2" s="1"/>
  <c r="U69" i="2"/>
  <c r="AC69" i="2"/>
  <c r="N70" i="2" s="1"/>
  <c r="S69" i="2"/>
  <c r="T69" i="2" s="1"/>
  <c r="X69" i="2" s="1"/>
  <c r="E70" i="2" s="1"/>
  <c r="I71" i="1"/>
  <c r="J71" i="1" s="1"/>
  <c r="Q71" i="1" s="1"/>
  <c r="R71" i="1" s="1"/>
  <c r="K71" i="1"/>
  <c r="L71" i="1" s="1"/>
  <c r="K71" i="6" l="1"/>
  <c r="L71" i="6" s="1"/>
  <c r="X70" i="6"/>
  <c r="E71" i="6" s="1"/>
  <c r="Y70" i="6"/>
  <c r="F71" i="6" s="1"/>
  <c r="AE70" i="6"/>
  <c r="P71" i="6" s="1"/>
  <c r="AD70" i="6"/>
  <c r="O71" i="6" s="1"/>
  <c r="V70" i="6"/>
  <c r="W70" i="6" s="1"/>
  <c r="K71" i="5"/>
  <c r="L71" i="5" s="1"/>
  <c r="I71" i="5"/>
  <c r="J71" i="5" s="1"/>
  <c r="Q71" i="5" s="1"/>
  <c r="R71" i="5" s="1"/>
  <c r="I71" i="4"/>
  <c r="J71" i="4" s="1"/>
  <c r="K71" i="4"/>
  <c r="L71" i="4" s="1"/>
  <c r="Z69" i="3"/>
  <c r="G70" i="3" s="1"/>
  <c r="Y69" i="3"/>
  <c r="F70" i="3" s="1"/>
  <c r="X69" i="3"/>
  <c r="E70" i="3" s="1"/>
  <c r="AA69" i="3"/>
  <c r="H70" i="3" s="1"/>
  <c r="AC69" i="3"/>
  <c r="N70" i="3" s="1"/>
  <c r="U69" i="3"/>
  <c r="W69" i="3" s="1"/>
  <c r="AB69" i="3"/>
  <c r="M70" i="3" s="1"/>
  <c r="AA69" i="2"/>
  <c r="H70" i="2" s="1"/>
  <c r="Z69" i="2"/>
  <c r="G70" i="2" s="1"/>
  <c r="AE69" i="2"/>
  <c r="P70" i="2" s="1"/>
  <c r="V69" i="2"/>
  <c r="W69" i="2" s="1"/>
  <c r="AD69" i="2"/>
  <c r="O70" i="2" s="1"/>
  <c r="Y69" i="2"/>
  <c r="F70" i="2" s="1"/>
  <c r="S71" i="1"/>
  <c r="T71" i="1" s="1"/>
  <c r="AA71" i="1"/>
  <c r="H72" i="1" s="1"/>
  <c r="X71" i="1"/>
  <c r="E72" i="1" s="1"/>
  <c r="Y71" i="1"/>
  <c r="F72" i="1" s="1"/>
  <c r="U71" i="1"/>
  <c r="AB71" i="1"/>
  <c r="M72" i="1" s="1"/>
  <c r="Z71" i="1"/>
  <c r="G72" i="1" s="1"/>
  <c r="AC71" i="1"/>
  <c r="N72" i="1" s="1"/>
  <c r="I71" i="6" l="1"/>
  <c r="J71" i="6" s="1"/>
  <c r="Q71" i="6" s="1"/>
  <c r="R71" i="6" s="1"/>
  <c r="AC71" i="5"/>
  <c r="N72" i="5" s="1"/>
  <c r="U71" i="5"/>
  <c r="AB71" i="5"/>
  <c r="M72" i="5" s="1"/>
  <c r="S71" i="5"/>
  <c r="T71" i="5" s="1"/>
  <c r="S71" i="4"/>
  <c r="T71" i="4" s="1"/>
  <c r="Q71" i="4"/>
  <c r="R71" i="4" s="1"/>
  <c r="I70" i="3"/>
  <c r="J70" i="3" s="1"/>
  <c r="K70" i="3"/>
  <c r="L70" i="3" s="1"/>
  <c r="K70" i="2"/>
  <c r="L70" i="2" s="1"/>
  <c r="I70" i="2"/>
  <c r="J70" i="2" s="1"/>
  <c r="Q70" i="2" s="1"/>
  <c r="R70" i="2" s="1"/>
  <c r="K72" i="1"/>
  <c r="L72" i="1" s="1"/>
  <c r="I72" i="1"/>
  <c r="J72" i="1" s="1"/>
  <c r="Q72" i="1" s="1"/>
  <c r="R72" i="1" s="1"/>
  <c r="V71" i="1"/>
  <c r="W71" i="1" s="1"/>
  <c r="AD71" i="1"/>
  <c r="O72" i="1" s="1"/>
  <c r="AE71" i="1"/>
  <c r="P72" i="1" s="1"/>
  <c r="S71" i="6" l="1"/>
  <c r="T71" i="6" s="1"/>
  <c r="AC71" i="6"/>
  <c r="N72" i="6" s="1"/>
  <c r="U71" i="6"/>
  <c r="AB71" i="6"/>
  <c r="M72" i="6" s="1"/>
  <c r="AA71" i="6"/>
  <c r="H72" i="6" s="1"/>
  <c r="Y71" i="6"/>
  <c r="F72" i="6" s="1"/>
  <c r="Z71" i="6"/>
  <c r="G72" i="6" s="1"/>
  <c r="X71" i="6"/>
  <c r="E72" i="6" s="1"/>
  <c r="AD71" i="5"/>
  <c r="O72" i="5" s="1"/>
  <c r="V71" i="5"/>
  <c r="AE71" i="5"/>
  <c r="P72" i="5" s="1"/>
  <c r="Z71" i="5"/>
  <c r="G72" i="5" s="1"/>
  <c r="AA71" i="5"/>
  <c r="H72" i="5" s="1"/>
  <c r="Y71" i="5"/>
  <c r="F72" i="5" s="1"/>
  <c r="W71" i="5"/>
  <c r="X71" i="5"/>
  <c r="E72" i="5" s="1"/>
  <c r="AC71" i="4"/>
  <c r="N72" i="4" s="1"/>
  <c r="U71" i="4"/>
  <c r="AB71" i="4"/>
  <c r="M72" i="4" s="1"/>
  <c r="Z71" i="4"/>
  <c r="G72" i="4" s="1"/>
  <c r="Y71" i="4"/>
  <c r="F72" i="4" s="1"/>
  <c r="X71" i="4"/>
  <c r="E72" i="4" s="1"/>
  <c r="AA71" i="4"/>
  <c r="H72" i="4" s="1"/>
  <c r="AD71" i="4"/>
  <c r="O72" i="4" s="1"/>
  <c r="V71" i="4"/>
  <c r="AE71" i="4"/>
  <c r="P72" i="4" s="1"/>
  <c r="S70" i="3"/>
  <c r="T70" i="3" s="1"/>
  <c r="AE70" i="3"/>
  <c r="P71" i="3" s="1"/>
  <c r="AD70" i="3"/>
  <c r="O71" i="3" s="1"/>
  <c r="V70" i="3"/>
  <c r="Q70" i="3"/>
  <c r="R70" i="3" s="1"/>
  <c r="S70" i="2"/>
  <c r="T70" i="2" s="1"/>
  <c r="AC70" i="2"/>
  <c r="N71" i="2" s="1"/>
  <c r="U70" i="2"/>
  <c r="AB70" i="2"/>
  <c r="M71" i="2" s="1"/>
  <c r="Y70" i="2"/>
  <c r="F71" i="2" s="1"/>
  <c r="AA70" i="2"/>
  <c r="H71" i="2" s="1"/>
  <c r="Z70" i="2"/>
  <c r="G71" i="2" s="1"/>
  <c r="X70" i="2"/>
  <c r="E71" i="2" s="1"/>
  <c r="AB72" i="1"/>
  <c r="M73" i="1" s="1"/>
  <c r="AC72" i="1"/>
  <c r="N73" i="1" s="1"/>
  <c r="U72" i="1"/>
  <c r="S72" i="1"/>
  <c r="T72" i="1" s="1"/>
  <c r="I72" i="6" l="1"/>
  <c r="J72" i="6" s="1"/>
  <c r="K72" i="6"/>
  <c r="L72" i="6" s="1"/>
  <c r="Q72" i="6" s="1"/>
  <c r="R72" i="6" s="1"/>
  <c r="AE71" i="6"/>
  <c r="P72" i="6" s="1"/>
  <c r="AD71" i="6"/>
  <c r="O72" i="6" s="1"/>
  <c r="V71" i="6"/>
  <c r="W71" i="6" s="1"/>
  <c r="K72" i="5"/>
  <c r="L72" i="5" s="1"/>
  <c r="I72" i="5"/>
  <c r="J72" i="5" s="1"/>
  <c r="Q72" i="5" s="1"/>
  <c r="R72" i="5" s="1"/>
  <c r="I72" i="4"/>
  <c r="J72" i="4" s="1"/>
  <c r="K72" i="4"/>
  <c r="L72" i="4" s="1"/>
  <c r="Q72" i="4" s="1"/>
  <c r="R72" i="4" s="1"/>
  <c r="W71" i="4"/>
  <c r="AC70" i="3"/>
  <c r="N71" i="3" s="1"/>
  <c r="U70" i="3"/>
  <c r="W70" i="3" s="1"/>
  <c r="Y70" i="3"/>
  <c r="F71" i="3" s="1"/>
  <c r="AA70" i="3"/>
  <c r="H71" i="3" s="1"/>
  <c r="AB70" i="3"/>
  <c r="M71" i="3" s="1"/>
  <c r="Z70" i="3"/>
  <c r="G71" i="3" s="1"/>
  <c r="X70" i="3"/>
  <c r="E71" i="3" s="1"/>
  <c r="K71" i="2"/>
  <c r="L71" i="2" s="1"/>
  <c r="I71" i="2"/>
  <c r="J71" i="2" s="1"/>
  <c r="Q71" i="2" s="1"/>
  <c r="R71" i="2" s="1"/>
  <c r="AD70" i="2"/>
  <c r="O71" i="2" s="1"/>
  <c r="V70" i="2"/>
  <c r="W70" i="2" s="1"/>
  <c r="AE70" i="2"/>
  <c r="P71" i="2" s="1"/>
  <c r="V72" i="1"/>
  <c r="W72" i="1" s="1"/>
  <c r="AD72" i="1"/>
  <c r="O73" i="1" s="1"/>
  <c r="AE72" i="1"/>
  <c r="P73" i="1" s="1"/>
  <c r="Z72" i="1"/>
  <c r="G73" i="1" s="1"/>
  <c r="Y72" i="1"/>
  <c r="F73" i="1" s="1"/>
  <c r="AA72" i="1"/>
  <c r="H73" i="1" s="1"/>
  <c r="X72" i="1"/>
  <c r="E73" i="1" s="1"/>
  <c r="AB72" i="6" l="1"/>
  <c r="M73" i="6" s="1"/>
  <c r="U72" i="6"/>
  <c r="AC72" i="6"/>
  <c r="N73" i="6" s="1"/>
  <c r="S72" i="6"/>
  <c r="T72" i="6" s="1"/>
  <c r="AB72" i="5"/>
  <c r="M73" i="5" s="1"/>
  <c r="U72" i="5"/>
  <c r="AC72" i="5"/>
  <c r="N73" i="5" s="1"/>
  <c r="S72" i="5"/>
  <c r="T72" i="5" s="1"/>
  <c r="S72" i="4"/>
  <c r="T72" i="4" s="1"/>
  <c r="AA72" i="4"/>
  <c r="H73" i="4" s="1"/>
  <c r="Z72" i="4"/>
  <c r="G73" i="4" s="1"/>
  <c r="Y72" i="4"/>
  <c r="F73" i="4" s="1"/>
  <c r="AC72" i="4"/>
  <c r="N73" i="4" s="1"/>
  <c r="U72" i="4"/>
  <c r="W72" i="4" s="1"/>
  <c r="AB72" i="4"/>
  <c r="M73" i="4" s="1"/>
  <c r="X72" i="4"/>
  <c r="E73" i="4" s="1"/>
  <c r="AE72" i="4"/>
  <c r="P73" i="4" s="1"/>
  <c r="AD72" i="4"/>
  <c r="O73" i="4" s="1"/>
  <c r="V72" i="4"/>
  <c r="I71" i="3"/>
  <c r="J71" i="3" s="1"/>
  <c r="K71" i="3"/>
  <c r="L71" i="3" s="1"/>
  <c r="AB71" i="2"/>
  <c r="M72" i="2" s="1"/>
  <c r="AC71" i="2"/>
  <c r="N72" i="2" s="1"/>
  <c r="U71" i="2"/>
  <c r="S71" i="2"/>
  <c r="T71" i="2" s="1"/>
  <c r="I73" i="1"/>
  <c r="J73" i="1" s="1"/>
  <c r="K73" i="1"/>
  <c r="L73" i="1" s="1"/>
  <c r="AD72" i="6" l="1"/>
  <c r="O73" i="6" s="1"/>
  <c r="V72" i="6"/>
  <c r="W72" i="6" s="1"/>
  <c r="AE72" i="6"/>
  <c r="P73" i="6" s="1"/>
  <c r="X72" i="6"/>
  <c r="E73" i="6" s="1"/>
  <c r="Y72" i="6"/>
  <c r="F73" i="6" s="1"/>
  <c r="Z72" i="6"/>
  <c r="G73" i="6" s="1"/>
  <c r="AA72" i="6"/>
  <c r="H73" i="6" s="1"/>
  <c r="AE72" i="5"/>
  <c r="P73" i="5" s="1"/>
  <c r="AD72" i="5"/>
  <c r="O73" i="5" s="1"/>
  <c r="V72" i="5"/>
  <c r="X72" i="5"/>
  <c r="E73" i="5" s="1"/>
  <c r="AA72" i="5"/>
  <c r="H73" i="5" s="1"/>
  <c r="Y72" i="5"/>
  <c r="F73" i="5" s="1"/>
  <c r="W72" i="5"/>
  <c r="Z72" i="5"/>
  <c r="G73" i="5" s="1"/>
  <c r="I73" i="4"/>
  <c r="J73" i="4" s="1"/>
  <c r="K73" i="4"/>
  <c r="L73" i="4" s="1"/>
  <c r="S71" i="3"/>
  <c r="T71" i="3" s="1"/>
  <c r="Q71" i="3"/>
  <c r="R71" i="3" s="1"/>
  <c r="AD71" i="3"/>
  <c r="O72" i="3" s="1"/>
  <c r="V71" i="3"/>
  <c r="AE71" i="3"/>
  <c r="P72" i="3" s="1"/>
  <c r="AE71" i="2"/>
  <c r="P72" i="2" s="1"/>
  <c r="AD71" i="2"/>
  <c r="O72" i="2" s="1"/>
  <c r="V71" i="2"/>
  <c r="Y71" i="2"/>
  <c r="F72" i="2" s="1"/>
  <c r="W71" i="2"/>
  <c r="X71" i="2"/>
  <c r="E72" i="2" s="1"/>
  <c r="Z71" i="2"/>
  <c r="G72" i="2" s="1"/>
  <c r="AA71" i="2"/>
  <c r="H72" i="2" s="1"/>
  <c r="Q73" i="1"/>
  <c r="R73" i="1" s="1"/>
  <c r="S73" i="1"/>
  <c r="T73" i="1" s="1"/>
  <c r="K73" i="6" l="1"/>
  <c r="L73" i="6" s="1"/>
  <c r="I73" i="6"/>
  <c r="J73" i="6" s="1"/>
  <c r="Q73" i="6" s="1"/>
  <c r="R73" i="6" s="1"/>
  <c r="I73" i="5"/>
  <c r="J73" i="5" s="1"/>
  <c r="K73" i="5"/>
  <c r="L73" i="5" s="1"/>
  <c r="S73" i="5" s="1"/>
  <c r="T73" i="5" s="1"/>
  <c r="S73" i="4"/>
  <c r="T73" i="4" s="1"/>
  <c r="AE73" i="4"/>
  <c r="P74" i="4" s="1"/>
  <c r="AD73" i="4"/>
  <c r="O74" i="4" s="1"/>
  <c r="V73" i="4"/>
  <c r="Q73" i="4"/>
  <c r="R73" i="4" s="1"/>
  <c r="AB71" i="3"/>
  <c r="M72" i="3" s="1"/>
  <c r="AA71" i="3"/>
  <c r="H72" i="3" s="1"/>
  <c r="Z71" i="3"/>
  <c r="G72" i="3" s="1"/>
  <c r="Y71" i="3"/>
  <c r="F72" i="3" s="1"/>
  <c r="X71" i="3"/>
  <c r="E72" i="3" s="1"/>
  <c r="U71" i="3"/>
  <c r="W71" i="3" s="1"/>
  <c r="AC71" i="3"/>
  <c r="N72" i="3" s="1"/>
  <c r="K72" i="2"/>
  <c r="L72" i="2" s="1"/>
  <c r="I72" i="2"/>
  <c r="J72" i="2" s="1"/>
  <c r="Q72" i="2" s="1"/>
  <c r="R72" i="2" s="1"/>
  <c r="AD73" i="1"/>
  <c r="O74" i="1" s="1"/>
  <c r="V73" i="1"/>
  <c r="AE73" i="1"/>
  <c r="P74" i="1" s="1"/>
  <c r="U73" i="1"/>
  <c r="W73" i="1" s="1"/>
  <c r="AC73" i="1"/>
  <c r="N74" i="1" s="1"/>
  <c r="X73" i="1"/>
  <c r="E74" i="1" s="1"/>
  <c r="Y73" i="1"/>
  <c r="F74" i="1" s="1"/>
  <c r="AA73" i="1"/>
  <c r="H74" i="1" s="1"/>
  <c r="Z73" i="1"/>
  <c r="G74" i="1" s="1"/>
  <c r="AB73" i="1"/>
  <c r="M74" i="1" s="1"/>
  <c r="S73" i="6" l="1"/>
  <c r="T73" i="6" s="1"/>
  <c r="Y73" i="6"/>
  <c r="F74" i="6" s="1"/>
  <c r="X73" i="6"/>
  <c r="E74" i="6" s="1"/>
  <c r="AC73" i="6"/>
  <c r="N74" i="6" s="1"/>
  <c r="U73" i="6"/>
  <c r="AA73" i="6"/>
  <c r="H74" i="6" s="1"/>
  <c r="AB73" i="6"/>
  <c r="M74" i="6" s="1"/>
  <c r="Z73" i="6"/>
  <c r="G74" i="6" s="1"/>
  <c r="V73" i="5"/>
  <c r="AE73" i="5"/>
  <c r="P74" i="5" s="1"/>
  <c r="AD73" i="5"/>
  <c r="O74" i="5" s="1"/>
  <c r="Q73" i="5"/>
  <c r="R73" i="5" s="1"/>
  <c r="X73" i="4"/>
  <c r="E74" i="4" s="1"/>
  <c r="AB73" i="4"/>
  <c r="M74" i="4" s="1"/>
  <c r="AA73" i="4"/>
  <c r="H74" i="4" s="1"/>
  <c r="Z73" i="4"/>
  <c r="G74" i="4" s="1"/>
  <c r="AC73" i="4"/>
  <c r="N74" i="4" s="1"/>
  <c r="Y73" i="4"/>
  <c r="F74" i="4" s="1"/>
  <c r="U73" i="4"/>
  <c r="W73" i="4" s="1"/>
  <c r="I72" i="3"/>
  <c r="J72" i="3" s="1"/>
  <c r="K72" i="3"/>
  <c r="L72" i="3" s="1"/>
  <c r="S72" i="2"/>
  <c r="T72" i="2" s="1"/>
  <c r="X72" i="2" s="1"/>
  <c r="E73" i="2" s="1"/>
  <c r="AB72" i="2"/>
  <c r="M73" i="2" s="1"/>
  <c r="AA72" i="2"/>
  <c r="H73" i="2" s="1"/>
  <c r="AC72" i="2"/>
  <c r="N73" i="2" s="1"/>
  <c r="Z72" i="2"/>
  <c r="G73" i="2" s="1"/>
  <c r="U72" i="2"/>
  <c r="Y72" i="2"/>
  <c r="F73" i="2" s="1"/>
  <c r="I74" i="1"/>
  <c r="J74" i="1" s="1"/>
  <c r="S74" i="1" s="1"/>
  <c r="T74" i="1" s="1"/>
  <c r="K74" i="1"/>
  <c r="L74" i="1" s="1"/>
  <c r="K74" i="6" l="1"/>
  <c r="L74" i="6" s="1"/>
  <c r="I74" i="6"/>
  <c r="J74" i="6" s="1"/>
  <c r="Q74" i="6" s="1"/>
  <c r="R74" i="6" s="1"/>
  <c r="AE73" i="6"/>
  <c r="P74" i="6" s="1"/>
  <c r="AD73" i="6"/>
  <c r="O74" i="6" s="1"/>
  <c r="V73" i="6"/>
  <c r="W73" i="6" s="1"/>
  <c r="AB73" i="5"/>
  <c r="M74" i="5" s="1"/>
  <c r="Y73" i="5"/>
  <c r="F74" i="5" s="1"/>
  <c r="Z73" i="5"/>
  <c r="G74" i="5" s="1"/>
  <c r="X73" i="5"/>
  <c r="E74" i="5" s="1"/>
  <c r="AC73" i="5"/>
  <c r="N74" i="5" s="1"/>
  <c r="AA73" i="5"/>
  <c r="H74" i="5" s="1"/>
  <c r="U73" i="5"/>
  <c r="W73" i="5" s="1"/>
  <c r="K74" i="4"/>
  <c r="L74" i="4" s="1"/>
  <c r="I74" i="4"/>
  <c r="J74" i="4" s="1"/>
  <c r="Q74" i="4" s="1"/>
  <c r="R74" i="4" s="1"/>
  <c r="S72" i="3"/>
  <c r="T72" i="3" s="1"/>
  <c r="Q72" i="3"/>
  <c r="R72" i="3" s="1"/>
  <c r="I73" i="2"/>
  <c r="J73" i="2" s="1"/>
  <c r="K73" i="2"/>
  <c r="L73" i="2" s="1"/>
  <c r="Q73" i="2" s="1"/>
  <c r="R73" i="2" s="1"/>
  <c r="AE72" i="2"/>
  <c r="P73" i="2" s="1"/>
  <c r="AD72" i="2"/>
  <c r="O73" i="2" s="1"/>
  <c r="V72" i="2"/>
  <c r="W72" i="2" s="1"/>
  <c r="V74" i="1"/>
  <c r="AD74" i="1"/>
  <c r="O75" i="1" s="1"/>
  <c r="AE74" i="1"/>
  <c r="P75" i="1" s="1"/>
  <c r="Q74" i="1"/>
  <c r="R74" i="1" s="1"/>
  <c r="AC74" i="6" l="1"/>
  <c r="N75" i="6" s="1"/>
  <c r="U74" i="6"/>
  <c r="AB74" i="6"/>
  <c r="M75" i="6" s="1"/>
  <c r="S74" i="6"/>
  <c r="T74" i="6" s="1"/>
  <c r="K74" i="5"/>
  <c r="L74" i="5" s="1"/>
  <c r="I74" i="5"/>
  <c r="J74" i="5" s="1"/>
  <c r="S74" i="5" s="1"/>
  <c r="T74" i="5" s="1"/>
  <c r="U74" i="4"/>
  <c r="AC74" i="4"/>
  <c r="N75" i="4" s="1"/>
  <c r="AB74" i="4"/>
  <c r="M75" i="4" s="1"/>
  <c r="S74" i="4"/>
  <c r="T74" i="4" s="1"/>
  <c r="Y72" i="3"/>
  <c r="F73" i="3" s="1"/>
  <c r="X72" i="3"/>
  <c r="E73" i="3" s="1"/>
  <c r="U72" i="3"/>
  <c r="AB72" i="3"/>
  <c r="M73" i="3" s="1"/>
  <c r="Z72" i="3"/>
  <c r="G73" i="3" s="1"/>
  <c r="AC72" i="3"/>
  <c r="N73" i="3" s="1"/>
  <c r="AA72" i="3"/>
  <c r="H73" i="3" s="1"/>
  <c r="AE72" i="3"/>
  <c r="P73" i="3" s="1"/>
  <c r="AD72" i="3"/>
  <c r="O73" i="3" s="1"/>
  <c r="V72" i="3"/>
  <c r="AC73" i="2"/>
  <c r="N74" i="2" s="1"/>
  <c r="U73" i="2"/>
  <c r="AB73" i="2"/>
  <c r="M74" i="2" s="1"/>
  <c r="S73" i="2"/>
  <c r="T73" i="2" s="1"/>
  <c r="AA73" i="2" s="1"/>
  <c r="H74" i="2" s="1"/>
  <c r="X74" i="1"/>
  <c r="E75" i="1" s="1"/>
  <c r="Z74" i="1"/>
  <c r="G75" i="1" s="1"/>
  <c r="AA74" i="1"/>
  <c r="H75" i="1" s="1"/>
  <c r="AB74" i="1"/>
  <c r="M75" i="1" s="1"/>
  <c r="U74" i="1"/>
  <c r="W74" i="1" s="1"/>
  <c r="Y74" i="1"/>
  <c r="F75" i="1" s="1"/>
  <c r="AC74" i="1"/>
  <c r="N75" i="1" s="1"/>
  <c r="AD74" i="6" l="1"/>
  <c r="O75" i="6" s="1"/>
  <c r="V74" i="6"/>
  <c r="AE74" i="6"/>
  <c r="P75" i="6" s="1"/>
  <c r="X74" i="6"/>
  <c r="E75" i="6" s="1"/>
  <c r="Y74" i="6"/>
  <c r="F75" i="6" s="1"/>
  <c r="Z74" i="6"/>
  <c r="G75" i="6" s="1"/>
  <c r="AA74" i="6"/>
  <c r="H75" i="6" s="1"/>
  <c r="W74" i="6"/>
  <c r="AD74" i="5"/>
  <c r="O75" i="5" s="1"/>
  <c r="V74" i="5"/>
  <c r="AE74" i="5"/>
  <c r="P75" i="5" s="1"/>
  <c r="Q74" i="5"/>
  <c r="R74" i="5" s="1"/>
  <c r="AD74" i="4"/>
  <c r="O75" i="4" s="1"/>
  <c r="V74" i="4"/>
  <c r="AE74" i="4"/>
  <c r="P75" i="4" s="1"/>
  <c r="AA74" i="4"/>
  <c r="H75" i="4" s="1"/>
  <c r="Y74" i="4"/>
  <c r="F75" i="4" s="1"/>
  <c r="W74" i="4"/>
  <c r="X74" i="4"/>
  <c r="E75" i="4" s="1"/>
  <c r="Z74" i="4"/>
  <c r="G75" i="4" s="1"/>
  <c r="K73" i="3"/>
  <c r="L73" i="3" s="1"/>
  <c r="W72" i="3"/>
  <c r="I73" i="3"/>
  <c r="J73" i="3" s="1"/>
  <c r="X73" i="2"/>
  <c r="E74" i="2" s="1"/>
  <c r="V73" i="2"/>
  <c r="AE73" i="2"/>
  <c r="P74" i="2" s="1"/>
  <c r="AD73" i="2"/>
  <c r="O74" i="2" s="1"/>
  <c r="Z73" i="2"/>
  <c r="G74" i="2" s="1"/>
  <c r="Y73" i="2"/>
  <c r="F74" i="2" s="1"/>
  <c r="W73" i="2"/>
  <c r="I75" i="1"/>
  <c r="J75" i="1" s="1"/>
  <c r="K75" i="1"/>
  <c r="L75" i="1" s="1"/>
  <c r="K75" i="6" l="1"/>
  <c r="L75" i="6" s="1"/>
  <c r="I75" i="6"/>
  <c r="J75" i="6" s="1"/>
  <c r="Q75" i="6" s="1"/>
  <c r="R75" i="6" s="1"/>
  <c r="Y74" i="5"/>
  <c r="F75" i="5" s="1"/>
  <c r="AC74" i="5"/>
  <c r="N75" i="5" s="1"/>
  <c r="AA74" i="5"/>
  <c r="H75" i="5" s="1"/>
  <c r="Z74" i="5"/>
  <c r="G75" i="5" s="1"/>
  <c r="X74" i="5"/>
  <c r="E75" i="5" s="1"/>
  <c r="U74" i="5"/>
  <c r="W74" i="5" s="1"/>
  <c r="AB74" i="5"/>
  <c r="M75" i="5" s="1"/>
  <c r="K75" i="4"/>
  <c r="L75" i="4" s="1"/>
  <c r="I75" i="4"/>
  <c r="J75" i="4" s="1"/>
  <c r="Q75" i="4" s="1"/>
  <c r="R75" i="4" s="1"/>
  <c r="Q73" i="3"/>
  <c r="R73" i="3" s="1"/>
  <c r="AC73" i="3" s="1"/>
  <c r="N74" i="3" s="1"/>
  <c r="U73" i="3"/>
  <c r="AB73" i="3"/>
  <c r="M74" i="3" s="1"/>
  <c r="S73" i="3"/>
  <c r="T73" i="3" s="1"/>
  <c r="Z73" i="3" s="1"/>
  <c r="G74" i="3" s="1"/>
  <c r="K74" i="2"/>
  <c r="L74" i="2" s="1"/>
  <c r="I74" i="2"/>
  <c r="J74" i="2" s="1"/>
  <c r="Q74" i="2" s="1"/>
  <c r="R74" i="2" s="1"/>
  <c r="S75" i="1"/>
  <c r="T75" i="1" s="1"/>
  <c r="Q75" i="1"/>
  <c r="R75" i="1" s="1"/>
  <c r="S75" i="6" l="1"/>
  <c r="T75" i="6" s="1"/>
  <c r="AA75" i="6" s="1"/>
  <c r="H76" i="6" s="1"/>
  <c r="AC75" i="6"/>
  <c r="N76" i="6" s="1"/>
  <c r="U75" i="6"/>
  <c r="AB75" i="6"/>
  <c r="M76" i="6" s="1"/>
  <c r="I75" i="5"/>
  <c r="J75" i="5" s="1"/>
  <c r="K75" i="5"/>
  <c r="L75" i="5" s="1"/>
  <c r="Q75" i="5" s="1"/>
  <c r="R75" i="5" s="1"/>
  <c r="S75" i="4"/>
  <c r="T75" i="4" s="1"/>
  <c r="AA75" i="4" s="1"/>
  <c r="H76" i="4" s="1"/>
  <c r="AC75" i="4"/>
  <c r="N76" i="4" s="1"/>
  <c r="AB75" i="4"/>
  <c r="M76" i="4" s="1"/>
  <c r="Z75" i="4"/>
  <c r="G76" i="4" s="1"/>
  <c r="X75" i="4"/>
  <c r="E76" i="4" s="1"/>
  <c r="U75" i="4"/>
  <c r="Y75" i="4"/>
  <c r="F76" i="4" s="1"/>
  <c r="Y73" i="3"/>
  <c r="F74" i="3" s="1"/>
  <c r="AA73" i="3"/>
  <c r="H74" i="3" s="1"/>
  <c r="X73" i="3"/>
  <c r="E74" i="3" s="1"/>
  <c r="AD73" i="3"/>
  <c r="O74" i="3" s="1"/>
  <c r="V73" i="3"/>
  <c r="W73" i="3" s="1"/>
  <c r="AE73" i="3"/>
  <c r="P74" i="3" s="1"/>
  <c r="AC74" i="2"/>
  <c r="N75" i="2" s="1"/>
  <c r="U74" i="2"/>
  <c r="AB74" i="2"/>
  <c r="M75" i="2" s="1"/>
  <c r="S74" i="2"/>
  <c r="T74" i="2" s="1"/>
  <c r="U75" i="1"/>
  <c r="AC75" i="1"/>
  <c r="N76" i="1" s="1"/>
  <c r="X75" i="1"/>
  <c r="E76" i="1" s="1"/>
  <c r="Y75" i="1"/>
  <c r="F76" i="1" s="1"/>
  <c r="AA75" i="1"/>
  <c r="H76" i="1" s="1"/>
  <c r="Z75" i="1"/>
  <c r="G76" i="1" s="1"/>
  <c r="AB75" i="1"/>
  <c r="M76" i="1" s="1"/>
  <c r="AE75" i="1"/>
  <c r="P76" i="1" s="1"/>
  <c r="AD75" i="1"/>
  <c r="O76" i="1" s="1"/>
  <c r="V75" i="1"/>
  <c r="X75" i="6" l="1"/>
  <c r="E76" i="6" s="1"/>
  <c r="Y75" i="6"/>
  <c r="F76" i="6" s="1"/>
  <c r="Z75" i="6"/>
  <c r="G76" i="6" s="1"/>
  <c r="AE75" i="6"/>
  <c r="P76" i="6" s="1"/>
  <c r="AD75" i="6"/>
  <c r="O76" i="6" s="1"/>
  <c r="V75" i="6"/>
  <c r="W75" i="6" s="1"/>
  <c r="U75" i="5"/>
  <c r="AC75" i="5"/>
  <c r="N76" i="5" s="1"/>
  <c r="AB75" i="5"/>
  <c r="M76" i="5" s="1"/>
  <c r="S75" i="5"/>
  <c r="T75" i="5" s="1"/>
  <c r="Y75" i="5" s="1"/>
  <c r="F76" i="5" s="1"/>
  <c r="I76" i="4"/>
  <c r="J76" i="4" s="1"/>
  <c r="K76" i="4"/>
  <c r="L76" i="4" s="1"/>
  <c r="AE75" i="4"/>
  <c r="P76" i="4" s="1"/>
  <c r="V75" i="4"/>
  <c r="W75" i="4" s="1"/>
  <c r="AD75" i="4"/>
  <c r="O76" i="4" s="1"/>
  <c r="I74" i="3"/>
  <c r="J74" i="3" s="1"/>
  <c r="K74" i="3"/>
  <c r="L74" i="3" s="1"/>
  <c r="AD74" i="2"/>
  <c r="O75" i="2" s="1"/>
  <c r="V74" i="2"/>
  <c r="AE74" i="2"/>
  <c r="P75" i="2" s="1"/>
  <c r="X74" i="2"/>
  <c r="E75" i="2" s="1"/>
  <c r="W74" i="2"/>
  <c r="Y74" i="2"/>
  <c r="F75" i="2" s="1"/>
  <c r="AA74" i="2"/>
  <c r="H75" i="2" s="1"/>
  <c r="Z74" i="2"/>
  <c r="G75" i="2" s="1"/>
  <c r="I76" i="1"/>
  <c r="J76" i="1" s="1"/>
  <c r="Q76" i="1" s="1"/>
  <c r="R76" i="1" s="1"/>
  <c r="K76" i="1"/>
  <c r="L76" i="1" s="1"/>
  <c r="W75" i="1"/>
  <c r="I76" i="6" l="1"/>
  <c r="J76" i="6" s="1"/>
  <c r="K76" i="6"/>
  <c r="L76" i="6" s="1"/>
  <c r="Z75" i="5"/>
  <c r="G76" i="5" s="1"/>
  <c r="X75" i="5"/>
  <c r="E76" i="5" s="1"/>
  <c r="AD75" i="5"/>
  <c r="O76" i="5" s="1"/>
  <c r="V75" i="5"/>
  <c r="W75" i="5" s="1"/>
  <c r="AE75" i="5"/>
  <c r="P76" i="5" s="1"/>
  <c r="AA75" i="5"/>
  <c r="H76" i="5" s="1"/>
  <c r="Q76" i="4"/>
  <c r="R76" i="4" s="1"/>
  <c r="AB76" i="4"/>
  <c r="M77" i="4" s="1"/>
  <c r="U76" i="4"/>
  <c r="AC76" i="4"/>
  <c r="N77" i="4" s="1"/>
  <c r="S76" i="4"/>
  <c r="T76" i="4" s="1"/>
  <c r="AA76" i="4" s="1"/>
  <c r="H77" i="4" s="1"/>
  <c r="S74" i="3"/>
  <c r="T74" i="3" s="1"/>
  <c r="AE74" i="3"/>
  <c r="P75" i="3" s="1"/>
  <c r="AD74" i="3"/>
  <c r="O75" i="3" s="1"/>
  <c r="V74" i="3"/>
  <c r="Q74" i="3"/>
  <c r="R74" i="3" s="1"/>
  <c r="I75" i="2"/>
  <c r="J75" i="2" s="1"/>
  <c r="K75" i="2"/>
  <c r="L75" i="2" s="1"/>
  <c r="S75" i="2" s="1"/>
  <c r="T75" i="2" s="1"/>
  <c r="AB76" i="1"/>
  <c r="M77" i="1" s="1"/>
  <c r="U76" i="1"/>
  <c r="AC76" i="1"/>
  <c r="N77" i="1" s="1"/>
  <c r="S76" i="1"/>
  <c r="T76" i="1" s="1"/>
  <c r="Q76" i="6" l="1"/>
  <c r="R76" i="6" s="1"/>
  <c r="AC76" i="6" s="1"/>
  <c r="N77" i="6" s="1"/>
  <c r="S76" i="6"/>
  <c r="T76" i="6" s="1"/>
  <c r="K76" i="5"/>
  <c r="L76" i="5" s="1"/>
  <c r="I76" i="5"/>
  <c r="J76" i="5" s="1"/>
  <c r="Q76" i="5" s="1"/>
  <c r="R76" i="5" s="1"/>
  <c r="Z76" i="4"/>
  <c r="G77" i="4" s="1"/>
  <c r="Y76" i="4"/>
  <c r="F77" i="4" s="1"/>
  <c r="K77" i="4"/>
  <c r="L77" i="4" s="1"/>
  <c r="V76" i="4"/>
  <c r="W76" i="4" s="1"/>
  <c r="AE76" i="4"/>
  <c r="P77" i="4" s="1"/>
  <c r="AD76" i="4"/>
  <c r="O77" i="4" s="1"/>
  <c r="X76" i="4"/>
  <c r="E77" i="4" s="1"/>
  <c r="AA74" i="3"/>
  <c r="H75" i="3" s="1"/>
  <c r="Z74" i="3"/>
  <c r="G75" i="3" s="1"/>
  <c r="Y74" i="3"/>
  <c r="F75" i="3" s="1"/>
  <c r="X74" i="3"/>
  <c r="E75" i="3" s="1"/>
  <c r="AC74" i="3"/>
  <c r="N75" i="3" s="1"/>
  <c r="AB74" i="3"/>
  <c r="M75" i="3" s="1"/>
  <c r="U74" i="3"/>
  <c r="W74" i="3" s="1"/>
  <c r="AE75" i="2"/>
  <c r="P76" i="2" s="1"/>
  <c r="AD75" i="2"/>
  <c r="O76" i="2" s="1"/>
  <c r="V75" i="2"/>
  <c r="Q75" i="2"/>
  <c r="R75" i="2" s="1"/>
  <c r="V76" i="1"/>
  <c r="W76" i="1" s="1"/>
  <c r="AD76" i="1"/>
  <c r="O77" i="1" s="1"/>
  <c r="AE76" i="1"/>
  <c r="P77" i="1" s="1"/>
  <c r="AA76" i="1"/>
  <c r="H77" i="1" s="1"/>
  <c r="Y76" i="1"/>
  <c r="F77" i="1" s="1"/>
  <c r="X76" i="1"/>
  <c r="E77" i="1" s="1"/>
  <c r="Z76" i="1"/>
  <c r="G77" i="1" s="1"/>
  <c r="AB76" i="6" l="1"/>
  <c r="M77" i="6" s="1"/>
  <c r="U76" i="6"/>
  <c r="AE76" i="6"/>
  <c r="P77" i="6" s="1"/>
  <c r="AD76" i="6"/>
  <c r="O77" i="6" s="1"/>
  <c r="V76" i="6"/>
  <c r="W76" i="6" s="1"/>
  <c r="Y76" i="6"/>
  <c r="F77" i="6" s="1"/>
  <c r="AA76" i="6"/>
  <c r="H77" i="6" s="1"/>
  <c r="Z76" i="6"/>
  <c r="G77" i="6" s="1"/>
  <c r="X76" i="6"/>
  <c r="E77" i="6" s="1"/>
  <c r="AC76" i="5"/>
  <c r="N77" i="5" s="1"/>
  <c r="AB76" i="5"/>
  <c r="M77" i="5" s="1"/>
  <c r="U76" i="5"/>
  <c r="S76" i="5"/>
  <c r="T76" i="5" s="1"/>
  <c r="X76" i="5" s="1"/>
  <c r="E77" i="5" s="1"/>
  <c r="I77" i="4"/>
  <c r="J77" i="4" s="1"/>
  <c r="Q77" i="4" s="1"/>
  <c r="R77" i="4" s="1"/>
  <c r="S77" i="4"/>
  <c r="T77" i="4" s="1"/>
  <c r="I75" i="3"/>
  <c r="J75" i="3" s="1"/>
  <c r="K75" i="3"/>
  <c r="L75" i="3" s="1"/>
  <c r="AC75" i="2"/>
  <c r="N76" i="2" s="1"/>
  <c r="U75" i="2"/>
  <c r="W75" i="2" s="1"/>
  <c r="AA75" i="2"/>
  <c r="H76" i="2" s="1"/>
  <c r="Z75" i="2"/>
  <c r="G76" i="2" s="1"/>
  <c r="Y75" i="2"/>
  <c r="F76" i="2" s="1"/>
  <c r="X75" i="2"/>
  <c r="E76" i="2" s="1"/>
  <c r="AB75" i="2"/>
  <c r="M76" i="2" s="1"/>
  <c r="K77" i="1"/>
  <c r="L77" i="1" s="1"/>
  <c r="I77" i="1"/>
  <c r="J77" i="1" s="1"/>
  <c r="Q77" i="1" s="1"/>
  <c r="R77" i="1" s="1"/>
  <c r="K77" i="6" l="1"/>
  <c r="L77" i="6" s="1"/>
  <c r="I77" i="6"/>
  <c r="J77" i="6" s="1"/>
  <c r="Q77" i="6" s="1"/>
  <c r="R77" i="6" s="1"/>
  <c r="Y76" i="5"/>
  <c r="F77" i="5" s="1"/>
  <c r="Z76" i="5"/>
  <c r="G77" i="5" s="1"/>
  <c r="AD76" i="5"/>
  <c r="O77" i="5" s="1"/>
  <c r="V76" i="5"/>
  <c r="W76" i="5" s="1"/>
  <c r="AE76" i="5"/>
  <c r="P77" i="5" s="1"/>
  <c r="AA76" i="5"/>
  <c r="H77" i="5" s="1"/>
  <c r="V77" i="4"/>
  <c r="AE77" i="4"/>
  <c r="P78" i="4" s="1"/>
  <c r="AD77" i="4"/>
  <c r="O78" i="4" s="1"/>
  <c r="AC77" i="4"/>
  <c r="N78" i="4" s="1"/>
  <c r="U77" i="4"/>
  <c r="W77" i="4" s="1"/>
  <c r="Y77" i="4"/>
  <c r="F78" i="4" s="1"/>
  <c r="AB77" i="4"/>
  <c r="M78" i="4" s="1"/>
  <c r="AA77" i="4"/>
  <c r="H78" i="4" s="1"/>
  <c r="Z77" i="4"/>
  <c r="G78" i="4" s="1"/>
  <c r="X77" i="4"/>
  <c r="E78" i="4" s="1"/>
  <c r="S75" i="3"/>
  <c r="T75" i="3" s="1"/>
  <c r="AE75" i="3"/>
  <c r="P76" i="3" s="1"/>
  <c r="AD75" i="3"/>
  <c r="O76" i="3" s="1"/>
  <c r="V75" i="3"/>
  <c r="Q75" i="3"/>
  <c r="R75" i="3" s="1"/>
  <c r="K76" i="2"/>
  <c r="L76" i="2" s="1"/>
  <c r="I76" i="2"/>
  <c r="J76" i="2" s="1"/>
  <c r="S76" i="2" s="1"/>
  <c r="T76" i="2" s="1"/>
  <c r="S77" i="1"/>
  <c r="T77" i="1" s="1"/>
  <c r="Y77" i="1"/>
  <c r="F78" i="1" s="1"/>
  <c r="Z77" i="1"/>
  <c r="G78" i="1" s="1"/>
  <c r="AA77" i="1"/>
  <c r="H78" i="1" s="1"/>
  <c r="U77" i="1"/>
  <c r="AC77" i="1"/>
  <c r="N78" i="1" s="1"/>
  <c r="X77" i="1"/>
  <c r="E78" i="1" s="1"/>
  <c r="AB77" i="1"/>
  <c r="M78" i="1" s="1"/>
  <c r="S77" i="6" l="1"/>
  <c r="T77" i="6" s="1"/>
  <c r="AC77" i="6"/>
  <c r="N78" i="6" s="1"/>
  <c r="U77" i="6"/>
  <c r="AA77" i="6"/>
  <c r="H78" i="6" s="1"/>
  <c r="Z77" i="6"/>
  <c r="G78" i="6" s="1"/>
  <c r="Y77" i="6"/>
  <c r="F78" i="6" s="1"/>
  <c r="AB77" i="6"/>
  <c r="M78" i="6" s="1"/>
  <c r="X77" i="6"/>
  <c r="E78" i="6" s="1"/>
  <c r="K77" i="5"/>
  <c r="L77" i="5" s="1"/>
  <c r="I77" i="5"/>
  <c r="J77" i="5" s="1"/>
  <c r="Q77" i="5" s="1"/>
  <c r="R77" i="5" s="1"/>
  <c r="I78" i="4"/>
  <c r="J78" i="4" s="1"/>
  <c r="K78" i="4"/>
  <c r="L78" i="4" s="1"/>
  <c r="S78" i="4" s="1"/>
  <c r="T78" i="4" s="1"/>
  <c r="X75" i="3"/>
  <c r="E76" i="3" s="1"/>
  <c r="AC75" i="3"/>
  <c r="N76" i="3" s="1"/>
  <c r="Y75" i="3"/>
  <c r="F76" i="3" s="1"/>
  <c r="AB75" i="3"/>
  <c r="M76" i="3" s="1"/>
  <c r="AA75" i="3"/>
  <c r="H76" i="3" s="1"/>
  <c r="Z75" i="3"/>
  <c r="G76" i="3" s="1"/>
  <c r="U75" i="3"/>
  <c r="W75" i="3" s="1"/>
  <c r="AE76" i="2"/>
  <c r="P77" i="2" s="1"/>
  <c r="AD76" i="2"/>
  <c r="O77" i="2" s="1"/>
  <c r="V76" i="2"/>
  <c r="Q76" i="2"/>
  <c r="R76" i="2" s="1"/>
  <c r="I78" i="1"/>
  <c r="J78" i="1" s="1"/>
  <c r="K78" i="1"/>
  <c r="L78" i="1" s="1"/>
  <c r="Q78" i="1" s="1"/>
  <c r="R78" i="1" s="1"/>
  <c r="AE77" i="1"/>
  <c r="P78" i="1" s="1"/>
  <c r="V77" i="1"/>
  <c r="W77" i="1" s="1"/>
  <c r="AD77" i="1"/>
  <c r="O78" i="1" s="1"/>
  <c r="I78" i="6" l="1"/>
  <c r="J78" i="6" s="1"/>
  <c r="K78" i="6"/>
  <c r="L78" i="6" s="1"/>
  <c r="AE77" i="6"/>
  <c r="P78" i="6" s="1"/>
  <c r="V77" i="6"/>
  <c r="W77" i="6" s="1"/>
  <c r="AD77" i="6"/>
  <c r="O78" i="6" s="1"/>
  <c r="AC77" i="5"/>
  <c r="N78" i="5" s="1"/>
  <c r="U77" i="5"/>
  <c r="AB77" i="5"/>
  <c r="M78" i="5" s="1"/>
  <c r="S77" i="5"/>
  <c r="T77" i="5" s="1"/>
  <c r="AD78" i="4"/>
  <c r="O79" i="4" s="1"/>
  <c r="V78" i="4"/>
  <c r="AE78" i="4"/>
  <c r="P79" i="4" s="1"/>
  <c r="Q78" i="4"/>
  <c r="R78" i="4" s="1"/>
  <c r="K76" i="3"/>
  <c r="L76" i="3" s="1"/>
  <c r="I76" i="3"/>
  <c r="J76" i="3" s="1"/>
  <c r="S76" i="3" s="1"/>
  <c r="T76" i="3" s="1"/>
  <c r="AB76" i="2"/>
  <c r="M77" i="2" s="1"/>
  <c r="AA76" i="2"/>
  <c r="H77" i="2" s="1"/>
  <c r="Z76" i="2"/>
  <c r="G77" i="2" s="1"/>
  <c r="X76" i="2"/>
  <c r="E77" i="2" s="1"/>
  <c r="AC76" i="2"/>
  <c r="N77" i="2" s="1"/>
  <c r="Y76" i="2"/>
  <c r="F77" i="2" s="1"/>
  <c r="U76" i="2"/>
  <c r="W76" i="2" s="1"/>
  <c r="AB78" i="1"/>
  <c r="M79" i="1" s="1"/>
  <c r="AC78" i="1"/>
  <c r="N79" i="1" s="1"/>
  <c r="U78" i="1"/>
  <c r="AA78" i="1"/>
  <c r="H79" i="1" s="1"/>
  <c r="S78" i="1"/>
  <c r="T78" i="1" s="1"/>
  <c r="X78" i="1" s="1"/>
  <c r="E79" i="1" s="1"/>
  <c r="Q78" i="6" l="1"/>
  <c r="R78" i="6" s="1"/>
  <c r="AB78" i="6" s="1"/>
  <c r="M79" i="6" s="1"/>
  <c r="AC78" i="6"/>
  <c r="N79" i="6" s="1"/>
  <c r="U78" i="6"/>
  <c r="S78" i="6"/>
  <c r="T78" i="6" s="1"/>
  <c r="Y78" i="6" s="1"/>
  <c r="F79" i="6" s="1"/>
  <c r="AE77" i="5"/>
  <c r="P78" i="5" s="1"/>
  <c r="AD77" i="5"/>
  <c r="O78" i="5" s="1"/>
  <c r="V77" i="5"/>
  <c r="AA77" i="5"/>
  <c r="H78" i="5" s="1"/>
  <c r="Y77" i="5"/>
  <c r="F78" i="5" s="1"/>
  <c r="Z77" i="5"/>
  <c r="G78" i="5" s="1"/>
  <c r="W77" i="5"/>
  <c r="X77" i="5"/>
  <c r="E78" i="5" s="1"/>
  <c r="Z78" i="4"/>
  <c r="G79" i="4" s="1"/>
  <c r="U78" i="4"/>
  <c r="W78" i="4" s="1"/>
  <c r="AB78" i="4"/>
  <c r="M79" i="4" s="1"/>
  <c r="AA78" i="4"/>
  <c r="H79" i="4" s="1"/>
  <c r="Y78" i="4"/>
  <c r="F79" i="4" s="1"/>
  <c r="AC78" i="4"/>
  <c r="N79" i="4" s="1"/>
  <c r="X78" i="4"/>
  <c r="E79" i="4" s="1"/>
  <c r="AD76" i="3"/>
  <c r="O77" i="3" s="1"/>
  <c r="V76" i="3"/>
  <c r="AE76" i="3"/>
  <c r="P77" i="3" s="1"/>
  <c r="Q76" i="3"/>
  <c r="R76" i="3" s="1"/>
  <c r="I77" i="2"/>
  <c r="J77" i="2" s="1"/>
  <c r="K77" i="2"/>
  <c r="L77" i="2" s="1"/>
  <c r="Y78" i="1"/>
  <c r="F79" i="1" s="1"/>
  <c r="I79" i="1" s="1"/>
  <c r="J79" i="1" s="1"/>
  <c r="Z78" i="1"/>
  <c r="G79" i="1" s="1"/>
  <c r="V78" i="1"/>
  <c r="W78" i="1" s="1"/>
  <c r="AD78" i="1"/>
  <c r="O79" i="1" s="1"/>
  <c r="AE78" i="1"/>
  <c r="P79" i="1" s="1"/>
  <c r="AA78" i="6" l="1"/>
  <c r="H79" i="6" s="1"/>
  <c r="AE78" i="6"/>
  <c r="P79" i="6" s="1"/>
  <c r="AD78" i="6"/>
  <c r="O79" i="6" s="1"/>
  <c r="V78" i="6"/>
  <c r="W78" i="6" s="1"/>
  <c r="X78" i="6"/>
  <c r="E79" i="6" s="1"/>
  <c r="Z78" i="6"/>
  <c r="G79" i="6" s="1"/>
  <c r="K78" i="5"/>
  <c r="L78" i="5" s="1"/>
  <c r="I78" i="5"/>
  <c r="J78" i="5" s="1"/>
  <c r="Q78" i="5" s="1"/>
  <c r="R78" i="5" s="1"/>
  <c r="I79" i="4"/>
  <c r="J79" i="4" s="1"/>
  <c r="K79" i="4"/>
  <c r="L79" i="4" s="1"/>
  <c r="Q79" i="4" s="1"/>
  <c r="R79" i="4" s="1"/>
  <c r="AC76" i="3"/>
  <c r="N77" i="3" s="1"/>
  <c r="U76" i="3"/>
  <c r="W76" i="3" s="1"/>
  <c r="AB76" i="3"/>
  <c r="M77" i="3" s="1"/>
  <c r="AA76" i="3"/>
  <c r="H77" i="3" s="1"/>
  <c r="Z76" i="3"/>
  <c r="G77" i="3" s="1"/>
  <c r="Y76" i="3"/>
  <c r="F77" i="3" s="1"/>
  <c r="X76" i="3"/>
  <c r="E77" i="3" s="1"/>
  <c r="Q77" i="2"/>
  <c r="R77" i="2" s="1"/>
  <c r="AC77" i="2"/>
  <c r="N78" i="2" s="1"/>
  <c r="U77" i="2"/>
  <c r="AB77" i="2"/>
  <c r="M78" i="2" s="1"/>
  <c r="S77" i="2"/>
  <c r="T77" i="2" s="1"/>
  <c r="K79" i="1"/>
  <c r="L79" i="1" s="1"/>
  <c r="Q79" i="1" s="1"/>
  <c r="R79" i="1" s="1"/>
  <c r="K79" i="6" l="1"/>
  <c r="L79" i="6" s="1"/>
  <c r="I79" i="6"/>
  <c r="J79" i="6" s="1"/>
  <c r="Q79" i="6" s="1"/>
  <c r="R79" i="6" s="1"/>
  <c r="AC78" i="5"/>
  <c r="N79" i="5" s="1"/>
  <c r="U78" i="5"/>
  <c r="AB78" i="5"/>
  <c r="M79" i="5" s="1"/>
  <c r="S78" i="5"/>
  <c r="T78" i="5" s="1"/>
  <c r="Z78" i="5" s="1"/>
  <c r="G79" i="5" s="1"/>
  <c r="AB79" i="4"/>
  <c r="M80" i="4" s="1"/>
  <c r="U79" i="4"/>
  <c r="AC79" i="4"/>
  <c r="N80" i="4" s="1"/>
  <c r="S79" i="4"/>
  <c r="T79" i="4" s="1"/>
  <c r="Z79" i="4" s="1"/>
  <c r="G80" i="4" s="1"/>
  <c r="K77" i="3"/>
  <c r="L77" i="3" s="1"/>
  <c r="I77" i="3"/>
  <c r="J77" i="3" s="1"/>
  <c r="S77" i="3" s="1"/>
  <c r="T77" i="3" s="1"/>
  <c r="AE77" i="2"/>
  <c r="P78" i="2" s="1"/>
  <c r="V77" i="2"/>
  <c r="AD77" i="2"/>
  <c r="O78" i="2" s="1"/>
  <c r="Z77" i="2"/>
  <c r="G78" i="2" s="1"/>
  <c r="AA77" i="2"/>
  <c r="H78" i="2" s="1"/>
  <c r="W77" i="2"/>
  <c r="X77" i="2"/>
  <c r="E78" i="2" s="1"/>
  <c r="Y77" i="2"/>
  <c r="F78" i="2" s="1"/>
  <c r="AB79" i="1"/>
  <c r="M80" i="1" s="1"/>
  <c r="U79" i="1"/>
  <c r="AC79" i="1"/>
  <c r="N80" i="1" s="1"/>
  <c r="S79" i="1"/>
  <c r="T79" i="1" s="1"/>
  <c r="X79" i="1" s="1"/>
  <c r="E80" i="1" s="1"/>
  <c r="AC79" i="6" l="1"/>
  <c r="N80" i="6" s="1"/>
  <c r="U79" i="6"/>
  <c r="AB79" i="6"/>
  <c r="M80" i="6" s="1"/>
  <c r="S79" i="6"/>
  <c r="T79" i="6" s="1"/>
  <c r="Y78" i="5"/>
  <c r="F79" i="5" s="1"/>
  <c r="V78" i="5"/>
  <c r="W78" i="5" s="1"/>
  <c r="AE78" i="5"/>
  <c r="P79" i="5" s="1"/>
  <c r="AD78" i="5"/>
  <c r="O79" i="5" s="1"/>
  <c r="X78" i="5"/>
  <c r="E79" i="5" s="1"/>
  <c r="AA78" i="5"/>
  <c r="H79" i="5" s="1"/>
  <c r="X79" i="4"/>
  <c r="E80" i="4" s="1"/>
  <c r="AE79" i="4"/>
  <c r="P80" i="4" s="1"/>
  <c r="V79" i="4"/>
  <c r="W79" i="4" s="1"/>
  <c r="AD79" i="4"/>
  <c r="O80" i="4" s="1"/>
  <c r="Y79" i="4"/>
  <c r="F80" i="4" s="1"/>
  <c r="AA79" i="4"/>
  <c r="H80" i="4" s="1"/>
  <c r="V77" i="3"/>
  <c r="AE77" i="3"/>
  <c r="P78" i="3" s="1"/>
  <c r="AD77" i="3"/>
  <c r="O78" i="3" s="1"/>
  <c r="Q77" i="3"/>
  <c r="R77" i="3" s="1"/>
  <c r="K78" i="2"/>
  <c r="L78" i="2" s="1"/>
  <c r="I78" i="2"/>
  <c r="J78" i="2" s="1"/>
  <c r="Q78" i="2" s="1"/>
  <c r="R78" i="2" s="1"/>
  <c r="AE79" i="1"/>
  <c r="P80" i="1" s="1"/>
  <c r="AD79" i="1"/>
  <c r="O80" i="1" s="1"/>
  <c r="V79" i="1"/>
  <c r="W79" i="1" s="1"/>
  <c r="Z79" i="1"/>
  <c r="G80" i="1" s="1"/>
  <c r="AA79" i="1"/>
  <c r="H80" i="1" s="1"/>
  <c r="Y79" i="1"/>
  <c r="F80" i="1" s="1"/>
  <c r="AE79" i="6" l="1"/>
  <c r="P80" i="6" s="1"/>
  <c r="AD79" i="6"/>
  <c r="O80" i="6" s="1"/>
  <c r="V79" i="6"/>
  <c r="W79" i="6" s="1"/>
  <c r="Z79" i="6"/>
  <c r="G80" i="6" s="1"/>
  <c r="Y79" i="6"/>
  <c r="F80" i="6" s="1"/>
  <c r="AA79" i="6"/>
  <c r="H80" i="6" s="1"/>
  <c r="X79" i="6"/>
  <c r="E80" i="6" s="1"/>
  <c r="K79" i="5"/>
  <c r="L79" i="5" s="1"/>
  <c r="I79" i="5"/>
  <c r="J79" i="5" s="1"/>
  <c r="Q79" i="5" s="1"/>
  <c r="R79" i="5" s="1"/>
  <c r="I80" i="4"/>
  <c r="J80" i="4" s="1"/>
  <c r="K80" i="4"/>
  <c r="L80" i="4" s="1"/>
  <c r="Z77" i="3"/>
  <c r="G78" i="3" s="1"/>
  <c r="Y77" i="3"/>
  <c r="F78" i="3" s="1"/>
  <c r="X77" i="3"/>
  <c r="E78" i="3" s="1"/>
  <c r="AB77" i="3"/>
  <c r="M78" i="3" s="1"/>
  <c r="U77" i="3"/>
  <c r="W77" i="3" s="1"/>
  <c r="AA77" i="3"/>
  <c r="H78" i="3" s="1"/>
  <c r="AC77" i="3"/>
  <c r="N78" i="3" s="1"/>
  <c r="AC78" i="2"/>
  <c r="N79" i="2" s="1"/>
  <c r="U78" i="2"/>
  <c r="AB78" i="2"/>
  <c r="M79" i="2" s="1"/>
  <c r="S78" i="2"/>
  <c r="T78" i="2" s="1"/>
  <c r="I80" i="1"/>
  <c r="J80" i="1" s="1"/>
  <c r="K80" i="1"/>
  <c r="L80" i="1" s="1"/>
  <c r="K80" i="6" l="1"/>
  <c r="L80" i="6" s="1"/>
  <c r="I80" i="6"/>
  <c r="J80" i="6" s="1"/>
  <c r="S80" i="6" s="1"/>
  <c r="T80" i="6" s="1"/>
  <c r="S79" i="5"/>
  <c r="T79" i="5" s="1"/>
  <c r="Z79" i="5" s="1"/>
  <c r="G80" i="5" s="1"/>
  <c r="U79" i="5"/>
  <c r="AC79" i="5"/>
  <c r="N80" i="5" s="1"/>
  <c r="X79" i="5"/>
  <c r="E80" i="5" s="1"/>
  <c r="AB79" i="5"/>
  <c r="M80" i="5" s="1"/>
  <c r="AA79" i="5"/>
  <c r="H80" i="5" s="1"/>
  <c r="S80" i="4"/>
  <c r="T80" i="4" s="1"/>
  <c r="V80" i="4"/>
  <c r="AE80" i="4"/>
  <c r="P81" i="4" s="1"/>
  <c r="AD80" i="4"/>
  <c r="O81" i="4" s="1"/>
  <c r="Q80" i="4"/>
  <c r="R80" i="4" s="1"/>
  <c r="K78" i="3"/>
  <c r="L78" i="3" s="1"/>
  <c r="I78" i="3"/>
  <c r="J78" i="3" s="1"/>
  <c r="S78" i="3" s="1"/>
  <c r="T78" i="3" s="1"/>
  <c r="AD78" i="2"/>
  <c r="O79" i="2" s="1"/>
  <c r="V78" i="2"/>
  <c r="AE78" i="2"/>
  <c r="P79" i="2" s="1"/>
  <c r="Z78" i="2"/>
  <c r="G79" i="2" s="1"/>
  <c r="X78" i="2"/>
  <c r="E79" i="2" s="1"/>
  <c r="Y78" i="2"/>
  <c r="F79" i="2" s="1"/>
  <c r="W78" i="2"/>
  <c r="AA78" i="2"/>
  <c r="H79" i="2" s="1"/>
  <c r="Q80" i="1"/>
  <c r="R80" i="1" s="1"/>
  <c r="S80" i="1"/>
  <c r="T80" i="1" s="1"/>
  <c r="AD80" i="6" l="1"/>
  <c r="O81" i="6" s="1"/>
  <c r="V80" i="6"/>
  <c r="AE80" i="6"/>
  <c r="P81" i="6" s="1"/>
  <c r="Q80" i="6"/>
  <c r="R80" i="6" s="1"/>
  <c r="Y79" i="5"/>
  <c r="F80" i="5" s="1"/>
  <c r="K80" i="5"/>
  <c r="L80" i="5" s="1"/>
  <c r="I80" i="5"/>
  <c r="J80" i="5" s="1"/>
  <c r="Q80" i="5" s="1"/>
  <c r="R80" i="5" s="1"/>
  <c r="AE79" i="5"/>
  <c r="P80" i="5" s="1"/>
  <c r="AD79" i="5"/>
  <c r="O80" i="5" s="1"/>
  <c r="V79" i="5"/>
  <c r="W79" i="5" s="1"/>
  <c r="AB80" i="4"/>
  <c r="M81" i="4" s="1"/>
  <c r="X80" i="4"/>
  <c r="E81" i="4" s="1"/>
  <c r="U80" i="4"/>
  <c r="W80" i="4" s="1"/>
  <c r="AA80" i="4"/>
  <c r="H81" i="4" s="1"/>
  <c r="Z80" i="4"/>
  <c r="G81" i="4" s="1"/>
  <c r="Y80" i="4"/>
  <c r="F81" i="4" s="1"/>
  <c r="AC80" i="4"/>
  <c r="N81" i="4" s="1"/>
  <c r="Q78" i="3"/>
  <c r="R78" i="3" s="1"/>
  <c r="V78" i="3"/>
  <c r="AD78" i="3"/>
  <c r="O79" i="3" s="1"/>
  <c r="AE78" i="3"/>
  <c r="P79" i="3" s="1"/>
  <c r="I79" i="2"/>
  <c r="J79" i="2" s="1"/>
  <c r="K79" i="2"/>
  <c r="L79" i="2" s="1"/>
  <c r="S79" i="2" s="1"/>
  <c r="T79" i="2" s="1"/>
  <c r="V80" i="1"/>
  <c r="AD80" i="1"/>
  <c r="O81" i="1" s="1"/>
  <c r="AE80" i="1"/>
  <c r="P81" i="1" s="1"/>
  <c r="X80" i="1"/>
  <c r="E81" i="1" s="1"/>
  <c r="Y80" i="1"/>
  <c r="F81" i="1" s="1"/>
  <c r="Z80" i="1"/>
  <c r="G81" i="1" s="1"/>
  <c r="AB80" i="1"/>
  <c r="M81" i="1" s="1"/>
  <c r="U80" i="1"/>
  <c r="W80" i="1" s="1"/>
  <c r="AC80" i="1"/>
  <c r="N81" i="1" s="1"/>
  <c r="AA80" i="1"/>
  <c r="H81" i="1" s="1"/>
  <c r="AB80" i="6" l="1"/>
  <c r="M81" i="6" s="1"/>
  <c r="Z80" i="6"/>
  <c r="G81" i="6" s="1"/>
  <c r="Y80" i="6"/>
  <c r="F81" i="6" s="1"/>
  <c r="X80" i="6"/>
  <c r="E81" i="6" s="1"/>
  <c r="AA80" i="6"/>
  <c r="H81" i="6" s="1"/>
  <c r="U80" i="6"/>
  <c r="W80" i="6" s="1"/>
  <c r="AC80" i="6"/>
  <c r="N81" i="6" s="1"/>
  <c r="AB80" i="5"/>
  <c r="M81" i="5" s="1"/>
  <c r="AC80" i="5"/>
  <c r="N81" i="5" s="1"/>
  <c r="U80" i="5"/>
  <c r="S80" i="5"/>
  <c r="T80" i="5" s="1"/>
  <c r="AA80" i="5" s="1"/>
  <c r="H81" i="5" s="1"/>
  <c r="K81" i="4"/>
  <c r="L81" i="4" s="1"/>
  <c r="I81" i="4"/>
  <c r="J81" i="4" s="1"/>
  <c r="S81" i="4" s="1"/>
  <c r="T81" i="4" s="1"/>
  <c r="AB78" i="3"/>
  <c r="M79" i="3" s="1"/>
  <c r="AA78" i="3"/>
  <c r="H79" i="3" s="1"/>
  <c r="Z78" i="3"/>
  <c r="G79" i="3" s="1"/>
  <c r="X78" i="3"/>
  <c r="E79" i="3" s="1"/>
  <c r="AC78" i="3"/>
  <c r="N79" i="3" s="1"/>
  <c r="Y78" i="3"/>
  <c r="F79" i="3" s="1"/>
  <c r="U78" i="3"/>
  <c r="W78" i="3" s="1"/>
  <c r="AE79" i="2"/>
  <c r="P80" i="2" s="1"/>
  <c r="AD79" i="2"/>
  <c r="O80" i="2" s="1"/>
  <c r="V79" i="2"/>
  <c r="Q79" i="2"/>
  <c r="R79" i="2" s="1"/>
  <c r="I81" i="1"/>
  <c r="J81" i="1" s="1"/>
  <c r="S81" i="1" s="1"/>
  <c r="T81" i="1" s="1"/>
  <c r="K81" i="1"/>
  <c r="L81" i="1" s="1"/>
  <c r="I81" i="6" l="1"/>
  <c r="J81" i="6" s="1"/>
  <c r="K81" i="6"/>
  <c r="L81" i="6" s="1"/>
  <c r="Z80" i="5"/>
  <c r="G81" i="5" s="1"/>
  <c r="X80" i="5"/>
  <c r="E81" i="5" s="1"/>
  <c r="AE80" i="5"/>
  <c r="P81" i="5" s="1"/>
  <c r="AD80" i="5"/>
  <c r="O81" i="5" s="1"/>
  <c r="V80" i="5"/>
  <c r="W80" i="5" s="1"/>
  <c r="Y80" i="5"/>
  <c r="F81" i="5" s="1"/>
  <c r="Q81" i="4"/>
  <c r="R81" i="4" s="1"/>
  <c r="V81" i="4"/>
  <c r="AE81" i="4"/>
  <c r="P82" i="4" s="1"/>
  <c r="AD81" i="4"/>
  <c r="O82" i="4" s="1"/>
  <c r="K79" i="3"/>
  <c r="L79" i="3" s="1"/>
  <c r="I79" i="3"/>
  <c r="J79" i="3" s="1"/>
  <c r="S79" i="3" s="1"/>
  <c r="T79" i="3" s="1"/>
  <c r="AA79" i="2"/>
  <c r="H80" i="2" s="1"/>
  <c r="Z79" i="2"/>
  <c r="G80" i="2" s="1"/>
  <c r="Y79" i="2"/>
  <c r="F80" i="2" s="1"/>
  <c r="AC79" i="2"/>
  <c r="N80" i="2" s="1"/>
  <c r="X79" i="2"/>
  <c r="E80" i="2" s="1"/>
  <c r="U79" i="2"/>
  <c r="W79" i="2" s="1"/>
  <c r="AB79" i="2"/>
  <c r="M80" i="2" s="1"/>
  <c r="V81" i="1"/>
  <c r="AD81" i="1"/>
  <c r="O82" i="1" s="1"/>
  <c r="AE81" i="1"/>
  <c r="P82" i="1" s="1"/>
  <c r="Q81" i="1"/>
  <c r="R81" i="1" s="1"/>
  <c r="S81" i="6" l="1"/>
  <c r="T81" i="6" s="1"/>
  <c r="Q81" i="6"/>
  <c r="R81" i="6" s="1"/>
  <c r="AE81" i="6"/>
  <c r="P82" i="6" s="1"/>
  <c r="AD81" i="6"/>
  <c r="O82" i="6" s="1"/>
  <c r="V81" i="6"/>
  <c r="K81" i="5"/>
  <c r="L81" i="5" s="1"/>
  <c r="I81" i="5"/>
  <c r="J81" i="5" s="1"/>
  <c r="Q81" i="5" s="1"/>
  <c r="R81" i="5" s="1"/>
  <c r="Y81" i="4"/>
  <c r="F82" i="4" s="1"/>
  <c r="AC81" i="4"/>
  <c r="N82" i="4" s="1"/>
  <c r="U81" i="4"/>
  <c r="W81" i="4" s="1"/>
  <c r="AA81" i="4"/>
  <c r="H82" i="4" s="1"/>
  <c r="Z81" i="4"/>
  <c r="G82" i="4" s="1"/>
  <c r="X81" i="4"/>
  <c r="E82" i="4" s="1"/>
  <c r="AB81" i="4"/>
  <c r="M82" i="4" s="1"/>
  <c r="AE79" i="3"/>
  <c r="P80" i="3" s="1"/>
  <c r="V79" i="3"/>
  <c r="AD79" i="3"/>
  <c r="O80" i="3" s="1"/>
  <c r="Q79" i="3"/>
  <c r="R79" i="3" s="1"/>
  <c r="I80" i="2"/>
  <c r="J80" i="2" s="1"/>
  <c r="K80" i="2"/>
  <c r="L80" i="2" s="1"/>
  <c r="AA81" i="1"/>
  <c r="H82" i="1" s="1"/>
  <c r="U81" i="1"/>
  <c r="W81" i="1" s="1"/>
  <c r="AC81" i="1"/>
  <c r="N82" i="1" s="1"/>
  <c r="Y81" i="1"/>
  <c r="F82" i="1" s="1"/>
  <c r="X81" i="1"/>
  <c r="E82" i="1" s="1"/>
  <c r="Z81" i="1"/>
  <c r="G82" i="1" s="1"/>
  <c r="AB81" i="1"/>
  <c r="M82" i="1" s="1"/>
  <c r="Y81" i="6" l="1"/>
  <c r="F82" i="6" s="1"/>
  <c r="AC81" i="6"/>
  <c r="N82" i="6" s="1"/>
  <c r="U81" i="6"/>
  <c r="W81" i="6" s="1"/>
  <c r="AA81" i="6"/>
  <c r="H82" i="6" s="1"/>
  <c r="Z81" i="6"/>
  <c r="G82" i="6" s="1"/>
  <c r="AB81" i="6"/>
  <c r="M82" i="6" s="1"/>
  <c r="X81" i="6"/>
  <c r="E82" i="6" s="1"/>
  <c r="S81" i="5"/>
  <c r="T81" i="5" s="1"/>
  <c r="AB81" i="5"/>
  <c r="M82" i="5" s="1"/>
  <c r="AA81" i="5"/>
  <c r="H82" i="5" s="1"/>
  <c r="Y81" i="5"/>
  <c r="F82" i="5" s="1"/>
  <c r="Z81" i="5"/>
  <c r="G82" i="5" s="1"/>
  <c r="X81" i="5"/>
  <c r="E82" i="5" s="1"/>
  <c r="U81" i="5"/>
  <c r="AC81" i="5"/>
  <c r="N82" i="5" s="1"/>
  <c r="K82" i="4"/>
  <c r="L82" i="4" s="1"/>
  <c r="I82" i="4"/>
  <c r="J82" i="4" s="1"/>
  <c r="Y79" i="3"/>
  <c r="F80" i="3" s="1"/>
  <c r="X79" i="3"/>
  <c r="E80" i="3" s="1"/>
  <c r="U79" i="3"/>
  <c r="W79" i="3" s="1"/>
  <c r="Z79" i="3"/>
  <c r="G80" i="3" s="1"/>
  <c r="AB79" i="3"/>
  <c r="M80" i="3" s="1"/>
  <c r="AA79" i="3"/>
  <c r="H80" i="3" s="1"/>
  <c r="AC79" i="3"/>
  <c r="N80" i="3" s="1"/>
  <c r="Q80" i="2"/>
  <c r="R80" i="2" s="1"/>
  <c r="AB80" i="2"/>
  <c r="M81" i="2" s="1"/>
  <c r="AC80" i="2"/>
  <c r="N81" i="2" s="1"/>
  <c r="U80" i="2"/>
  <c r="S80" i="2"/>
  <c r="T80" i="2" s="1"/>
  <c r="Z80" i="2" s="1"/>
  <c r="G81" i="2" s="1"/>
  <c r="I82" i="1"/>
  <c r="J82" i="1" s="1"/>
  <c r="K82" i="1"/>
  <c r="L82" i="1" s="1"/>
  <c r="Q82" i="1" s="1"/>
  <c r="R82" i="1" s="1"/>
  <c r="K82" i="6" l="1"/>
  <c r="L82" i="6" s="1"/>
  <c r="I82" i="6"/>
  <c r="J82" i="6" s="1"/>
  <c r="S82" i="6" s="1"/>
  <c r="T82" i="6" s="1"/>
  <c r="I82" i="5"/>
  <c r="J82" i="5" s="1"/>
  <c r="K82" i="5"/>
  <c r="L82" i="5" s="1"/>
  <c r="Q82" i="5" s="1"/>
  <c r="R82" i="5" s="1"/>
  <c r="AE81" i="5"/>
  <c r="P82" i="5" s="1"/>
  <c r="AD81" i="5"/>
  <c r="O82" i="5" s="1"/>
  <c r="V81" i="5"/>
  <c r="W81" i="5" s="1"/>
  <c r="Q82" i="4"/>
  <c r="R82" i="4" s="1"/>
  <c r="U82" i="4"/>
  <c r="AC82" i="4"/>
  <c r="N83" i="4" s="1"/>
  <c r="AB82" i="4"/>
  <c r="M83" i="4" s="1"/>
  <c r="S82" i="4"/>
  <c r="T82" i="4" s="1"/>
  <c r="AA82" i="4" s="1"/>
  <c r="H83" i="4" s="1"/>
  <c r="I80" i="3"/>
  <c r="J80" i="3" s="1"/>
  <c r="K80" i="3"/>
  <c r="L80" i="3" s="1"/>
  <c r="AA80" i="2"/>
  <c r="H81" i="2" s="1"/>
  <c r="Y80" i="2"/>
  <c r="F81" i="2" s="1"/>
  <c r="AE80" i="2"/>
  <c r="P81" i="2" s="1"/>
  <c r="V80" i="2"/>
  <c r="W80" i="2" s="1"/>
  <c r="AD80" i="2"/>
  <c r="O81" i="2" s="1"/>
  <c r="X80" i="2"/>
  <c r="E81" i="2" s="1"/>
  <c r="AB82" i="1"/>
  <c r="M83" i="1" s="1"/>
  <c r="AC82" i="1"/>
  <c r="N83" i="1" s="1"/>
  <c r="U82" i="1"/>
  <c r="S82" i="1"/>
  <c r="T82" i="1" s="1"/>
  <c r="AD82" i="6" l="1"/>
  <c r="O83" i="6" s="1"/>
  <c r="V82" i="6"/>
  <c r="AE82" i="6"/>
  <c r="P83" i="6" s="1"/>
  <c r="Q82" i="6"/>
  <c r="R82" i="6" s="1"/>
  <c r="AC82" i="5"/>
  <c r="N83" i="5" s="1"/>
  <c r="AB82" i="5"/>
  <c r="M83" i="5" s="1"/>
  <c r="U82" i="5"/>
  <c r="S82" i="5"/>
  <c r="T82" i="5" s="1"/>
  <c r="X82" i="5" s="1"/>
  <c r="E83" i="5" s="1"/>
  <c r="X82" i="4"/>
  <c r="E83" i="4" s="1"/>
  <c r="AD82" i="4"/>
  <c r="O83" i="4" s="1"/>
  <c r="V82" i="4"/>
  <c r="W82" i="4" s="1"/>
  <c r="AE82" i="4"/>
  <c r="P83" i="4" s="1"/>
  <c r="Y82" i="4"/>
  <c r="F83" i="4" s="1"/>
  <c r="Z82" i="4"/>
  <c r="G83" i="4" s="1"/>
  <c r="Q80" i="3"/>
  <c r="R80" i="3" s="1"/>
  <c r="AC80" i="3"/>
  <c r="N81" i="3" s="1"/>
  <c r="U80" i="3"/>
  <c r="AB80" i="3"/>
  <c r="M81" i="3" s="1"/>
  <c r="S80" i="3"/>
  <c r="T80" i="3" s="1"/>
  <c r="I81" i="2"/>
  <c r="J81" i="2" s="1"/>
  <c r="K81" i="2"/>
  <c r="L81" i="2" s="1"/>
  <c r="V82" i="1"/>
  <c r="W82" i="1" s="1"/>
  <c r="AD82" i="1"/>
  <c r="O83" i="1" s="1"/>
  <c r="AE82" i="1"/>
  <c r="P83" i="1" s="1"/>
  <c r="Y82" i="1"/>
  <c r="F83" i="1" s="1"/>
  <c r="AA82" i="1"/>
  <c r="H83" i="1" s="1"/>
  <c r="Z82" i="1"/>
  <c r="G83" i="1" s="1"/>
  <c r="X82" i="1"/>
  <c r="E83" i="1" s="1"/>
  <c r="AB82" i="6" l="1"/>
  <c r="M83" i="6" s="1"/>
  <c r="AA82" i="6"/>
  <c r="H83" i="6" s="1"/>
  <c r="Z82" i="6"/>
  <c r="G83" i="6" s="1"/>
  <c r="X82" i="6"/>
  <c r="E83" i="6" s="1"/>
  <c r="AC82" i="6"/>
  <c r="N83" i="6" s="1"/>
  <c r="Y82" i="6"/>
  <c r="F83" i="6" s="1"/>
  <c r="U82" i="6"/>
  <c r="W82" i="6" s="1"/>
  <c r="AA82" i="5"/>
  <c r="H83" i="5" s="1"/>
  <c r="Z82" i="5"/>
  <c r="G83" i="5" s="1"/>
  <c r="K83" i="5"/>
  <c r="L83" i="5" s="1"/>
  <c r="AD82" i="5"/>
  <c r="O83" i="5" s="1"/>
  <c r="V82" i="5"/>
  <c r="W82" i="5" s="1"/>
  <c r="AE82" i="5"/>
  <c r="P83" i="5" s="1"/>
  <c r="Y82" i="5"/>
  <c r="F83" i="5" s="1"/>
  <c r="I83" i="5" s="1"/>
  <c r="J83" i="5" s="1"/>
  <c r="Q83" i="5" s="1"/>
  <c r="R83" i="5" s="1"/>
  <c r="I83" i="4"/>
  <c r="J83" i="4" s="1"/>
  <c r="K83" i="4"/>
  <c r="L83" i="4" s="1"/>
  <c r="AD80" i="3"/>
  <c r="O81" i="3" s="1"/>
  <c r="V80" i="3"/>
  <c r="W80" i="3" s="1"/>
  <c r="AE80" i="3"/>
  <c r="P81" i="3" s="1"/>
  <c r="Z80" i="3"/>
  <c r="G81" i="3" s="1"/>
  <c r="AA80" i="3"/>
  <c r="H81" i="3" s="1"/>
  <c r="Y80" i="3"/>
  <c r="F81" i="3" s="1"/>
  <c r="X80" i="3"/>
  <c r="E81" i="3" s="1"/>
  <c r="S81" i="2"/>
  <c r="T81" i="2" s="1"/>
  <c r="AE81" i="2"/>
  <c r="P82" i="2" s="1"/>
  <c r="AD81" i="2"/>
  <c r="O82" i="2" s="1"/>
  <c r="V81" i="2"/>
  <c r="Q81" i="2"/>
  <c r="R81" i="2" s="1"/>
  <c r="I83" i="1"/>
  <c r="J83" i="1" s="1"/>
  <c r="K83" i="1"/>
  <c r="L83" i="1" s="1"/>
  <c r="I83" i="6" l="1"/>
  <c r="J83" i="6" s="1"/>
  <c r="K83" i="6"/>
  <c r="L83" i="6" s="1"/>
  <c r="AC83" i="5"/>
  <c r="N84" i="5" s="1"/>
  <c r="U83" i="5"/>
  <c r="AB83" i="5"/>
  <c r="M84" i="5" s="1"/>
  <c r="S83" i="5"/>
  <c r="T83" i="5" s="1"/>
  <c r="AA83" i="5" s="1"/>
  <c r="H84" i="5" s="1"/>
  <c r="Q83" i="4"/>
  <c r="R83" i="4" s="1"/>
  <c r="S83" i="4"/>
  <c r="T83" i="4" s="1"/>
  <c r="K81" i="3"/>
  <c r="L81" i="3" s="1"/>
  <c r="I81" i="3"/>
  <c r="J81" i="3" s="1"/>
  <c r="Q81" i="3" s="1"/>
  <c r="R81" i="3" s="1"/>
  <c r="Y81" i="2"/>
  <c r="F82" i="2" s="1"/>
  <c r="X81" i="2"/>
  <c r="E82" i="2" s="1"/>
  <c r="AB81" i="2"/>
  <c r="M82" i="2" s="1"/>
  <c r="AC81" i="2"/>
  <c r="N82" i="2" s="1"/>
  <c r="AA81" i="2"/>
  <c r="H82" i="2" s="1"/>
  <c r="Z81" i="2"/>
  <c r="G82" i="2" s="1"/>
  <c r="U81" i="2"/>
  <c r="W81" i="2" s="1"/>
  <c r="Q83" i="1"/>
  <c r="R83" i="1" s="1"/>
  <c r="S83" i="1"/>
  <c r="T83" i="1" s="1"/>
  <c r="S83" i="6" l="1"/>
  <c r="T83" i="6" s="1"/>
  <c r="AE83" i="6" s="1"/>
  <c r="P84" i="6" s="1"/>
  <c r="V83" i="6"/>
  <c r="Q83" i="6"/>
  <c r="R83" i="6" s="1"/>
  <c r="Y83" i="5"/>
  <c r="F84" i="5" s="1"/>
  <c r="X83" i="5"/>
  <c r="E84" i="5" s="1"/>
  <c r="I84" i="5" s="1"/>
  <c r="J84" i="5" s="1"/>
  <c r="Z83" i="5"/>
  <c r="G84" i="5" s="1"/>
  <c r="K84" i="5" s="1"/>
  <c r="L84" i="5" s="1"/>
  <c r="AD83" i="5"/>
  <c r="O84" i="5" s="1"/>
  <c r="V83" i="5"/>
  <c r="W83" i="5" s="1"/>
  <c r="AE83" i="5"/>
  <c r="P84" i="5" s="1"/>
  <c r="AE83" i="4"/>
  <c r="P84" i="4" s="1"/>
  <c r="AD83" i="4"/>
  <c r="O84" i="4" s="1"/>
  <c r="V83" i="4"/>
  <c r="AA83" i="4"/>
  <c r="H84" i="4" s="1"/>
  <c r="Z83" i="4"/>
  <c r="G84" i="4" s="1"/>
  <c r="Y83" i="4"/>
  <c r="F84" i="4" s="1"/>
  <c r="X83" i="4"/>
  <c r="E84" i="4" s="1"/>
  <c r="U83" i="4"/>
  <c r="W83" i="4" s="1"/>
  <c r="AC83" i="4"/>
  <c r="N84" i="4" s="1"/>
  <c r="AB83" i="4"/>
  <c r="M84" i="4" s="1"/>
  <c r="S81" i="3"/>
  <c r="T81" i="3" s="1"/>
  <c r="AE81" i="3"/>
  <c r="P82" i="3" s="1"/>
  <c r="AD81" i="3"/>
  <c r="O82" i="3" s="1"/>
  <c r="V81" i="3"/>
  <c r="AA81" i="3"/>
  <c r="H82" i="3" s="1"/>
  <c r="Z81" i="3"/>
  <c r="G82" i="3" s="1"/>
  <c r="Y81" i="3"/>
  <c r="F82" i="3" s="1"/>
  <c r="U81" i="3"/>
  <c r="W81" i="3" s="1"/>
  <c r="AC81" i="3"/>
  <c r="N82" i="3" s="1"/>
  <c r="AB81" i="3"/>
  <c r="M82" i="3" s="1"/>
  <c r="X81" i="3"/>
  <c r="E82" i="3" s="1"/>
  <c r="I82" i="2"/>
  <c r="J82" i="2" s="1"/>
  <c r="K82" i="2"/>
  <c r="L82" i="2" s="1"/>
  <c r="AE83" i="1"/>
  <c r="P84" i="1" s="1"/>
  <c r="V83" i="1"/>
  <c r="AD83" i="1"/>
  <c r="O84" i="1" s="1"/>
  <c r="U83" i="1"/>
  <c r="W83" i="1" s="1"/>
  <c r="AC83" i="1"/>
  <c r="N84" i="1" s="1"/>
  <c r="X83" i="1"/>
  <c r="E84" i="1" s="1"/>
  <c r="Y83" i="1"/>
  <c r="F84" i="1" s="1"/>
  <c r="AA83" i="1"/>
  <c r="H84" i="1" s="1"/>
  <c r="Z83" i="1"/>
  <c r="G84" i="1" s="1"/>
  <c r="AB83" i="1"/>
  <c r="M84" i="1" s="1"/>
  <c r="AD83" i="6" l="1"/>
  <c r="O84" i="6" s="1"/>
  <c r="AA83" i="6"/>
  <c r="H84" i="6" s="1"/>
  <c r="Y83" i="6"/>
  <c r="F84" i="6" s="1"/>
  <c r="X83" i="6"/>
  <c r="E84" i="6" s="1"/>
  <c r="AC83" i="6"/>
  <c r="N84" i="6" s="1"/>
  <c r="U83" i="6"/>
  <c r="W83" i="6" s="1"/>
  <c r="AB83" i="6"/>
  <c r="M84" i="6" s="1"/>
  <c r="Z83" i="6"/>
  <c r="G84" i="6" s="1"/>
  <c r="Q84" i="5"/>
  <c r="R84" i="5" s="1"/>
  <c r="AB84" i="5" s="1"/>
  <c r="M85" i="5" s="1"/>
  <c r="AC84" i="5"/>
  <c r="N85" i="5" s="1"/>
  <c r="U84" i="5"/>
  <c r="S84" i="5"/>
  <c r="T84" i="5" s="1"/>
  <c r="Z84" i="5" s="1"/>
  <c r="G85" i="5" s="1"/>
  <c r="K84" i="4"/>
  <c r="L84" i="4" s="1"/>
  <c r="I84" i="4"/>
  <c r="J84" i="4" s="1"/>
  <c r="S84" i="4" s="1"/>
  <c r="T84" i="4" s="1"/>
  <c r="K82" i="3"/>
  <c r="L82" i="3" s="1"/>
  <c r="I82" i="3"/>
  <c r="J82" i="3" s="1"/>
  <c r="Q82" i="3" s="1"/>
  <c r="R82" i="3" s="1"/>
  <c r="S82" i="2"/>
  <c r="T82" i="2" s="1"/>
  <c r="Q82" i="2"/>
  <c r="R82" i="2" s="1"/>
  <c r="AD82" i="2"/>
  <c r="O83" i="2" s="1"/>
  <c r="V82" i="2"/>
  <c r="AE82" i="2"/>
  <c r="P83" i="2" s="1"/>
  <c r="K84" i="1"/>
  <c r="L84" i="1" s="1"/>
  <c r="I84" i="1"/>
  <c r="J84" i="1" s="1"/>
  <c r="Q84" i="1" s="1"/>
  <c r="R84" i="1" s="1"/>
  <c r="K84" i="6" l="1"/>
  <c r="L84" i="6" s="1"/>
  <c r="I84" i="6"/>
  <c r="J84" i="6" s="1"/>
  <c r="X84" i="5"/>
  <c r="E85" i="5" s="1"/>
  <c r="V84" i="5"/>
  <c r="W84" i="5" s="1"/>
  <c r="AE84" i="5"/>
  <c r="P85" i="5" s="1"/>
  <c r="AD84" i="5"/>
  <c r="O85" i="5" s="1"/>
  <c r="Y84" i="5"/>
  <c r="F85" i="5" s="1"/>
  <c r="AA84" i="5"/>
  <c r="H85" i="5" s="1"/>
  <c r="Q84" i="4"/>
  <c r="R84" i="4" s="1"/>
  <c r="X84" i="4"/>
  <c r="E85" i="4" s="1"/>
  <c r="AB84" i="4"/>
  <c r="M85" i="4" s="1"/>
  <c r="U84" i="4"/>
  <c r="AC84" i="4"/>
  <c r="N85" i="4" s="1"/>
  <c r="Z84" i="4"/>
  <c r="G85" i="4" s="1"/>
  <c r="Y84" i="4"/>
  <c r="F85" i="4" s="1"/>
  <c r="AA84" i="4"/>
  <c r="H85" i="4" s="1"/>
  <c r="AE84" i="4"/>
  <c r="P85" i="4" s="1"/>
  <c r="AD84" i="4"/>
  <c r="O85" i="4" s="1"/>
  <c r="V84" i="4"/>
  <c r="AC82" i="3"/>
  <c r="N83" i="3" s="1"/>
  <c r="AB82" i="3"/>
  <c r="M83" i="3" s="1"/>
  <c r="U82" i="3"/>
  <c r="S82" i="3"/>
  <c r="T82" i="3" s="1"/>
  <c r="Z82" i="3" s="1"/>
  <c r="G83" i="3" s="1"/>
  <c r="AC82" i="2"/>
  <c r="N83" i="2" s="1"/>
  <c r="U82" i="2"/>
  <c r="W82" i="2" s="1"/>
  <c r="AB82" i="2"/>
  <c r="M83" i="2" s="1"/>
  <c r="Y82" i="2"/>
  <c r="F83" i="2" s="1"/>
  <c r="Z82" i="2"/>
  <c r="G83" i="2" s="1"/>
  <c r="X82" i="2"/>
  <c r="E83" i="2" s="1"/>
  <c r="AA82" i="2"/>
  <c r="H83" i="2" s="1"/>
  <c r="AB84" i="1"/>
  <c r="M85" i="1" s="1"/>
  <c r="U84" i="1"/>
  <c r="AC84" i="1"/>
  <c r="N85" i="1" s="1"/>
  <c r="S84" i="1"/>
  <c r="T84" i="1" s="1"/>
  <c r="X84" i="1" s="1"/>
  <c r="E85" i="1" s="1"/>
  <c r="S84" i="6" l="1"/>
  <c r="T84" i="6" s="1"/>
  <c r="AD84" i="6" s="1"/>
  <c r="O85" i="6" s="1"/>
  <c r="V84" i="6"/>
  <c r="Q84" i="6"/>
  <c r="R84" i="6" s="1"/>
  <c r="I85" i="5"/>
  <c r="J85" i="5" s="1"/>
  <c r="K85" i="5"/>
  <c r="L85" i="5" s="1"/>
  <c r="K85" i="4"/>
  <c r="L85" i="4" s="1"/>
  <c r="W84" i="4"/>
  <c r="I85" i="4"/>
  <c r="J85" i="4" s="1"/>
  <c r="S85" i="4" s="1"/>
  <c r="T85" i="4" s="1"/>
  <c r="Y82" i="3"/>
  <c r="F83" i="3" s="1"/>
  <c r="AE82" i="3"/>
  <c r="P83" i="3" s="1"/>
  <c r="AD82" i="3"/>
  <c r="O83" i="3" s="1"/>
  <c r="V82" i="3"/>
  <c r="W82" i="3" s="1"/>
  <c r="AA82" i="3"/>
  <c r="H83" i="3" s="1"/>
  <c r="X82" i="3"/>
  <c r="E83" i="3" s="1"/>
  <c r="K83" i="2"/>
  <c r="L83" i="2" s="1"/>
  <c r="I83" i="2"/>
  <c r="J83" i="2" s="1"/>
  <c r="S83" i="2" s="1"/>
  <c r="T83" i="2" s="1"/>
  <c r="I85" i="1"/>
  <c r="J85" i="1" s="1"/>
  <c r="Y84" i="1"/>
  <c r="F85" i="1" s="1"/>
  <c r="V84" i="1"/>
  <c r="W84" i="1" s="1"/>
  <c r="AD84" i="1"/>
  <c r="O85" i="1" s="1"/>
  <c r="AE84" i="1"/>
  <c r="P85" i="1" s="1"/>
  <c r="AA84" i="1"/>
  <c r="H85" i="1" s="1"/>
  <c r="Z84" i="1"/>
  <c r="G85" i="1" s="1"/>
  <c r="AE84" i="6" l="1"/>
  <c r="P85" i="6" s="1"/>
  <c r="X84" i="6"/>
  <c r="E85" i="6" s="1"/>
  <c r="AC84" i="6"/>
  <c r="N85" i="6" s="1"/>
  <c r="U84" i="6"/>
  <c r="W84" i="6" s="1"/>
  <c r="AB84" i="6"/>
  <c r="M85" i="6" s="1"/>
  <c r="Z84" i="6"/>
  <c r="G85" i="6" s="1"/>
  <c r="Y84" i="6"/>
  <c r="F85" i="6" s="1"/>
  <c r="AA84" i="6"/>
  <c r="H85" i="6" s="1"/>
  <c r="Q85" i="5"/>
  <c r="R85" i="5" s="1"/>
  <c r="S85" i="5"/>
  <c r="T85" i="5" s="1"/>
  <c r="AE85" i="4"/>
  <c r="P86" i="4" s="1"/>
  <c r="AD85" i="4"/>
  <c r="O86" i="4" s="1"/>
  <c r="V85" i="4"/>
  <c r="Q85" i="4"/>
  <c r="R85" i="4" s="1"/>
  <c r="I83" i="3"/>
  <c r="J83" i="3" s="1"/>
  <c r="K83" i="3"/>
  <c r="L83" i="3" s="1"/>
  <c r="AD83" i="2"/>
  <c r="O84" i="2" s="1"/>
  <c r="V83" i="2"/>
  <c r="AE83" i="2"/>
  <c r="P84" i="2" s="1"/>
  <c r="Q83" i="2"/>
  <c r="R83" i="2" s="1"/>
  <c r="K85" i="1"/>
  <c r="L85" i="1" s="1"/>
  <c r="Q85" i="1" s="1"/>
  <c r="R85" i="1" s="1"/>
  <c r="K85" i="6" l="1"/>
  <c r="L85" i="6" s="1"/>
  <c r="I85" i="6"/>
  <c r="J85" i="6" s="1"/>
  <c r="S85" i="6" s="1"/>
  <c r="T85" i="6" s="1"/>
  <c r="AE85" i="5"/>
  <c r="P86" i="5" s="1"/>
  <c r="V85" i="5"/>
  <c r="AD85" i="5"/>
  <c r="O86" i="5" s="1"/>
  <c r="X85" i="5"/>
  <c r="E86" i="5" s="1"/>
  <c r="AC85" i="5"/>
  <c r="N86" i="5" s="1"/>
  <c r="U85" i="5"/>
  <c r="W85" i="5" s="1"/>
  <c r="Z85" i="5"/>
  <c r="G86" i="5" s="1"/>
  <c r="Y85" i="5"/>
  <c r="F86" i="5" s="1"/>
  <c r="AA85" i="5"/>
  <c r="H86" i="5" s="1"/>
  <c r="AB85" i="5"/>
  <c r="M86" i="5" s="1"/>
  <c r="AC85" i="4"/>
  <c r="N86" i="4" s="1"/>
  <c r="U85" i="4"/>
  <c r="W85" i="4" s="1"/>
  <c r="Y85" i="4"/>
  <c r="F86" i="4" s="1"/>
  <c r="Z85" i="4"/>
  <c r="G86" i="4" s="1"/>
  <c r="X85" i="4"/>
  <c r="E86" i="4" s="1"/>
  <c r="AB85" i="4"/>
  <c r="M86" i="4" s="1"/>
  <c r="AA85" i="4"/>
  <c r="H86" i="4" s="1"/>
  <c r="Q83" i="3"/>
  <c r="R83" i="3" s="1"/>
  <c r="AC83" i="3"/>
  <c r="N84" i="3" s="1"/>
  <c r="U83" i="3"/>
  <c r="AB83" i="3"/>
  <c r="M84" i="3" s="1"/>
  <c r="S83" i="3"/>
  <c r="T83" i="3" s="1"/>
  <c r="AA83" i="3" s="1"/>
  <c r="H84" i="3" s="1"/>
  <c r="AA83" i="2"/>
  <c r="H84" i="2" s="1"/>
  <c r="Z83" i="2"/>
  <c r="G84" i="2" s="1"/>
  <c r="Y83" i="2"/>
  <c r="F84" i="2" s="1"/>
  <c r="U83" i="2"/>
  <c r="W83" i="2" s="1"/>
  <c r="AC83" i="2"/>
  <c r="N84" i="2" s="1"/>
  <c r="AB83" i="2"/>
  <c r="M84" i="2" s="1"/>
  <c r="X83" i="2"/>
  <c r="E84" i="2" s="1"/>
  <c r="U85" i="1"/>
  <c r="AC85" i="1"/>
  <c r="N86" i="1" s="1"/>
  <c r="AB85" i="1"/>
  <c r="M86" i="1" s="1"/>
  <c r="S85" i="1"/>
  <c r="T85" i="1" s="1"/>
  <c r="AE85" i="6" l="1"/>
  <c r="P86" i="6" s="1"/>
  <c r="AD85" i="6"/>
  <c r="O86" i="6" s="1"/>
  <c r="V85" i="6"/>
  <c r="Q85" i="6"/>
  <c r="R85" i="6" s="1"/>
  <c r="I86" i="5"/>
  <c r="J86" i="5" s="1"/>
  <c r="K86" i="5"/>
  <c r="L86" i="5" s="1"/>
  <c r="S86" i="5" s="1"/>
  <c r="T86" i="5" s="1"/>
  <c r="K86" i="4"/>
  <c r="L86" i="4" s="1"/>
  <c r="I86" i="4"/>
  <c r="J86" i="4" s="1"/>
  <c r="S86" i="4" s="1"/>
  <c r="T86" i="4" s="1"/>
  <c r="X83" i="3"/>
  <c r="E84" i="3" s="1"/>
  <c r="Z83" i="3"/>
  <c r="G84" i="3" s="1"/>
  <c r="AE83" i="3"/>
  <c r="P84" i="3" s="1"/>
  <c r="AD83" i="3"/>
  <c r="O84" i="3" s="1"/>
  <c r="V83" i="3"/>
  <c r="W83" i="3" s="1"/>
  <c r="Y83" i="3"/>
  <c r="F84" i="3" s="1"/>
  <c r="K84" i="2"/>
  <c r="L84" i="2" s="1"/>
  <c r="I84" i="2"/>
  <c r="J84" i="2" s="1"/>
  <c r="S84" i="2" s="1"/>
  <c r="T84" i="2" s="1"/>
  <c r="AD85" i="1"/>
  <c r="O86" i="1" s="1"/>
  <c r="V85" i="1"/>
  <c r="AE85" i="1"/>
  <c r="P86" i="1" s="1"/>
  <c r="X85" i="1"/>
  <c r="E86" i="1" s="1"/>
  <c r="W85" i="1"/>
  <c r="Z85" i="1"/>
  <c r="G86" i="1" s="1"/>
  <c r="AA85" i="1"/>
  <c r="H86" i="1" s="1"/>
  <c r="Y85" i="1"/>
  <c r="F86" i="1" s="1"/>
  <c r="AC85" i="6" l="1"/>
  <c r="N86" i="6" s="1"/>
  <c r="U85" i="6"/>
  <c r="W85" i="6" s="1"/>
  <c r="AA85" i="6"/>
  <c r="H86" i="6" s="1"/>
  <c r="Z85" i="6"/>
  <c r="G86" i="6" s="1"/>
  <c r="Y85" i="6"/>
  <c r="F86" i="6" s="1"/>
  <c r="X85" i="6"/>
  <c r="E86" i="6" s="1"/>
  <c r="AB85" i="6"/>
  <c r="M86" i="6" s="1"/>
  <c r="Q86" i="5"/>
  <c r="R86" i="5" s="1"/>
  <c r="AD86" i="5"/>
  <c r="O87" i="5" s="1"/>
  <c r="V86" i="5"/>
  <c r="AE86" i="5"/>
  <c r="P87" i="5" s="1"/>
  <c r="AA86" i="5"/>
  <c r="H87" i="5" s="1"/>
  <c r="X86" i="5"/>
  <c r="E87" i="5" s="1"/>
  <c r="AB86" i="5"/>
  <c r="M87" i="5" s="1"/>
  <c r="Z86" i="5"/>
  <c r="G87" i="5" s="1"/>
  <c r="U86" i="5"/>
  <c r="AC86" i="5"/>
  <c r="N87" i="5" s="1"/>
  <c r="Y86" i="5"/>
  <c r="F87" i="5" s="1"/>
  <c r="Q86" i="4"/>
  <c r="R86" i="4" s="1"/>
  <c r="AD86" i="4"/>
  <c r="O87" i="4" s="1"/>
  <c r="V86" i="4"/>
  <c r="AE86" i="4"/>
  <c r="P87" i="4" s="1"/>
  <c r="I84" i="3"/>
  <c r="J84" i="3" s="1"/>
  <c r="K84" i="3"/>
  <c r="L84" i="3" s="1"/>
  <c r="AE84" i="2"/>
  <c r="P85" i="2" s="1"/>
  <c r="AD84" i="2"/>
  <c r="O85" i="2" s="1"/>
  <c r="V84" i="2"/>
  <c r="Q84" i="2"/>
  <c r="R84" i="2" s="1"/>
  <c r="K86" i="1"/>
  <c r="L86" i="1" s="1"/>
  <c r="I86" i="1"/>
  <c r="J86" i="1" s="1"/>
  <c r="Q86" i="1" s="1"/>
  <c r="R86" i="1" s="1"/>
  <c r="K86" i="6" l="1"/>
  <c r="L86" i="6" s="1"/>
  <c r="I86" i="6"/>
  <c r="J86" i="6" s="1"/>
  <c r="S86" i="6" s="1"/>
  <c r="T86" i="6" s="1"/>
  <c r="W86" i="5"/>
  <c r="I87" i="5"/>
  <c r="J87" i="5" s="1"/>
  <c r="K87" i="5"/>
  <c r="L87" i="5" s="1"/>
  <c r="Q87" i="5" s="1"/>
  <c r="R87" i="5" s="1"/>
  <c r="Z86" i="4"/>
  <c r="G87" i="4" s="1"/>
  <c r="AC86" i="4"/>
  <c r="N87" i="4" s="1"/>
  <c r="AB86" i="4"/>
  <c r="M87" i="4" s="1"/>
  <c r="Y86" i="4"/>
  <c r="F87" i="4" s="1"/>
  <c r="X86" i="4"/>
  <c r="E87" i="4" s="1"/>
  <c r="AA86" i="4"/>
  <c r="H87" i="4" s="1"/>
  <c r="U86" i="4"/>
  <c r="W86" i="4" s="1"/>
  <c r="Q84" i="3"/>
  <c r="R84" i="3" s="1"/>
  <c r="S84" i="3"/>
  <c r="T84" i="3" s="1"/>
  <c r="X84" i="2"/>
  <c r="E85" i="2" s="1"/>
  <c r="AB84" i="2"/>
  <c r="M85" i="2" s="1"/>
  <c r="AA84" i="2"/>
  <c r="H85" i="2" s="1"/>
  <c r="AC84" i="2"/>
  <c r="N85" i="2" s="1"/>
  <c r="Y84" i="2"/>
  <c r="F85" i="2" s="1"/>
  <c r="U84" i="2"/>
  <c r="W84" i="2" s="1"/>
  <c r="Z84" i="2"/>
  <c r="G85" i="2" s="1"/>
  <c r="AC86" i="1"/>
  <c r="N87" i="1" s="1"/>
  <c r="U86" i="1"/>
  <c r="AB86" i="1"/>
  <c r="M87" i="1" s="1"/>
  <c r="S86" i="1"/>
  <c r="T86" i="1" s="1"/>
  <c r="Q86" i="6" l="1"/>
  <c r="R86" i="6" s="1"/>
  <c r="AE86" i="6"/>
  <c r="P87" i="6" s="1"/>
  <c r="AD86" i="6"/>
  <c r="O87" i="6" s="1"/>
  <c r="V86" i="6"/>
  <c r="S87" i="5"/>
  <c r="T87" i="5" s="1"/>
  <c r="AA87" i="5"/>
  <c r="H88" i="5" s="1"/>
  <c r="X87" i="5"/>
  <c r="E88" i="5" s="1"/>
  <c r="AC87" i="5"/>
  <c r="N88" i="5" s="1"/>
  <c r="AB87" i="5"/>
  <c r="M88" i="5" s="1"/>
  <c r="Y87" i="5"/>
  <c r="F88" i="5" s="1"/>
  <c r="Z87" i="5"/>
  <c r="G88" i="5" s="1"/>
  <c r="U87" i="5"/>
  <c r="W87" i="5" s="1"/>
  <c r="AD87" i="5"/>
  <c r="O88" i="5" s="1"/>
  <c r="V87" i="5"/>
  <c r="AE87" i="5"/>
  <c r="P88" i="5" s="1"/>
  <c r="K87" i="4"/>
  <c r="L87" i="4" s="1"/>
  <c r="I87" i="4"/>
  <c r="J87" i="4" s="1"/>
  <c r="S87" i="4" s="1"/>
  <c r="T87" i="4" s="1"/>
  <c r="V84" i="3"/>
  <c r="AD84" i="3"/>
  <c r="O85" i="3" s="1"/>
  <c r="AE84" i="3"/>
  <c r="P85" i="3" s="1"/>
  <c r="Z84" i="3"/>
  <c r="G85" i="3" s="1"/>
  <c r="Y84" i="3"/>
  <c r="F85" i="3" s="1"/>
  <c r="X84" i="3"/>
  <c r="E85" i="3" s="1"/>
  <c r="AC84" i="3"/>
  <c r="N85" i="3" s="1"/>
  <c r="AB84" i="3"/>
  <c r="M85" i="3" s="1"/>
  <c r="AA84" i="3"/>
  <c r="H85" i="3" s="1"/>
  <c r="U84" i="3"/>
  <c r="W84" i="3" s="1"/>
  <c r="K85" i="2"/>
  <c r="L85" i="2" s="1"/>
  <c r="I85" i="2"/>
  <c r="J85" i="2" s="1"/>
  <c r="S85" i="2" s="1"/>
  <c r="T85" i="2" s="1"/>
  <c r="V86" i="1"/>
  <c r="AD86" i="1"/>
  <c r="O87" i="1" s="1"/>
  <c r="AE86" i="1"/>
  <c r="P87" i="1" s="1"/>
  <c r="Y86" i="1"/>
  <c r="F87" i="1" s="1"/>
  <c r="AA86" i="1"/>
  <c r="H87" i="1" s="1"/>
  <c r="W86" i="1"/>
  <c r="Z86" i="1"/>
  <c r="G87" i="1" s="1"/>
  <c r="X86" i="1"/>
  <c r="E87" i="1" s="1"/>
  <c r="Z86" i="6" l="1"/>
  <c r="G87" i="6" s="1"/>
  <c r="X86" i="6"/>
  <c r="E87" i="6" s="1"/>
  <c r="AB86" i="6"/>
  <c r="M87" i="6" s="1"/>
  <c r="AC86" i="6"/>
  <c r="N87" i="6" s="1"/>
  <c r="AA86" i="6"/>
  <c r="H87" i="6" s="1"/>
  <c r="Y86" i="6"/>
  <c r="F87" i="6" s="1"/>
  <c r="U86" i="6"/>
  <c r="W86" i="6" s="1"/>
  <c r="K88" i="5"/>
  <c r="L88" i="5" s="1"/>
  <c r="I88" i="5"/>
  <c r="J88" i="5" s="1"/>
  <c r="S88" i="5" s="1"/>
  <c r="T88" i="5" s="1"/>
  <c r="Q87" i="4"/>
  <c r="R87" i="4" s="1"/>
  <c r="AE87" i="4"/>
  <c r="P88" i="4" s="1"/>
  <c r="V87" i="4"/>
  <c r="AD87" i="4"/>
  <c r="O88" i="4" s="1"/>
  <c r="I85" i="3"/>
  <c r="J85" i="3" s="1"/>
  <c r="K85" i="3"/>
  <c r="L85" i="3" s="1"/>
  <c r="Q85" i="3" s="1"/>
  <c r="R85" i="3" s="1"/>
  <c r="AD85" i="2"/>
  <c r="O86" i="2" s="1"/>
  <c r="AE85" i="2"/>
  <c r="P86" i="2" s="1"/>
  <c r="V85" i="2"/>
  <c r="Q85" i="2"/>
  <c r="R85" i="2" s="1"/>
  <c r="I87" i="1"/>
  <c r="J87" i="1" s="1"/>
  <c r="Q87" i="1" s="1"/>
  <c r="R87" i="1" s="1"/>
  <c r="K87" i="1"/>
  <c r="L87" i="1" s="1"/>
  <c r="K87" i="6" l="1"/>
  <c r="L87" i="6" s="1"/>
  <c r="I87" i="6"/>
  <c r="J87" i="6" s="1"/>
  <c r="S87" i="6" s="1"/>
  <c r="T87" i="6" s="1"/>
  <c r="Q88" i="5"/>
  <c r="R88" i="5" s="1"/>
  <c r="V88" i="5"/>
  <c r="AD88" i="5"/>
  <c r="O89" i="5" s="1"/>
  <c r="AE88" i="5"/>
  <c r="P89" i="5" s="1"/>
  <c r="X88" i="5"/>
  <c r="E89" i="5" s="1"/>
  <c r="AC88" i="5"/>
  <c r="N89" i="5" s="1"/>
  <c r="U88" i="5"/>
  <c r="W88" i="5" s="1"/>
  <c r="Z88" i="5"/>
  <c r="G89" i="5" s="1"/>
  <c r="Y88" i="5"/>
  <c r="F89" i="5" s="1"/>
  <c r="AA88" i="5"/>
  <c r="H89" i="5" s="1"/>
  <c r="AB88" i="5"/>
  <c r="M89" i="5" s="1"/>
  <c r="AA87" i="4"/>
  <c r="H88" i="4" s="1"/>
  <c r="Y87" i="4"/>
  <c r="F88" i="4" s="1"/>
  <c r="X87" i="4"/>
  <c r="E88" i="4" s="1"/>
  <c r="AC87" i="4"/>
  <c r="N88" i="4" s="1"/>
  <c r="AB87" i="4"/>
  <c r="M88" i="4" s="1"/>
  <c r="Z87" i="4"/>
  <c r="G88" i="4" s="1"/>
  <c r="U87" i="4"/>
  <c r="W87" i="4" s="1"/>
  <c r="S85" i="3"/>
  <c r="T85" i="3" s="1"/>
  <c r="AC85" i="3"/>
  <c r="N86" i="3" s="1"/>
  <c r="U85" i="3"/>
  <c r="AA85" i="3"/>
  <c r="H86" i="3" s="1"/>
  <c r="Z85" i="3"/>
  <c r="G86" i="3" s="1"/>
  <c r="Y85" i="3"/>
  <c r="F86" i="3" s="1"/>
  <c r="X85" i="3"/>
  <c r="E86" i="3" s="1"/>
  <c r="AB85" i="3"/>
  <c r="M86" i="3" s="1"/>
  <c r="AE85" i="3"/>
  <c r="P86" i="3" s="1"/>
  <c r="AD85" i="3"/>
  <c r="O86" i="3" s="1"/>
  <c r="V85" i="3"/>
  <c r="AC85" i="2"/>
  <c r="N86" i="2" s="1"/>
  <c r="U85" i="2"/>
  <c r="W85" i="2" s="1"/>
  <c r="AB85" i="2"/>
  <c r="M86" i="2" s="1"/>
  <c r="AA85" i="2"/>
  <c r="H86" i="2" s="1"/>
  <c r="Y85" i="2"/>
  <c r="F86" i="2" s="1"/>
  <c r="X85" i="2"/>
  <c r="E86" i="2" s="1"/>
  <c r="Z85" i="2"/>
  <c r="G86" i="2" s="1"/>
  <c r="AB87" i="1"/>
  <c r="M88" i="1" s="1"/>
  <c r="U87" i="1"/>
  <c r="AC87" i="1"/>
  <c r="N88" i="1" s="1"/>
  <c r="S87" i="1"/>
  <c r="T87" i="1" s="1"/>
  <c r="Q87" i="6" l="1"/>
  <c r="R87" i="6" s="1"/>
  <c r="AE87" i="6"/>
  <c r="P88" i="6" s="1"/>
  <c r="AD87" i="6"/>
  <c r="O88" i="6" s="1"/>
  <c r="V87" i="6"/>
  <c r="K89" i="5"/>
  <c r="L89" i="5" s="1"/>
  <c r="I89" i="5"/>
  <c r="J89" i="5" s="1"/>
  <c r="S89" i="5" s="1"/>
  <c r="T89" i="5" s="1"/>
  <c r="I88" i="4"/>
  <c r="J88" i="4" s="1"/>
  <c r="K88" i="4"/>
  <c r="L88" i="4" s="1"/>
  <c r="K86" i="3"/>
  <c r="L86" i="3" s="1"/>
  <c r="I86" i="3"/>
  <c r="J86" i="3" s="1"/>
  <c r="Q86" i="3" s="1"/>
  <c r="R86" i="3" s="1"/>
  <c r="W85" i="3"/>
  <c r="K86" i="2"/>
  <c r="L86" i="2" s="1"/>
  <c r="I86" i="2"/>
  <c r="J86" i="2" s="1"/>
  <c r="S86" i="2" s="1"/>
  <c r="T86" i="2" s="1"/>
  <c r="AE87" i="1"/>
  <c r="P88" i="1" s="1"/>
  <c r="AD87" i="1"/>
  <c r="O88" i="1" s="1"/>
  <c r="V87" i="1"/>
  <c r="Z87" i="1"/>
  <c r="G88" i="1" s="1"/>
  <c r="X87" i="1"/>
  <c r="E88" i="1" s="1"/>
  <c r="W87" i="1"/>
  <c r="Y87" i="1"/>
  <c r="F88" i="1" s="1"/>
  <c r="AA87" i="1"/>
  <c r="H88" i="1" s="1"/>
  <c r="AC87" i="6" l="1"/>
  <c r="N88" i="6" s="1"/>
  <c r="U87" i="6"/>
  <c r="W87" i="6" s="1"/>
  <c r="AB87" i="6"/>
  <c r="M88" i="6" s="1"/>
  <c r="AA87" i="6"/>
  <c r="H88" i="6" s="1"/>
  <c r="Y87" i="6"/>
  <c r="F88" i="6" s="1"/>
  <c r="Z87" i="6"/>
  <c r="G88" i="6" s="1"/>
  <c r="X87" i="6"/>
  <c r="E88" i="6" s="1"/>
  <c r="AE89" i="5"/>
  <c r="P90" i="5" s="1"/>
  <c r="V89" i="5"/>
  <c r="AD89" i="5"/>
  <c r="O90" i="5" s="1"/>
  <c r="Q89" i="5"/>
  <c r="R89" i="5" s="1"/>
  <c r="S88" i="4"/>
  <c r="T88" i="4" s="1"/>
  <c r="Q88" i="4"/>
  <c r="R88" i="4" s="1"/>
  <c r="AD88" i="4"/>
  <c r="O89" i="4" s="1"/>
  <c r="V88" i="4"/>
  <c r="AE88" i="4"/>
  <c r="P89" i="4" s="1"/>
  <c r="AB86" i="3"/>
  <c r="M87" i="3" s="1"/>
  <c r="U86" i="3"/>
  <c r="AC86" i="3"/>
  <c r="N87" i="3" s="1"/>
  <c r="S86" i="3"/>
  <c r="T86" i="3" s="1"/>
  <c r="AA86" i="3" s="1"/>
  <c r="H87" i="3" s="1"/>
  <c r="AD86" i="2"/>
  <c r="O87" i="2" s="1"/>
  <c r="V86" i="2"/>
  <c r="AE86" i="2"/>
  <c r="P87" i="2" s="1"/>
  <c r="Q86" i="2"/>
  <c r="R86" i="2" s="1"/>
  <c r="K88" i="1"/>
  <c r="L88" i="1" s="1"/>
  <c r="I88" i="1"/>
  <c r="J88" i="1" s="1"/>
  <c r="Q88" i="1" s="1"/>
  <c r="R88" i="1" s="1"/>
  <c r="I88" i="6" l="1"/>
  <c r="J88" i="6" s="1"/>
  <c r="K88" i="6"/>
  <c r="L88" i="6" s="1"/>
  <c r="Q88" i="6" s="1"/>
  <c r="R88" i="6" s="1"/>
  <c r="AC89" i="5"/>
  <c r="N90" i="5" s="1"/>
  <c r="U89" i="5"/>
  <c r="W89" i="5" s="1"/>
  <c r="Z89" i="5"/>
  <c r="G90" i="5" s="1"/>
  <c r="AB89" i="5"/>
  <c r="M90" i="5" s="1"/>
  <c r="AA89" i="5"/>
  <c r="H90" i="5" s="1"/>
  <c r="X89" i="5"/>
  <c r="E90" i="5" s="1"/>
  <c r="Y89" i="5"/>
  <c r="F90" i="5" s="1"/>
  <c r="AB88" i="4"/>
  <c r="M89" i="4" s="1"/>
  <c r="X88" i="4"/>
  <c r="E89" i="4" s="1"/>
  <c r="AC88" i="4"/>
  <c r="N89" i="4" s="1"/>
  <c r="AA88" i="4"/>
  <c r="H89" i="4" s="1"/>
  <c r="Y88" i="4"/>
  <c r="F89" i="4" s="1"/>
  <c r="Z88" i="4"/>
  <c r="G89" i="4" s="1"/>
  <c r="U88" i="4"/>
  <c r="W88" i="4" s="1"/>
  <c r="Z86" i="3"/>
  <c r="G87" i="3" s="1"/>
  <c r="X86" i="3"/>
  <c r="E87" i="3" s="1"/>
  <c r="Y86" i="3"/>
  <c r="F87" i="3" s="1"/>
  <c r="V86" i="3"/>
  <c r="W86" i="3" s="1"/>
  <c r="AE86" i="3"/>
  <c r="P87" i="3" s="1"/>
  <c r="AD86" i="3"/>
  <c r="O87" i="3" s="1"/>
  <c r="Z86" i="2"/>
  <c r="G87" i="2" s="1"/>
  <c r="Y86" i="2"/>
  <c r="F87" i="2" s="1"/>
  <c r="X86" i="2"/>
  <c r="E87" i="2" s="1"/>
  <c r="AC86" i="2"/>
  <c r="N87" i="2" s="1"/>
  <c r="U86" i="2"/>
  <c r="W86" i="2" s="1"/>
  <c r="AB86" i="2"/>
  <c r="M87" i="2" s="1"/>
  <c r="AA86" i="2"/>
  <c r="H87" i="2" s="1"/>
  <c r="S88" i="1"/>
  <c r="T88" i="1" s="1"/>
  <c r="X88" i="1"/>
  <c r="E89" i="1" s="1"/>
  <c r="Y88" i="1"/>
  <c r="F89" i="1" s="1"/>
  <c r="AB88" i="1"/>
  <c r="M89" i="1" s="1"/>
  <c r="AC88" i="1"/>
  <c r="N89" i="1" s="1"/>
  <c r="U88" i="1"/>
  <c r="AA88" i="1"/>
  <c r="H89" i="1" s="1"/>
  <c r="Z88" i="1"/>
  <c r="G89" i="1" s="1"/>
  <c r="S88" i="6" l="1"/>
  <c r="T88" i="6" s="1"/>
  <c r="AD88" i="6" s="1"/>
  <c r="O89" i="6" s="1"/>
  <c r="AB88" i="6"/>
  <c r="M89" i="6" s="1"/>
  <c r="Z88" i="6"/>
  <c r="G89" i="6" s="1"/>
  <c r="Y88" i="6"/>
  <c r="F89" i="6" s="1"/>
  <c r="X88" i="6"/>
  <c r="E89" i="6" s="1"/>
  <c r="U88" i="6"/>
  <c r="AC88" i="6"/>
  <c r="N89" i="6" s="1"/>
  <c r="AA88" i="6"/>
  <c r="H89" i="6" s="1"/>
  <c r="K90" i="5"/>
  <c r="L90" i="5" s="1"/>
  <c r="I90" i="5"/>
  <c r="J90" i="5" s="1"/>
  <c r="S90" i="5" s="1"/>
  <c r="T90" i="5" s="1"/>
  <c r="I89" i="4"/>
  <c r="J89" i="4" s="1"/>
  <c r="K89" i="4"/>
  <c r="L89" i="4" s="1"/>
  <c r="I87" i="3"/>
  <c r="J87" i="3" s="1"/>
  <c r="K87" i="3"/>
  <c r="L87" i="3" s="1"/>
  <c r="S87" i="3" s="1"/>
  <c r="T87" i="3" s="1"/>
  <c r="I87" i="2"/>
  <c r="J87" i="2" s="1"/>
  <c r="K87" i="2"/>
  <c r="L87" i="2" s="1"/>
  <c r="K89" i="1"/>
  <c r="L89" i="1" s="1"/>
  <c r="I89" i="1"/>
  <c r="J89" i="1" s="1"/>
  <c r="Q89" i="1" s="1"/>
  <c r="R89" i="1" s="1"/>
  <c r="AD88" i="1"/>
  <c r="O89" i="1" s="1"/>
  <c r="AE88" i="1"/>
  <c r="P89" i="1" s="1"/>
  <c r="V88" i="1"/>
  <c r="W88" i="1" s="1"/>
  <c r="AE88" i="6" l="1"/>
  <c r="P89" i="6" s="1"/>
  <c r="V88" i="6"/>
  <c r="W88" i="6" s="1"/>
  <c r="K89" i="6"/>
  <c r="L89" i="6" s="1"/>
  <c r="I89" i="6"/>
  <c r="J89" i="6" s="1"/>
  <c r="S89" i="6" s="1"/>
  <c r="T89" i="6" s="1"/>
  <c r="AE90" i="5"/>
  <c r="P91" i="5" s="1"/>
  <c r="V90" i="5"/>
  <c r="AD90" i="5"/>
  <c r="O91" i="5" s="1"/>
  <c r="Q90" i="5"/>
  <c r="R90" i="5" s="1"/>
  <c r="S89" i="4"/>
  <c r="T89" i="4" s="1"/>
  <c r="V89" i="4"/>
  <c r="AE89" i="4"/>
  <c r="P90" i="4" s="1"/>
  <c r="AD89" i="4"/>
  <c r="O90" i="4" s="1"/>
  <c r="Q89" i="4"/>
  <c r="R89" i="4" s="1"/>
  <c r="Q87" i="3"/>
  <c r="R87" i="3" s="1"/>
  <c r="AE87" i="3"/>
  <c r="P88" i="3" s="1"/>
  <c r="V87" i="3"/>
  <c r="AD87" i="3"/>
  <c r="O88" i="3" s="1"/>
  <c r="Y87" i="3"/>
  <c r="F88" i="3" s="1"/>
  <c r="X87" i="3"/>
  <c r="E88" i="3" s="1"/>
  <c r="Z87" i="3"/>
  <c r="G88" i="3" s="1"/>
  <c r="U87" i="3"/>
  <c r="W87" i="3" s="1"/>
  <c r="AC87" i="3"/>
  <c r="N88" i="3" s="1"/>
  <c r="AB87" i="3"/>
  <c r="M88" i="3" s="1"/>
  <c r="AA87" i="3"/>
  <c r="H88" i="3" s="1"/>
  <c r="S87" i="2"/>
  <c r="T87" i="2" s="1"/>
  <c r="Q87" i="2"/>
  <c r="R87" i="2" s="1"/>
  <c r="U89" i="1"/>
  <c r="AC89" i="1"/>
  <c r="N90" i="1" s="1"/>
  <c r="AB89" i="1"/>
  <c r="M90" i="1" s="1"/>
  <c r="S89" i="1"/>
  <c r="T89" i="1" s="1"/>
  <c r="Y89" i="1" s="1"/>
  <c r="F90" i="1" s="1"/>
  <c r="AE89" i="6" l="1"/>
  <c r="P90" i="6" s="1"/>
  <c r="AD89" i="6"/>
  <c r="O90" i="6" s="1"/>
  <c r="V89" i="6"/>
  <c r="Q89" i="6"/>
  <c r="R89" i="6" s="1"/>
  <c r="Z90" i="5"/>
  <c r="G91" i="5" s="1"/>
  <c r="U90" i="5"/>
  <c r="W90" i="5" s="1"/>
  <c r="AC90" i="5"/>
  <c r="N91" i="5" s="1"/>
  <c r="X90" i="5"/>
  <c r="E91" i="5" s="1"/>
  <c r="Y90" i="5"/>
  <c r="F91" i="5" s="1"/>
  <c r="AA90" i="5"/>
  <c r="H91" i="5" s="1"/>
  <c r="AB90" i="5"/>
  <c r="M91" i="5" s="1"/>
  <c r="Y89" i="4"/>
  <c r="F90" i="4" s="1"/>
  <c r="AC89" i="4"/>
  <c r="N90" i="4" s="1"/>
  <c r="U89" i="4"/>
  <c r="W89" i="4" s="1"/>
  <c r="Z89" i="4"/>
  <c r="G90" i="4" s="1"/>
  <c r="X89" i="4"/>
  <c r="E90" i="4" s="1"/>
  <c r="AB89" i="4"/>
  <c r="M90" i="4" s="1"/>
  <c r="AA89" i="4"/>
  <c r="H90" i="4" s="1"/>
  <c r="I88" i="3"/>
  <c r="J88" i="3" s="1"/>
  <c r="K88" i="3"/>
  <c r="L88" i="3" s="1"/>
  <c r="AC87" i="2"/>
  <c r="N88" i="2" s="1"/>
  <c r="U87" i="2"/>
  <c r="AA87" i="2"/>
  <c r="H88" i="2" s="1"/>
  <c r="Z87" i="2"/>
  <c r="G88" i="2" s="1"/>
  <c r="AB87" i="2"/>
  <c r="M88" i="2" s="1"/>
  <c r="Y87" i="2"/>
  <c r="F88" i="2" s="1"/>
  <c r="X87" i="2"/>
  <c r="E88" i="2" s="1"/>
  <c r="AE87" i="2"/>
  <c r="P88" i="2" s="1"/>
  <c r="AD87" i="2"/>
  <c r="O88" i="2" s="1"/>
  <c r="V87" i="2"/>
  <c r="Z89" i="1"/>
  <c r="G90" i="1" s="1"/>
  <c r="X89" i="1"/>
  <c r="E90" i="1" s="1"/>
  <c r="AA89" i="1"/>
  <c r="H90" i="1" s="1"/>
  <c r="V89" i="1"/>
  <c r="W89" i="1" s="1"/>
  <c r="AD89" i="1"/>
  <c r="O90" i="1" s="1"/>
  <c r="AE89" i="1"/>
  <c r="P90" i="1" s="1"/>
  <c r="Y89" i="6" l="1"/>
  <c r="F90" i="6" s="1"/>
  <c r="AC89" i="6"/>
  <c r="N90" i="6" s="1"/>
  <c r="U89" i="6"/>
  <c r="W89" i="6" s="1"/>
  <c r="AA89" i="6"/>
  <c r="H90" i="6" s="1"/>
  <c r="AB89" i="6"/>
  <c r="M90" i="6" s="1"/>
  <c r="X89" i="6"/>
  <c r="E90" i="6" s="1"/>
  <c r="Z89" i="6"/>
  <c r="G90" i="6" s="1"/>
  <c r="I91" i="5"/>
  <c r="J91" i="5" s="1"/>
  <c r="K91" i="5"/>
  <c r="L91" i="5" s="1"/>
  <c r="I90" i="4"/>
  <c r="J90" i="4" s="1"/>
  <c r="K90" i="4"/>
  <c r="L90" i="4" s="1"/>
  <c r="Q88" i="3"/>
  <c r="R88" i="3" s="1"/>
  <c r="AC88" i="3"/>
  <c r="N89" i="3" s="1"/>
  <c r="U88" i="3"/>
  <c r="AB88" i="3"/>
  <c r="M89" i="3" s="1"/>
  <c r="S88" i="3"/>
  <c r="T88" i="3" s="1"/>
  <c r="K88" i="2"/>
  <c r="L88" i="2" s="1"/>
  <c r="W87" i="2"/>
  <c r="I88" i="2"/>
  <c r="J88" i="2" s="1"/>
  <c r="Q88" i="2" s="1"/>
  <c r="R88" i="2" s="1"/>
  <c r="I90" i="1"/>
  <c r="J90" i="1" s="1"/>
  <c r="K90" i="1"/>
  <c r="L90" i="1" s="1"/>
  <c r="S90" i="1" s="1"/>
  <c r="T90" i="1" s="1"/>
  <c r="K90" i="6" l="1"/>
  <c r="L90" i="6" s="1"/>
  <c r="I90" i="6"/>
  <c r="J90" i="6" s="1"/>
  <c r="S90" i="6" s="1"/>
  <c r="T90" i="6" s="1"/>
  <c r="S91" i="5"/>
  <c r="T91" i="5" s="1"/>
  <c r="Q91" i="5"/>
  <c r="R91" i="5" s="1"/>
  <c r="AE91" i="5"/>
  <c r="P92" i="5" s="1"/>
  <c r="AD91" i="5"/>
  <c r="O92" i="5" s="1"/>
  <c r="V91" i="5"/>
  <c r="S90" i="4"/>
  <c r="T90" i="4" s="1"/>
  <c r="Q90" i="4"/>
  <c r="R90" i="4" s="1"/>
  <c r="AD88" i="3"/>
  <c r="O89" i="3" s="1"/>
  <c r="V88" i="3"/>
  <c r="AE88" i="3"/>
  <c r="P89" i="3" s="1"/>
  <c r="Y88" i="3"/>
  <c r="F89" i="3" s="1"/>
  <c r="Z88" i="3"/>
  <c r="G89" i="3" s="1"/>
  <c r="X88" i="3"/>
  <c r="E89" i="3" s="1"/>
  <c r="AA88" i="3"/>
  <c r="H89" i="3" s="1"/>
  <c r="W88" i="3"/>
  <c r="AB88" i="2"/>
  <c r="M89" i="2" s="1"/>
  <c r="AC88" i="2"/>
  <c r="N89" i="2" s="1"/>
  <c r="U88" i="2"/>
  <c r="S88" i="2"/>
  <c r="T88" i="2" s="1"/>
  <c r="V90" i="1"/>
  <c r="AD90" i="1"/>
  <c r="O91" i="1" s="1"/>
  <c r="AE90" i="1"/>
  <c r="P91" i="1" s="1"/>
  <c r="Q90" i="1"/>
  <c r="R90" i="1" s="1"/>
  <c r="AD90" i="6" l="1"/>
  <c r="O91" i="6" s="1"/>
  <c r="V90" i="6"/>
  <c r="AE90" i="6"/>
  <c r="P91" i="6" s="1"/>
  <c r="Q90" i="6"/>
  <c r="R90" i="6" s="1"/>
  <c r="AB91" i="5"/>
  <c r="M92" i="5" s="1"/>
  <c r="AA91" i="5"/>
  <c r="H92" i="5" s="1"/>
  <c r="Z91" i="5"/>
  <c r="G92" i="5" s="1"/>
  <c r="X91" i="5"/>
  <c r="E92" i="5" s="1"/>
  <c r="AC91" i="5"/>
  <c r="N92" i="5" s="1"/>
  <c r="U91" i="5"/>
  <c r="W91" i="5" s="1"/>
  <c r="Y91" i="5"/>
  <c r="F92" i="5" s="1"/>
  <c r="Z90" i="4"/>
  <c r="G91" i="4" s="1"/>
  <c r="AC90" i="4"/>
  <c r="N91" i="4" s="1"/>
  <c r="AB90" i="4"/>
  <c r="M91" i="4" s="1"/>
  <c r="AA90" i="4"/>
  <c r="H91" i="4" s="1"/>
  <c r="Y90" i="4"/>
  <c r="F91" i="4" s="1"/>
  <c r="X90" i="4"/>
  <c r="E91" i="4" s="1"/>
  <c r="U90" i="4"/>
  <c r="W90" i="4" s="1"/>
  <c r="AD90" i="4"/>
  <c r="O91" i="4" s="1"/>
  <c r="V90" i="4"/>
  <c r="AE90" i="4"/>
  <c r="P91" i="4" s="1"/>
  <c r="I89" i="3"/>
  <c r="J89" i="3" s="1"/>
  <c r="K89" i="3"/>
  <c r="L89" i="3" s="1"/>
  <c r="S89" i="3" s="1"/>
  <c r="T89" i="3" s="1"/>
  <c r="AE88" i="2"/>
  <c r="P89" i="2" s="1"/>
  <c r="AD88" i="2"/>
  <c r="O89" i="2" s="1"/>
  <c r="V88" i="2"/>
  <c r="Y88" i="2"/>
  <c r="F89" i="2" s="1"/>
  <c r="X88" i="2"/>
  <c r="E89" i="2" s="1"/>
  <c r="AA88" i="2"/>
  <c r="H89" i="2" s="1"/>
  <c r="W88" i="2"/>
  <c r="Z88" i="2"/>
  <c r="G89" i="2" s="1"/>
  <c r="Z90" i="1"/>
  <c r="G91" i="1" s="1"/>
  <c r="AA90" i="1"/>
  <c r="H91" i="1" s="1"/>
  <c r="Y90" i="1"/>
  <c r="F91" i="1" s="1"/>
  <c r="AB90" i="1"/>
  <c r="M91" i="1" s="1"/>
  <c r="AC90" i="1"/>
  <c r="N91" i="1" s="1"/>
  <c r="U90" i="1"/>
  <c r="W90" i="1" s="1"/>
  <c r="X90" i="1"/>
  <c r="E91" i="1" s="1"/>
  <c r="AB90" i="6" l="1"/>
  <c r="M91" i="6" s="1"/>
  <c r="AA90" i="6"/>
  <c r="H91" i="6" s="1"/>
  <c r="Z90" i="6"/>
  <c r="G91" i="6" s="1"/>
  <c r="X90" i="6"/>
  <c r="E91" i="6" s="1"/>
  <c r="AC90" i="6"/>
  <c r="N91" i="6" s="1"/>
  <c r="Y90" i="6"/>
  <c r="F91" i="6" s="1"/>
  <c r="U90" i="6"/>
  <c r="W90" i="6" s="1"/>
  <c r="I92" i="5"/>
  <c r="J92" i="5" s="1"/>
  <c r="K92" i="5"/>
  <c r="L92" i="5" s="1"/>
  <c r="Q92" i="5" s="1"/>
  <c r="R92" i="5" s="1"/>
  <c r="I91" i="4"/>
  <c r="J91" i="4" s="1"/>
  <c r="K91" i="4"/>
  <c r="L91" i="4" s="1"/>
  <c r="S91" i="4" s="1"/>
  <c r="T91" i="4" s="1"/>
  <c r="V89" i="3"/>
  <c r="AE89" i="3"/>
  <c r="P90" i="3" s="1"/>
  <c r="AD89" i="3"/>
  <c r="O90" i="3" s="1"/>
  <c r="Q89" i="3"/>
  <c r="R89" i="3" s="1"/>
  <c r="I89" i="2"/>
  <c r="J89" i="2" s="1"/>
  <c r="K89" i="2"/>
  <c r="L89" i="2" s="1"/>
  <c r="I91" i="1"/>
  <c r="J91" i="1" s="1"/>
  <c r="Q91" i="1" s="1"/>
  <c r="R91" i="1" s="1"/>
  <c r="K91" i="1"/>
  <c r="L91" i="1" s="1"/>
  <c r="K91" i="6" l="1"/>
  <c r="L91" i="6" s="1"/>
  <c r="I91" i="6"/>
  <c r="J91" i="6" s="1"/>
  <c r="S91" i="6" s="1"/>
  <c r="T91" i="6" s="1"/>
  <c r="AB92" i="5"/>
  <c r="M93" i="5" s="1"/>
  <c r="AC92" i="5"/>
  <c r="N93" i="5" s="1"/>
  <c r="U92" i="5"/>
  <c r="S92" i="5"/>
  <c r="T92" i="5" s="1"/>
  <c r="Y92" i="5" s="1"/>
  <c r="F93" i="5" s="1"/>
  <c r="Q91" i="4"/>
  <c r="R91" i="4" s="1"/>
  <c r="AA91" i="4"/>
  <c r="H92" i="4" s="1"/>
  <c r="X91" i="4"/>
  <c r="E92" i="4" s="1"/>
  <c r="U91" i="4"/>
  <c r="AC91" i="4"/>
  <c r="N92" i="4" s="1"/>
  <c r="AB91" i="4"/>
  <c r="M92" i="4" s="1"/>
  <c r="Z91" i="4"/>
  <c r="G92" i="4" s="1"/>
  <c r="Y91" i="4"/>
  <c r="F92" i="4" s="1"/>
  <c r="AE91" i="4"/>
  <c r="P92" i="4" s="1"/>
  <c r="V91" i="4"/>
  <c r="AD91" i="4"/>
  <c r="O92" i="4" s="1"/>
  <c r="AA89" i="3"/>
  <c r="H90" i="3" s="1"/>
  <c r="Z89" i="3"/>
  <c r="G90" i="3" s="1"/>
  <c r="Y89" i="3"/>
  <c r="F90" i="3" s="1"/>
  <c r="U89" i="3"/>
  <c r="W89" i="3" s="1"/>
  <c r="AC89" i="3"/>
  <c r="N90" i="3" s="1"/>
  <c r="AB89" i="3"/>
  <c r="M90" i="3" s="1"/>
  <c r="X89" i="3"/>
  <c r="E90" i="3" s="1"/>
  <c r="Q89" i="2"/>
  <c r="R89" i="2" s="1"/>
  <c r="S89" i="2"/>
  <c r="T89" i="2" s="1"/>
  <c r="Y89" i="2" s="1"/>
  <c r="F90" i="2" s="1"/>
  <c r="AC89" i="2"/>
  <c r="N90" i="2" s="1"/>
  <c r="U89" i="2"/>
  <c r="AB89" i="2"/>
  <c r="M90" i="2" s="1"/>
  <c r="AA89" i="2"/>
  <c r="H90" i="2" s="1"/>
  <c r="Z89" i="2"/>
  <c r="G90" i="2" s="1"/>
  <c r="AB91" i="1"/>
  <c r="M92" i="1" s="1"/>
  <c r="AC91" i="1"/>
  <c r="N92" i="1" s="1"/>
  <c r="U91" i="1"/>
  <c r="S91" i="1"/>
  <c r="T91" i="1" s="1"/>
  <c r="Z91" i="1" s="1"/>
  <c r="G92" i="1" s="1"/>
  <c r="AE91" i="6" l="1"/>
  <c r="P92" i="6" s="1"/>
  <c r="AD91" i="6"/>
  <c r="O92" i="6" s="1"/>
  <c r="V91" i="6"/>
  <c r="Q91" i="6"/>
  <c r="R91" i="6" s="1"/>
  <c r="Z92" i="5"/>
  <c r="G93" i="5" s="1"/>
  <c r="AE92" i="5"/>
  <c r="P93" i="5" s="1"/>
  <c r="V92" i="5"/>
  <c r="W92" i="5" s="1"/>
  <c r="AD92" i="5"/>
  <c r="O93" i="5" s="1"/>
  <c r="X92" i="5"/>
  <c r="E93" i="5" s="1"/>
  <c r="AA92" i="5"/>
  <c r="H93" i="5" s="1"/>
  <c r="K92" i="4"/>
  <c r="L92" i="4" s="1"/>
  <c r="W91" i="4"/>
  <c r="I92" i="4"/>
  <c r="J92" i="4" s="1"/>
  <c r="S92" i="4" s="1"/>
  <c r="T92" i="4" s="1"/>
  <c r="I90" i="3"/>
  <c r="J90" i="3" s="1"/>
  <c r="K90" i="3"/>
  <c r="L90" i="3" s="1"/>
  <c r="K90" i="2"/>
  <c r="L90" i="2" s="1"/>
  <c r="X89" i="2"/>
  <c r="E90" i="2" s="1"/>
  <c r="AE89" i="2"/>
  <c r="P90" i="2" s="1"/>
  <c r="V89" i="2"/>
  <c r="W89" i="2" s="1"/>
  <c r="AD89" i="2"/>
  <c r="O90" i="2" s="1"/>
  <c r="W91" i="1"/>
  <c r="X91" i="1"/>
  <c r="E92" i="1" s="1"/>
  <c r="AE91" i="1"/>
  <c r="P92" i="1" s="1"/>
  <c r="V91" i="1"/>
  <c r="AD91" i="1"/>
  <c r="O92" i="1" s="1"/>
  <c r="AA91" i="1"/>
  <c r="H92" i="1" s="1"/>
  <c r="Y91" i="1"/>
  <c r="F92" i="1" s="1"/>
  <c r="AA91" i="6" l="1"/>
  <c r="H92" i="6" s="1"/>
  <c r="Z91" i="6"/>
  <c r="G92" i="6" s="1"/>
  <c r="Y91" i="6"/>
  <c r="F92" i="6" s="1"/>
  <c r="X91" i="6"/>
  <c r="E92" i="6" s="1"/>
  <c r="AC91" i="6"/>
  <c r="N92" i="6" s="1"/>
  <c r="U91" i="6"/>
  <c r="W91" i="6" s="1"/>
  <c r="AB91" i="6"/>
  <c r="M92" i="6" s="1"/>
  <c r="K93" i="5"/>
  <c r="L93" i="5" s="1"/>
  <c r="I93" i="5"/>
  <c r="J93" i="5" s="1"/>
  <c r="Q93" i="5" s="1"/>
  <c r="R93" i="5" s="1"/>
  <c r="AE92" i="4"/>
  <c r="P93" i="4" s="1"/>
  <c r="AD92" i="4"/>
  <c r="O93" i="4" s="1"/>
  <c r="V92" i="4"/>
  <c r="Q92" i="4"/>
  <c r="R92" i="4" s="1"/>
  <c r="Q90" i="3"/>
  <c r="R90" i="3" s="1"/>
  <c r="AC90" i="3"/>
  <c r="N91" i="3" s="1"/>
  <c r="AB90" i="3"/>
  <c r="M91" i="3" s="1"/>
  <c r="U90" i="3"/>
  <c r="S90" i="3"/>
  <c r="T90" i="3" s="1"/>
  <c r="AA90" i="3" s="1"/>
  <c r="H91" i="3" s="1"/>
  <c r="I90" i="2"/>
  <c r="J90" i="2" s="1"/>
  <c r="Q90" i="2" s="1"/>
  <c r="R90" i="2" s="1"/>
  <c r="I92" i="1"/>
  <c r="J92" i="1" s="1"/>
  <c r="S92" i="1" s="1"/>
  <c r="T92" i="1" s="1"/>
  <c r="K92" i="1"/>
  <c r="L92" i="1" s="1"/>
  <c r="I92" i="6" l="1"/>
  <c r="J92" i="6" s="1"/>
  <c r="K92" i="6"/>
  <c r="L92" i="6" s="1"/>
  <c r="AB93" i="5"/>
  <c r="M94" i="5" s="1"/>
  <c r="U93" i="5"/>
  <c r="AC93" i="5"/>
  <c r="N94" i="5" s="1"/>
  <c r="S93" i="5"/>
  <c r="T93" i="5" s="1"/>
  <c r="AB92" i="4"/>
  <c r="M93" i="4" s="1"/>
  <c r="X92" i="4"/>
  <c r="E93" i="4" s="1"/>
  <c r="AC92" i="4"/>
  <c r="N93" i="4" s="1"/>
  <c r="AA92" i="4"/>
  <c r="H93" i="4" s="1"/>
  <c r="Z92" i="4"/>
  <c r="G93" i="4" s="1"/>
  <c r="Y92" i="4"/>
  <c r="F93" i="4" s="1"/>
  <c r="U92" i="4"/>
  <c r="W92" i="4" s="1"/>
  <c r="Y90" i="3"/>
  <c r="F91" i="3" s="1"/>
  <c r="AE90" i="3"/>
  <c r="P91" i="3" s="1"/>
  <c r="AD90" i="3"/>
  <c r="O91" i="3" s="1"/>
  <c r="V90" i="3"/>
  <c r="W90" i="3" s="1"/>
  <c r="Z90" i="3"/>
  <c r="G91" i="3" s="1"/>
  <c r="X90" i="3"/>
  <c r="E91" i="3" s="1"/>
  <c r="S90" i="2"/>
  <c r="T90" i="2" s="1"/>
  <c r="AC90" i="2"/>
  <c r="N91" i="2" s="1"/>
  <c r="U90" i="2"/>
  <c r="AB90" i="2"/>
  <c r="M91" i="2" s="1"/>
  <c r="Z90" i="2"/>
  <c r="G91" i="2" s="1"/>
  <c r="Y90" i="2"/>
  <c r="F91" i="2" s="1"/>
  <c r="X90" i="2"/>
  <c r="E91" i="2" s="1"/>
  <c r="AA90" i="2"/>
  <c r="H91" i="2" s="1"/>
  <c r="AE92" i="1"/>
  <c r="P93" i="1" s="1"/>
  <c r="V92" i="1"/>
  <c r="AD92" i="1"/>
  <c r="O93" i="1" s="1"/>
  <c r="Q92" i="1"/>
  <c r="R92" i="1" s="1"/>
  <c r="S92" i="6" l="1"/>
  <c r="T92" i="6" s="1"/>
  <c r="Q92" i="6"/>
  <c r="R92" i="6" s="1"/>
  <c r="V93" i="5"/>
  <c r="AD93" i="5"/>
  <c r="O94" i="5" s="1"/>
  <c r="AE93" i="5"/>
  <c r="P94" i="5" s="1"/>
  <c r="W93" i="5"/>
  <c r="AA93" i="5"/>
  <c r="H94" i="5" s="1"/>
  <c r="X93" i="5"/>
  <c r="E94" i="5" s="1"/>
  <c r="Y93" i="5"/>
  <c r="F94" i="5" s="1"/>
  <c r="Z93" i="5"/>
  <c r="G94" i="5" s="1"/>
  <c r="I93" i="4"/>
  <c r="J93" i="4" s="1"/>
  <c r="K93" i="4"/>
  <c r="L93" i="4" s="1"/>
  <c r="I91" i="3"/>
  <c r="J91" i="3" s="1"/>
  <c r="K91" i="3"/>
  <c r="L91" i="3" s="1"/>
  <c r="I91" i="2"/>
  <c r="J91" i="2" s="1"/>
  <c r="K91" i="2"/>
  <c r="L91" i="2" s="1"/>
  <c r="Q91" i="2" s="1"/>
  <c r="R91" i="2" s="1"/>
  <c r="AD90" i="2"/>
  <c r="O91" i="2" s="1"/>
  <c r="V90" i="2"/>
  <c r="W90" i="2" s="1"/>
  <c r="AE90" i="2"/>
  <c r="P91" i="2" s="1"/>
  <c r="X92" i="1"/>
  <c r="E93" i="1" s="1"/>
  <c r="Y92" i="1"/>
  <c r="F93" i="1" s="1"/>
  <c r="AA92" i="1"/>
  <c r="H93" i="1" s="1"/>
  <c r="AB92" i="1"/>
  <c r="M93" i="1" s="1"/>
  <c r="U92" i="1"/>
  <c r="W92" i="1" s="1"/>
  <c r="AC92" i="1"/>
  <c r="N93" i="1" s="1"/>
  <c r="Z92" i="1"/>
  <c r="G93" i="1" s="1"/>
  <c r="AB92" i="6" l="1"/>
  <c r="M93" i="6" s="1"/>
  <c r="X92" i="6"/>
  <c r="E93" i="6" s="1"/>
  <c r="U92" i="6"/>
  <c r="AC92" i="6"/>
  <c r="N93" i="6" s="1"/>
  <c r="Z92" i="6"/>
  <c r="G93" i="6" s="1"/>
  <c r="AA92" i="6"/>
  <c r="H93" i="6" s="1"/>
  <c r="Y92" i="6"/>
  <c r="F93" i="6" s="1"/>
  <c r="AE92" i="6"/>
  <c r="P93" i="6" s="1"/>
  <c r="AD92" i="6"/>
  <c r="O93" i="6" s="1"/>
  <c r="V92" i="6"/>
  <c r="I94" i="5"/>
  <c r="J94" i="5" s="1"/>
  <c r="K94" i="5"/>
  <c r="L94" i="5" s="1"/>
  <c r="S94" i="5" s="1"/>
  <c r="T94" i="5" s="1"/>
  <c r="Q93" i="4"/>
  <c r="R93" i="4" s="1"/>
  <c r="AC93" i="4"/>
  <c r="N94" i="4" s="1"/>
  <c r="U93" i="4"/>
  <c r="AB93" i="4"/>
  <c r="M94" i="4" s="1"/>
  <c r="S93" i="4"/>
  <c r="T93" i="4" s="1"/>
  <c r="AA93" i="4" s="1"/>
  <c r="H94" i="4" s="1"/>
  <c r="Q91" i="3"/>
  <c r="R91" i="3" s="1"/>
  <c r="AC91" i="3"/>
  <c r="N92" i="3" s="1"/>
  <c r="U91" i="3"/>
  <c r="AB91" i="3"/>
  <c r="M92" i="3" s="1"/>
  <c r="S91" i="3"/>
  <c r="T91" i="3" s="1"/>
  <c r="Y91" i="3" s="1"/>
  <c r="F92" i="3" s="1"/>
  <c r="AB91" i="2"/>
  <c r="M92" i="2" s="1"/>
  <c r="U91" i="2"/>
  <c r="AC91" i="2"/>
  <c r="N92" i="2" s="1"/>
  <c r="S91" i="2"/>
  <c r="T91" i="2" s="1"/>
  <c r="Z91" i="2" s="1"/>
  <c r="G92" i="2" s="1"/>
  <c r="K93" i="1"/>
  <c r="L93" i="1" s="1"/>
  <c r="I93" i="1"/>
  <c r="J93" i="1" s="1"/>
  <c r="S93" i="1" s="1"/>
  <c r="T93" i="1" s="1"/>
  <c r="K93" i="6" l="1"/>
  <c r="L93" i="6" s="1"/>
  <c r="W92" i="6"/>
  <c r="I93" i="6"/>
  <c r="J93" i="6" s="1"/>
  <c r="S93" i="6" s="1"/>
  <c r="T93" i="6" s="1"/>
  <c r="AD94" i="5"/>
  <c r="O95" i="5" s="1"/>
  <c r="V94" i="5"/>
  <c r="AE94" i="5"/>
  <c r="P95" i="5" s="1"/>
  <c r="Q94" i="5"/>
  <c r="R94" i="5" s="1"/>
  <c r="X93" i="4"/>
  <c r="E94" i="4" s="1"/>
  <c r="AD93" i="4"/>
  <c r="O94" i="4" s="1"/>
  <c r="V93" i="4"/>
  <c r="W93" i="4" s="1"/>
  <c r="AE93" i="4"/>
  <c r="P94" i="4" s="1"/>
  <c r="Z93" i="4"/>
  <c r="G94" i="4" s="1"/>
  <c r="Y93" i="4"/>
  <c r="F94" i="4" s="1"/>
  <c r="X91" i="3"/>
  <c r="E92" i="3" s="1"/>
  <c r="AA91" i="3"/>
  <c r="H92" i="3" s="1"/>
  <c r="AE91" i="3"/>
  <c r="P92" i="3" s="1"/>
  <c r="AD91" i="3"/>
  <c r="O92" i="3" s="1"/>
  <c r="V91" i="3"/>
  <c r="W91" i="3" s="1"/>
  <c r="Z91" i="3"/>
  <c r="G92" i="3" s="1"/>
  <c r="X91" i="2"/>
  <c r="E92" i="2" s="1"/>
  <c r="Y91" i="2"/>
  <c r="F92" i="2" s="1"/>
  <c r="I92" i="2" s="1"/>
  <c r="J92" i="2" s="1"/>
  <c r="AE91" i="2"/>
  <c r="P92" i="2" s="1"/>
  <c r="AD91" i="2"/>
  <c r="O92" i="2" s="1"/>
  <c r="V91" i="2"/>
  <c r="W91" i="2" s="1"/>
  <c r="AA91" i="2"/>
  <c r="H92" i="2" s="1"/>
  <c r="K92" i="2" s="1"/>
  <c r="L92" i="2" s="1"/>
  <c r="V93" i="1"/>
  <c r="AD93" i="1"/>
  <c r="O94" i="1" s="1"/>
  <c r="AE93" i="1"/>
  <c r="P94" i="1" s="1"/>
  <c r="Q93" i="1"/>
  <c r="R93" i="1" s="1"/>
  <c r="AD93" i="6" l="1"/>
  <c r="O94" i="6" s="1"/>
  <c r="V93" i="6"/>
  <c r="AE93" i="6"/>
  <c r="P94" i="6" s="1"/>
  <c r="Q93" i="6"/>
  <c r="R93" i="6" s="1"/>
  <c r="Y94" i="5"/>
  <c r="F95" i="5" s="1"/>
  <c r="AB94" i="5"/>
  <c r="M95" i="5" s="1"/>
  <c r="AA94" i="5"/>
  <c r="H95" i="5" s="1"/>
  <c r="X94" i="5"/>
  <c r="E95" i="5" s="1"/>
  <c r="AC94" i="5"/>
  <c r="N95" i="5" s="1"/>
  <c r="Z94" i="5"/>
  <c r="G95" i="5" s="1"/>
  <c r="U94" i="5"/>
  <c r="W94" i="5" s="1"/>
  <c r="K94" i="4"/>
  <c r="L94" i="4" s="1"/>
  <c r="I94" i="4"/>
  <c r="J94" i="4" s="1"/>
  <c r="Q94" i="4" s="1"/>
  <c r="R94" i="4" s="1"/>
  <c r="I92" i="3"/>
  <c r="J92" i="3" s="1"/>
  <c r="K92" i="3"/>
  <c r="L92" i="3" s="1"/>
  <c r="Q92" i="2"/>
  <c r="R92" i="2" s="1"/>
  <c r="AB92" i="2"/>
  <c r="M93" i="2" s="1"/>
  <c r="AC92" i="2"/>
  <c r="N93" i="2" s="1"/>
  <c r="U92" i="2"/>
  <c r="S92" i="2"/>
  <c r="T92" i="2" s="1"/>
  <c r="X92" i="2" s="1"/>
  <c r="E93" i="2" s="1"/>
  <c r="AB93" i="1"/>
  <c r="M94" i="1" s="1"/>
  <c r="U93" i="1"/>
  <c r="W93" i="1" s="1"/>
  <c r="AC93" i="1"/>
  <c r="N94" i="1" s="1"/>
  <c r="X93" i="1"/>
  <c r="E94" i="1" s="1"/>
  <c r="Y93" i="1"/>
  <c r="F94" i="1" s="1"/>
  <c r="Z93" i="1"/>
  <c r="G94" i="1" s="1"/>
  <c r="AA93" i="1"/>
  <c r="H94" i="1" s="1"/>
  <c r="AC93" i="6" l="1"/>
  <c r="N94" i="6" s="1"/>
  <c r="U93" i="6"/>
  <c r="W93" i="6" s="1"/>
  <c r="AB93" i="6"/>
  <c r="M94" i="6" s="1"/>
  <c r="AA93" i="6"/>
  <c r="H94" i="6" s="1"/>
  <c r="Y93" i="6"/>
  <c r="F94" i="6" s="1"/>
  <c r="Z93" i="6"/>
  <c r="G94" i="6" s="1"/>
  <c r="X93" i="6"/>
  <c r="E94" i="6" s="1"/>
  <c r="I95" i="5"/>
  <c r="J95" i="5" s="1"/>
  <c r="K95" i="5"/>
  <c r="L95" i="5" s="1"/>
  <c r="S94" i="4"/>
  <c r="T94" i="4" s="1"/>
  <c r="AA94" i="4" s="1"/>
  <c r="H95" i="4" s="1"/>
  <c r="Z94" i="4"/>
  <c r="G95" i="4" s="1"/>
  <c r="Y94" i="4"/>
  <c r="F95" i="4" s="1"/>
  <c r="X94" i="4"/>
  <c r="E95" i="4" s="1"/>
  <c r="AC94" i="4"/>
  <c r="N95" i="4" s="1"/>
  <c r="AB94" i="4"/>
  <c r="M95" i="4" s="1"/>
  <c r="U94" i="4"/>
  <c r="Q92" i="3"/>
  <c r="R92" i="3" s="1"/>
  <c r="S92" i="3"/>
  <c r="T92" i="3" s="1"/>
  <c r="Y92" i="2"/>
  <c r="F93" i="2" s="1"/>
  <c r="Z92" i="2"/>
  <c r="G93" i="2" s="1"/>
  <c r="I93" i="2"/>
  <c r="J93" i="2" s="1"/>
  <c r="AA92" i="2"/>
  <c r="H93" i="2" s="1"/>
  <c r="AE92" i="2"/>
  <c r="P93" i="2" s="1"/>
  <c r="V92" i="2"/>
  <c r="W92" i="2" s="1"/>
  <c r="AD92" i="2"/>
  <c r="O93" i="2" s="1"/>
  <c r="K94" i="1"/>
  <c r="L94" i="1" s="1"/>
  <c r="I94" i="1"/>
  <c r="J94" i="1" s="1"/>
  <c r="S94" i="1" s="1"/>
  <c r="T94" i="1" s="1"/>
  <c r="K94" i="6" l="1"/>
  <c r="L94" i="6" s="1"/>
  <c r="I94" i="6"/>
  <c r="J94" i="6" s="1"/>
  <c r="S94" i="6" s="1"/>
  <c r="T94" i="6" s="1"/>
  <c r="Q95" i="5"/>
  <c r="R95" i="5" s="1"/>
  <c r="U95" i="5"/>
  <c r="AC95" i="5"/>
  <c r="N96" i="5" s="1"/>
  <c r="AB95" i="5"/>
  <c r="M96" i="5" s="1"/>
  <c r="S95" i="5"/>
  <c r="T95" i="5" s="1"/>
  <c r="K95" i="4"/>
  <c r="L95" i="4" s="1"/>
  <c r="I95" i="4"/>
  <c r="J95" i="4" s="1"/>
  <c r="AD94" i="4"/>
  <c r="O95" i="4" s="1"/>
  <c r="V94" i="4"/>
  <c r="W94" i="4" s="1"/>
  <c r="AE94" i="4"/>
  <c r="P95" i="4" s="1"/>
  <c r="AD92" i="3"/>
  <c r="O93" i="3" s="1"/>
  <c r="AE92" i="3"/>
  <c r="P93" i="3" s="1"/>
  <c r="V92" i="3"/>
  <c r="AA92" i="3"/>
  <c r="H93" i="3" s="1"/>
  <c r="Z92" i="3"/>
  <c r="G93" i="3" s="1"/>
  <c r="Y92" i="3"/>
  <c r="F93" i="3" s="1"/>
  <c r="X92" i="3"/>
  <c r="E93" i="3" s="1"/>
  <c r="AC92" i="3"/>
  <c r="N93" i="3" s="1"/>
  <c r="AB92" i="3"/>
  <c r="M93" i="3" s="1"/>
  <c r="U92" i="3"/>
  <c r="K93" i="2"/>
  <c r="L93" i="2" s="1"/>
  <c r="Q93" i="2" s="1"/>
  <c r="R93" i="2" s="1"/>
  <c r="Q94" i="1"/>
  <c r="R94" i="1" s="1"/>
  <c r="V94" i="1"/>
  <c r="AD94" i="1"/>
  <c r="O95" i="1" s="1"/>
  <c r="AE94" i="1"/>
  <c r="P95" i="1" s="1"/>
  <c r="AD94" i="6" l="1"/>
  <c r="O95" i="6" s="1"/>
  <c r="V94" i="6"/>
  <c r="AE94" i="6"/>
  <c r="P95" i="6" s="1"/>
  <c r="Q94" i="6"/>
  <c r="R94" i="6" s="1"/>
  <c r="AD95" i="5"/>
  <c r="O96" i="5" s="1"/>
  <c r="V95" i="5"/>
  <c r="AE95" i="5"/>
  <c r="P96" i="5" s="1"/>
  <c r="Z95" i="5"/>
  <c r="G96" i="5" s="1"/>
  <c r="X95" i="5"/>
  <c r="E96" i="5" s="1"/>
  <c r="Y95" i="5"/>
  <c r="F96" i="5" s="1"/>
  <c r="W95" i="5"/>
  <c r="AA95" i="5"/>
  <c r="H96" i="5" s="1"/>
  <c r="Q95" i="4"/>
  <c r="R95" i="4" s="1"/>
  <c r="AC95" i="4"/>
  <c r="N96" i="4" s="1"/>
  <c r="U95" i="4"/>
  <c r="AB95" i="4"/>
  <c r="M96" i="4" s="1"/>
  <c r="Z95" i="4"/>
  <c r="G96" i="4" s="1"/>
  <c r="S95" i="4"/>
  <c r="T95" i="4" s="1"/>
  <c r="AA95" i="4" s="1"/>
  <c r="H96" i="4" s="1"/>
  <c r="W92" i="3"/>
  <c r="K93" i="3"/>
  <c r="L93" i="3" s="1"/>
  <c r="I93" i="3"/>
  <c r="J93" i="3" s="1"/>
  <c r="Q93" i="3" s="1"/>
  <c r="R93" i="3" s="1"/>
  <c r="AB93" i="2"/>
  <c r="M94" i="2" s="1"/>
  <c r="AC93" i="2"/>
  <c r="N94" i="2" s="1"/>
  <c r="U93" i="2"/>
  <c r="S93" i="2"/>
  <c r="T93" i="2" s="1"/>
  <c r="Y94" i="1"/>
  <c r="F95" i="1" s="1"/>
  <c r="Z94" i="1"/>
  <c r="G95" i="1" s="1"/>
  <c r="AA94" i="1"/>
  <c r="H95" i="1" s="1"/>
  <c r="U94" i="1"/>
  <c r="W94" i="1" s="1"/>
  <c r="AC94" i="1"/>
  <c r="N95" i="1" s="1"/>
  <c r="X94" i="1"/>
  <c r="E95" i="1" s="1"/>
  <c r="AB94" i="1"/>
  <c r="M95" i="1" s="1"/>
  <c r="AA94" i="6" l="1"/>
  <c r="H95" i="6" s="1"/>
  <c r="Z94" i="6"/>
  <c r="G95" i="6" s="1"/>
  <c r="Y94" i="6"/>
  <c r="F95" i="6" s="1"/>
  <c r="X94" i="6"/>
  <c r="E95" i="6" s="1"/>
  <c r="AC94" i="6"/>
  <c r="N95" i="6" s="1"/>
  <c r="AB94" i="6"/>
  <c r="M95" i="6" s="1"/>
  <c r="U94" i="6"/>
  <c r="W94" i="6" s="1"/>
  <c r="K96" i="5"/>
  <c r="L96" i="5" s="1"/>
  <c r="I96" i="5"/>
  <c r="J96" i="5" s="1"/>
  <c r="Q96" i="5" s="1"/>
  <c r="R96" i="5" s="1"/>
  <c r="Y95" i="4"/>
  <c r="F96" i="4" s="1"/>
  <c r="K96" i="4"/>
  <c r="L96" i="4" s="1"/>
  <c r="AE95" i="4"/>
  <c r="P96" i="4" s="1"/>
  <c r="AD95" i="4"/>
  <c r="O96" i="4" s="1"/>
  <c r="V95" i="4"/>
  <c r="W95" i="4" s="1"/>
  <c r="X95" i="4"/>
  <c r="E96" i="4" s="1"/>
  <c r="AB93" i="3"/>
  <c r="M94" i="3" s="1"/>
  <c r="U93" i="3"/>
  <c r="AC93" i="3"/>
  <c r="N94" i="3" s="1"/>
  <c r="S93" i="3"/>
  <c r="T93" i="3" s="1"/>
  <c r="V93" i="2"/>
  <c r="W93" i="2" s="1"/>
  <c r="AE93" i="2"/>
  <c r="P94" i="2" s="1"/>
  <c r="AD93" i="2"/>
  <c r="O94" i="2" s="1"/>
  <c r="Z93" i="2"/>
  <c r="G94" i="2" s="1"/>
  <c r="Y93" i="2"/>
  <c r="F94" i="2" s="1"/>
  <c r="X93" i="2"/>
  <c r="E94" i="2" s="1"/>
  <c r="AA93" i="2"/>
  <c r="H94" i="2" s="1"/>
  <c r="K95" i="1"/>
  <c r="L95" i="1" s="1"/>
  <c r="I95" i="1"/>
  <c r="J95" i="1" s="1"/>
  <c r="S95" i="1" s="1"/>
  <c r="T95" i="1" s="1"/>
  <c r="Q95" i="1"/>
  <c r="R95" i="1" s="1"/>
  <c r="I95" i="6" l="1"/>
  <c r="J95" i="6" s="1"/>
  <c r="K95" i="6"/>
  <c r="L95" i="6" s="1"/>
  <c r="AB96" i="5"/>
  <c r="M97" i="5" s="1"/>
  <c r="AC96" i="5"/>
  <c r="N97" i="5" s="1"/>
  <c r="U96" i="5"/>
  <c r="S96" i="5"/>
  <c r="T96" i="5" s="1"/>
  <c r="X96" i="5" s="1"/>
  <c r="E97" i="5" s="1"/>
  <c r="I96" i="4"/>
  <c r="J96" i="4" s="1"/>
  <c r="Q96" i="4" s="1"/>
  <c r="R96" i="4" s="1"/>
  <c r="V93" i="3"/>
  <c r="W93" i="3" s="1"/>
  <c r="AE93" i="3"/>
  <c r="P94" i="3" s="1"/>
  <c r="AD93" i="3"/>
  <c r="O94" i="3" s="1"/>
  <c r="Y93" i="3"/>
  <c r="F94" i="3" s="1"/>
  <c r="X93" i="3"/>
  <c r="E94" i="3" s="1"/>
  <c r="Z93" i="3"/>
  <c r="G94" i="3" s="1"/>
  <c r="AA93" i="3"/>
  <c r="H94" i="3" s="1"/>
  <c r="I94" i="2"/>
  <c r="J94" i="2" s="1"/>
  <c r="K94" i="2"/>
  <c r="L94" i="2" s="1"/>
  <c r="S94" i="2" s="1"/>
  <c r="T94" i="2" s="1"/>
  <c r="X95" i="1"/>
  <c r="E96" i="1" s="1"/>
  <c r="Z95" i="1"/>
  <c r="G96" i="1" s="1"/>
  <c r="AA95" i="1"/>
  <c r="H96" i="1" s="1"/>
  <c r="Y95" i="1"/>
  <c r="F96" i="1" s="1"/>
  <c r="AB95" i="1"/>
  <c r="M96" i="1" s="1"/>
  <c r="AC95" i="1"/>
  <c r="N96" i="1" s="1"/>
  <c r="U95" i="1"/>
  <c r="V95" i="1"/>
  <c r="AD95" i="1"/>
  <c r="O96" i="1" s="1"/>
  <c r="AE95" i="1"/>
  <c r="P96" i="1" s="1"/>
  <c r="S95" i="6" l="1"/>
  <c r="T95" i="6" s="1"/>
  <c r="Q95" i="6"/>
  <c r="R95" i="6" s="1"/>
  <c r="Y96" i="5"/>
  <c r="F97" i="5" s="1"/>
  <c r="Z96" i="5"/>
  <c r="G97" i="5" s="1"/>
  <c r="AE96" i="5"/>
  <c r="P97" i="5" s="1"/>
  <c r="AD96" i="5"/>
  <c r="O97" i="5" s="1"/>
  <c r="V96" i="5"/>
  <c r="W96" i="5" s="1"/>
  <c r="AA96" i="5"/>
  <c r="H97" i="5" s="1"/>
  <c r="AC96" i="4"/>
  <c r="N97" i="4" s="1"/>
  <c r="U96" i="4"/>
  <c r="AB96" i="4"/>
  <c r="M97" i="4" s="1"/>
  <c r="S96" i="4"/>
  <c r="T96" i="4" s="1"/>
  <c r="AA96" i="4" s="1"/>
  <c r="H97" i="4" s="1"/>
  <c r="K94" i="3"/>
  <c r="L94" i="3" s="1"/>
  <c r="I94" i="3"/>
  <c r="J94" i="3" s="1"/>
  <c r="S94" i="3" s="1"/>
  <c r="T94" i="3" s="1"/>
  <c r="AD94" i="2"/>
  <c r="O95" i="2" s="1"/>
  <c r="V94" i="2"/>
  <c r="AE94" i="2"/>
  <c r="P95" i="2" s="1"/>
  <c r="Q94" i="2"/>
  <c r="R94" i="2" s="1"/>
  <c r="I96" i="1"/>
  <c r="J96" i="1" s="1"/>
  <c r="W95" i="1"/>
  <c r="Q96" i="1"/>
  <c r="R96" i="1" s="1"/>
  <c r="K96" i="1"/>
  <c r="L96" i="1" s="1"/>
  <c r="S96" i="1" s="1"/>
  <c r="T96" i="1" s="1"/>
  <c r="X95" i="6" l="1"/>
  <c r="E96" i="6" s="1"/>
  <c r="AC95" i="6"/>
  <c r="N96" i="6" s="1"/>
  <c r="U95" i="6"/>
  <c r="AA95" i="6"/>
  <c r="H96" i="6" s="1"/>
  <c r="Y95" i="6"/>
  <c r="F96" i="6" s="1"/>
  <c r="AB95" i="6"/>
  <c r="M96" i="6" s="1"/>
  <c r="Z95" i="6"/>
  <c r="G96" i="6" s="1"/>
  <c r="AE95" i="6"/>
  <c r="P96" i="6" s="1"/>
  <c r="AD95" i="6"/>
  <c r="O96" i="6" s="1"/>
  <c r="V95" i="6"/>
  <c r="I97" i="5"/>
  <c r="J97" i="5" s="1"/>
  <c r="K97" i="5"/>
  <c r="L97" i="5" s="1"/>
  <c r="Y96" i="4"/>
  <c r="F97" i="4" s="1"/>
  <c r="AE96" i="4"/>
  <c r="P97" i="4" s="1"/>
  <c r="AD96" i="4"/>
  <c r="O97" i="4" s="1"/>
  <c r="V96" i="4"/>
  <c r="W96" i="4" s="1"/>
  <c r="X96" i="4"/>
  <c r="E97" i="4" s="1"/>
  <c r="Z96" i="4"/>
  <c r="G97" i="4" s="1"/>
  <c r="AE94" i="3"/>
  <c r="P95" i="3" s="1"/>
  <c r="AD94" i="3"/>
  <c r="O95" i="3" s="1"/>
  <c r="V94" i="3"/>
  <c r="Q94" i="3"/>
  <c r="R94" i="3" s="1"/>
  <c r="Y94" i="2"/>
  <c r="F95" i="2" s="1"/>
  <c r="U94" i="2"/>
  <c r="W94" i="2" s="1"/>
  <c r="AB94" i="2"/>
  <c r="M95" i="2" s="1"/>
  <c r="AA94" i="2"/>
  <c r="H95" i="2" s="1"/>
  <c r="AC94" i="2"/>
  <c r="N95" i="2" s="1"/>
  <c r="X94" i="2"/>
  <c r="E95" i="2" s="1"/>
  <c r="Z94" i="2"/>
  <c r="G95" i="2" s="1"/>
  <c r="AE96" i="1"/>
  <c r="P97" i="1" s="1"/>
  <c r="V96" i="1"/>
  <c r="AD96" i="1"/>
  <c r="O97" i="1" s="1"/>
  <c r="AA96" i="1"/>
  <c r="H97" i="1" s="1"/>
  <c r="AB96" i="1"/>
  <c r="M97" i="1" s="1"/>
  <c r="U96" i="1"/>
  <c r="W96" i="1" s="1"/>
  <c r="AC96" i="1"/>
  <c r="N97" i="1" s="1"/>
  <c r="X96" i="1"/>
  <c r="E97" i="1" s="1"/>
  <c r="Z96" i="1"/>
  <c r="G97" i="1" s="1"/>
  <c r="Y96" i="1"/>
  <c r="F97" i="1" s="1"/>
  <c r="W95" i="6" l="1"/>
  <c r="K96" i="6"/>
  <c r="L96" i="6" s="1"/>
  <c r="I96" i="6"/>
  <c r="J96" i="6" s="1"/>
  <c r="Q96" i="6" s="1"/>
  <c r="R96" i="6" s="1"/>
  <c r="Q97" i="5"/>
  <c r="R97" i="5" s="1"/>
  <c r="S97" i="5"/>
  <c r="T97" i="5" s="1"/>
  <c r="I97" i="4"/>
  <c r="J97" i="4" s="1"/>
  <c r="K97" i="4"/>
  <c r="L97" i="4" s="1"/>
  <c r="S97" i="4" s="1"/>
  <c r="T97" i="4" s="1"/>
  <c r="X94" i="3"/>
  <c r="E95" i="3" s="1"/>
  <c r="AB94" i="3"/>
  <c r="M95" i="3" s="1"/>
  <c r="AA94" i="3"/>
  <c r="H95" i="3" s="1"/>
  <c r="Z94" i="3"/>
  <c r="G95" i="3" s="1"/>
  <c r="Y94" i="3"/>
  <c r="F95" i="3" s="1"/>
  <c r="AC94" i="3"/>
  <c r="N95" i="3" s="1"/>
  <c r="U94" i="3"/>
  <c r="W94" i="3" s="1"/>
  <c r="I95" i="2"/>
  <c r="J95" i="2" s="1"/>
  <c r="K95" i="2"/>
  <c r="L95" i="2" s="1"/>
  <c r="I97" i="1"/>
  <c r="J97" i="1" s="1"/>
  <c r="Q97" i="1"/>
  <c r="R97" i="1" s="1"/>
  <c r="S97" i="1"/>
  <c r="T97" i="1" s="1"/>
  <c r="K97" i="1"/>
  <c r="L97" i="1" s="1"/>
  <c r="AC96" i="6" l="1"/>
  <c r="N97" i="6" s="1"/>
  <c r="U96" i="6"/>
  <c r="AB96" i="6"/>
  <c r="M97" i="6" s="1"/>
  <c r="S96" i="6"/>
  <c r="T96" i="6" s="1"/>
  <c r="AA96" i="6" s="1"/>
  <c r="H97" i="6" s="1"/>
  <c r="V97" i="5"/>
  <c r="AE97" i="5"/>
  <c r="P98" i="5" s="1"/>
  <c r="AD97" i="5"/>
  <c r="O98" i="5" s="1"/>
  <c r="X97" i="5"/>
  <c r="E98" i="5" s="1"/>
  <c r="AC97" i="5"/>
  <c r="N98" i="5" s="1"/>
  <c r="U97" i="5"/>
  <c r="W97" i="5" s="1"/>
  <c r="AB97" i="5"/>
  <c r="M98" i="5" s="1"/>
  <c r="AA97" i="5"/>
  <c r="H98" i="5" s="1"/>
  <c r="Z97" i="5"/>
  <c r="G98" i="5" s="1"/>
  <c r="Y97" i="5"/>
  <c r="F98" i="5" s="1"/>
  <c r="AE97" i="4"/>
  <c r="P98" i="4" s="1"/>
  <c r="AD97" i="4"/>
  <c r="O98" i="4" s="1"/>
  <c r="V97" i="4"/>
  <c r="Q97" i="4"/>
  <c r="R97" i="4" s="1"/>
  <c r="K95" i="3"/>
  <c r="L95" i="3" s="1"/>
  <c r="I95" i="3"/>
  <c r="J95" i="3" s="1"/>
  <c r="S95" i="3" s="1"/>
  <c r="T95" i="3" s="1"/>
  <c r="Q95" i="2"/>
  <c r="R95" i="2" s="1"/>
  <c r="AB95" i="2"/>
  <c r="M96" i="2" s="1"/>
  <c r="U95" i="2"/>
  <c r="AC95" i="2"/>
  <c r="N96" i="2" s="1"/>
  <c r="S95" i="2"/>
  <c r="T95" i="2" s="1"/>
  <c r="V97" i="1"/>
  <c r="AD97" i="1"/>
  <c r="O98" i="1" s="1"/>
  <c r="AE97" i="1"/>
  <c r="P98" i="1" s="1"/>
  <c r="X97" i="1"/>
  <c r="E98" i="1" s="1"/>
  <c r="Y97" i="1"/>
  <c r="F98" i="1" s="1"/>
  <c r="Z97" i="1"/>
  <c r="G98" i="1" s="1"/>
  <c r="AB97" i="1"/>
  <c r="M98" i="1" s="1"/>
  <c r="U97" i="1"/>
  <c r="W97" i="1" s="1"/>
  <c r="AC97" i="1"/>
  <c r="N98" i="1" s="1"/>
  <c r="AA97" i="1"/>
  <c r="H98" i="1" s="1"/>
  <c r="Z96" i="6" l="1"/>
  <c r="G97" i="6" s="1"/>
  <c r="X96" i="6"/>
  <c r="E97" i="6" s="1"/>
  <c r="AE96" i="6"/>
  <c r="P97" i="6" s="1"/>
  <c r="AD96" i="6"/>
  <c r="O97" i="6" s="1"/>
  <c r="V96" i="6"/>
  <c r="W96" i="6" s="1"/>
  <c r="Y96" i="6"/>
  <c r="F97" i="6" s="1"/>
  <c r="I98" i="5"/>
  <c r="J98" i="5" s="1"/>
  <c r="S98" i="5" s="1"/>
  <c r="T98" i="5" s="1"/>
  <c r="K98" i="5"/>
  <c r="L98" i="5" s="1"/>
  <c r="Q98" i="5" s="1"/>
  <c r="R98" i="5" s="1"/>
  <c r="Z97" i="4"/>
  <c r="G98" i="4" s="1"/>
  <c r="Y97" i="4"/>
  <c r="F98" i="4" s="1"/>
  <c r="X97" i="4"/>
  <c r="E98" i="4" s="1"/>
  <c r="AC97" i="4"/>
  <c r="N98" i="4" s="1"/>
  <c r="U97" i="4"/>
  <c r="W97" i="4" s="1"/>
  <c r="AB97" i="4"/>
  <c r="M98" i="4" s="1"/>
  <c r="AA97" i="4"/>
  <c r="H98" i="4" s="1"/>
  <c r="Q95" i="3"/>
  <c r="R95" i="3" s="1"/>
  <c r="V95" i="3"/>
  <c r="AE95" i="3"/>
  <c r="P96" i="3" s="1"/>
  <c r="AD95" i="3"/>
  <c r="O96" i="3" s="1"/>
  <c r="AD95" i="2"/>
  <c r="O96" i="2" s="1"/>
  <c r="V95" i="2"/>
  <c r="AE95" i="2"/>
  <c r="P96" i="2" s="1"/>
  <c r="W95" i="2"/>
  <c r="X95" i="2"/>
  <c r="E96" i="2" s="1"/>
  <c r="Y95" i="2"/>
  <c r="F96" i="2" s="1"/>
  <c r="Z95" i="2"/>
  <c r="G96" i="2" s="1"/>
  <c r="AA95" i="2"/>
  <c r="H96" i="2" s="1"/>
  <c r="I98" i="1"/>
  <c r="J98" i="1" s="1"/>
  <c r="K98" i="1"/>
  <c r="L98" i="1" s="1"/>
  <c r="S98" i="1" s="1"/>
  <c r="T98" i="1" s="1"/>
  <c r="I97" i="6" l="1"/>
  <c r="J97" i="6" s="1"/>
  <c r="K97" i="6"/>
  <c r="L97" i="6" s="1"/>
  <c r="AC98" i="5"/>
  <c r="N99" i="5" s="1"/>
  <c r="U98" i="5"/>
  <c r="Z98" i="5"/>
  <c r="G99" i="5" s="1"/>
  <c r="AA98" i="5"/>
  <c r="H99" i="5" s="1"/>
  <c r="Y98" i="5"/>
  <c r="F99" i="5" s="1"/>
  <c r="X98" i="5"/>
  <c r="E99" i="5" s="1"/>
  <c r="AB98" i="5"/>
  <c r="M99" i="5" s="1"/>
  <c r="V98" i="5"/>
  <c r="AE98" i="5"/>
  <c r="P99" i="5" s="1"/>
  <c r="AD98" i="5"/>
  <c r="O99" i="5" s="1"/>
  <c r="I98" i="4"/>
  <c r="J98" i="4" s="1"/>
  <c r="K98" i="4"/>
  <c r="L98" i="4" s="1"/>
  <c r="AC95" i="3"/>
  <c r="N96" i="3" s="1"/>
  <c r="U95" i="3"/>
  <c r="W95" i="3" s="1"/>
  <c r="AB95" i="3"/>
  <c r="M96" i="3" s="1"/>
  <c r="AA95" i="3"/>
  <c r="H96" i="3" s="1"/>
  <c r="Z95" i="3"/>
  <c r="G96" i="3" s="1"/>
  <c r="Y95" i="3"/>
  <c r="F96" i="3" s="1"/>
  <c r="X95" i="3"/>
  <c r="E96" i="3" s="1"/>
  <c r="I96" i="2"/>
  <c r="J96" i="2" s="1"/>
  <c r="K96" i="2"/>
  <c r="L96" i="2" s="1"/>
  <c r="S96" i="2" s="1"/>
  <c r="T96" i="2" s="1"/>
  <c r="V98" i="1"/>
  <c r="AD98" i="1"/>
  <c r="O99" i="1" s="1"/>
  <c r="AE98" i="1"/>
  <c r="P99" i="1" s="1"/>
  <c r="Q98" i="1"/>
  <c r="R98" i="1" s="1"/>
  <c r="Q97" i="6" l="1"/>
  <c r="R97" i="6" s="1"/>
  <c r="S97" i="6"/>
  <c r="T97" i="6" s="1"/>
  <c r="K99" i="5"/>
  <c r="L99" i="5" s="1"/>
  <c r="I99" i="5"/>
  <c r="J99" i="5" s="1"/>
  <c r="S99" i="5" s="1"/>
  <c r="T99" i="5" s="1"/>
  <c r="W98" i="5"/>
  <c r="S98" i="4"/>
  <c r="T98" i="4" s="1"/>
  <c r="AE98" i="4"/>
  <c r="P99" i="4" s="1"/>
  <c r="AD98" i="4"/>
  <c r="O99" i="4" s="1"/>
  <c r="V98" i="4"/>
  <c r="Q98" i="4"/>
  <c r="R98" i="4" s="1"/>
  <c r="I96" i="3"/>
  <c r="J96" i="3" s="1"/>
  <c r="K96" i="3"/>
  <c r="L96" i="3" s="1"/>
  <c r="V96" i="2"/>
  <c r="AE96" i="2"/>
  <c r="P97" i="2" s="1"/>
  <c r="AD96" i="2"/>
  <c r="O97" i="2" s="1"/>
  <c r="Q96" i="2"/>
  <c r="R96" i="2" s="1"/>
  <c r="U98" i="1"/>
  <c r="W98" i="1" s="1"/>
  <c r="AC98" i="1"/>
  <c r="N99" i="1" s="1"/>
  <c r="Y98" i="1"/>
  <c r="F99" i="1" s="1"/>
  <c r="Z98" i="1"/>
  <c r="G99" i="1" s="1"/>
  <c r="AB98" i="1"/>
  <c r="M99" i="1" s="1"/>
  <c r="X98" i="1"/>
  <c r="E99" i="1" s="1"/>
  <c r="AA98" i="1"/>
  <c r="H99" i="1" s="1"/>
  <c r="AE97" i="6" l="1"/>
  <c r="P98" i="6" s="1"/>
  <c r="AD97" i="6"/>
  <c r="O98" i="6" s="1"/>
  <c r="V97" i="6"/>
  <c r="Z97" i="6"/>
  <c r="G98" i="6" s="1"/>
  <c r="Y97" i="6"/>
  <c r="F98" i="6" s="1"/>
  <c r="X97" i="6"/>
  <c r="E98" i="6" s="1"/>
  <c r="AC97" i="6"/>
  <c r="N98" i="6" s="1"/>
  <c r="U97" i="6"/>
  <c r="W97" i="6" s="1"/>
  <c r="AB97" i="6"/>
  <c r="M98" i="6" s="1"/>
  <c r="AA97" i="6"/>
  <c r="H98" i="6" s="1"/>
  <c r="AE99" i="5"/>
  <c r="P100" i="5" s="1"/>
  <c r="AD99" i="5"/>
  <c r="O100" i="5" s="1"/>
  <c r="V99" i="5"/>
  <c r="Q99" i="5"/>
  <c r="R99" i="5" s="1"/>
  <c r="AC98" i="4"/>
  <c r="N99" i="4" s="1"/>
  <c r="U98" i="4"/>
  <c r="W98" i="4" s="1"/>
  <c r="AB98" i="4"/>
  <c r="M99" i="4" s="1"/>
  <c r="Z98" i="4"/>
  <c r="G99" i="4" s="1"/>
  <c r="X98" i="4"/>
  <c r="E99" i="4" s="1"/>
  <c r="AA98" i="4"/>
  <c r="H99" i="4" s="1"/>
  <c r="Y98" i="4"/>
  <c r="F99" i="4" s="1"/>
  <c r="S96" i="3"/>
  <c r="T96" i="3" s="1"/>
  <c r="Q96" i="3"/>
  <c r="R96" i="3" s="1"/>
  <c r="AA96" i="2"/>
  <c r="H97" i="2" s="1"/>
  <c r="X96" i="2"/>
  <c r="E97" i="2" s="1"/>
  <c r="U96" i="2"/>
  <c r="W96" i="2" s="1"/>
  <c r="AB96" i="2"/>
  <c r="M97" i="2" s="1"/>
  <c r="Z96" i="2"/>
  <c r="G97" i="2" s="1"/>
  <c r="Y96" i="2"/>
  <c r="F97" i="2" s="1"/>
  <c r="AC96" i="2"/>
  <c r="N97" i="2" s="1"/>
  <c r="I99" i="1"/>
  <c r="J99" i="1" s="1"/>
  <c r="S99" i="1" s="1"/>
  <c r="T99" i="1" s="1"/>
  <c r="K99" i="1"/>
  <c r="L99" i="1" s="1"/>
  <c r="I98" i="6" l="1"/>
  <c r="J98" i="6" s="1"/>
  <c r="K98" i="6"/>
  <c r="L98" i="6" s="1"/>
  <c r="S98" i="6" s="1"/>
  <c r="T98" i="6" s="1"/>
  <c r="Z99" i="5"/>
  <c r="G100" i="5" s="1"/>
  <c r="U99" i="5"/>
  <c r="W99" i="5" s="1"/>
  <c r="AB99" i="5"/>
  <c r="M100" i="5" s="1"/>
  <c r="AC99" i="5"/>
  <c r="N100" i="5" s="1"/>
  <c r="Y99" i="5"/>
  <c r="F100" i="5" s="1"/>
  <c r="AA99" i="5"/>
  <c r="H100" i="5" s="1"/>
  <c r="X99" i="5"/>
  <c r="E100" i="5" s="1"/>
  <c r="K99" i="4"/>
  <c r="L99" i="4" s="1"/>
  <c r="I99" i="4"/>
  <c r="J99" i="4" s="1"/>
  <c r="S99" i="4" s="1"/>
  <c r="T99" i="4" s="1"/>
  <c r="AC96" i="3"/>
  <c r="N97" i="3" s="1"/>
  <c r="U96" i="3"/>
  <c r="AB96" i="3"/>
  <c r="M97" i="3" s="1"/>
  <c r="AA96" i="3"/>
  <c r="H97" i="3" s="1"/>
  <c r="Z96" i="3"/>
  <c r="G97" i="3" s="1"/>
  <c r="Y96" i="3"/>
  <c r="F97" i="3" s="1"/>
  <c r="X96" i="3"/>
  <c r="E97" i="3" s="1"/>
  <c r="AD96" i="3"/>
  <c r="O97" i="3" s="1"/>
  <c r="V96" i="3"/>
  <c r="AE96" i="3"/>
  <c r="P97" i="3" s="1"/>
  <c r="K97" i="2"/>
  <c r="L97" i="2" s="1"/>
  <c r="I97" i="2"/>
  <c r="J97" i="2" s="1"/>
  <c r="S97" i="2" s="1"/>
  <c r="T97" i="2" s="1"/>
  <c r="V99" i="1"/>
  <c r="AD99" i="1"/>
  <c r="O100" i="1" s="1"/>
  <c r="AE99" i="1"/>
  <c r="P100" i="1" s="1"/>
  <c r="Q99" i="1"/>
  <c r="R99" i="1" s="1"/>
  <c r="Q98" i="6" l="1"/>
  <c r="R98" i="6" s="1"/>
  <c r="AC98" i="6" s="1"/>
  <c r="N99" i="6" s="1"/>
  <c r="U98" i="6"/>
  <c r="AB98" i="6"/>
  <c r="M99" i="6" s="1"/>
  <c r="Z98" i="6"/>
  <c r="G99" i="6" s="1"/>
  <c r="AA98" i="6"/>
  <c r="H99" i="6" s="1"/>
  <c r="Y98" i="6"/>
  <c r="F99" i="6" s="1"/>
  <c r="X98" i="6"/>
  <c r="E99" i="6" s="1"/>
  <c r="AE98" i="6"/>
  <c r="P99" i="6" s="1"/>
  <c r="AD98" i="6"/>
  <c r="O99" i="6" s="1"/>
  <c r="V98" i="6"/>
  <c r="I100" i="5"/>
  <c r="J100" i="5" s="1"/>
  <c r="K100" i="5"/>
  <c r="L100" i="5" s="1"/>
  <c r="Q99" i="4"/>
  <c r="R99" i="4" s="1"/>
  <c r="AE99" i="4"/>
  <c r="P100" i="4" s="1"/>
  <c r="AD99" i="4"/>
  <c r="O100" i="4" s="1"/>
  <c r="V99" i="4"/>
  <c r="K97" i="3"/>
  <c r="L97" i="3" s="1"/>
  <c r="I97" i="3"/>
  <c r="J97" i="3" s="1"/>
  <c r="Q97" i="3" s="1"/>
  <c r="R97" i="3" s="1"/>
  <c r="W96" i="3"/>
  <c r="V97" i="2"/>
  <c r="AE97" i="2"/>
  <c r="P98" i="2" s="1"/>
  <c r="AD97" i="2"/>
  <c r="O98" i="2" s="1"/>
  <c r="Q97" i="2"/>
  <c r="R97" i="2" s="1"/>
  <c r="Z99" i="1"/>
  <c r="G100" i="1" s="1"/>
  <c r="AA99" i="1"/>
  <c r="H100" i="1" s="1"/>
  <c r="AB99" i="1"/>
  <c r="M100" i="1" s="1"/>
  <c r="X99" i="1"/>
  <c r="E100" i="1" s="1"/>
  <c r="Y99" i="1"/>
  <c r="F100" i="1" s="1"/>
  <c r="AC99" i="1"/>
  <c r="N100" i="1" s="1"/>
  <c r="U99" i="1"/>
  <c r="W99" i="1" s="1"/>
  <c r="K99" i="6" l="1"/>
  <c r="L99" i="6" s="1"/>
  <c r="W98" i="6"/>
  <c r="I99" i="6"/>
  <c r="J99" i="6" s="1"/>
  <c r="S99" i="6" s="1"/>
  <c r="T99" i="6" s="1"/>
  <c r="S100" i="5"/>
  <c r="T100" i="5" s="1"/>
  <c r="Q100" i="5"/>
  <c r="R100" i="5" s="1"/>
  <c r="AB99" i="4"/>
  <c r="M100" i="4" s="1"/>
  <c r="AA99" i="4"/>
  <c r="H100" i="4" s="1"/>
  <c r="Z99" i="4"/>
  <c r="G100" i="4" s="1"/>
  <c r="Y99" i="4"/>
  <c r="F100" i="4" s="1"/>
  <c r="AC99" i="4"/>
  <c r="N100" i="4" s="1"/>
  <c r="X99" i="4"/>
  <c r="E100" i="4" s="1"/>
  <c r="U99" i="4"/>
  <c r="W99" i="4" s="1"/>
  <c r="AB97" i="3"/>
  <c r="M98" i="3" s="1"/>
  <c r="U97" i="3"/>
  <c r="AC97" i="3"/>
  <c r="N98" i="3" s="1"/>
  <c r="S97" i="3"/>
  <c r="T97" i="3" s="1"/>
  <c r="X97" i="2"/>
  <c r="E98" i="2" s="1"/>
  <c r="AC97" i="2"/>
  <c r="N98" i="2" s="1"/>
  <c r="U97" i="2"/>
  <c r="W97" i="2" s="1"/>
  <c r="AA97" i="2"/>
  <c r="H98" i="2" s="1"/>
  <c r="Z97" i="2"/>
  <c r="G98" i="2" s="1"/>
  <c r="Y97" i="2"/>
  <c r="F98" i="2" s="1"/>
  <c r="AB97" i="2"/>
  <c r="M98" i="2" s="1"/>
  <c r="I100" i="1"/>
  <c r="J100" i="1" s="1"/>
  <c r="K100" i="1"/>
  <c r="L100" i="1" s="1"/>
  <c r="Q99" i="6" l="1"/>
  <c r="R99" i="6" s="1"/>
  <c r="AB99" i="6"/>
  <c r="M100" i="6" s="1"/>
  <c r="AA99" i="6"/>
  <c r="H100" i="6" s="1"/>
  <c r="Z99" i="6"/>
  <c r="G100" i="6" s="1"/>
  <c r="Y99" i="6"/>
  <c r="F100" i="6" s="1"/>
  <c r="U99" i="6"/>
  <c r="W99" i="6" s="1"/>
  <c r="AC99" i="6"/>
  <c r="N100" i="6" s="1"/>
  <c r="X99" i="6"/>
  <c r="E100" i="6" s="1"/>
  <c r="AE99" i="6"/>
  <c r="P100" i="6" s="1"/>
  <c r="V99" i="6"/>
  <c r="AD99" i="6"/>
  <c r="O100" i="6" s="1"/>
  <c r="AB100" i="5"/>
  <c r="M101" i="5" s="1"/>
  <c r="Z100" i="5"/>
  <c r="G101" i="5" s="1"/>
  <c r="Y100" i="5"/>
  <c r="F101" i="5" s="1"/>
  <c r="U100" i="5"/>
  <c r="W100" i="5" s="1"/>
  <c r="AC100" i="5"/>
  <c r="N101" i="5" s="1"/>
  <c r="AA100" i="5"/>
  <c r="H101" i="5" s="1"/>
  <c r="X100" i="5"/>
  <c r="E101" i="5" s="1"/>
  <c r="AE100" i="5"/>
  <c r="P101" i="5" s="1"/>
  <c r="V100" i="5"/>
  <c r="AD100" i="5"/>
  <c r="O101" i="5" s="1"/>
  <c r="K100" i="4"/>
  <c r="L100" i="4" s="1"/>
  <c r="I100" i="4"/>
  <c r="J100" i="4" s="1"/>
  <c r="S100" i="4" s="1"/>
  <c r="T100" i="4" s="1"/>
  <c r="AE97" i="3"/>
  <c r="P98" i="3" s="1"/>
  <c r="V97" i="3"/>
  <c r="AD97" i="3"/>
  <c r="O98" i="3" s="1"/>
  <c r="W97" i="3"/>
  <c r="X97" i="3"/>
  <c r="E98" i="3" s="1"/>
  <c r="Z97" i="3"/>
  <c r="G98" i="3" s="1"/>
  <c r="Y97" i="3"/>
  <c r="F98" i="3" s="1"/>
  <c r="AA97" i="3"/>
  <c r="H98" i="3" s="1"/>
  <c r="I98" i="2"/>
  <c r="J98" i="2" s="1"/>
  <c r="K98" i="2"/>
  <c r="L98" i="2" s="1"/>
  <c r="S100" i="1"/>
  <c r="T100" i="1" s="1"/>
  <c r="Q100" i="1"/>
  <c r="R100" i="1" s="1"/>
  <c r="K100" i="6" l="1"/>
  <c r="L100" i="6" s="1"/>
  <c r="I100" i="6"/>
  <c r="J100" i="6" s="1"/>
  <c r="Q100" i="6" s="1"/>
  <c r="R100" i="6" s="1"/>
  <c r="I101" i="5"/>
  <c r="J101" i="5" s="1"/>
  <c r="K101" i="5"/>
  <c r="L101" i="5" s="1"/>
  <c r="AE100" i="4"/>
  <c r="P101" i="4" s="1"/>
  <c r="AD100" i="4"/>
  <c r="O101" i="4" s="1"/>
  <c r="V100" i="4"/>
  <c r="Q100" i="4"/>
  <c r="R100" i="4" s="1"/>
  <c r="K98" i="3"/>
  <c r="L98" i="3" s="1"/>
  <c r="I98" i="3"/>
  <c r="J98" i="3" s="1"/>
  <c r="Q98" i="3" s="1"/>
  <c r="R98" i="3" s="1"/>
  <c r="Q98" i="2"/>
  <c r="R98" i="2" s="1"/>
  <c r="AC98" i="2"/>
  <c r="N99" i="2" s="1"/>
  <c r="U98" i="2"/>
  <c r="AB98" i="2"/>
  <c r="M99" i="2" s="1"/>
  <c r="S98" i="2"/>
  <c r="T98" i="2" s="1"/>
  <c r="AE100" i="1"/>
  <c r="P101" i="1" s="1"/>
  <c r="V100" i="1"/>
  <c r="AD100" i="1"/>
  <c r="O101" i="1" s="1"/>
  <c r="X100" i="1"/>
  <c r="E101" i="1" s="1"/>
  <c r="Y100" i="1"/>
  <c r="F101" i="1" s="1"/>
  <c r="AA100" i="1"/>
  <c r="H101" i="1" s="1"/>
  <c r="AB100" i="1"/>
  <c r="M101" i="1" s="1"/>
  <c r="U100" i="1"/>
  <c r="W100" i="1" s="1"/>
  <c r="AC100" i="1"/>
  <c r="N101" i="1" s="1"/>
  <c r="Z100" i="1"/>
  <c r="G101" i="1" s="1"/>
  <c r="AB100" i="6" l="1"/>
  <c r="M101" i="6" s="1"/>
  <c r="AC100" i="6"/>
  <c r="N101" i="6" s="1"/>
  <c r="U100" i="6"/>
  <c r="S100" i="6"/>
  <c r="T100" i="6" s="1"/>
  <c r="Q101" i="5"/>
  <c r="R101" i="5" s="1"/>
  <c r="AB101" i="5"/>
  <c r="M102" i="5" s="1"/>
  <c r="U101" i="5"/>
  <c r="AC101" i="5"/>
  <c r="N102" i="5" s="1"/>
  <c r="S101" i="5"/>
  <c r="T101" i="5" s="1"/>
  <c r="X101" i="5" s="1"/>
  <c r="E102" i="5" s="1"/>
  <c r="Y100" i="4"/>
  <c r="F101" i="4" s="1"/>
  <c r="X100" i="4"/>
  <c r="E101" i="4" s="1"/>
  <c r="AB100" i="4"/>
  <c r="M101" i="4" s="1"/>
  <c r="U100" i="4"/>
  <c r="W100" i="4" s="1"/>
  <c r="AC100" i="4"/>
  <c r="N101" i="4" s="1"/>
  <c r="AA100" i="4"/>
  <c r="H101" i="4" s="1"/>
  <c r="Z100" i="4"/>
  <c r="G101" i="4" s="1"/>
  <c r="AC98" i="3"/>
  <c r="N99" i="3" s="1"/>
  <c r="U98" i="3"/>
  <c r="AB98" i="3"/>
  <c r="M99" i="3" s="1"/>
  <c r="S98" i="3"/>
  <c r="T98" i="3" s="1"/>
  <c r="V98" i="2"/>
  <c r="AE98" i="2"/>
  <c r="P99" i="2" s="1"/>
  <c r="AD98" i="2"/>
  <c r="O99" i="2" s="1"/>
  <c r="AA98" i="2"/>
  <c r="H99" i="2" s="1"/>
  <c r="Z98" i="2"/>
  <c r="G99" i="2" s="1"/>
  <c r="Y98" i="2"/>
  <c r="F99" i="2" s="1"/>
  <c r="W98" i="2"/>
  <c r="X98" i="2"/>
  <c r="E99" i="2" s="1"/>
  <c r="I101" i="1"/>
  <c r="J101" i="1" s="1"/>
  <c r="Q101" i="1" s="1"/>
  <c r="R101" i="1" s="1"/>
  <c r="K101" i="1"/>
  <c r="L101" i="1" s="1"/>
  <c r="AE100" i="6" l="1"/>
  <c r="P101" i="6" s="1"/>
  <c r="AD100" i="6"/>
  <c r="O101" i="6" s="1"/>
  <c r="V100" i="6"/>
  <c r="W100" i="6" s="1"/>
  <c r="Z100" i="6"/>
  <c r="G101" i="6" s="1"/>
  <c r="AA100" i="6"/>
  <c r="H101" i="6" s="1"/>
  <c r="X100" i="6"/>
  <c r="E101" i="6" s="1"/>
  <c r="Y100" i="6"/>
  <c r="F101" i="6" s="1"/>
  <c r="AA101" i="5"/>
  <c r="H102" i="5" s="1"/>
  <c r="AE101" i="5"/>
  <c r="P102" i="5" s="1"/>
  <c r="AD101" i="5"/>
  <c r="O102" i="5" s="1"/>
  <c r="V101" i="5"/>
  <c r="W101" i="5" s="1"/>
  <c r="Z101" i="5"/>
  <c r="G102" i="5" s="1"/>
  <c r="Y101" i="5"/>
  <c r="F102" i="5" s="1"/>
  <c r="K101" i="4"/>
  <c r="L101" i="4" s="1"/>
  <c r="I101" i="4"/>
  <c r="J101" i="4" s="1"/>
  <c r="S101" i="4" s="1"/>
  <c r="T101" i="4" s="1"/>
  <c r="AE98" i="3"/>
  <c r="P99" i="3" s="1"/>
  <c r="AD98" i="3"/>
  <c r="O99" i="3" s="1"/>
  <c r="V98" i="3"/>
  <c r="AA98" i="3"/>
  <c r="H99" i="3" s="1"/>
  <c r="Z98" i="3"/>
  <c r="G99" i="3" s="1"/>
  <c r="W98" i="3"/>
  <c r="Y98" i="3"/>
  <c r="F99" i="3" s="1"/>
  <c r="X98" i="3"/>
  <c r="E99" i="3" s="1"/>
  <c r="K99" i="2"/>
  <c r="L99" i="2" s="1"/>
  <c r="I99" i="2"/>
  <c r="J99" i="2" s="1"/>
  <c r="AB101" i="1"/>
  <c r="M102" i="1" s="1"/>
  <c r="U101" i="1"/>
  <c r="AC101" i="1"/>
  <c r="N102" i="1" s="1"/>
  <c r="S101" i="1"/>
  <c r="T101" i="1" s="1"/>
  <c r="K101" i="6" l="1"/>
  <c r="L101" i="6" s="1"/>
  <c r="I101" i="6"/>
  <c r="J101" i="6" s="1"/>
  <c r="Q101" i="6" s="1"/>
  <c r="R101" i="6" s="1"/>
  <c r="K102" i="5"/>
  <c r="L102" i="5" s="1"/>
  <c r="I102" i="5"/>
  <c r="J102" i="5" s="1"/>
  <c r="Q102" i="5" s="1"/>
  <c r="R102" i="5" s="1"/>
  <c r="AD101" i="4"/>
  <c r="O102" i="4" s="1"/>
  <c r="V101" i="4"/>
  <c r="AE101" i="4"/>
  <c r="P102" i="4" s="1"/>
  <c r="Q101" i="4"/>
  <c r="R101" i="4" s="1"/>
  <c r="I99" i="3"/>
  <c r="J99" i="3" s="1"/>
  <c r="K99" i="3"/>
  <c r="L99" i="3" s="1"/>
  <c r="S99" i="2"/>
  <c r="T99" i="2" s="1"/>
  <c r="AE99" i="2"/>
  <c r="P100" i="2" s="1"/>
  <c r="AD99" i="2"/>
  <c r="O100" i="2" s="1"/>
  <c r="V99" i="2"/>
  <c r="Q99" i="2"/>
  <c r="R99" i="2" s="1"/>
  <c r="V101" i="1"/>
  <c r="W101" i="1" s="1"/>
  <c r="AD101" i="1"/>
  <c r="O102" i="1" s="1"/>
  <c r="AE101" i="1"/>
  <c r="P102" i="1" s="1"/>
  <c r="Z101" i="1"/>
  <c r="G102" i="1" s="1"/>
  <c r="AA101" i="1"/>
  <c r="H102" i="1" s="1"/>
  <c r="Y101" i="1"/>
  <c r="F102" i="1" s="1"/>
  <c r="X101" i="1"/>
  <c r="E102" i="1" s="1"/>
  <c r="AC101" i="6" l="1"/>
  <c r="N102" i="6" s="1"/>
  <c r="U101" i="6"/>
  <c r="AB101" i="6"/>
  <c r="M102" i="6" s="1"/>
  <c r="S101" i="6"/>
  <c r="T101" i="6" s="1"/>
  <c r="U102" i="5"/>
  <c r="AC102" i="5"/>
  <c r="N103" i="5" s="1"/>
  <c r="AB102" i="5"/>
  <c r="M103" i="5" s="1"/>
  <c r="S102" i="5"/>
  <c r="T102" i="5" s="1"/>
  <c r="Z102" i="5" s="1"/>
  <c r="G103" i="5" s="1"/>
  <c r="AC101" i="4"/>
  <c r="N102" i="4" s="1"/>
  <c r="U101" i="4"/>
  <c r="W101" i="4" s="1"/>
  <c r="AB101" i="4"/>
  <c r="M102" i="4" s="1"/>
  <c r="AA101" i="4"/>
  <c r="H102" i="4" s="1"/>
  <c r="Y101" i="4"/>
  <c r="F102" i="4" s="1"/>
  <c r="Z101" i="4"/>
  <c r="G102" i="4" s="1"/>
  <c r="X101" i="4"/>
  <c r="E102" i="4" s="1"/>
  <c r="Q99" i="3"/>
  <c r="R99" i="3" s="1"/>
  <c r="S99" i="3"/>
  <c r="T99" i="3" s="1"/>
  <c r="Z99" i="2"/>
  <c r="G100" i="2" s="1"/>
  <c r="AA99" i="2"/>
  <c r="H100" i="2" s="1"/>
  <c r="Y99" i="2"/>
  <c r="F100" i="2" s="1"/>
  <c r="X99" i="2"/>
  <c r="E100" i="2" s="1"/>
  <c r="U99" i="2"/>
  <c r="W99" i="2" s="1"/>
  <c r="AC99" i="2"/>
  <c r="N100" i="2" s="1"/>
  <c r="AB99" i="2"/>
  <c r="M100" i="2" s="1"/>
  <c r="K102" i="1"/>
  <c r="L102" i="1" s="1"/>
  <c r="I102" i="1"/>
  <c r="J102" i="1" s="1"/>
  <c r="Q102" i="1" s="1"/>
  <c r="R102" i="1" s="1"/>
  <c r="AD101" i="6" l="1"/>
  <c r="O102" i="6" s="1"/>
  <c r="V101" i="6"/>
  <c r="AE101" i="6"/>
  <c r="P102" i="6" s="1"/>
  <c r="AA101" i="6"/>
  <c r="H102" i="6" s="1"/>
  <c r="X101" i="6"/>
  <c r="E102" i="6" s="1"/>
  <c r="Z101" i="6"/>
  <c r="G102" i="6" s="1"/>
  <c r="W101" i="6"/>
  <c r="Y101" i="6"/>
  <c r="F102" i="6" s="1"/>
  <c r="AA102" i="5"/>
  <c r="H103" i="5" s="1"/>
  <c r="X102" i="5"/>
  <c r="E103" i="5" s="1"/>
  <c r="AD102" i="5"/>
  <c r="O103" i="5" s="1"/>
  <c r="V102" i="5"/>
  <c r="AE102" i="5"/>
  <c r="P103" i="5" s="1"/>
  <c r="W102" i="5"/>
  <c r="Y102" i="5"/>
  <c r="F103" i="5" s="1"/>
  <c r="K102" i="4"/>
  <c r="L102" i="4" s="1"/>
  <c r="I102" i="4"/>
  <c r="J102" i="4" s="1"/>
  <c r="S102" i="4" s="1"/>
  <c r="T102" i="4" s="1"/>
  <c r="AE99" i="3"/>
  <c r="P100" i="3" s="1"/>
  <c r="AD99" i="3"/>
  <c r="O100" i="3" s="1"/>
  <c r="V99" i="3"/>
  <c r="AC99" i="3"/>
  <c r="N100" i="3" s="1"/>
  <c r="U99" i="3"/>
  <c r="W99" i="3" s="1"/>
  <c r="AB99" i="3"/>
  <c r="M100" i="3" s="1"/>
  <c r="AA99" i="3"/>
  <c r="H100" i="3" s="1"/>
  <c r="Z99" i="3"/>
  <c r="G100" i="3" s="1"/>
  <c r="Y99" i="3"/>
  <c r="F100" i="3" s="1"/>
  <c r="X99" i="3"/>
  <c r="E100" i="3" s="1"/>
  <c r="I100" i="2"/>
  <c r="J100" i="2" s="1"/>
  <c r="K100" i="2"/>
  <c r="L100" i="2" s="1"/>
  <c r="U102" i="1"/>
  <c r="AC102" i="1"/>
  <c r="N103" i="1" s="1"/>
  <c r="AB102" i="1"/>
  <c r="M103" i="1" s="1"/>
  <c r="S102" i="1"/>
  <c r="T102" i="1" s="1"/>
  <c r="AA102" i="1" s="1"/>
  <c r="H103" i="1" s="1"/>
  <c r="K102" i="6" l="1"/>
  <c r="L102" i="6" s="1"/>
  <c r="I102" i="6"/>
  <c r="J102" i="6" s="1"/>
  <c r="Q102" i="6" s="1"/>
  <c r="R102" i="6" s="1"/>
  <c r="I103" i="5"/>
  <c r="J103" i="5" s="1"/>
  <c r="K103" i="5"/>
  <c r="L103" i="5" s="1"/>
  <c r="Q102" i="4"/>
  <c r="R102" i="4" s="1"/>
  <c r="AD102" i="4"/>
  <c r="O103" i="4" s="1"/>
  <c r="V102" i="4"/>
  <c r="AE102" i="4"/>
  <c r="P103" i="4" s="1"/>
  <c r="K100" i="3"/>
  <c r="L100" i="3" s="1"/>
  <c r="I100" i="3"/>
  <c r="J100" i="3" s="1"/>
  <c r="S100" i="3" s="1"/>
  <c r="T100" i="3" s="1"/>
  <c r="S100" i="2"/>
  <c r="T100" i="2" s="1"/>
  <c r="Q100" i="2"/>
  <c r="R100" i="2" s="1"/>
  <c r="V102" i="1"/>
  <c r="AD102" i="1"/>
  <c r="O103" i="1" s="1"/>
  <c r="AE102" i="1"/>
  <c r="P103" i="1" s="1"/>
  <c r="X102" i="1"/>
  <c r="E103" i="1" s="1"/>
  <c r="W102" i="1"/>
  <c r="Z102" i="1"/>
  <c r="G103" i="1" s="1"/>
  <c r="Y102" i="1"/>
  <c r="F103" i="1" s="1"/>
  <c r="S102" i="6" l="1"/>
  <c r="T102" i="6" s="1"/>
  <c r="AA102" i="6"/>
  <c r="H103" i="6" s="1"/>
  <c r="Z102" i="6"/>
  <c r="G103" i="6" s="1"/>
  <c r="Y102" i="6"/>
  <c r="F103" i="6" s="1"/>
  <c r="X102" i="6"/>
  <c r="E103" i="6" s="1"/>
  <c r="AB102" i="6"/>
  <c r="M103" i="6" s="1"/>
  <c r="U102" i="6"/>
  <c r="W102" i="6" s="1"/>
  <c r="AC102" i="6"/>
  <c r="N103" i="6" s="1"/>
  <c r="AD102" i="6"/>
  <c r="O103" i="6" s="1"/>
  <c r="V102" i="6"/>
  <c r="AE102" i="6"/>
  <c r="P103" i="6" s="1"/>
  <c r="Q103" i="5"/>
  <c r="R103" i="5" s="1"/>
  <c r="S103" i="5"/>
  <c r="T103" i="5" s="1"/>
  <c r="AA102" i="4"/>
  <c r="H103" i="4" s="1"/>
  <c r="Z102" i="4"/>
  <c r="G103" i="4" s="1"/>
  <c r="Y102" i="4"/>
  <c r="F103" i="4" s="1"/>
  <c r="X102" i="4"/>
  <c r="E103" i="4" s="1"/>
  <c r="U102" i="4"/>
  <c r="W102" i="4" s="1"/>
  <c r="AC102" i="4"/>
  <c r="N103" i="4" s="1"/>
  <c r="AB102" i="4"/>
  <c r="M103" i="4" s="1"/>
  <c r="AE100" i="3"/>
  <c r="P101" i="3" s="1"/>
  <c r="AD100" i="3"/>
  <c r="O101" i="3" s="1"/>
  <c r="V100" i="3"/>
  <c r="Q100" i="3"/>
  <c r="R100" i="3" s="1"/>
  <c r="AB100" i="2"/>
  <c r="M101" i="2" s="1"/>
  <c r="U100" i="2"/>
  <c r="AC100" i="2"/>
  <c r="N101" i="2" s="1"/>
  <c r="Z100" i="2"/>
  <c r="G101" i="2" s="1"/>
  <c r="Y100" i="2"/>
  <c r="F101" i="2" s="1"/>
  <c r="AA100" i="2"/>
  <c r="H101" i="2" s="1"/>
  <c r="X100" i="2"/>
  <c r="E101" i="2" s="1"/>
  <c r="AE100" i="2"/>
  <c r="P101" i="2" s="1"/>
  <c r="AD100" i="2"/>
  <c r="O101" i="2" s="1"/>
  <c r="V100" i="2"/>
  <c r="I103" i="1"/>
  <c r="J103" i="1" s="1"/>
  <c r="K103" i="1"/>
  <c r="L103" i="1" s="1"/>
  <c r="I103" i="6" l="1"/>
  <c r="J103" i="6" s="1"/>
  <c r="K103" i="6"/>
  <c r="L103" i="6" s="1"/>
  <c r="AD103" i="5"/>
  <c r="O104" i="5" s="1"/>
  <c r="V103" i="5"/>
  <c r="AE103" i="5"/>
  <c r="P104" i="5" s="1"/>
  <c r="AA103" i="5"/>
  <c r="H104" i="5" s="1"/>
  <c r="AC103" i="5"/>
  <c r="N104" i="5" s="1"/>
  <c r="Z103" i="5"/>
  <c r="G104" i="5" s="1"/>
  <c r="Y103" i="5"/>
  <c r="F104" i="5" s="1"/>
  <c r="X103" i="5"/>
  <c r="E104" i="5" s="1"/>
  <c r="U103" i="5"/>
  <c r="W103" i="5" s="1"/>
  <c r="AB103" i="5"/>
  <c r="M104" i="5" s="1"/>
  <c r="K103" i="4"/>
  <c r="L103" i="4" s="1"/>
  <c r="I103" i="4"/>
  <c r="J103" i="4" s="1"/>
  <c r="S103" i="4" s="1"/>
  <c r="T103" i="4" s="1"/>
  <c r="Z100" i="3"/>
  <c r="G101" i="3" s="1"/>
  <c r="Y100" i="3"/>
  <c r="F101" i="3" s="1"/>
  <c r="X100" i="3"/>
  <c r="E101" i="3" s="1"/>
  <c r="AC100" i="3"/>
  <c r="N101" i="3" s="1"/>
  <c r="AB100" i="3"/>
  <c r="M101" i="3" s="1"/>
  <c r="AA100" i="3"/>
  <c r="H101" i="3" s="1"/>
  <c r="U100" i="3"/>
  <c r="W100" i="3" s="1"/>
  <c r="K101" i="2"/>
  <c r="L101" i="2" s="1"/>
  <c r="I101" i="2"/>
  <c r="J101" i="2" s="1"/>
  <c r="S101" i="2" s="1"/>
  <c r="T101" i="2" s="1"/>
  <c r="W100" i="2"/>
  <c r="Q103" i="1"/>
  <c r="R103" i="1" s="1"/>
  <c r="S103" i="1"/>
  <c r="T103" i="1" s="1"/>
  <c r="S103" i="6" l="1"/>
  <c r="T103" i="6" s="1"/>
  <c r="AE103" i="6" s="1"/>
  <c r="P104" i="6" s="1"/>
  <c r="V103" i="6"/>
  <c r="Q103" i="6"/>
  <c r="R103" i="6" s="1"/>
  <c r="I104" i="5"/>
  <c r="J104" i="5" s="1"/>
  <c r="K104" i="5"/>
  <c r="L104" i="5" s="1"/>
  <c r="Q104" i="5" s="1"/>
  <c r="R104" i="5" s="1"/>
  <c r="Q103" i="4"/>
  <c r="R103" i="4" s="1"/>
  <c r="AE103" i="4"/>
  <c r="P104" i="4" s="1"/>
  <c r="AD103" i="4"/>
  <c r="O104" i="4" s="1"/>
  <c r="V103" i="4"/>
  <c r="I101" i="3"/>
  <c r="J101" i="3" s="1"/>
  <c r="K101" i="3"/>
  <c r="L101" i="3" s="1"/>
  <c r="AE101" i="2"/>
  <c r="P102" i="2" s="1"/>
  <c r="AD101" i="2"/>
  <c r="O102" i="2" s="1"/>
  <c r="V101" i="2"/>
  <c r="Q101" i="2"/>
  <c r="R101" i="2" s="1"/>
  <c r="V103" i="1"/>
  <c r="AD103" i="1"/>
  <c r="O104" i="1" s="1"/>
  <c r="AE103" i="1"/>
  <c r="P104" i="1" s="1"/>
  <c r="X103" i="1"/>
  <c r="E104" i="1" s="1"/>
  <c r="Z103" i="1"/>
  <c r="G104" i="1" s="1"/>
  <c r="AA103" i="1"/>
  <c r="H104" i="1" s="1"/>
  <c r="U103" i="1"/>
  <c r="W103" i="1" s="1"/>
  <c r="Y103" i="1"/>
  <c r="F104" i="1" s="1"/>
  <c r="AB103" i="1"/>
  <c r="M104" i="1" s="1"/>
  <c r="AC103" i="1"/>
  <c r="N104" i="1" s="1"/>
  <c r="AD103" i="6" l="1"/>
  <c r="O104" i="6" s="1"/>
  <c r="X103" i="6"/>
  <c r="E104" i="6" s="1"/>
  <c r="AC103" i="6"/>
  <c r="N104" i="6" s="1"/>
  <c r="U103" i="6"/>
  <c r="W103" i="6" s="1"/>
  <c r="AA103" i="6"/>
  <c r="H104" i="6" s="1"/>
  <c r="Z103" i="6"/>
  <c r="G104" i="6" s="1"/>
  <c r="AB103" i="6"/>
  <c r="M104" i="6" s="1"/>
  <c r="Y103" i="6"/>
  <c r="F104" i="6" s="1"/>
  <c r="S104" i="5"/>
  <c r="T104" i="5" s="1"/>
  <c r="AE104" i="5" s="1"/>
  <c r="P105" i="5" s="1"/>
  <c r="AD104" i="5"/>
  <c r="O105" i="5" s="1"/>
  <c r="V104" i="5"/>
  <c r="AA104" i="5"/>
  <c r="H105" i="5" s="1"/>
  <c r="X104" i="5"/>
  <c r="E105" i="5" s="1"/>
  <c r="Y104" i="5"/>
  <c r="F105" i="5" s="1"/>
  <c r="U104" i="5"/>
  <c r="W104" i="5" s="1"/>
  <c r="AB104" i="5"/>
  <c r="M105" i="5" s="1"/>
  <c r="AC104" i="5"/>
  <c r="N105" i="5" s="1"/>
  <c r="Z104" i="5"/>
  <c r="G105" i="5" s="1"/>
  <c r="X103" i="4"/>
  <c r="E104" i="4" s="1"/>
  <c r="AC103" i="4"/>
  <c r="N104" i="4" s="1"/>
  <c r="U103" i="4"/>
  <c r="W103" i="4" s="1"/>
  <c r="AA103" i="4"/>
  <c r="H104" i="4" s="1"/>
  <c r="Z103" i="4"/>
  <c r="G104" i="4" s="1"/>
  <c r="AB103" i="4"/>
  <c r="M104" i="4" s="1"/>
  <c r="Y103" i="4"/>
  <c r="F104" i="4" s="1"/>
  <c r="S101" i="3"/>
  <c r="T101" i="3" s="1"/>
  <c r="Q101" i="3"/>
  <c r="R101" i="3" s="1"/>
  <c r="AB101" i="2"/>
  <c r="M102" i="2" s="1"/>
  <c r="AA101" i="2"/>
  <c r="H102" i="2" s="1"/>
  <c r="Y101" i="2"/>
  <c r="F102" i="2" s="1"/>
  <c r="AC101" i="2"/>
  <c r="N102" i="2" s="1"/>
  <c r="X101" i="2"/>
  <c r="E102" i="2" s="1"/>
  <c r="U101" i="2"/>
  <c r="W101" i="2" s="1"/>
  <c r="Z101" i="2"/>
  <c r="G102" i="2" s="1"/>
  <c r="I104" i="1"/>
  <c r="J104" i="1" s="1"/>
  <c r="Q104" i="1" s="1"/>
  <c r="R104" i="1" s="1"/>
  <c r="K104" i="1"/>
  <c r="L104" i="1" s="1"/>
  <c r="S104" i="1" s="1"/>
  <c r="T104" i="1" s="1"/>
  <c r="K104" i="6" l="1"/>
  <c r="L104" i="6" s="1"/>
  <c r="I104" i="6"/>
  <c r="J104" i="6" s="1"/>
  <c r="S104" i="6" s="1"/>
  <c r="T104" i="6" s="1"/>
  <c r="I105" i="5"/>
  <c r="J105" i="5" s="1"/>
  <c r="K105" i="5"/>
  <c r="L105" i="5" s="1"/>
  <c r="K104" i="4"/>
  <c r="L104" i="4" s="1"/>
  <c r="I104" i="4"/>
  <c r="J104" i="4" s="1"/>
  <c r="S104" i="4" s="1"/>
  <c r="T104" i="4" s="1"/>
  <c r="AC101" i="3"/>
  <c r="N102" i="3" s="1"/>
  <c r="U101" i="3"/>
  <c r="AB101" i="3"/>
  <c r="M102" i="3" s="1"/>
  <c r="AA101" i="3"/>
  <c r="H102" i="3" s="1"/>
  <c r="Y101" i="3"/>
  <c r="F102" i="3" s="1"/>
  <c r="X101" i="3"/>
  <c r="E102" i="3" s="1"/>
  <c r="Z101" i="3"/>
  <c r="G102" i="3" s="1"/>
  <c r="AE101" i="3"/>
  <c r="P102" i="3" s="1"/>
  <c r="AD101" i="3"/>
  <c r="O102" i="3" s="1"/>
  <c r="V101" i="3"/>
  <c r="K102" i="2"/>
  <c r="L102" i="2" s="1"/>
  <c r="I102" i="2"/>
  <c r="J102" i="2" s="1"/>
  <c r="S102" i="2" s="1"/>
  <c r="T102" i="2" s="1"/>
  <c r="AA104" i="1"/>
  <c r="H105" i="1" s="1"/>
  <c r="AB104" i="1"/>
  <c r="M105" i="1" s="1"/>
  <c r="X104" i="1"/>
  <c r="E105" i="1" s="1"/>
  <c r="Y104" i="1"/>
  <c r="F105" i="1" s="1"/>
  <c r="Z104" i="1"/>
  <c r="G105" i="1" s="1"/>
  <c r="U104" i="1"/>
  <c r="W104" i="1" s="1"/>
  <c r="AC104" i="1"/>
  <c r="N105" i="1" s="1"/>
  <c r="AE104" i="1"/>
  <c r="P105" i="1" s="1"/>
  <c r="AD104" i="1"/>
  <c r="O105" i="1" s="1"/>
  <c r="V104" i="1"/>
  <c r="Q104" i="6" l="1"/>
  <c r="R104" i="6" s="1"/>
  <c r="AC104" i="6" s="1"/>
  <c r="N105" i="6" s="1"/>
  <c r="AA104" i="6"/>
  <c r="H105" i="6" s="1"/>
  <c r="Z104" i="6"/>
  <c r="G105" i="6" s="1"/>
  <c r="X104" i="6"/>
  <c r="E105" i="6" s="1"/>
  <c r="Y104" i="6"/>
  <c r="F105" i="6" s="1"/>
  <c r="AE104" i="6"/>
  <c r="P105" i="6" s="1"/>
  <c r="AD104" i="6"/>
  <c r="O105" i="6" s="1"/>
  <c r="V104" i="6"/>
  <c r="S105" i="5"/>
  <c r="T105" i="5" s="1"/>
  <c r="AD105" i="5"/>
  <c r="O106" i="5" s="1"/>
  <c r="V105" i="5"/>
  <c r="AE105" i="5"/>
  <c r="P106" i="5" s="1"/>
  <c r="Q105" i="5"/>
  <c r="R105" i="5" s="1"/>
  <c r="AE104" i="4"/>
  <c r="P105" i="4" s="1"/>
  <c r="V104" i="4"/>
  <c r="AD104" i="4"/>
  <c r="O105" i="4" s="1"/>
  <c r="Q104" i="4"/>
  <c r="R104" i="4" s="1"/>
  <c r="I102" i="3"/>
  <c r="J102" i="3" s="1"/>
  <c r="W101" i="3"/>
  <c r="K102" i="3"/>
  <c r="L102" i="3" s="1"/>
  <c r="AD102" i="2"/>
  <c r="O103" i="2" s="1"/>
  <c r="V102" i="2"/>
  <c r="AE102" i="2"/>
  <c r="P103" i="2" s="1"/>
  <c r="Q102" i="2"/>
  <c r="R102" i="2" s="1"/>
  <c r="K105" i="1"/>
  <c r="L105" i="1" s="1"/>
  <c r="I105" i="1"/>
  <c r="J105" i="1" s="1"/>
  <c r="Q105" i="1" s="1"/>
  <c r="R105" i="1" s="1"/>
  <c r="AB104" i="6" l="1"/>
  <c r="M105" i="6" s="1"/>
  <c r="U104" i="6"/>
  <c r="K105" i="6"/>
  <c r="L105" i="6" s="1"/>
  <c r="I105" i="6"/>
  <c r="J105" i="6" s="1"/>
  <c r="Q105" i="6" s="1"/>
  <c r="R105" i="6" s="1"/>
  <c r="W104" i="6"/>
  <c r="X105" i="5"/>
  <c r="E106" i="5" s="1"/>
  <c r="AC105" i="5"/>
  <c r="N106" i="5" s="1"/>
  <c r="U105" i="5"/>
  <c r="W105" i="5" s="1"/>
  <c r="AB105" i="5"/>
  <c r="M106" i="5" s="1"/>
  <c r="Z105" i="5"/>
  <c r="G106" i="5" s="1"/>
  <c r="AA105" i="5"/>
  <c r="H106" i="5" s="1"/>
  <c r="Y105" i="5"/>
  <c r="F106" i="5" s="1"/>
  <c r="AC104" i="4"/>
  <c r="N105" i="4" s="1"/>
  <c r="U104" i="4"/>
  <c r="W104" i="4" s="1"/>
  <c r="AB104" i="4"/>
  <c r="M105" i="4" s="1"/>
  <c r="AA104" i="4"/>
  <c r="H105" i="4" s="1"/>
  <c r="Z104" i="4"/>
  <c r="G105" i="4" s="1"/>
  <c r="X104" i="4"/>
  <c r="E105" i="4" s="1"/>
  <c r="Y104" i="4"/>
  <c r="F105" i="4" s="1"/>
  <c r="Q102" i="3"/>
  <c r="R102" i="3" s="1"/>
  <c r="AB102" i="3"/>
  <c r="M103" i="3" s="1"/>
  <c r="U102" i="3"/>
  <c r="AC102" i="3"/>
  <c r="N103" i="3" s="1"/>
  <c r="S102" i="3"/>
  <c r="T102" i="3" s="1"/>
  <c r="Z102" i="3" s="1"/>
  <c r="G103" i="3" s="1"/>
  <c r="Y102" i="2"/>
  <c r="F103" i="2" s="1"/>
  <c r="X102" i="2"/>
  <c r="E103" i="2" s="1"/>
  <c r="AC102" i="2"/>
  <c r="N103" i="2" s="1"/>
  <c r="AB102" i="2"/>
  <c r="M103" i="2" s="1"/>
  <c r="AA102" i="2"/>
  <c r="H103" i="2" s="1"/>
  <c r="U102" i="2"/>
  <c r="W102" i="2" s="1"/>
  <c r="Z102" i="2"/>
  <c r="G103" i="2" s="1"/>
  <c r="AB105" i="1"/>
  <c r="M106" i="1" s="1"/>
  <c r="AC105" i="1"/>
  <c r="N106" i="1" s="1"/>
  <c r="U105" i="1"/>
  <c r="S105" i="1"/>
  <c r="T105" i="1" s="1"/>
  <c r="AA105" i="1" s="1"/>
  <c r="H106" i="1" s="1"/>
  <c r="AC105" i="6" l="1"/>
  <c r="N106" i="6" s="1"/>
  <c r="U105" i="6"/>
  <c r="AB105" i="6"/>
  <c r="M106" i="6" s="1"/>
  <c r="S105" i="6"/>
  <c r="T105" i="6" s="1"/>
  <c r="K106" i="5"/>
  <c r="L106" i="5" s="1"/>
  <c r="I106" i="5"/>
  <c r="J106" i="5" s="1"/>
  <c r="S106" i="5" s="1"/>
  <c r="T106" i="5" s="1"/>
  <c r="I105" i="4"/>
  <c r="J105" i="4" s="1"/>
  <c r="K105" i="4"/>
  <c r="L105" i="4" s="1"/>
  <c r="Q105" i="4" s="1"/>
  <c r="R105" i="4" s="1"/>
  <c r="Y102" i="3"/>
  <c r="F103" i="3" s="1"/>
  <c r="AE102" i="3"/>
  <c r="P103" i="3" s="1"/>
  <c r="AD102" i="3"/>
  <c r="O103" i="3" s="1"/>
  <c r="V102" i="3"/>
  <c r="W102" i="3" s="1"/>
  <c r="X102" i="3"/>
  <c r="E103" i="3" s="1"/>
  <c r="AA102" i="3"/>
  <c r="H103" i="3" s="1"/>
  <c r="K103" i="3" s="1"/>
  <c r="L103" i="3" s="1"/>
  <c r="K103" i="2"/>
  <c r="L103" i="2" s="1"/>
  <c r="I103" i="2"/>
  <c r="J103" i="2" s="1"/>
  <c r="S103" i="2" s="1"/>
  <c r="T103" i="2" s="1"/>
  <c r="V105" i="1"/>
  <c r="W105" i="1" s="1"/>
  <c r="AD105" i="1"/>
  <c r="O106" i="1" s="1"/>
  <c r="AE105" i="1"/>
  <c r="P106" i="1" s="1"/>
  <c r="Z105" i="1"/>
  <c r="G106" i="1" s="1"/>
  <c r="Y105" i="1"/>
  <c r="F106" i="1" s="1"/>
  <c r="X105" i="1"/>
  <c r="E106" i="1" s="1"/>
  <c r="AE105" i="6" l="1"/>
  <c r="P106" i="6" s="1"/>
  <c r="AD105" i="6"/>
  <c r="O106" i="6" s="1"/>
  <c r="V105" i="6"/>
  <c r="W105" i="6" s="1"/>
  <c r="AA105" i="6"/>
  <c r="H106" i="6" s="1"/>
  <c r="Y105" i="6"/>
  <c r="F106" i="6" s="1"/>
  <c r="X105" i="6"/>
  <c r="E106" i="6" s="1"/>
  <c r="Z105" i="6"/>
  <c r="G106" i="6" s="1"/>
  <c r="AE106" i="5"/>
  <c r="P107" i="5" s="1"/>
  <c r="AD106" i="5"/>
  <c r="O107" i="5" s="1"/>
  <c r="V106" i="5"/>
  <c r="Q106" i="5"/>
  <c r="R106" i="5" s="1"/>
  <c r="AC105" i="4"/>
  <c r="N106" i="4" s="1"/>
  <c r="U105" i="4"/>
  <c r="AB105" i="4"/>
  <c r="M106" i="4" s="1"/>
  <c r="S105" i="4"/>
  <c r="T105" i="4" s="1"/>
  <c r="Y105" i="4" s="1"/>
  <c r="F106" i="4" s="1"/>
  <c r="I103" i="3"/>
  <c r="J103" i="3" s="1"/>
  <c r="Q103" i="3" s="1"/>
  <c r="R103" i="3" s="1"/>
  <c r="S103" i="3"/>
  <c r="T103" i="3" s="1"/>
  <c r="AD103" i="2"/>
  <c r="O104" i="2" s="1"/>
  <c r="V103" i="2"/>
  <c r="AE103" i="2"/>
  <c r="P104" i="2" s="1"/>
  <c r="Q103" i="2"/>
  <c r="R103" i="2" s="1"/>
  <c r="K106" i="1"/>
  <c r="L106" i="1" s="1"/>
  <c r="I106" i="1"/>
  <c r="J106" i="1" s="1"/>
  <c r="Q106" i="1" s="1"/>
  <c r="R106" i="1" s="1"/>
  <c r="K106" i="6" l="1"/>
  <c r="L106" i="6" s="1"/>
  <c r="I106" i="6"/>
  <c r="J106" i="6" s="1"/>
  <c r="Q106" i="6" s="1"/>
  <c r="R106" i="6" s="1"/>
  <c r="AC106" i="5"/>
  <c r="N107" i="5" s="1"/>
  <c r="U106" i="5"/>
  <c r="W106" i="5" s="1"/>
  <c r="Z106" i="5"/>
  <c r="G107" i="5" s="1"/>
  <c r="X106" i="5"/>
  <c r="E107" i="5" s="1"/>
  <c r="AB106" i="5"/>
  <c r="M107" i="5" s="1"/>
  <c r="Y106" i="5"/>
  <c r="F107" i="5" s="1"/>
  <c r="AA106" i="5"/>
  <c r="H107" i="5" s="1"/>
  <c r="AE105" i="4"/>
  <c r="P106" i="4" s="1"/>
  <c r="AD105" i="4"/>
  <c r="O106" i="4" s="1"/>
  <c r="V105" i="4"/>
  <c r="W105" i="4" s="1"/>
  <c r="AA105" i="4"/>
  <c r="H106" i="4" s="1"/>
  <c r="X105" i="4"/>
  <c r="E106" i="4" s="1"/>
  <c r="Z105" i="4"/>
  <c r="G106" i="4" s="1"/>
  <c r="AE103" i="3"/>
  <c r="P104" i="3" s="1"/>
  <c r="AD103" i="3"/>
  <c r="O104" i="3" s="1"/>
  <c r="V103" i="3"/>
  <c r="Y103" i="3"/>
  <c r="F104" i="3" s="1"/>
  <c r="X103" i="3"/>
  <c r="E104" i="3" s="1"/>
  <c r="AC103" i="3"/>
  <c r="N104" i="3" s="1"/>
  <c r="U103" i="3"/>
  <c r="W103" i="3" s="1"/>
  <c r="AB103" i="3"/>
  <c r="M104" i="3" s="1"/>
  <c r="AA103" i="3"/>
  <c r="H104" i="3" s="1"/>
  <c r="Z103" i="3"/>
  <c r="G104" i="3" s="1"/>
  <c r="AC103" i="2"/>
  <c r="N104" i="2" s="1"/>
  <c r="U103" i="2"/>
  <c r="W103" i="2" s="1"/>
  <c r="AA103" i="2"/>
  <c r="H104" i="2" s="1"/>
  <c r="AB103" i="2"/>
  <c r="M104" i="2" s="1"/>
  <c r="Z103" i="2"/>
  <c r="G104" i="2" s="1"/>
  <c r="Y103" i="2"/>
  <c r="F104" i="2" s="1"/>
  <c r="X103" i="2"/>
  <c r="E104" i="2" s="1"/>
  <c r="AB106" i="1"/>
  <c r="M107" i="1" s="1"/>
  <c r="U106" i="1"/>
  <c r="AC106" i="1"/>
  <c r="N107" i="1" s="1"/>
  <c r="S106" i="1"/>
  <c r="T106" i="1" s="1"/>
  <c r="X106" i="1" s="1"/>
  <c r="E107" i="1" s="1"/>
  <c r="S106" i="6" l="1"/>
  <c r="T106" i="6" s="1"/>
  <c r="AC106" i="6"/>
  <c r="N107" i="6" s="1"/>
  <c r="U106" i="6"/>
  <c r="AB106" i="6"/>
  <c r="M107" i="6" s="1"/>
  <c r="Z106" i="6"/>
  <c r="G107" i="6" s="1"/>
  <c r="Y106" i="6"/>
  <c r="F107" i="6" s="1"/>
  <c r="X106" i="6"/>
  <c r="E107" i="6" s="1"/>
  <c r="AA106" i="6"/>
  <c r="H107" i="6" s="1"/>
  <c r="I107" i="5"/>
  <c r="J107" i="5" s="1"/>
  <c r="K107" i="5"/>
  <c r="L107" i="5" s="1"/>
  <c r="K106" i="4"/>
  <c r="L106" i="4" s="1"/>
  <c r="I106" i="4"/>
  <c r="J106" i="4" s="1"/>
  <c r="Q106" i="4" s="1"/>
  <c r="R106" i="4" s="1"/>
  <c r="I104" i="3"/>
  <c r="J104" i="3" s="1"/>
  <c r="Q104" i="3" s="1"/>
  <c r="R104" i="3" s="1"/>
  <c r="K104" i="3"/>
  <c r="L104" i="3" s="1"/>
  <c r="I104" i="2"/>
  <c r="J104" i="2" s="1"/>
  <c r="K104" i="2"/>
  <c r="L104" i="2" s="1"/>
  <c r="V106" i="1"/>
  <c r="W106" i="1" s="1"/>
  <c r="AD106" i="1"/>
  <c r="O107" i="1" s="1"/>
  <c r="AE106" i="1"/>
  <c r="P107" i="1" s="1"/>
  <c r="Y106" i="1"/>
  <c r="F107" i="1" s="1"/>
  <c r="I107" i="1" s="1"/>
  <c r="J107" i="1" s="1"/>
  <c r="AA106" i="1"/>
  <c r="H107" i="1" s="1"/>
  <c r="Z106" i="1"/>
  <c r="G107" i="1" s="1"/>
  <c r="I107" i="6" l="1"/>
  <c r="J107" i="6" s="1"/>
  <c r="K107" i="6"/>
  <c r="L107" i="6" s="1"/>
  <c r="AE106" i="6"/>
  <c r="P107" i="6" s="1"/>
  <c r="AD106" i="6"/>
  <c r="O107" i="6" s="1"/>
  <c r="V106" i="6"/>
  <c r="W106" i="6" s="1"/>
  <c r="S107" i="5"/>
  <c r="T107" i="5" s="1"/>
  <c r="AE107" i="5" s="1"/>
  <c r="P108" i="5" s="1"/>
  <c r="AD107" i="5"/>
  <c r="O108" i="5" s="1"/>
  <c r="V107" i="5"/>
  <c r="Q107" i="5"/>
  <c r="R107" i="5" s="1"/>
  <c r="S106" i="4"/>
  <c r="T106" i="4" s="1"/>
  <c r="AC106" i="4"/>
  <c r="N107" i="4" s="1"/>
  <c r="U106" i="4"/>
  <c r="AB106" i="4"/>
  <c r="M107" i="4" s="1"/>
  <c r="AA106" i="4"/>
  <c r="H107" i="4" s="1"/>
  <c r="Z106" i="4"/>
  <c r="G107" i="4" s="1"/>
  <c r="Y106" i="4"/>
  <c r="F107" i="4" s="1"/>
  <c r="X106" i="4"/>
  <c r="E107" i="4" s="1"/>
  <c r="AC104" i="3"/>
  <c r="N105" i="3" s="1"/>
  <c r="U104" i="3"/>
  <c r="AB104" i="3"/>
  <c r="M105" i="3" s="1"/>
  <c r="S104" i="3"/>
  <c r="T104" i="3" s="1"/>
  <c r="Y104" i="3" s="1"/>
  <c r="F105" i="3" s="1"/>
  <c r="S104" i="2"/>
  <c r="T104" i="2" s="1"/>
  <c r="Q104" i="2"/>
  <c r="R104" i="2" s="1"/>
  <c r="K107" i="1"/>
  <c r="L107" i="1" s="1"/>
  <c r="Q107" i="1" s="1"/>
  <c r="R107" i="1" s="1"/>
  <c r="S107" i="1"/>
  <c r="T107" i="1" s="1"/>
  <c r="Q107" i="6" l="1"/>
  <c r="R107" i="6" s="1"/>
  <c r="AB107" i="6" s="1"/>
  <c r="M108" i="6" s="1"/>
  <c r="U107" i="6"/>
  <c r="AC107" i="6"/>
  <c r="N108" i="6" s="1"/>
  <c r="S107" i="6"/>
  <c r="T107" i="6" s="1"/>
  <c r="Y107" i="6" s="1"/>
  <c r="F108" i="6" s="1"/>
  <c r="Z107" i="5"/>
  <c r="G108" i="5" s="1"/>
  <c r="AC107" i="5"/>
  <c r="N108" i="5" s="1"/>
  <c r="AB107" i="5"/>
  <c r="M108" i="5" s="1"/>
  <c r="Y107" i="5"/>
  <c r="F108" i="5" s="1"/>
  <c r="U107" i="5"/>
  <c r="W107" i="5" s="1"/>
  <c r="X107" i="5"/>
  <c r="E108" i="5" s="1"/>
  <c r="AA107" i="5"/>
  <c r="H108" i="5" s="1"/>
  <c r="K107" i="4"/>
  <c r="L107" i="4" s="1"/>
  <c r="I107" i="4"/>
  <c r="J107" i="4" s="1"/>
  <c r="Q107" i="4" s="1"/>
  <c r="R107" i="4" s="1"/>
  <c r="AE106" i="4"/>
  <c r="P107" i="4" s="1"/>
  <c r="AD106" i="4"/>
  <c r="O107" i="4" s="1"/>
  <c r="V106" i="4"/>
  <c r="W106" i="4" s="1"/>
  <c r="AA104" i="3"/>
  <c r="H105" i="3" s="1"/>
  <c r="X104" i="3"/>
  <c r="E105" i="3" s="1"/>
  <c r="AD104" i="3"/>
  <c r="O105" i="3" s="1"/>
  <c r="V104" i="3"/>
  <c r="W104" i="3" s="1"/>
  <c r="AE104" i="3"/>
  <c r="P105" i="3" s="1"/>
  <c r="Z104" i="3"/>
  <c r="G105" i="3" s="1"/>
  <c r="AA104" i="2"/>
  <c r="H105" i="2" s="1"/>
  <c r="Z104" i="2"/>
  <c r="G105" i="2" s="1"/>
  <c r="X104" i="2"/>
  <c r="E105" i="2" s="1"/>
  <c r="AB104" i="2"/>
  <c r="M105" i="2" s="1"/>
  <c r="Y104" i="2"/>
  <c r="F105" i="2" s="1"/>
  <c r="U104" i="2"/>
  <c r="W104" i="2" s="1"/>
  <c r="AC104" i="2"/>
  <c r="N105" i="2" s="1"/>
  <c r="AE104" i="2"/>
  <c r="P105" i="2" s="1"/>
  <c r="V104" i="2"/>
  <c r="AD104" i="2"/>
  <c r="O105" i="2" s="1"/>
  <c r="X107" i="1"/>
  <c r="E108" i="1" s="1"/>
  <c r="Y107" i="1"/>
  <c r="F108" i="1" s="1"/>
  <c r="AA107" i="1"/>
  <c r="H108" i="1" s="1"/>
  <c r="AB107" i="1"/>
  <c r="M108" i="1" s="1"/>
  <c r="U107" i="1"/>
  <c r="W107" i="1" s="1"/>
  <c r="Z107" i="1"/>
  <c r="G108" i="1" s="1"/>
  <c r="AC107" i="1"/>
  <c r="N108" i="1" s="1"/>
  <c r="AE107" i="1"/>
  <c r="P108" i="1" s="1"/>
  <c r="V107" i="1"/>
  <c r="AD107" i="1"/>
  <c r="O108" i="1" s="1"/>
  <c r="X107" i="6" l="1"/>
  <c r="E108" i="6" s="1"/>
  <c r="AE107" i="6"/>
  <c r="P108" i="6" s="1"/>
  <c r="AD107" i="6"/>
  <c r="O108" i="6" s="1"/>
  <c r="V107" i="6"/>
  <c r="W107" i="6" s="1"/>
  <c r="Z107" i="6"/>
  <c r="G108" i="6" s="1"/>
  <c r="AA107" i="6"/>
  <c r="H108" i="6" s="1"/>
  <c r="I108" i="5"/>
  <c r="J108" i="5" s="1"/>
  <c r="K108" i="5"/>
  <c r="L108" i="5" s="1"/>
  <c r="AB107" i="4"/>
  <c r="M108" i="4" s="1"/>
  <c r="U107" i="4"/>
  <c r="AC107" i="4"/>
  <c r="N108" i="4" s="1"/>
  <c r="S107" i="4"/>
  <c r="T107" i="4" s="1"/>
  <c r="AA107" i="4" s="1"/>
  <c r="H108" i="4" s="1"/>
  <c r="I105" i="3"/>
  <c r="J105" i="3" s="1"/>
  <c r="K105" i="3"/>
  <c r="L105" i="3" s="1"/>
  <c r="I105" i="2"/>
  <c r="J105" i="2" s="1"/>
  <c r="K105" i="2"/>
  <c r="L105" i="2" s="1"/>
  <c r="K108" i="1"/>
  <c r="L108" i="1" s="1"/>
  <c r="I108" i="1"/>
  <c r="J108" i="1" s="1"/>
  <c r="Q108" i="1" s="1"/>
  <c r="R108" i="1" s="1"/>
  <c r="K108" i="6" l="1"/>
  <c r="L108" i="6" s="1"/>
  <c r="I108" i="6"/>
  <c r="J108" i="6" s="1"/>
  <c r="Q108" i="6" s="1"/>
  <c r="R108" i="6" s="1"/>
  <c r="S108" i="5"/>
  <c r="T108" i="5" s="1"/>
  <c r="AE108" i="5" s="1"/>
  <c r="P109" i="5" s="1"/>
  <c r="V108" i="5"/>
  <c r="AD108" i="5"/>
  <c r="O109" i="5" s="1"/>
  <c r="Q108" i="5"/>
  <c r="R108" i="5" s="1"/>
  <c r="Y107" i="4"/>
  <c r="F108" i="4" s="1"/>
  <c r="X107" i="4"/>
  <c r="E108" i="4" s="1"/>
  <c r="Z107" i="4"/>
  <c r="G108" i="4" s="1"/>
  <c r="I108" i="4"/>
  <c r="J108" i="4" s="1"/>
  <c r="AE107" i="4"/>
  <c r="P108" i="4" s="1"/>
  <c r="AD107" i="4"/>
  <c r="O108" i="4" s="1"/>
  <c r="V107" i="4"/>
  <c r="W107" i="4" s="1"/>
  <c r="Q105" i="3"/>
  <c r="R105" i="3" s="1"/>
  <c r="S105" i="3"/>
  <c r="T105" i="3" s="1"/>
  <c r="S105" i="2"/>
  <c r="T105" i="2" s="1"/>
  <c r="AE105" i="2"/>
  <c r="P106" i="2" s="1"/>
  <c r="V105" i="2"/>
  <c r="AD105" i="2"/>
  <c r="O106" i="2" s="1"/>
  <c r="Q105" i="2"/>
  <c r="R105" i="2" s="1"/>
  <c r="AB108" i="1"/>
  <c r="M109" i="1" s="1"/>
  <c r="U108" i="1"/>
  <c r="AC108" i="1"/>
  <c r="N109" i="1" s="1"/>
  <c r="S108" i="1"/>
  <c r="T108" i="1" s="1"/>
  <c r="AB108" i="6" l="1"/>
  <c r="M109" i="6" s="1"/>
  <c r="AC108" i="6"/>
  <c r="N109" i="6" s="1"/>
  <c r="U108" i="6"/>
  <c r="S108" i="6"/>
  <c r="T108" i="6" s="1"/>
  <c r="AB108" i="5"/>
  <c r="M109" i="5" s="1"/>
  <c r="X108" i="5"/>
  <c r="E109" i="5" s="1"/>
  <c r="AA108" i="5"/>
  <c r="H109" i="5" s="1"/>
  <c r="Z108" i="5"/>
  <c r="G109" i="5" s="1"/>
  <c r="U108" i="5"/>
  <c r="W108" i="5" s="1"/>
  <c r="AC108" i="5"/>
  <c r="N109" i="5" s="1"/>
  <c r="Y108" i="5"/>
  <c r="F109" i="5" s="1"/>
  <c r="K108" i="4"/>
  <c r="L108" i="4" s="1"/>
  <c r="Q108" i="4" s="1"/>
  <c r="R108" i="4" s="1"/>
  <c r="S108" i="4"/>
  <c r="T108" i="4" s="1"/>
  <c r="AE105" i="3"/>
  <c r="P106" i="3" s="1"/>
  <c r="V105" i="3"/>
  <c r="AD105" i="3"/>
  <c r="O106" i="3" s="1"/>
  <c r="AA105" i="3"/>
  <c r="H106" i="3" s="1"/>
  <c r="Z105" i="3"/>
  <c r="G106" i="3" s="1"/>
  <c r="Y105" i="3"/>
  <c r="F106" i="3" s="1"/>
  <c r="X105" i="3"/>
  <c r="E106" i="3" s="1"/>
  <c r="U105" i="3"/>
  <c r="W105" i="3" s="1"/>
  <c r="AC105" i="3"/>
  <c r="N106" i="3" s="1"/>
  <c r="AB105" i="3"/>
  <c r="M106" i="3" s="1"/>
  <c r="X105" i="2"/>
  <c r="E106" i="2" s="1"/>
  <c r="AC105" i="2"/>
  <c r="N106" i="2" s="1"/>
  <c r="U105" i="2"/>
  <c r="W105" i="2" s="1"/>
  <c r="Z105" i="2"/>
  <c r="G106" i="2" s="1"/>
  <c r="Y105" i="2"/>
  <c r="F106" i="2" s="1"/>
  <c r="AB105" i="2"/>
  <c r="M106" i="2" s="1"/>
  <c r="AA105" i="2"/>
  <c r="H106" i="2" s="1"/>
  <c r="V108" i="1"/>
  <c r="W108" i="1" s="1"/>
  <c r="AD108" i="1"/>
  <c r="O109" i="1" s="1"/>
  <c r="AE108" i="1"/>
  <c r="P109" i="1" s="1"/>
  <c r="AA108" i="1"/>
  <c r="H109" i="1" s="1"/>
  <c r="Y108" i="1"/>
  <c r="F109" i="1" s="1"/>
  <c r="Z108" i="1"/>
  <c r="G109" i="1" s="1"/>
  <c r="X108" i="1"/>
  <c r="E109" i="1" s="1"/>
  <c r="AE108" i="6" l="1"/>
  <c r="P109" i="6" s="1"/>
  <c r="AD108" i="6"/>
  <c r="O109" i="6" s="1"/>
  <c r="V108" i="6"/>
  <c r="W108" i="6" s="1"/>
  <c r="Z108" i="6"/>
  <c r="G109" i="6" s="1"/>
  <c r="X108" i="6"/>
  <c r="E109" i="6" s="1"/>
  <c r="AA108" i="6"/>
  <c r="H109" i="6" s="1"/>
  <c r="Y108" i="6"/>
  <c r="F109" i="6" s="1"/>
  <c r="K109" i="5"/>
  <c r="L109" i="5" s="1"/>
  <c r="I109" i="5"/>
  <c r="J109" i="5" s="1"/>
  <c r="S109" i="5" s="1"/>
  <c r="T109" i="5" s="1"/>
  <c r="Y108" i="4"/>
  <c r="F109" i="4" s="1"/>
  <c r="X108" i="4"/>
  <c r="E109" i="4" s="1"/>
  <c r="AC108" i="4"/>
  <c r="N109" i="4" s="1"/>
  <c r="U108" i="4"/>
  <c r="AB108" i="4"/>
  <c r="M109" i="4" s="1"/>
  <c r="Z108" i="4"/>
  <c r="G109" i="4" s="1"/>
  <c r="AA108" i="4"/>
  <c r="H109" i="4" s="1"/>
  <c r="AE108" i="4"/>
  <c r="P109" i="4" s="1"/>
  <c r="AD108" i="4"/>
  <c r="O109" i="4" s="1"/>
  <c r="V108" i="4"/>
  <c r="K106" i="3"/>
  <c r="L106" i="3" s="1"/>
  <c r="I106" i="3"/>
  <c r="J106" i="3" s="1"/>
  <c r="Q106" i="3" s="1"/>
  <c r="R106" i="3" s="1"/>
  <c r="K106" i="2"/>
  <c r="L106" i="2" s="1"/>
  <c r="I106" i="2"/>
  <c r="J106" i="2" s="1"/>
  <c r="S106" i="2" s="1"/>
  <c r="T106" i="2" s="1"/>
  <c r="I109" i="1"/>
  <c r="J109" i="1" s="1"/>
  <c r="K109" i="1"/>
  <c r="L109" i="1" s="1"/>
  <c r="K109" i="6" l="1"/>
  <c r="L109" i="6" s="1"/>
  <c r="I109" i="6"/>
  <c r="J109" i="6" s="1"/>
  <c r="Q109" i="6" s="1"/>
  <c r="R109" i="6" s="1"/>
  <c r="AD109" i="5"/>
  <c r="O110" i="5" s="1"/>
  <c r="V109" i="5"/>
  <c r="AE109" i="5"/>
  <c r="P110" i="5" s="1"/>
  <c r="Q109" i="5"/>
  <c r="R109" i="5" s="1"/>
  <c r="W108" i="4"/>
  <c r="K109" i="4"/>
  <c r="L109" i="4" s="1"/>
  <c r="I109" i="4"/>
  <c r="J109" i="4" s="1"/>
  <c r="Q109" i="4" s="1"/>
  <c r="R109" i="4" s="1"/>
  <c r="AC106" i="3"/>
  <c r="N107" i="3" s="1"/>
  <c r="U106" i="3"/>
  <c r="AB106" i="3"/>
  <c r="M107" i="3" s="1"/>
  <c r="S106" i="3"/>
  <c r="T106" i="3" s="1"/>
  <c r="V106" i="2"/>
  <c r="AE106" i="2"/>
  <c r="P107" i="2" s="1"/>
  <c r="AD106" i="2"/>
  <c r="O107" i="2" s="1"/>
  <c r="Q106" i="2"/>
  <c r="R106" i="2" s="1"/>
  <c r="Q109" i="1"/>
  <c r="R109" i="1" s="1"/>
  <c r="S109" i="1"/>
  <c r="T109" i="1" s="1"/>
  <c r="AC109" i="6" l="1"/>
  <c r="N110" i="6" s="1"/>
  <c r="U109" i="6"/>
  <c r="AB109" i="6"/>
  <c r="M110" i="6" s="1"/>
  <c r="S109" i="6"/>
  <c r="T109" i="6" s="1"/>
  <c r="X109" i="6" s="1"/>
  <c r="E110" i="6" s="1"/>
  <c r="AB109" i="5"/>
  <c r="M110" i="5" s="1"/>
  <c r="Y109" i="5"/>
  <c r="F110" i="5" s="1"/>
  <c r="AC109" i="5"/>
  <c r="N110" i="5" s="1"/>
  <c r="AA109" i="5"/>
  <c r="H110" i="5" s="1"/>
  <c r="X109" i="5"/>
  <c r="E110" i="5" s="1"/>
  <c r="U109" i="5"/>
  <c r="W109" i="5" s="1"/>
  <c r="Z109" i="5"/>
  <c r="G110" i="5" s="1"/>
  <c r="S109" i="4"/>
  <c r="T109" i="4" s="1"/>
  <c r="AC109" i="4"/>
  <c r="N110" i="4" s="1"/>
  <c r="U109" i="4"/>
  <c r="AB109" i="4"/>
  <c r="M110" i="4" s="1"/>
  <c r="AA109" i="4"/>
  <c r="H110" i="4" s="1"/>
  <c r="Z109" i="4"/>
  <c r="G110" i="4" s="1"/>
  <c r="Y109" i="4"/>
  <c r="F110" i="4" s="1"/>
  <c r="X109" i="4"/>
  <c r="E110" i="4" s="1"/>
  <c r="AE109" i="4"/>
  <c r="P110" i="4" s="1"/>
  <c r="AD109" i="4"/>
  <c r="O110" i="4" s="1"/>
  <c r="V109" i="4"/>
  <c r="AE106" i="3"/>
  <c r="P107" i="3" s="1"/>
  <c r="AD106" i="3"/>
  <c r="O107" i="3" s="1"/>
  <c r="V106" i="3"/>
  <c r="AA106" i="3"/>
  <c r="H107" i="3" s="1"/>
  <c r="Z106" i="3"/>
  <c r="G107" i="3" s="1"/>
  <c r="Y106" i="3"/>
  <c r="F107" i="3" s="1"/>
  <c r="W106" i="3"/>
  <c r="X106" i="3"/>
  <c r="E107" i="3" s="1"/>
  <c r="AC106" i="2"/>
  <c r="N107" i="2" s="1"/>
  <c r="U106" i="2"/>
  <c r="W106" i="2" s="1"/>
  <c r="AB106" i="2"/>
  <c r="M107" i="2" s="1"/>
  <c r="Z106" i="2"/>
  <c r="G107" i="2" s="1"/>
  <c r="X106" i="2"/>
  <c r="E107" i="2" s="1"/>
  <c r="Y106" i="2"/>
  <c r="F107" i="2" s="1"/>
  <c r="AA106" i="2"/>
  <c r="H107" i="2" s="1"/>
  <c r="V109" i="1"/>
  <c r="AD109" i="1"/>
  <c r="O110" i="1" s="1"/>
  <c r="AE109" i="1"/>
  <c r="P110" i="1" s="1"/>
  <c r="Y109" i="1"/>
  <c r="F110" i="1" s="1"/>
  <c r="Z109" i="1"/>
  <c r="G110" i="1" s="1"/>
  <c r="AA109" i="1"/>
  <c r="H110" i="1" s="1"/>
  <c r="U109" i="1"/>
  <c r="W109" i="1" s="1"/>
  <c r="AC109" i="1"/>
  <c r="N110" i="1" s="1"/>
  <c r="X109" i="1"/>
  <c r="E110" i="1" s="1"/>
  <c r="AB109" i="1"/>
  <c r="M110" i="1" s="1"/>
  <c r="Y109" i="6" l="1"/>
  <c r="F110" i="6" s="1"/>
  <c r="AA109" i="6"/>
  <c r="H110" i="6" s="1"/>
  <c r="AD109" i="6"/>
  <c r="O110" i="6" s="1"/>
  <c r="V109" i="6"/>
  <c r="W109" i="6" s="1"/>
  <c r="AE109" i="6"/>
  <c r="P110" i="6" s="1"/>
  <c r="Z109" i="6"/>
  <c r="G110" i="6" s="1"/>
  <c r="K110" i="5"/>
  <c r="L110" i="5" s="1"/>
  <c r="I110" i="5"/>
  <c r="J110" i="5" s="1"/>
  <c r="S110" i="5" s="1"/>
  <c r="T110" i="5" s="1"/>
  <c r="K110" i="4"/>
  <c r="L110" i="4" s="1"/>
  <c r="I110" i="4"/>
  <c r="J110" i="4" s="1"/>
  <c r="S110" i="4" s="1"/>
  <c r="T110" i="4" s="1"/>
  <c r="W109" i="4"/>
  <c r="K107" i="3"/>
  <c r="L107" i="3" s="1"/>
  <c r="I107" i="3"/>
  <c r="J107" i="3" s="1"/>
  <c r="Q107" i="3" s="1"/>
  <c r="R107" i="3" s="1"/>
  <c r="K107" i="2"/>
  <c r="L107" i="2" s="1"/>
  <c r="I107" i="2"/>
  <c r="J107" i="2" s="1"/>
  <c r="S107" i="2" s="1"/>
  <c r="T107" i="2" s="1"/>
  <c r="K110" i="1"/>
  <c r="L110" i="1" s="1"/>
  <c r="S110" i="1"/>
  <c r="T110" i="1" s="1"/>
  <c r="I110" i="1"/>
  <c r="J110" i="1" s="1"/>
  <c r="Q110" i="1" s="1"/>
  <c r="R110" i="1" s="1"/>
  <c r="K110" i="6" l="1"/>
  <c r="L110" i="6" s="1"/>
  <c r="I110" i="6"/>
  <c r="J110" i="6" s="1"/>
  <c r="Q110" i="6" s="1"/>
  <c r="R110" i="6" s="1"/>
  <c r="Q110" i="5"/>
  <c r="R110" i="5" s="1"/>
  <c r="AD110" i="5"/>
  <c r="O111" i="5" s="1"/>
  <c r="V110" i="5"/>
  <c r="AE110" i="5"/>
  <c r="P111" i="5" s="1"/>
  <c r="AE110" i="4"/>
  <c r="P111" i="4" s="1"/>
  <c r="AD110" i="4"/>
  <c r="O111" i="4" s="1"/>
  <c r="V110" i="4"/>
  <c r="Q110" i="4"/>
  <c r="R110" i="4" s="1"/>
  <c r="AC107" i="3"/>
  <c r="N108" i="3" s="1"/>
  <c r="U107" i="3"/>
  <c r="AB107" i="3"/>
  <c r="M108" i="3" s="1"/>
  <c r="S107" i="3"/>
  <c r="T107" i="3" s="1"/>
  <c r="AA107" i="3" s="1"/>
  <c r="H108" i="3" s="1"/>
  <c r="AE107" i="2"/>
  <c r="P108" i="2" s="1"/>
  <c r="V107" i="2"/>
  <c r="AD107" i="2"/>
  <c r="O108" i="2" s="1"/>
  <c r="Q107" i="2"/>
  <c r="R107" i="2" s="1"/>
  <c r="X110" i="1"/>
  <c r="E111" i="1" s="1"/>
  <c r="Z110" i="1"/>
  <c r="G111" i="1" s="1"/>
  <c r="AA110" i="1"/>
  <c r="H111" i="1" s="1"/>
  <c r="U110" i="1"/>
  <c r="AB110" i="1"/>
  <c r="M111" i="1" s="1"/>
  <c r="Y110" i="1"/>
  <c r="F111" i="1" s="1"/>
  <c r="AC110" i="1"/>
  <c r="N111" i="1" s="1"/>
  <c r="V110" i="1"/>
  <c r="AD110" i="1"/>
  <c r="O111" i="1" s="1"/>
  <c r="AE110" i="1"/>
  <c r="P111" i="1" s="1"/>
  <c r="U110" i="6" l="1"/>
  <c r="AC110" i="6"/>
  <c r="N111" i="6" s="1"/>
  <c r="AB110" i="6"/>
  <c r="M111" i="6" s="1"/>
  <c r="S110" i="6"/>
  <c r="T110" i="6" s="1"/>
  <c r="Z110" i="6" s="1"/>
  <c r="G111" i="6" s="1"/>
  <c r="Y110" i="5"/>
  <c r="F111" i="5" s="1"/>
  <c r="U110" i="5"/>
  <c r="W110" i="5" s="1"/>
  <c r="AC110" i="5"/>
  <c r="N111" i="5" s="1"/>
  <c r="Z110" i="5"/>
  <c r="G111" i="5" s="1"/>
  <c r="X110" i="5"/>
  <c r="E111" i="5" s="1"/>
  <c r="AA110" i="5"/>
  <c r="H111" i="5" s="1"/>
  <c r="AB110" i="5"/>
  <c r="M111" i="5" s="1"/>
  <c r="AB110" i="4"/>
  <c r="M111" i="4" s="1"/>
  <c r="AA110" i="4"/>
  <c r="H111" i="4" s="1"/>
  <c r="Z110" i="4"/>
  <c r="G111" i="4" s="1"/>
  <c r="Y110" i="4"/>
  <c r="F111" i="4" s="1"/>
  <c r="X110" i="4"/>
  <c r="E111" i="4" s="1"/>
  <c r="AC110" i="4"/>
  <c r="N111" i="4" s="1"/>
  <c r="U110" i="4"/>
  <c r="W110" i="4" s="1"/>
  <c r="X107" i="3"/>
  <c r="E108" i="3" s="1"/>
  <c r="AE107" i="3"/>
  <c r="P108" i="3" s="1"/>
  <c r="AD107" i="3"/>
  <c r="O108" i="3" s="1"/>
  <c r="V107" i="3"/>
  <c r="W107" i="3" s="1"/>
  <c r="Z107" i="3"/>
  <c r="G108" i="3" s="1"/>
  <c r="Y107" i="3"/>
  <c r="F108" i="3" s="1"/>
  <c r="Z107" i="2"/>
  <c r="G108" i="2" s="1"/>
  <c r="Y107" i="2"/>
  <c r="F108" i="2" s="1"/>
  <c r="U107" i="2"/>
  <c r="W107" i="2" s="1"/>
  <c r="AC107" i="2"/>
  <c r="N108" i="2" s="1"/>
  <c r="AB107" i="2"/>
  <c r="M108" i="2" s="1"/>
  <c r="AA107" i="2"/>
  <c r="H108" i="2" s="1"/>
  <c r="X107" i="2"/>
  <c r="E108" i="2" s="1"/>
  <c r="W110" i="1"/>
  <c r="K111" i="1"/>
  <c r="L111" i="1" s="1"/>
  <c r="I111" i="1"/>
  <c r="J111" i="1" s="1"/>
  <c r="S111" i="1" s="1"/>
  <c r="T111" i="1" s="1"/>
  <c r="Y110" i="6" l="1"/>
  <c r="F111" i="6" s="1"/>
  <c r="AD110" i="6"/>
  <c r="O111" i="6" s="1"/>
  <c r="V110" i="6"/>
  <c r="W110" i="6" s="1"/>
  <c r="AE110" i="6"/>
  <c r="P111" i="6" s="1"/>
  <c r="X110" i="6"/>
  <c r="E111" i="6" s="1"/>
  <c r="AA110" i="6"/>
  <c r="H111" i="6" s="1"/>
  <c r="I111" i="5"/>
  <c r="J111" i="5" s="1"/>
  <c r="K111" i="5"/>
  <c r="L111" i="5" s="1"/>
  <c r="K111" i="4"/>
  <c r="L111" i="4" s="1"/>
  <c r="I111" i="4"/>
  <c r="J111" i="4" s="1"/>
  <c r="S111" i="4" s="1"/>
  <c r="T111" i="4" s="1"/>
  <c r="K108" i="3"/>
  <c r="L108" i="3" s="1"/>
  <c r="I108" i="3"/>
  <c r="J108" i="3" s="1"/>
  <c r="Q108" i="3" s="1"/>
  <c r="R108" i="3" s="1"/>
  <c r="K108" i="2"/>
  <c r="L108" i="2" s="1"/>
  <c r="I108" i="2"/>
  <c r="J108" i="2" s="1"/>
  <c r="S108" i="2" s="1"/>
  <c r="T108" i="2" s="1"/>
  <c r="AE111" i="1"/>
  <c r="P112" i="1" s="1"/>
  <c r="AD111" i="1"/>
  <c r="O112" i="1" s="1"/>
  <c r="V111" i="1"/>
  <c r="Q111" i="1"/>
  <c r="R111" i="1" s="1"/>
  <c r="I111" i="6" l="1"/>
  <c r="J111" i="6" s="1"/>
  <c r="K111" i="6"/>
  <c r="L111" i="6" s="1"/>
  <c r="Q111" i="5"/>
  <c r="R111" i="5" s="1"/>
  <c r="AB111" i="5" s="1"/>
  <c r="M112" i="5" s="1"/>
  <c r="U111" i="5"/>
  <c r="AC111" i="5"/>
  <c r="N112" i="5" s="1"/>
  <c r="S111" i="5"/>
  <c r="T111" i="5" s="1"/>
  <c r="Z111" i="5" s="1"/>
  <c r="G112" i="5" s="1"/>
  <c r="AE111" i="4"/>
  <c r="P112" i="4" s="1"/>
  <c r="AD111" i="4"/>
  <c r="O112" i="4" s="1"/>
  <c r="V111" i="4"/>
  <c r="Q111" i="4"/>
  <c r="R111" i="4" s="1"/>
  <c r="AB108" i="3"/>
  <c r="M109" i="3" s="1"/>
  <c r="U108" i="3"/>
  <c r="AC108" i="3"/>
  <c r="N109" i="3" s="1"/>
  <c r="S108" i="3"/>
  <c r="T108" i="3" s="1"/>
  <c r="AE108" i="2"/>
  <c r="P109" i="2" s="1"/>
  <c r="AD108" i="2"/>
  <c r="O109" i="2" s="1"/>
  <c r="V108" i="2"/>
  <c r="Q108" i="2"/>
  <c r="R108" i="2" s="1"/>
  <c r="AA111" i="1"/>
  <c r="H112" i="1" s="1"/>
  <c r="AB111" i="1"/>
  <c r="M112" i="1" s="1"/>
  <c r="U111" i="1"/>
  <c r="W111" i="1" s="1"/>
  <c r="AC111" i="1"/>
  <c r="N112" i="1" s="1"/>
  <c r="X111" i="1"/>
  <c r="E112" i="1" s="1"/>
  <c r="Y111" i="1"/>
  <c r="F112" i="1" s="1"/>
  <c r="Z111" i="1"/>
  <c r="G112" i="1" s="1"/>
  <c r="Q111" i="6" l="1"/>
  <c r="R111" i="6" s="1"/>
  <c r="AC111" i="6" s="1"/>
  <c r="N112" i="6" s="1"/>
  <c r="U111" i="6"/>
  <c r="AB111" i="6"/>
  <c r="M112" i="6" s="1"/>
  <c r="S111" i="6"/>
  <c r="T111" i="6" s="1"/>
  <c r="Y111" i="5"/>
  <c r="F112" i="5" s="1"/>
  <c r="AD111" i="5"/>
  <c r="O112" i="5" s="1"/>
  <c r="V111" i="5"/>
  <c r="W111" i="5" s="1"/>
  <c r="AE111" i="5"/>
  <c r="P112" i="5" s="1"/>
  <c r="X111" i="5"/>
  <c r="E112" i="5" s="1"/>
  <c r="AA111" i="5"/>
  <c r="H112" i="5" s="1"/>
  <c r="Y111" i="4"/>
  <c r="F112" i="4" s="1"/>
  <c r="X111" i="4"/>
  <c r="E112" i="4" s="1"/>
  <c r="AC111" i="4"/>
  <c r="N112" i="4" s="1"/>
  <c r="U111" i="4"/>
  <c r="W111" i="4" s="1"/>
  <c r="AB111" i="4"/>
  <c r="M112" i="4" s="1"/>
  <c r="AA111" i="4"/>
  <c r="H112" i="4" s="1"/>
  <c r="Z111" i="4"/>
  <c r="G112" i="4" s="1"/>
  <c r="AE108" i="3"/>
  <c r="P109" i="3" s="1"/>
  <c r="AD108" i="3"/>
  <c r="O109" i="3" s="1"/>
  <c r="V108" i="3"/>
  <c r="AA108" i="3"/>
  <c r="H109" i="3" s="1"/>
  <c r="X108" i="3"/>
  <c r="E109" i="3" s="1"/>
  <c r="W108" i="3"/>
  <c r="Y108" i="3"/>
  <c r="F109" i="3" s="1"/>
  <c r="Z108" i="3"/>
  <c r="G109" i="3" s="1"/>
  <c r="AB108" i="2"/>
  <c r="M109" i="2" s="1"/>
  <c r="U108" i="2"/>
  <c r="W108" i="2" s="1"/>
  <c r="AA108" i="2"/>
  <c r="H109" i="2" s="1"/>
  <c r="Z108" i="2"/>
  <c r="G109" i="2" s="1"/>
  <c r="AC108" i="2"/>
  <c r="N109" i="2" s="1"/>
  <c r="X108" i="2"/>
  <c r="E109" i="2" s="1"/>
  <c r="Y108" i="2"/>
  <c r="F109" i="2" s="1"/>
  <c r="K112" i="1"/>
  <c r="L112" i="1" s="1"/>
  <c r="I112" i="1"/>
  <c r="J112" i="1" s="1"/>
  <c r="S112" i="1" s="1"/>
  <c r="T112" i="1" s="1"/>
  <c r="AE111" i="6" l="1"/>
  <c r="P112" i="6" s="1"/>
  <c r="AD111" i="6"/>
  <c r="O112" i="6" s="1"/>
  <c r="V111" i="6"/>
  <c r="Y111" i="6"/>
  <c r="F112" i="6" s="1"/>
  <c r="AA111" i="6"/>
  <c r="H112" i="6" s="1"/>
  <c r="W111" i="6"/>
  <c r="Z111" i="6"/>
  <c r="G112" i="6" s="1"/>
  <c r="X111" i="6"/>
  <c r="E112" i="6" s="1"/>
  <c r="I112" i="5"/>
  <c r="J112" i="5" s="1"/>
  <c r="K112" i="5"/>
  <c r="L112" i="5" s="1"/>
  <c r="K112" i="4"/>
  <c r="L112" i="4" s="1"/>
  <c r="I112" i="4"/>
  <c r="J112" i="4" s="1"/>
  <c r="S112" i="4" s="1"/>
  <c r="T112" i="4" s="1"/>
  <c r="K109" i="3"/>
  <c r="L109" i="3" s="1"/>
  <c r="I109" i="3"/>
  <c r="J109" i="3" s="1"/>
  <c r="Q109" i="3" s="1"/>
  <c r="R109" i="3" s="1"/>
  <c r="K109" i="2"/>
  <c r="L109" i="2" s="1"/>
  <c r="I109" i="2"/>
  <c r="J109" i="2" s="1"/>
  <c r="S109" i="2" s="1"/>
  <c r="T109" i="2" s="1"/>
  <c r="Q112" i="1"/>
  <c r="R112" i="1" s="1"/>
  <c r="AD112" i="1"/>
  <c r="O113" i="1" s="1"/>
  <c r="AE112" i="1"/>
  <c r="P113" i="1" s="1"/>
  <c r="V112" i="1"/>
  <c r="K112" i="6" l="1"/>
  <c r="L112" i="6" s="1"/>
  <c r="I112" i="6"/>
  <c r="J112" i="6" s="1"/>
  <c r="Q112" i="6" s="1"/>
  <c r="R112" i="6" s="1"/>
  <c r="Q112" i="5"/>
  <c r="R112" i="5" s="1"/>
  <c r="S112" i="5"/>
  <c r="T112" i="5" s="1"/>
  <c r="AD112" i="4"/>
  <c r="O113" i="4" s="1"/>
  <c r="V112" i="4"/>
  <c r="AE112" i="4"/>
  <c r="P113" i="4" s="1"/>
  <c r="Q112" i="4"/>
  <c r="R112" i="4" s="1"/>
  <c r="S109" i="3"/>
  <c r="T109" i="3" s="1"/>
  <c r="AC109" i="3"/>
  <c r="N110" i="3" s="1"/>
  <c r="U109" i="3"/>
  <c r="AB109" i="3"/>
  <c r="M110" i="3" s="1"/>
  <c r="AA109" i="3"/>
  <c r="H110" i="3" s="1"/>
  <c r="X109" i="3"/>
  <c r="E110" i="3" s="1"/>
  <c r="Z109" i="3"/>
  <c r="G110" i="3" s="1"/>
  <c r="Y109" i="3"/>
  <c r="F110" i="3" s="1"/>
  <c r="Q109" i="2"/>
  <c r="R109" i="2" s="1"/>
  <c r="AE109" i="2"/>
  <c r="P110" i="2" s="1"/>
  <c r="V109" i="2"/>
  <c r="AD109" i="2"/>
  <c r="O110" i="2" s="1"/>
  <c r="X112" i="1"/>
  <c r="E113" i="1" s="1"/>
  <c r="Y112" i="1"/>
  <c r="F113" i="1" s="1"/>
  <c r="Z112" i="1"/>
  <c r="G113" i="1" s="1"/>
  <c r="AB112" i="1"/>
  <c r="M113" i="1" s="1"/>
  <c r="U112" i="1"/>
  <c r="W112" i="1" s="1"/>
  <c r="AC112" i="1"/>
  <c r="N113" i="1" s="1"/>
  <c r="AA112" i="1"/>
  <c r="H113" i="1" s="1"/>
  <c r="AC112" i="6" l="1"/>
  <c r="N113" i="6" s="1"/>
  <c r="U112" i="6"/>
  <c r="AB112" i="6"/>
  <c r="M113" i="6" s="1"/>
  <c r="S112" i="6"/>
  <c r="T112" i="6" s="1"/>
  <c r="Y112" i="6" s="1"/>
  <c r="F113" i="6" s="1"/>
  <c r="V112" i="5"/>
  <c r="AE112" i="5"/>
  <c r="P113" i="5" s="1"/>
  <c r="AD112" i="5"/>
  <c r="O113" i="5" s="1"/>
  <c r="AA112" i="5"/>
  <c r="H113" i="5" s="1"/>
  <c r="X112" i="5"/>
  <c r="E113" i="5" s="1"/>
  <c r="U112" i="5"/>
  <c r="W112" i="5" s="1"/>
  <c r="AC112" i="5"/>
  <c r="N113" i="5" s="1"/>
  <c r="Z112" i="5"/>
  <c r="G113" i="5" s="1"/>
  <c r="Y112" i="5"/>
  <c r="F113" i="5" s="1"/>
  <c r="AB112" i="5"/>
  <c r="M113" i="5" s="1"/>
  <c r="AC112" i="4"/>
  <c r="N113" i="4" s="1"/>
  <c r="U112" i="4"/>
  <c r="W112" i="4" s="1"/>
  <c r="AB112" i="4"/>
  <c r="M113" i="4" s="1"/>
  <c r="AA112" i="4"/>
  <c r="H113" i="4" s="1"/>
  <c r="Z112" i="4"/>
  <c r="G113" i="4" s="1"/>
  <c r="Y112" i="4"/>
  <c r="F113" i="4" s="1"/>
  <c r="X112" i="4"/>
  <c r="E113" i="4" s="1"/>
  <c r="K110" i="3"/>
  <c r="L110" i="3" s="1"/>
  <c r="I110" i="3"/>
  <c r="J110" i="3" s="1"/>
  <c r="Q110" i="3" s="1"/>
  <c r="R110" i="3" s="1"/>
  <c r="AE109" i="3"/>
  <c r="P110" i="3" s="1"/>
  <c r="AD109" i="3"/>
  <c r="O110" i="3" s="1"/>
  <c r="V109" i="3"/>
  <c r="W109" i="3" s="1"/>
  <c r="AB109" i="2"/>
  <c r="M110" i="2" s="1"/>
  <c r="AA109" i="2"/>
  <c r="H110" i="2" s="1"/>
  <c r="Z109" i="2"/>
  <c r="G110" i="2" s="1"/>
  <c r="Y109" i="2"/>
  <c r="F110" i="2" s="1"/>
  <c r="X109" i="2"/>
  <c r="E110" i="2" s="1"/>
  <c r="U109" i="2"/>
  <c r="W109" i="2" s="1"/>
  <c r="AC109" i="2"/>
  <c r="N110" i="2" s="1"/>
  <c r="K113" i="1"/>
  <c r="L113" i="1" s="1"/>
  <c r="I113" i="1"/>
  <c r="J113" i="1" s="1"/>
  <c r="S113" i="1" s="1"/>
  <c r="T113" i="1" s="1"/>
  <c r="Z112" i="6" l="1"/>
  <c r="G113" i="6" s="1"/>
  <c r="X112" i="6"/>
  <c r="E113" i="6" s="1"/>
  <c r="AA112" i="6"/>
  <c r="H113" i="6" s="1"/>
  <c r="AE112" i="6"/>
  <c r="P113" i="6" s="1"/>
  <c r="AD112" i="6"/>
  <c r="O113" i="6" s="1"/>
  <c r="V112" i="6"/>
  <c r="W112" i="6" s="1"/>
  <c r="K113" i="5"/>
  <c r="L113" i="5" s="1"/>
  <c r="I113" i="5"/>
  <c r="J113" i="5" s="1"/>
  <c r="Q113" i="5" s="1"/>
  <c r="R113" i="5" s="1"/>
  <c r="I113" i="4"/>
  <c r="J113" i="4" s="1"/>
  <c r="K113" i="4"/>
  <c r="L113" i="4" s="1"/>
  <c r="AB110" i="3"/>
  <c r="M111" i="3" s="1"/>
  <c r="AC110" i="3"/>
  <c r="N111" i="3" s="1"/>
  <c r="U110" i="3"/>
  <c r="S110" i="3"/>
  <c r="T110" i="3" s="1"/>
  <c r="Z110" i="3" s="1"/>
  <c r="G111" i="3" s="1"/>
  <c r="K110" i="2"/>
  <c r="L110" i="2" s="1"/>
  <c r="I110" i="2"/>
  <c r="J110" i="2" s="1"/>
  <c r="S110" i="2" s="1"/>
  <c r="T110" i="2" s="1"/>
  <c r="V113" i="1"/>
  <c r="AD113" i="1"/>
  <c r="O114" i="1" s="1"/>
  <c r="AE113" i="1"/>
  <c r="P114" i="1" s="1"/>
  <c r="Q113" i="1"/>
  <c r="R113" i="1" s="1"/>
  <c r="I113" i="6" l="1"/>
  <c r="J113" i="6" s="1"/>
  <c r="K113" i="6"/>
  <c r="L113" i="6" s="1"/>
  <c r="AC113" i="5"/>
  <c r="N114" i="5" s="1"/>
  <c r="U113" i="5"/>
  <c r="AB113" i="5"/>
  <c r="M114" i="5" s="1"/>
  <c r="S113" i="5"/>
  <c r="T113" i="5" s="1"/>
  <c r="Y113" i="5" s="1"/>
  <c r="F114" i="5" s="1"/>
  <c r="S113" i="4"/>
  <c r="T113" i="4" s="1"/>
  <c r="Q113" i="4"/>
  <c r="R113" i="4" s="1"/>
  <c r="Y110" i="3"/>
  <c r="F111" i="3" s="1"/>
  <c r="AE110" i="3"/>
  <c r="P111" i="3" s="1"/>
  <c r="AD110" i="3"/>
  <c r="O111" i="3" s="1"/>
  <c r="V110" i="3"/>
  <c r="W110" i="3" s="1"/>
  <c r="X110" i="3"/>
  <c r="E111" i="3" s="1"/>
  <c r="AA110" i="3"/>
  <c r="H111" i="3" s="1"/>
  <c r="K111" i="3" s="1"/>
  <c r="L111" i="3" s="1"/>
  <c r="AE110" i="2"/>
  <c r="P111" i="2" s="1"/>
  <c r="AD110" i="2"/>
  <c r="O111" i="2" s="1"/>
  <c r="V110" i="2"/>
  <c r="Q110" i="2"/>
  <c r="R110" i="2" s="1"/>
  <c r="U113" i="1"/>
  <c r="W113" i="1" s="1"/>
  <c r="AC113" i="1"/>
  <c r="N114" i="1" s="1"/>
  <c r="Y113" i="1"/>
  <c r="F114" i="1" s="1"/>
  <c r="Z113" i="1"/>
  <c r="G114" i="1" s="1"/>
  <c r="AA113" i="1"/>
  <c r="H114" i="1" s="1"/>
  <c r="AB113" i="1"/>
  <c r="M114" i="1" s="1"/>
  <c r="X113" i="1"/>
  <c r="E114" i="1" s="1"/>
  <c r="S113" i="6" l="1"/>
  <c r="T113" i="6" s="1"/>
  <c r="AE113" i="6" s="1"/>
  <c r="P114" i="6" s="1"/>
  <c r="AD113" i="6"/>
  <c r="O114" i="6" s="1"/>
  <c r="V113" i="6"/>
  <c r="Q113" i="6"/>
  <c r="R113" i="6" s="1"/>
  <c r="Z113" i="5"/>
  <c r="G114" i="5" s="1"/>
  <c r="AA113" i="5"/>
  <c r="H114" i="5" s="1"/>
  <c r="AD113" i="5"/>
  <c r="O114" i="5" s="1"/>
  <c r="V113" i="5"/>
  <c r="W113" i="5" s="1"/>
  <c r="AE113" i="5"/>
  <c r="P114" i="5" s="1"/>
  <c r="X113" i="5"/>
  <c r="E114" i="5" s="1"/>
  <c r="AA113" i="4"/>
  <c r="H114" i="4" s="1"/>
  <c r="Z113" i="4"/>
  <c r="G114" i="4" s="1"/>
  <c r="Y113" i="4"/>
  <c r="F114" i="4" s="1"/>
  <c r="X113" i="4"/>
  <c r="E114" i="4" s="1"/>
  <c r="AC113" i="4"/>
  <c r="N114" i="4" s="1"/>
  <c r="U113" i="4"/>
  <c r="W113" i="4" s="1"/>
  <c r="AB113" i="4"/>
  <c r="M114" i="4" s="1"/>
  <c r="AE113" i="4"/>
  <c r="P114" i="4" s="1"/>
  <c r="AD113" i="4"/>
  <c r="O114" i="4" s="1"/>
  <c r="V113" i="4"/>
  <c r="I111" i="3"/>
  <c r="J111" i="3" s="1"/>
  <c r="Q111" i="3" s="1"/>
  <c r="R111" i="3" s="1"/>
  <c r="S111" i="3"/>
  <c r="T111" i="3" s="1"/>
  <c r="AB110" i="2"/>
  <c r="M111" i="2" s="1"/>
  <c r="Y110" i="2"/>
  <c r="F111" i="2" s="1"/>
  <c r="X110" i="2"/>
  <c r="E111" i="2" s="1"/>
  <c r="AC110" i="2"/>
  <c r="N111" i="2" s="1"/>
  <c r="AA110" i="2"/>
  <c r="H111" i="2" s="1"/>
  <c r="Z110" i="2"/>
  <c r="G111" i="2" s="1"/>
  <c r="U110" i="2"/>
  <c r="W110" i="2" s="1"/>
  <c r="K114" i="1"/>
  <c r="L114" i="1" s="1"/>
  <c r="I114" i="1"/>
  <c r="J114" i="1" s="1"/>
  <c r="S114" i="1" s="1"/>
  <c r="T114" i="1" s="1"/>
  <c r="AA113" i="6" l="1"/>
  <c r="H114" i="6" s="1"/>
  <c r="Z113" i="6"/>
  <c r="G114" i="6" s="1"/>
  <c r="Y113" i="6"/>
  <c r="F114" i="6" s="1"/>
  <c r="X113" i="6"/>
  <c r="E114" i="6" s="1"/>
  <c r="AC113" i="6"/>
  <c r="N114" i="6" s="1"/>
  <c r="U113" i="6"/>
  <c r="W113" i="6" s="1"/>
  <c r="AB113" i="6"/>
  <c r="M114" i="6" s="1"/>
  <c r="I114" i="5"/>
  <c r="J114" i="5" s="1"/>
  <c r="K114" i="5"/>
  <c r="L114" i="5" s="1"/>
  <c r="I114" i="4"/>
  <c r="J114" i="4" s="1"/>
  <c r="K114" i="4"/>
  <c r="L114" i="4" s="1"/>
  <c r="AE111" i="3"/>
  <c r="P112" i="3" s="1"/>
  <c r="AD111" i="3"/>
  <c r="O112" i="3" s="1"/>
  <c r="V111" i="3"/>
  <c r="Y111" i="3"/>
  <c r="F112" i="3" s="1"/>
  <c r="X111" i="3"/>
  <c r="E112" i="3" s="1"/>
  <c r="AC111" i="3"/>
  <c r="N112" i="3" s="1"/>
  <c r="U111" i="3"/>
  <c r="W111" i="3" s="1"/>
  <c r="AB111" i="3"/>
  <c r="M112" i="3" s="1"/>
  <c r="AA111" i="3"/>
  <c r="H112" i="3" s="1"/>
  <c r="Z111" i="3"/>
  <c r="G112" i="3" s="1"/>
  <c r="K111" i="2"/>
  <c r="L111" i="2" s="1"/>
  <c r="I111" i="2"/>
  <c r="J111" i="2" s="1"/>
  <c r="V114" i="1"/>
  <c r="AD114" i="1"/>
  <c r="O115" i="1" s="1"/>
  <c r="AE114" i="1"/>
  <c r="P115" i="1" s="1"/>
  <c r="Q114" i="1"/>
  <c r="R114" i="1" s="1"/>
  <c r="I114" i="6" l="1"/>
  <c r="J114" i="6" s="1"/>
  <c r="K114" i="6"/>
  <c r="L114" i="6" s="1"/>
  <c r="Q114" i="5"/>
  <c r="R114" i="5" s="1"/>
  <c r="AC114" i="5"/>
  <c r="N115" i="5" s="1"/>
  <c r="U114" i="5"/>
  <c r="AB114" i="5"/>
  <c r="M115" i="5" s="1"/>
  <c r="S114" i="5"/>
  <c r="T114" i="5" s="1"/>
  <c r="S114" i="4"/>
  <c r="T114" i="4" s="1"/>
  <c r="AE114" i="4" s="1"/>
  <c r="P115" i="4" s="1"/>
  <c r="AD114" i="4"/>
  <c r="O115" i="4" s="1"/>
  <c r="V114" i="4"/>
  <c r="Q114" i="4"/>
  <c r="R114" i="4" s="1"/>
  <c r="I112" i="3"/>
  <c r="J112" i="3" s="1"/>
  <c r="K112" i="3"/>
  <c r="L112" i="3" s="1"/>
  <c r="S111" i="2"/>
  <c r="T111" i="2" s="1"/>
  <c r="Q111" i="2"/>
  <c r="R111" i="2" s="1"/>
  <c r="Z114" i="1"/>
  <c r="G115" i="1" s="1"/>
  <c r="AA114" i="1"/>
  <c r="H115" i="1" s="1"/>
  <c r="AB114" i="1"/>
  <c r="M115" i="1" s="1"/>
  <c r="U114" i="1"/>
  <c r="W114" i="1" s="1"/>
  <c r="X114" i="1"/>
  <c r="E115" i="1" s="1"/>
  <c r="Y114" i="1"/>
  <c r="F115" i="1" s="1"/>
  <c r="AC114" i="1"/>
  <c r="N115" i="1" s="1"/>
  <c r="S114" i="6" l="1"/>
  <c r="T114" i="6" s="1"/>
  <c r="Q114" i="6"/>
  <c r="R114" i="6" s="1"/>
  <c r="V114" i="5"/>
  <c r="AE114" i="5"/>
  <c r="P115" i="5" s="1"/>
  <c r="AD114" i="5"/>
  <c r="O115" i="5" s="1"/>
  <c r="AA114" i="5"/>
  <c r="H115" i="5" s="1"/>
  <c r="Z114" i="5"/>
  <c r="G115" i="5" s="1"/>
  <c r="Y114" i="5"/>
  <c r="F115" i="5" s="1"/>
  <c r="W114" i="5"/>
  <c r="X114" i="5"/>
  <c r="E115" i="5" s="1"/>
  <c r="X114" i="4"/>
  <c r="E115" i="4" s="1"/>
  <c r="AC114" i="4"/>
  <c r="N115" i="4" s="1"/>
  <c r="U114" i="4"/>
  <c r="W114" i="4" s="1"/>
  <c r="AB114" i="4"/>
  <c r="M115" i="4" s="1"/>
  <c r="AA114" i="4"/>
  <c r="H115" i="4" s="1"/>
  <c r="Z114" i="4"/>
  <c r="G115" i="4" s="1"/>
  <c r="Y114" i="4"/>
  <c r="F115" i="4" s="1"/>
  <c r="S112" i="3"/>
  <c r="T112" i="3" s="1"/>
  <c r="AD112" i="3"/>
  <c r="O113" i="3" s="1"/>
  <c r="V112" i="3"/>
  <c r="AE112" i="3"/>
  <c r="P113" i="3" s="1"/>
  <c r="Q112" i="3"/>
  <c r="R112" i="3" s="1"/>
  <c r="Y111" i="2"/>
  <c r="F112" i="2" s="1"/>
  <c r="AC111" i="2"/>
  <c r="N112" i="2" s="1"/>
  <c r="U111" i="2"/>
  <c r="AB111" i="2"/>
  <c r="M112" i="2" s="1"/>
  <c r="AA111" i="2"/>
  <c r="H112" i="2" s="1"/>
  <c r="X111" i="2"/>
  <c r="E112" i="2" s="1"/>
  <c r="Z111" i="2"/>
  <c r="G112" i="2" s="1"/>
  <c r="AE111" i="2"/>
  <c r="P112" i="2" s="1"/>
  <c r="AD111" i="2"/>
  <c r="O112" i="2" s="1"/>
  <c r="V111" i="2"/>
  <c r="I115" i="1"/>
  <c r="J115" i="1" s="1"/>
  <c r="Q115" i="1" s="1"/>
  <c r="R115" i="1" s="1"/>
  <c r="K115" i="1"/>
  <c r="L115" i="1" s="1"/>
  <c r="X114" i="6" l="1"/>
  <c r="E115" i="6" s="1"/>
  <c r="AC114" i="6"/>
  <c r="N115" i="6" s="1"/>
  <c r="U114" i="6"/>
  <c r="AB114" i="6"/>
  <c r="M115" i="6" s="1"/>
  <c r="Z114" i="6"/>
  <c r="G115" i="6" s="1"/>
  <c r="AA114" i="6"/>
  <c r="H115" i="6" s="1"/>
  <c r="Y114" i="6"/>
  <c r="F115" i="6" s="1"/>
  <c r="AE114" i="6"/>
  <c r="P115" i="6" s="1"/>
  <c r="AD114" i="6"/>
  <c r="O115" i="6" s="1"/>
  <c r="V114" i="6"/>
  <c r="K115" i="5"/>
  <c r="L115" i="5" s="1"/>
  <c r="I115" i="5"/>
  <c r="J115" i="5" s="1"/>
  <c r="Q115" i="5" s="1"/>
  <c r="R115" i="5" s="1"/>
  <c r="K115" i="4"/>
  <c r="L115" i="4" s="1"/>
  <c r="I115" i="4"/>
  <c r="J115" i="4" s="1"/>
  <c r="S115" i="4" s="1"/>
  <c r="T115" i="4" s="1"/>
  <c r="AC112" i="3"/>
  <c r="N113" i="3" s="1"/>
  <c r="U112" i="3"/>
  <c r="W112" i="3" s="1"/>
  <c r="AB112" i="3"/>
  <c r="M113" i="3" s="1"/>
  <c r="AA112" i="3"/>
  <c r="H113" i="3" s="1"/>
  <c r="Z112" i="3"/>
  <c r="G113" i="3" s="1"/>
  <c r="Y112" i="3"/>
  <c r="F113" i="3" s="1"/>
  <c r="X112" i="3"/>
  <c r="E113" i="3" s="1"/>
  <c r="I112" i="2"/>
  <c r="J112" i="2" s="1"/>
  <c r="W111" i="2"/>
  <c r="K112" i="2"/>
  <c r="L112" i="2" s="1"/>
  <c r="AB115" i="1"/>
  <c r="M116" i="1" s="1"/>
  <c r="U115" i="1"/>
  <c r="AC115" i="1"/>
  <c r="N116" i="1" s="1"/>
  <c r="S115" i="1"/>
  <c r="T115" i="1" s="1"/>
  <c r="AA115" i="1" s="1"/>
  <c r="H116" i="1" s="1"/>
  <c r="K115" i="6" l="1"/>
  <c r="L115" i="6" s="1"/>
  <c r="W114" i="6"/>
  <c r="I115" i="6"/>
  <c r="J115" i="6" s="1"/>
  <c r="Q115" i="6" s="1"/>
  <c r="R115" i="6" s="1"/>
  <c r="AB115" i="5"/>
  <c r="M116" i="5" s="1"/>
  <c r="AC115" i="5"/>
  <c r="N116" i="5" s="1"/>
  <c r="U115" i="5"/>
  <c r="S115" i="5"/>
  <c r="T115" i="5" s="1"/>
  <c r="AA115" i="5" s="1"/>
  <c r="H116" i="5" s="1"/>
  <c r="AE115" i="4"/>
  <c r="P116" i="4" s="1"/>
  <c r="V115" i="4"/>
  <c r="AD115" i="4"/>
  <c r="O116" i="4" s="1"/>
  <c r="Q115" i="4"/>
  <c r="R115" i="4" s="1"/>
  <c r="I113" i="3"/>
  <c r="J113" i="3" s="1"/>
  <c r="K113" i="3"/>
  <c r="L113" i="3" s="1"/>
  <c r="S112" i="2"/>
  <c r="T112" i="2" s="1"/>
  <c r="AD112" i="2"/>
  <c r="O113" i="2" s="1"/>
  <c r="V112" i="2"/>
  <c r="AE112" i="2"/>
  <c r="P113" i="2" s="1"/>
  <c r="Q112" i="2"/>
  <c r="R112" i="2" s="1"/>
  <c r="Z115" i="1"/>
  <c r="G116" i="1" s="1"/>
  <c r="AE115" i="1"/>
  <c r="P116" i="1" s="1"/>
  <c r="AD115" i="1"/>
  <c r="O116" i="1" s="1"/>
  <c r="V115" i="1"/>
  <c r="W115" i="1" s="1"/>
  <c r="Y115" i="1"/>
  <c r="F116" i="1" s="1"/>
  <c r="X115" i="1"/>
  <c r="E116" i="1" s="1"/>
  <c r="AC115" i="6" l="1"/>
  <c r="N116" i="6" s="1"/>
  <c r="U115" i="6"/>
  <c r="AB115" i="6"/>
  <c r="M116" i="6" s="1"/>
  <c r="S115" i="6"/>
  <c r="T115" i="6" s="1"/>
  <c r="AA115" i="6" s="1"/>
  <c r="H116" i="6" s="1"/>
  <c r="Y115" i="5"/>
  <c r="F116" i="5" s="1"/>
  <c r="AE115" i="5"/>
  <c r="P116" i="5" s="1"/>
  <c r="V115" i="5"/>
  <c r="W115" i="5" s="1"/>
  <c r="AD115" i="5"/>
  <c r="O116" i="5" s="1"/>
  <c r="X115" i="5"/>
  <c r="E116" i="5" s="1"/>
  <c r="Z115" i="5"/>
  <c r="G116" i="5" s="1"/>
  <c r="AC115" i="4"/>
  <c r="N116" i="4" s="1"/>
  <c r="U115" i="4"/>
  <c r="W115" i="4" s="1"/>
  <c r="AB115" i="4"/>
  <c r="M116" i="4" s="1"/>
  <c r="AA115" i="4"/>
  <c r="H116" i="4" s="1"/>
  <c r="Z115" i="4"/>
  <c r="G116" i="4" s="1"/>
  <c r="Y115" i="4"/>
  <c r="F116" i="4" s="1"/>
  <c r="X115" i="4"/>
  <c r="E116" i="4" s="1"/>
  <c r="Q113" i="3"/>
  <c r="R113" i="3" s="1"/>
  <c r="U113" i="3"/>
  <c r="AC113" i="3"/>
  <c r="N114" i="3" s="1"/>
  <c r="AB113" i="3"/>
  <c r="M114" i="3" s="1"/>
  <c r="S113" i="3"/>
  <c r="T113" i="3" s="1"/>
  <c r="Z113" i="3" s="1"/>
  <c r="G114" i="3" s="1"/>
  <c r="AC112" i="2"/>
  <c r="N113" i="2" s="1"/>
  <c r="U112" i="2"/>
  <c r="W112" i="2" s="1"/>
  <c r="AB112" i="2"/>
  <c r="M113" i="2" s="1"/>
  <c r="AA112" i="2"/>
  <c r="H113" i="2" s="1"/>
  <c r="Z112" i="2"/>
  <c r="G113" i="2" s="1"/>
  <c r="Y112" i="2"/>
  <c r="F113" i="2" s="1"/>
  <c r="X112" i="2"/>
  <c r="E113" i="2" s="1"/>
  <c r="K116" i="1"/>
  <c r="L116" i="1" s="1"/>
  <c r="I116" i="1"/>
  <c r="J116" i="1" s="1"/>
  <c r="Q116" i="1" s="1"/>
  <c r="R116" i="1" s="1"/>
  <c r="Z115" i="6" l="1"/>
  <c r="G116" i="6" s="1"/>
  <c r="X115" i="6"/>
  <c r="E116" i="6" s="1"/>
  <c r="AE115" i="6"/>
  <c r="P116" i="6" s="1"/>
  <c r="AD115" i="6"/>
  <c r="O116" i="6" s="1"/>
  <c r="V115" i="6"/>
  <c r="W115" i="6" s="1"/>
  <c r="Y115" i="6"/>
  <c r="F116" i="6" s="1"/>
  <c r="K116" i="5"/>
  <c r="L116" i="5" s="1"/>
  <c r="I116" i="5"/>
  <c r="J116" i="5" s="1"/>
  <c r="Q116" i="5" s="1"/>
  <c r="R116" i="5" s="1"/>
  <c r="I116" i="4"/>
  <c r="J116" i="4" s="1"/>
  <c r="K116" i="4"/>
  <c r="L116" i="4" s="1"/>
  <c r="Y113" i="3"/>
  <c r="F114" i="3" s="1"/>
  <c r="AE113" i="3"/>
  <c r="P114" i="3" s="1"/>
  <c r="AD113" i="3"/>
  <c r="O114" i="3" s="1"/>
  <c r="V113" i="3"/>
  <c r="W113" i="3" s="1"/>
  <c r="X113" i="3"/>
  <c r="E114" i="3" s="1"/>
  <c r="AA113" i="3"/>
  <c r="H114" i="3" s="1"/>
  <c r="K113" i="2"/>
  <c r="L113" i="2" s="1"/>
  <c r="I113" i="2"/>
  <c r="J113" i="2" s="1"/>
  <c r="S113" i="2" s="1"/>
  <c r="T113" i="2" s="1"/>
  <c r="S116" i="1"/>
  <c r="T116" i="1" s="1"/>
  <c r="AB116" i="1"/>
  <c r="M117" i="1" s="1"/>
  <c r="U116" i="1"/>
  <c r="AC116" i="1"/>
  <c r="N117" i="1" s="1"/>
  <c r="X116" i="1"/>
  <c r="E117" i="1" s="1"/>
  <c r="I117" i="1" s="1"/>
  <c r="J117" i="1" s="1"/>
  <c r="Y116" i="1"/>
  <c r="F117" i="1" s="1"/>
  <c r="Z116" i="1"/>
  <c r="G117" i="1" s="1"/>
  <c r="AA116" i="1"/>
  <c r="H117" i="1" s="1"/>
  <c r="I116" i="6" l="1"/>
  <c r="J116" i="6" s="1"/>
  <c r="K116" i="6"/>
  <c r="L116" i="6" s="1"/>
  <c r="S116" i="5"/>
  <c r="T116" i="5" s="1"/>
  <c r="AB116" i="5"/>
  <c r="M117" i="5" s="1"/>
  <c r="U116" i="5"/>
  <c r="AA116" i="5"/>
  <c r="H117" i="5" s="1"/>
  <c r="Z116" i="5"/>
  <c r="G117" i="5" s="1"/>
  <c r="K117" i="5" s="1"/>
  <c r="L117" i="5" s="1"/>
  <c r="AC116" i="5"/>
  <c r="N117" i="5" s="1"/>
  <c r="Y116" i="5"/>
  <c r="F117" i="5" s="1"/>
  <c r="X116" i="5"/>
  <c r="E117" i="5" s="1"/>
  <c r="I117" i="5" s="1"/>
  <c r="J117" i="5" s="1"/>
  <c r="S116" i="4"/>
  <c r="T116" i="4" s="1"/>
  <c r="Q116" i="4"/>
  <c r="R116" i="4" s="1"/>
  <c r="I114" i="3"/>
  <c r="J114" i="3" s="1"/>
  <c r="K114" i="3"/>
  <c r="L114" i="3" s="1"/>
  <c r="S114" i="3" s="1"/>
  <c r="T114" i="3" s="1"/>
  <c r="AE113" i="2"/>
  <c r="P114" i="2" s="1"/>
  <c r="AD113" i="2"/>
  <c r="O114" i="2" s="1"/>
  <c r="V113" i="2"/>
  <c r="Q113" i="2"/>
  <c r="R113" i="2" s="1"/>
  <c r="K117" i="1"/>
  <c r="L117" i="1" s="1"/>
  <c r="Q117" i="1" s="1"/>
  <c r="R117" i="1" s="1"/>
  <c r="V116" i="1"/>
  <c r="W116" i="1" s="1"/>
  <c r="AD116" i="1"/>
  <c r="O117" i="1" s="1"/>
  <c r="AE116" i="1"/>
  <c r="P117" i="1" s="1"/>
  <c r="S116" i="6" l="1"/>
  <c r="T116" i="6" s="1"/>
  <c r="AE116" i="6" s="1"/>
  <c r="P117" i="6" s="1"/>
  <c r="Q116" i="6"/>
  <c r="R116" i="6" s="1"/>
  <c r="Q117" i="5"/>
  <c r="R117" i="5" s="1"/>
  <c r="AE116" i="5"/>
  <c r="P117" i="5" s="1"/>
  <c r="AD116" i="5"/>
  <c r="O117" i="5" s="1"/>
  <c r="S117" i="5" s="1"/>
  <c r="T117" i="5" s="1"/>
  <c r="V116" i="5"/>
  <c r="W116" i="5" s="1"/>
  <c r="Z116" i="4"/>
  <c r="G117" i="4" s="1"/>
  <c r="Y116" i="4"/>
  <c r="F117" i="4" s="1"/>
  <c r="X116" i="4"/>
  <c r="E117" i="4" s="1"/>
  <c r="I117" i="4" s="1"/>
  <c r="J117" i="4" s="1"/>
  <c r="AC116" i="4"/>
  <c r="N117" i="4" s="1"/>
  <c r="U116" i="4"/>
  <c r="W116" i="4" s="1"/>
  <c r="AB116" i="4"/>
  <c r="M117" i="4" s="1"/>
  <c r="AA116" i="4"/>
  <c r="H117" i="4" s="1"/>
  <c r="AE116" i="4"/>
  <c r="P117" i="4" s="1"/>
  <c r="AD116" i="4"/>
  <c r="O117" i="4" s="1"/>
  <c r="V116" i="4"/>
  <c r="AE114" i="3"/>
  <c r="P115" i="3" s="1"/>
  <c r="AD114" i="3"/>
  <c r="O115" i="3" s="1"/>
  <c r="V114" i="3"/>
  <c r="Q114" i="3"/>
  <c r="R114" i="3" s="1"/>
  <c r="AA113" i="2"/>
  <c r="H114" i="2" s="1"/>
  <c r="Z113" i="2"/>
  <c r="G114" i="2" s="1"/>
  <c r="Y113" i="2"/>
  <c r="F114" i="2" s="1"/>
  <c r="X113" i="2"/>
  <c r="E114" i="2" s="1"/>
  <c r="AC113" i="2"/>
  <c r="N114" i="2" s="1"/>
  <c r="U113" i="2"/>
  <c r="W113" i="2" s="1"/>
  <c r="AB113" i="2"/>
  <c r="M114" i="2" s="1"/>
  <c r="U117" i="1"/>
  <c r="AC117" i="1"/>
  <c r="AB117" i="1"/>
  <c r="S117" i="1"/>
  <c r="T117" i="1" s="1"/>
  <c r="V116" i="6" l="1"/>
  <c r="AD116" i="6"/>
  <c r="O117" i="6" s="1"/>
  <c r="Z116" i="6"/>
  <c r="G117" i="6" s="1"/>
  <c r="Y116" i="6"/>
  <c r="F117" i="6" s="1"/>
  <c r="X116" i="6"/>
  <c r="E117" i="6" s="1"/>
  <c r="I117" i="6" s="1"/>
  <c r="J117" i="6" s="1"/>
  <c r="AB116" i="6"/>
  <c r="M117" i="6" s="1"/>
  <c r="U116" i="6"/>
  <c r="W116" i="6" s="1"/>
  <c r="AC116" i="6"/>
  <c r="N117" i="6" s="1"/>
  <c r="AA116" i="6"/>
  <c r="H117" i="6" s="1"/>
  <c r="V117" i="5"/>
  <c r="AE117" i="5"/>
  <c r="AD117" i="5"/>
  <c r="AB117" i="5"/>
  <c r="AA117" i="5"/>
  <c r="Y117" i="5"/>
  <c r="Z117" i="5"/>
  <c r="X117" i="5"/>
  <c r="U117" i="5"/>
  <c r="W117" i="5" s="1"/>
  <c r="AC117" i="5"/>
  <c r="K117" i="4"/>
  <c r="L117" i="4" s="1"/>
  <c r="Q117" i="4" s="1"/>
  <c r="R117" i="4" s="1"/>
  <c r="X114" i="3"/>
  <c r="E115" i="3" s="1"/>
  <c r="AC114" i="3"/>
  <c r="N115" i="3" s="1"/>
  <c r="U114" i="3"/>
  <c r="W114" i="3" s="1"/>
  <c r="AB114" i="3"/>
  <c r="M115" i="3" s="1"/>
  <c r="AA114" i="3"/>
  <c r="H115" i="3" s="1"/>
  <c r="Z114" i="3"/>
  <c r="G115" i="3" s="1"/>
  <c r="Y114" i="3"/>
  <c r="F115" i="3" s="1"/>
  <c r="I114" i="2"/>
  <c r="J114" i="2" s="1"/>
  <c r="K114" i="2"/>
  <c r="L114" i="2" s="1"/>
  <c r="AD117" i="1"/>
  <c r="V117" i="1"/>
  <c r="AE117" i="1"/>
  <c r="X117" i="1"/>
  <c r="AA117" i="1"/>
  <c r="W117" i="1"/>
  <c r="Z117" i="1"/>
  <c r="Y117" i="1"/>
  <c r="K117" i="6" l="1"/>
  <c r="L117" i="6" s="1"/>
  <c r="S117" i="6" s="1"/>
  <c r="T117" i="6" s="1"/>
  <c r="AC117" i="4"/>
  <c r="U117" i="4"/>
  <c r="AB117" i="4"/>
  <c r="S117" i="4"/>
  <c r="T117" i="4" s="1"/>
  <c r="Y117" i="4" s="1"/>
  <c r="K115" i="3"/>
  <c r="L115" i="3" s="1"/>
  <c r="I115" i="3"/>
  <c r="J115" i="3" s="1"/>
  <c r="S115" i="3" s="1"/>
  <c r="T115" i="3" s="1"/>
  <c r="S114" i="2"/>
  <c r="T114" i="2" s="1"/>
  <c r="Q114" i="2"/>
  <c r="R114" i="2" s="1"/>
  <c r="AE117" i="6" l="1"/>
  <c r="AD117" i="6"/>
  <c r="V117" i="6"/>
  <c r="Q117" i="6"/>
  <c r="R117" i="6" s="1"/>
  <c r="AE117" i="4"/>
  <c r="AD117" i="4"/>
  <c r="V117" i="4"/>
  <c r="AA117" i="4"/>
  <c r="Z117" i="4"/>
  <c r="W117" i="4"/>
  <c r="X117" i="4"/>
  <c r="AE115" i="3"/>
  <c r="P116" i="3" s="1"/>
  <c r="AD115" i="3"/>
  <c r="O116" i="3" s="1"/>
  <c r="V115" i="3"/>
  <c r="Q115" i="3"/>
  <c r="R115" i="3" s="1"/>
  <c r="X114" i="2"/>
  <c r="E115" i="2" s="1"/>
  <c r="AC114" i="2"/>
  <c r="N115" i="2" s="1"/>
  <c r="U114" i="2"/>
  <c r="AB114" i="2"/>
  <c r="M115" i="2" s="1"/>
  <c r="AA114" i="2"/>
  <c r="H115" i="2" s="1"/>
  <c r="Z114" i="2"/>
  <c r="G115" i="2" s="1"/>
  <c r="Y114" i="2"/>
  <c r="F115" i="2" s="1"/>
  <c r="AE114" i="2"/>
  <c r="P115" i="2" s="1"/>
  <c r="AD114" i="2"/>
  <c r="O115" i="2" s="1"/>
  <c r="V114" i="2"/>
  <c r="AC117" i="6" l="1"/>
  <c r="U117" i="6"/>
  <c r="W117" i="6" s="1"/>
  <c r="AB117" i="6"/>
  <c r="AA117" i="6"/>
  <c r="Y117" i="6"/>
  <c r="Z117" i="6"/>
  <c r="X117" i="6"/>
  <c r="AC115" i="3"/>
  <c r="N116" i="3" s="1"/>
  <c r="U115" i="3"/>
  <c r="W115" i="3" s="1"/>
  <c r="AB115" i="3"/>
  <c r="M116" i="3" s="1"/>
  <c r="AA115" i="3"/>
  <c r="H116" i="3" s="1"/>
  <c r="Z115" i="3"/>
  <c r="G116" i="3" s="1"/>
  <c r="Y115" i="3"/>
  <c r="F116" i="3" s="1"/>
  <c r="X115" i="3"/>
  <c r="E116" i="3" s="1"/>
  <c r="K115" i="2"/>
  <c r="L115" i="2" s="1"/>
  <c r="W114" i="2"/>
  <c r="I115" i="2"/>
  <c r="J115" i="2" s="1"/>
  <c r="S115" i="2" s="1"/>
  <c r="T115" i="2" s="1"/>
  <c r="I116" i="3" l="1"/>
  <c r="J116" i="3" s="1"/>
  <c r="K116" i="3"/>
  <c r="L116" i="3" s="1"/>
  <c r="AE115" i="2"/>
  <c r="P116" i="2" s="1"/>
  <c r="AD115" i="2"/>
  <c r="O116" i="2" s="1"/>
  <c r="V115" i="2"/>
  <c r="Q115" i="2"/>
  <c r="R115" i="2" s="1"/>
  <c r="Q116" i="3" l="1"/>
  <c r="R116" i="3" s="1"/>
  <c r="U116" i="3"/>
  <c r="AC116" i="3"/>
  <c r="N117" i="3" s="1"/>
  <c r="AB116" i="3"/>
  <c r="M117" i="3" s="1"/>
  <c r="S116" i="3"/>
  <c r="T116" i="3" s="1"/>
  <c r="AC115" i="2"/>
  <c r="N116" i="2" s="1"/>
  <c r="U115" i="2"/>
  <c r="W115" i="2" s="1"/>
  <c r="AB115" i="2"/>
  <c r="M116" i="2" s="1"/>
  <c r="AA115" i="2"/>
  <c r="H116" i="2" s="1"/>
  <c r="Z115" i="2"/>
  <c r="G116" i="2" s="1"/>
  <c r="Y115" i="2"/>
  <c r="F116" i="2" s="1"/>
  <c r="X115" i="2"/>
  <c r="E116" i="2" s="1"/>
  <c r="AE116" i="3" l="1"/>
  <c r="P117" i="3" s="1"/>
  <c r="AD116" i="3"/>
  <c r="O117" i="3" s="1"/>
  <c r="V116" i="3"/>
  <c r="X116" i="3"/>
  <c r="E117" i="3" s="1"/>
  <c r="W116" i="3"/>
  <c r="Y116" i="3"/>
  <c r="F117" i="3" s="1"/>
  <c r="AA116" i="3"/>
  <c r="H117" i="3" s="1"/>
  <c r="Z116" i="3"/>
  <c r="G117" i="3" s="1"/>
  <c r="I116" i="2"/>
  <c r="J116" i="2" s="1"/>
  <c r="K116" i="2"/>
  <c r="L116" i="2" s="1"/>
  <c r="I117" i="3" l="1"/>
  <c r="J117" i="3" s="1"/>
  <c r="K117" i="3"/>
  <c r="L117" i="3" s="1"/>
  <c r="S116" i="2"/>
  <c r="T116" i="2" s="1"/>
  <c r="Q116" i="2"/>
  <c r="R116" i="2" s="1"/>
  <c r="Q117" i="3" l="1"/>
  <c r="R117" i="3" s="1"/>
  <c r="S117" i="3"/>
  <c r="T117" i="3" s="1"/>
  <c r="Z116" i="2"/>
  <c r="G117" i="2" s="1"/>
  <c r="Y116" i="2"/>
  <c r="F117" i="2" s="1"/>
  <c r="X116" i="2"/>
  <c r="E117" i="2" s="1"/>
  <c r="I117" i="2" s="1"/>
  <c r="J117" i="2" s="1"/>
  <c r="AC116" i="2"/>
  <c r="N117" i="2" s="1"/>
  <c r="U116" i="2"/>
  <c r="W116" i="2" s="1"/>
  <c r="AB116" i="2"/>
  <c r="M117" i="2" s="1"/>
  <c r="AA116" i="2"/>
  <c r="H117" i="2" s="1"/>
  <c r="AE116" i="2"/>
  <c r="P117" i="2" s="1"/>
  <c r="AD116" i="2"/>
  <c r="O117" i="2" s="1"/>
  <c r="V116" i="2"/>
  <c r="AE117" i="3" l="1"/>
  <c r="AD117" i="3"/>
  <c r="V117" i="3"/>
  <c r="AC117" i="3"/>
  <c r="U117" i="3"/>
  <c r="W117" i="3" s="1"/>
  <c r="AB117" i="3"/>
  <c r="AA117" i="3"/>
  <c r="Z117" i="3"/>
  <c r="Y117" i="3"/>
  <c r="X117" i="3"/>
  <c r="K117" i="2"/>
  <c r="L117" i="2" s="1"/>
  <c r="Q117" i="2" s="1"/>
  <c r="R117" i="2" s="1"/>
  <c r="AC117" i="2" l="1"/>
  <c r="U117" i="2"/>
  <c r="AB117" i="2"/>
  <c r="S117" i="2"/>
  <c r="T117" i="2" s="1"/>
  <c r="Y117" i="2" s="1"/>
  <c r="AE117" i="2" l="1"/>
  <c r="AD117" i="2"/>
  <c r="V117" i="2"/>
  <c r="AA117" i="2"/>
  <c r="X117" i="2"/>
  <c r="W117" i="2"/>
  <c r="Z117" i="2"/>
</calcChain>
</file>

<file path=xl/sharedStrings.xml><?xml version="1.0" encoding="utf-8"?>
<sst xmlns="http://schemas.openxmlformats.org/spreadsheetml/2006/main" count="589" uniqueCount="92">
  <si>
    <t>σ</t>
  </si>
  <si>
    <t>A_O1 = σ(O1) = 1/ (1 + exp(-O1))</t>
  </si>
  <si>
    <t>A_O2 = σ(O2) = 1/ (1 + exp(-O2))</t>
  </si>
  <si>
    <t>A_H1 = σ(h1) = 1/ (1 + exp(-H1))</t>
  </si>
  <si>
    <t>A_H2 = σ(h2) = 1/ (1 + exp(-H2))</t>
  </si>
  <si>
    <t>E_TOT = E1 + E1</t>
  </si>
  <si>
    <t>E1 = 1/2 * (T1 - A_O1)^2</t>
  </si>
  <si>
    <t>E2 = 1/2 * (T2 - A_O2)^2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</si>
  <si>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</si>
  <si>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</si>
  <si>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</si>
  <si>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</si>
  <si>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</si>
  <si>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</si>
  <si>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</si>
  <si>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</si>
  <si>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</si>
  <si>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</si>
  <si>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</si>
  <si>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</si>
  <si>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</si>
  <si>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</si>
  <si>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</si>
  <si>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</si>
  <si>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</si>
  <si>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</si>
  <si>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</si>
  <si>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</si>
  <si>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</si>
  <si>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</si>
  <si>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</si>
  <si>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w1</t>
  </si>
  <si>
    <t>w2</t>
  </si>
  <si>
    <t>w3</t>
  </si>
  <si>
    <t>w4</t>
  </si>
  <si>
    <t>w5</t>
  </si>
  <si>
    <t>w6</t>
  </si>
  <si>
    <t>w7</t>
  </si>
  <si>
    <t>w8</t>
  </si>
  <si>
    <t>H1 = W1*I1 + W2*I2</t>
  </si>
  <si>
    <t>H2 = W3*I1 + W4 * I2</t>
  </si>
  <si>
    <t>O1 = W5 * A_H1 + W6 * A_H2</t>
  </si>
  <si>
    <t>O2 = W7 * A_H1 + W8 * A_H2</t>
  </si>
  <si>
    <t>∂</t>
  </si>
  <si>
    <r>
      <rPr>
        <sz val="11"/>
        <color theme="1"/>
        <rFont val="Arial Black"/>
        <family val="2"/>
      </rPr>
      <t>∂</t>
    </r>
    <r>
      <rPr>
        <sz val="9.9"/>
        <color theme="1"/>
        <rFont val="Calibri"/>
        <family val="2"/>
      </rPr>
      <t>E_TOT</t>
    </r>
    <r>
      <rPr>
        <sz val="11"/>
        <color theme="1"/>
        <rFont val="Calibri"/>
        <family val="2"/>
      </rPr>
      <t>/∂W5 = ∂E_TOT/∂A_O1 * ∂A_O1/∂O1 * ∂O1/∂W5</t>
    </r>
  </si>
  <si>
    <t>Since the contribution of E2 in E_TOT wrt W5 would be null , E_TOT = can be replaced with E1 in this case</t>
  </si>
  <si>
    <t>∂E_1/∂W5 = ∂E_1/∂A_O1 * ∂A_O1/∂O1 * ∂O1/∂W5</t>
  </si>
  <si>
    <t>∂E_1/∂A_O1 = ∂(1/2 * (t1-A_01)^2)/∂A_O1 = ∂(1/2 * (t1^2 + A_O1^2 - 2 * A_O1 * t1)/∂A_O1 = 1/2 * (  0 + 2*A_O1 -2 * t1) = (A_O1 - t1)</t>
  </si>
  <si>
    <t>∂A_O1/∂O1 = ∂( 1 / (1 + exp(-O1) ) / ∂O1 = A_O1 * ( 1 - A_O1)</t>
  </si>
  <si>
    <r>
      <rPr>
        <b/>
        <u/>
        <sz val="11"/>
        <color theme="1"/>
        <rFont val="Calibri"/>
        <family val="2"/>
        <scheme val="minor"/>
      </rPr>
      <t xml:space="preserve"> Derivative of sigmoid = Itself * ( 1 - Itself)</t>
    </r>
    <r>
      <rPr>
        <sz val="11"/>
        <color theme="1"/>
        <rFont val="Calibri"/>
        <family val="2"/>
        <scheme val="minor"/>
      </rPr>
      <t xml:space="preserve"> 
∂( 1 / (1 + exp(-O1) ) / ∂O1  = 
∂ ( (1 + exp(-O1))^ -1) / ∂O1 = 
-1 * (1 + exp(-O1))^-2 * ∂(exp(-O1))/∂O1 
= -1 *  (1 + exp(-O1))^-2  * -1 * exp(-O1) 
=  (1/(1+exp(-O1))^2)) * (exp(-O1)) 
= (1/(1+exp(-O1))) * [exp(-O1) /(1+exp(-O1)) ] 
= A_O1 * ( (1+exp(-O1))/(1+exp(-O1)) - (1/(1+exp(-O1))
= </t>
    </r>
    <r>
      <rPr>
        <b/>
        <u/>
        <sz val="11"/>
        <color theme="1"/>
        <rFont val="Calibri"/>
        <family val="2"/>
        <scheme val="minor"/>
      </rPr>
      <t>A_O1 * ( 1 - A_O1)</t>
    </r>
  </si>
  <si>
    <t>∂O1/∂W5 = ∂(W5*A_H1 +W6 * A_H2) = A_H1</t>
  </si>
  <si>
    <t>LAYER 2</t>
  </si>
  <si>
    <t>LAYER 1</t>
  </si>
  <si>
    <t>∂E_TOT/∂W1 = ∂E_TOT/∂A_H1 * ∂A_H1/∂H1 * ∂H1/∂W1</t>
  </si>
  <si>
    <t>∂E_TOT/∂A_H1 = ∂(E1 + E2) / ∂A_H1 = ∂E1/∂A_H1 + ∂E2/∂A_H1</t>
  </si>
  <si>
    <t>∂E1/∂A_H1 = ∂E1/∂A_O1 * ∂A_O1/∂O1 * ∂O1/∂A_H1</t>
  </si>
  <si>
    <t>∂O1/∂A_H1 = ∂(W5 * A_H1 + W6 * A_H2)/∂A_H1 = W5</t>
  </si>
  <si>
    <r>
      <rPr>
        <b/>
        <sz val="11"/>
        <color theme="1"/>
        <rFont val="Calibri"/>
        <family val="2"/>
        <scheme val="minor"/>
      </rPr>
      <t>∂A_H1/∂H1</t>
    </r>
    <r>
      <rPr>
        <sz val="11"/>
        <color theme="1"/>
        <rFont val="Calibri"/>
        <family val="2"/>
        <scheme val="minor"/>
      </rPr>
      <t xml:space="preserve"> = ∂( (1+exp(-H1)^-1)) / ∂H1 = A_H1 * (1-A_H1)</t>
    </r>
  </si>
  <si>
    <r>
      <rPr>
        <b/>
        <sz val="11"/>
        <color theme="1"/>
        <rFont val="Calibri"/>
        <family val="2"/>
        <scheme val="minor"/>
      </rPr>
      <t>∂H1/∂W1</t>
    </r>
    <r>
      <rPr>
        <sz val="11"/>
        <color theme="1"/>
        <rFont val="Calibri"/>
        <family val="2"/>
        <scheme val="minor"/>
      </rPr>
      <t xml:space="preserve"> = ∂(W1*I1 + W2*I2)/∂W1 = I1</t>
    </r>
  </si>
  <si>
    <r>
      <rPr>
        <b/>
        <u/>
        <sz val="11"/>
        <color theme="1"/>
        <rFont val="Calibri"/>
        <family val="2"/>
        <scheme val="minor"/>
      </rPr>
      <t>∂E1/∂A_H1</t>
    </r>
    <r>
      <rPr>
        <sz val="11"/>
        <color theme="1"/>
        <rFont val="Calibri"/>
        <family val="2"/>
        <scheme val="minor"/>
      </rPr>
      <t xml:space="preserve"> = (A_O1 - T1) *  A_O1 * ( 1 - A_O1) * W5</t>
    </r>
  </si>
  <si>
    <r>
      <rPr>
        <b/>
        <u/>
        <sz val="11"/>
        <color theme="1"/>
        <rFont val="Calibri"/>
        <family val="2"/>
        <scheme val="minor"/>
      </rPr>
      <t>∂E1/∂A_H2</t>
    </r>
    <r>
      <rPr>
        <sz val="11"/>
        <color theme="1"/>
        <rFont val="Calibri"/>
        <family val="2"/>
        <scheme val="minor"/>
      </rPr>
      <t xml:space="preserve"> = (A_O1 - T1) *  A_O1 * ( 1 - A_O1) * W6</t>
    </r>
  </si>
  <si>
    <r>
      <rPr>
        <b/>
        <u/>
        <sz val="11"/>
        <color theme="1"/>
        <rFont val="Calibri"/>
        <family val="2"/>
        <scheme val="minor"/>
      </rPr>
      <t>∂E2/∂A_H2</t>
    </r>
    <r>
      <rPr>
        <sz val="11"/>
        <color theme="1"/>
        <rFont val="Calibri"/>
        <family val="2"/>
        <scheme val="minor"/>
      </rPr>
      <t xml:space="preserve"> = (A_O2 - T2) *  A_O2 * (1 - A_O2) * W8</t>
    </r>
  </si>
  <si>
    <t>∂A_H1/∂H1 = A_H1 * ( 1 - A_H1)</t>
  </si>
  <si>
    <t>∂H1/∂W1 = ∂ (W1*I1 + W2*I2) = I1</t>
  </si>
  <si>
    <t>∂E_TOT/∂W2 = ∂E_TOT/∂A_H1 * ∂A_H1/∂H1 * ∂H1/∂W2</t>
  </si>
  <si>
    <r>
      <rPr>
        <b/>
        <u/>
        <sz val="11"/>
        <color theme="1"/>
        <rFont val="Calibri"/>
        <family val="2"/>
        <scheme val="minor"/>
      </rPr>
      <t>∂E2/∂A_H1</t>
    </r>
    <r>
      <rPr>
        <sz val="11"/>
        <color theme="1"/>
        <rFont val="Calibri"/>
        <family val="2"/>
        <scheme val="minor"/>
      </rPr>
      <t xml:space="preserve"> = (A_O2 - T2) *  A_O2 * ( 1 - A_O2) * W7</t>
    </r>
  </si>
  <si>
    <r>
      <rPr>
        <b/>
        <u/>
        <sz val="11"/>
        <color rgb="FF00B050"/>
        <rFont val="Calibri"/>
        <family val="2"/>
        <scheme val="minor"/>
      </rPr>
      <t>∂E_TOT/∂W5</t>
    </r>
    <r>
      <rPr>
        <sz val="11"/>
        <color theme="1"/>
        <rFont val="Calibri"/>
        <family val="2"/>
        <scheme val="minor"/>
      </rPr>
      <t xml:space="preserve"> = (A_O1 -T1) * A_O1 * (1-A_O1) * A_H1</t>
    </r>
  </si>
  <si>
    <r>
      <rPr>
        <b/>
        <u/>
        <sz val="11"/>
        <color rgb="FF00B0F0"/>
        <rFont val="Calibri"/>
        <family val="2"/>
        <scheme val="minor"/>
      </rPr>
      <t>∂E_TOT/∂A_H1</t>
    </r>
    <r>
      <rPr>
        <sz val="11"/>
        <color theme="1"/>
        <rFont val="Calibri"/>
        <family val="2"/>
        <scheme val="minor"/>
      </rPr>
      <t xml:space="preserve"> = ((A_O1 - T1) *  A_O1 * ( 1 - A_O1) * W5) + ((A_O2 - T2) *  A_O2 * ( 1 - A_O2) * W7)</t>
    </r>
  </si>
  <si>
    <r>
      <rPr>
        <b/>
        <u/>
        <sz val="11"/>
        <color rgb="FF00B0F0"/>
        <rFont val="Calibri"/>
        <family val="2"/>
        <scheme val="minor"/>
      </rPr>
      <t>∂E_TOT/∂A_H2</t>
    </r>
    <r>
      <rPr>
        <sz val="11"/>
        <color theme="1"/>
        <rFont val="Calibri"/>
        <family val="2"/>
        <scheme val="minor"/>
      </rPr>
      <t xml:space="preserve"> = ((A_O1 - T1) *  A_O1 * ( 1 - A_O1) * W6) + ((A_O2 - T2) *  A_O2 * (1 - A_O2) * W8)</t>
    </r>
  </si>
  <si>
    <r>
      <rPr>
        <b/>
        <u/>
        <sz val="11"/>
        <color rgb="FF00B050"/>
        <rFont val="Calibri"/>
        <family val="2"/>
        <scheme val="minor"/>
      </rPr>
      <t xml:space="preserve">∂E_TOT/∂W6 </t>
    </r>
    <r>
      <rPr>
        <sz val="11"/>
        <color theme="1"/>
        <rFont val="Calibri"/>
        <family val="2"/>
        <scheme val="minor"/>
      </rPr>
      <t>= (A_O1 -T1) * A_O1 * (1-A_O1) * A_H2</t>
    </r>
  </si>
  <si>
    <r>
      <rPr>
        <b/>
        <u/>
        <sz val="11"/>
        <color rgb="FF00B050"/>
        <rFont val="Calibri"/>
        <family val="2"/>
        <scheme val="minor"/>
      </rPr>
      <t>∂E_TOT/∂W7</t>
    </r>
    <r>
      <rPr>
        <sz val="11"/>
        <color theme="1"/>
        <rFont val="Calibri"/>
        <family val="2"/>
        <scheme val="minor"/>
      </rPr>
      <t xml:space="preserve"> = (A_O2 -T2) * A_O2 * (1-A_O2) * A_H1</t>
    </r>
  </si>
  <si>
    <r>
      <rPr>
        <b/>
        <u/>
        <sz val="11"/>
        <color rgb="FF00B050"/>
        <rFont val="Calibri"/>
        <family val="2"/>
        <scheme val="minor"/>
      </rPr>
      <t>∂E_TOT/∂W8</t>
    </r>
    <r>
      <rPr>
        <sz val="11"/>
        <color theme="1"/>
        <rFont val="Calibri"/>
        <family val="2"/>
        <scheme val="minor"/>
      </rPr>
      <t xml:space="preserve"> = (A_O2 -T2) * A_O2 * (1-A_O2) * A_H2</t>
    </r>
  </si>
  <si>
    <r>
      <rPr>
        <b/>
        <u/>
        <sz val="11"/>
        <color rgb="FF00B050"/>
        <rFont val="Calibri"/>
        <family val="2"/>
        <scheme val="minor"/>
      </rPr>
      <t>∂E_TOT/∂W1</t>
    </r>
    <r>
      <rPr>
        <sz val="11"/>
        <color theme="1"/>
        <rFont val="Calibri"/>
        <family val="2"/>
        <scheme val="minor"/>
      </rPr>
      <t xml:space="preserve"> = ((A_O1 - T1) *  A_O1 * ( 1 - A_O1) * W5) + ((A_O2 - T2) *  A_O2 * ( 1 - A_O2) * W7) * A_H1 * ( 1 - A_H1) * I1</t>
    </r>
  </si>
  <si>
    <r>
      <rPr>
        <b/>
        <u/>
        <sz val="11"/>
        <color rgb="FF00B050"/>
        <rFont val="Calibri"/>
        <family val="2"/>
        <scheme val="minor"/>
      </rPr>
      <t>∂E_TOT/∂W2</t>
    </r>
    <r>
      <rPr>
        <sz val="11"/>
        <color theme="1"/>
        <rFont val="Calibri"/>
        <family val="2"/>
        <scheme val="minor"/>
      </rPr>
      <t xml:space="preserve"> = ((A_O1 - T1) *  A_O1 * ( 1 - A_O1) * W5) + ((A_O2 - T2) *  A_O2 * ( 1 - A_O2) * W7) * A_H1 * ( 1 - A_H1) * I2</t>
    </r>
  </si>
  <si>
    <r>
      <rPr>
        <b/>
        <u/>
        <sz val="11"/>
        <color rgb="FF00B050"/>
        <rFont val="Calibri"/>
        <family val="2"/>
        <scheme val="minor"/>
      </rPr>
      <t>∂E_TOT/∂W3</t>
    </r>
    <r>
      <rPr>
        <sz val="11"/>
        <color theme="1"/>
        <rFont val="Calibri"/>
        <family val="2"/>
        <scheme val="minor"/>
      </rPr>
      <t xml:space="preserve"> = ((A_O1 - T1) *  A_O1 * ( 1 - A_O1) * W6) + ((A_O2 - T2) *  A_O2 * ( 1 - A_O2) * W8) * A_H2 * ( 1 - A_H2) * I1</t>
    </r>
  </si>
  <si>
    <r>
      <rPr>
        <b/>
        <u/>
        <sz val="11"/>
        <color rgb="FF00B050"/>
        <rFont val="Calibri"/>
        <family val="2"/>
        <scheme val="minor"/>
      </rPr>
      <t>∂E_TOT/∂W4</t>
    </r>
    <r>
      <rPr>
        <sz val="11"/>
        <color theme="1"/>
        <rFont val="Calibri"/>
        <family val="2"/>
        <scheme val="minor"/>
      </rPr>
      <t xml:space="preserve"> = ((A_O1 - T1) *  A_O1 * ( 1 - A_O1) * W6) + ((A_O2 - T2) *  A_O2 * ( 1 - A_O2) * W8) * A_H2 * ( 1 - A_H2) * I2</t>
    </r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</si>
  <si>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</si>
  <si>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</si>
  <si>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</si>
  <si>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</si>
  <si>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</si>
  <si>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</si>
  <si>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</si>
  <si>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</si>
  <si>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Theta = Learning rate</t>
  </si>
  <si>
    <t>E_TOT_0.1</t>
  </si>
  <si>
    <t>E_TOT_0.2</t>
  </si>
  <si>
    <t>E_TOT_0.5</t>
  </si>
  <si>
    <t>E_TOT_0.8</t>
  </si>
  <si>
    <t>E_TOT_1</t>
  </si>
  <si>
    <t>E_TOT_2</t>
  </si>
  <si>
    <t>θθθ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</si>
</sst>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 Black"/>
      <family val="2"/>
    </font>
    <font>
      <sz val="18"/>
      <color rgb="FF000000"/>
      <name val="Calibri"/>
      <family val="2"/>
      <scheme val="minor"/>
    </font>
    <font>
      <b/>
      <sz val="11"/>
      <color rgb="FF2D3B45"/>
      <name val="Helvetica"/>
    </font>
    <font>
      <sz val="9.9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B0F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3" fillId="0" borderId="0" xfId="0" applyFont="1"/>
    <xf numFmtId="0" fontId="5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quotePrefix="1" applyAlignment="1"/>
    <xf numFmtId="0" fontId="0" fillId="0" borderId="0" xfId="0" applyFill="1" applyBorder="1" applyAlignment="1"/>
    <xf numFmtId="0" fontId="6" fillId="0" borderId="0" xfId="0" applyFont="1"/>
    <xf numFmtId="0" fontId="0" fillId="0" borderId="0" xfId="0" applyAlignment="1">
      <alignment horizontal="center" vertical="center"/>
    </xf>
    <xf numFmtId="0" fontId="3" fillId="0" borderId="0" xfId="0" quotePrefix="1" applyFon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= 0.5'!$W$46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= 0.5'!$W$47:$W$117</c:f>
              <c:numCache>
                <c:formatCode>General</c:formatCode>
                <c:ptCount val="71"/>
                <c:pt idx="0">
                  <c:v>0.25123100378328034</c:v>
                </c:pt>
                <c:pt idx="1">
                  <c:v>0.24328063170651582</c:v>
                </c:pt>
                <c:pt idx="2">
                  <c:v>0.23555316880705232</c:v>
                </c:pt>
                <c:pt idx="3">
                  <c:v>0.22805090207285567</c:v>
                </c:pt>
                <c:pt idx="4">
                  <c:v>0.22077516763258231</c:v>
                </c:pt>
                <c:pt idx="5">
                  <c:v>0.21372638515183423</c:v>
                </c:pt>
                <c:pt idx="6">
                  <c:v>0.20690410198632597</c:v>
                </c:pt>
                <c:pt idx="7">
                  <c:v>0.20030704575339395</c:v>
                </c:pt>
                <c:pt idx="8">
                  <c:v>0.19393318379526331</c:v>
                </c:pt>
                <c:pt idx="9">
                  <c:v>0.18777978790450517</c:v>
                </c:pt>
                <c:pt idx="10">
                  <c:v>0.18184350265969862</c:v>
                </c:pt>
                <c:pt idx="11">
                  <c:v>0.17612041576809145</c:v>
                </c:pt>
                <c:pt idx="12">
                  <c:v>0.17060612891947252</c:v>
                </c:pt>
                <c:pt idx="13">
                  <c:v>0.16529582780725255</c:v>
                </c:pt>
                <c:pt idx="14">
                  <c:v>0.16018435015440746</c:v>
                </c:pt>
                <c:pt idx="15">
                  <c:v>0.15526625077980338</c:v>
                </c:pt>
                <c:pt idx="16">
                  <c:v>0.15053586294251164</c:v>
                </c:pt>
                <c:pt idx="17">
                  <c:v>0.14598735539814911</c:v>
                </c:pt>
                <c:pt idx="18">
                  <c:v>0.14161478478451589</c:v>
                </c:pt>
                <c:pt idx="19">
                  <c:v>0.13741214311856687</c:v>
                </c:pt>
                <c:pt idx="20">
                  <c:v>0.13337340032987763</c:v>
                </c:pt>
                <c:pt idx="21">
                  <c:v>0.12949254187584547</c:v>
                </c:pt>
                <c:pt idx="22">
                  <c:v>0.12576360158094119</c:v>
                </c:pt>
                <c:pt idx="23">
                  <c:v>0.12218068991750651</c:v>
                </c:pt>
                <c:pt idx="24">
                  <c:v>0.11873801800073716</c:v>
                </c:pt>
                <c:pt idx="25">
                  <c:v>0.11542991760790633</c:v>
                </c:pt>
                <c:pt idx="26">
                  <c:v>0.11225085755410051</c:v>
                </c:pt>
                <c:pt idx="27">
                  <c:v>0.1091954567663169</c:v>
                </c:pt>
                <c:pt idx="28">
                  <c:v>0.10625849439715297</c:v>
                </c:pt>
                <c:pt idx="29">
                  <c:v>0.10343491731077802</c:v>
                </c:pt>
                <c:pt idx="30">
                  <c:v>0.10071984525940436</c:v>
                </c:pt>
                <c:pt idx="31">
                  <c:v>9.8108574049826883E-2</c:v>
                </c:pt>
                <c:pt idx="32">
                  <c:v>9.5596576978216274E-2</c:v>
                </c:pt>
                <c:pt idx="33">
                  <c:v>9.3179504788443501E-2</c:v>
                </c:pt>
                <c:pt idx="34">
                  <c:v>9.0853184385718669E-2</c:v>
                </c:pt>
                <c:pt idx="35">
                  <c:v>8.8613616513994214E-2</c:v>
                </c:pt>
                <c:pt idx="36">
                  <c:v>8.645697258294964E-2</c:v>
                </c:pt>
                <c:pt idx="37">
                  <c:v>8.4379590808841998E-2</c:v>
                </c:pt>
                <c:pt idx="38">
                  <c:v>8.2377971813331369E-2</c:v>
                </c:pt>
                <c:pt idx="39">
                  <c:v>8.044877380573387E-2</c:v>
                </c:pt>
                <c:pt idx="40">
                  <c:v>7.8588807457093041E-2</c:v>
                </c:pt>
                <c:pt idx="41">
                  <c:v>7.6795030559009436E-2</c:v>
                </c:pt>
                <c:pt idx="42">
                  <c:v>7.5064542546290927E-2</c:v>
                </c:pt>
                <c:pt idx="43">
                  <c:v>7.3394578950128603E-2</c:v>
                </c:pt>
                <c:pt idx="44">
                  <c:v>7.1782505837561947E-2</c:v>
                </c:pt>
                <c:pt idx="45">
                  <c:v>7.0225814283390031E-2</c:v>
                </c:pt>
                <c:pt idx="46">
                  <c:v>6.8722114912286705E-2</c:v>
                </c:pt>
                <c:pt idx="47">
                  <c:v>6.7269132541590393E-2</c:v>
                </c:pt>
                <c:pt idx="48">
                  <c:v>6.5864700948947363E-2</c:v>
                </c:pt>
                <c:pt idx="49">
                  <c:v>6.4506757783585972E-2</c:v>
                </c:pt>
                <c:pt idx="50">
                  <c:v>6.319333963539342E-2</c:v>
                </c:pt>
                <c:pt idx="51">
                  <c:v>6.1922577272057994E-2</c:v>
                </c:pt>
                <c:pt idx="52">
                  <c:v>6.0692691051248575E-2</c:v>
                </c:pt>
                <c:pt idx="53">
                  <c:v>5.9501986512046891E-2</c:v>
                </c:pt>
                <c:pt idx="54">
                  <c:v>5.8348850147561082E-2</c:v>
                </c:pt>
                <c:pt idx="55">
                  <c:v>5.7231745358765004E-2</c:v>
                </c:pt>
                <c:pt idx="56">
                  <c:v>5.614920858807268E-2</c:v>
                </c:pt>
                <c:pt idx="57">
                  <c:v>5.5099845629920818E-2</c:v>
                </c:pt>
                <c:pt idx="58">
                  <c:v>5.4082328114651537E-2</c:v>
                </c:pt>
                <c:pt idx="59">
                  <c:v>5.3095390161222666E-2</c:v>
                </c:pt>
                <c:pt idx="60">
                  <c:v>5.2137825193692047E-2</c:v>
                </c:pt>
                <c:pt idx="61">
                  <c:v>5.1208482915996729E-2</c:v>
                </c:pt>
                <c:pt idx="62">
                  <c:v>5.0306266439249521E-2</c:v>
                </c:pt>
                <c:pt idx="63">
                  <c:v>4.9430129555586691E-2</c:v>
                </c:pt>
                <c:pt idx="64">
                  <c:v>4.8579074152498666E-2</c:v>
                </c:pt>
                <c:pt idx="65">
                  <c:v>4.7752147761549332E-2</c:v>
                </c:pt>
                <c:pt idx="66">
                  <c:v>4.694844123541897E-2</c:v>
                </c:pt>
                <c:pt idx="67">
                  <c:v>4.6167086547284727E-2</c:v>
                </c:pt>
                <c:pt idx="68">
                  <c:v>4.5407254706670758E-2</c:v>
                </c:pt>
                <c:pt idx="69">
                  <c:v>4.4668153786043427E-2</c:v>
                </c:pt>
                <c:pt idx="70">
                  <c:v>4.3949027052596609E-2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9-4AC1-A708-488D4F41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77904"/>
        <c:axId val="651574992"/>
      </c:lineChart>
      <c:catAx>
        <c:axId val="6515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4992"/>
        <c:crosses val="autoZero"/>
        <c:auto val="1"/>
        <c:lblAlgn val="ctr"/>
        <c:lblOffset val="100"/>
        <c:noMultiLvlLbl val="0"/>
      </c:catAx>
      <c:valAx>
        <c:axId val="6515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= 2'!$W$46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'LR = 2'!$W$47:$W$117</c:f>
              <c:numCache>
                <c:formatCode>General</c:formatCode>
                <c:ptCount val="71"/>
                <c:pt idx="0">
                  <c:v>0.23892351914026402</c:v>
                </c:pt>
                <c:pt idx="1">
                  <c:v>0.20928227564622126</c:v>
                </c:pt>
                <c:pt idx="2">
                  <c:v>0.18331268039016196</c:v>
                </c:pt>
                <c:pt idx="3">
                  <c:v>0.16088027945360475</c:v>
                </c:pt>
                <c:pt idx="4">
                  <c:v>0.14169429779110199</c:v>
                </c:pt>
                <c:pt idx="5">
                  <c:v>0.12537921821764475</c:v>
                </c:pt>
                <c:pt idx="6">
                  <c:v>0.11153573274742812</c:v>
                </c:pt>
                <c:pt idx="7">
                  <c:v>9.978198309914163E-2</c:v>
                </c:pt>
                <c:pt idx="8">
                  <c:v>8.9775705830292485E-2</c:v>
                </c:pt>
                <c:pt idx="9">
                  <c:v>8.1222383189460512E-2</c:v>
                </c:pt>
                <c:pt idx="10">
                  <c:v>7.3874945680546519E-2</c:v>
                </c:pt>
                <c:pt idx="11">
                  <c:v>6.7529256663002496E-2</c:v>
                </c:pt>
                <c:pt idx="12">
                  <c:v>6.2018045145983997E-2</c:v>
                </c:pt>
                <c:pt idx="13">
                  <c:v>5.7204739725854152E-2</c:v>
                </c:pt>
                <c:pt idx="14">
                  <c:v>5.2977879662381558E-2</c:v>
                </c:pt>
                <c:pt idx="15">
                  <c:v>4.9246340251746457E-2</c:v>
                </c:pt>
                <c:pt idx="16">
                  <c:v>4.5935387857217083E-2</c:v>
                </c:pt>
                <c:pt idx="17">
                  <c:v>4.2983482640850147E-2</c:v>
                </c:pt>
                <c:pt idx="18">
                  <c:v>4.0339715110097693E-2</c:v>
                </c:pt>
                <c:pt idx="19">
                  <c:v>3.7961761979869391E-2</c:v>
                </c:pt>
                <c:pt idx="20">
                  <c:v>3.5814259296311421E-2</c:v>
                </c:pt>
                <c:pt idx="21">
                  <c:v>3.3867507134453328E-2</c:v>
                </c:pt>
                <c:pt idx="22">
                  <c:v>3.2096436266377384E-2</c:v>
                </c:pt>
                <c:pt idx="23">
                  <c:v>3.0479781332261972E-2</c:v>
                </c:pt>
                <c:pt idx="24">
                  <c:v>2.8999416792167526E-2</c:v>
                </c:pt>
                <c:pt idx="25">
                  <c:v>2.7639821394871939E-2</c:v>
                </c:pt>
                <c:pt idx="26">
                  <c:v>2.6387644379113312E-2</c:v>
                </c:pt>
                <c:pt idx="27">
                  <c:v>2.5231352474455213E-2</c:v>
                </c:pt>
                <c:pt idx="28">
                  <c:v>2.4160941321547287E-2</c:v>
                </c:pt>
                <c:pt idx="29">
                  <c:v>2.3167698464254115E-2</c:v>
                </c:pt>
                <c:pt idx="30">
                  <c:v>2.2244007806276035E-2</c:v>
                </c:pt>
                <c:pt idx="31">
                  <c:v>2.1383187552523619E-2</c:v>
                </c:pt>
                <c:pt idx="32">
                  <c:v>2.0579355310972665E-2</c:v>
                </c:pt>
                <c:pt idx="33">
                  <c:v>1.9827315322392139E-2</c:v>
                </c:pt>
                <c:pt idx="34">
                  <c:v>1.9122463796456227E-2</c:v>
                </c:pt>
                <c:pt idx="35">
                  <c:v>1.8460709127119487E-2</c:v>
                </c:pt>
                <c:pt idx="36">
                  <c:v>1.7838404386606721E-2</c:v>
                </c:pt>
                <c:pt idx="37">
                  <c:v>1.7252289993397646E-2</c:v>
                </c:pt>
                <c:pt idx="38">
                  <c:v>1.669944484391702E-2</c:v>
                </c:pt>
                <c:pt idx="39">
                  <c:v>1.6177244512403488E-2</c:v>
                </c:pt>
                <c:pt idx="40">
                  <c:v>1.5683325375698332E-2</c:v>
                </c:pt>
                <c:pt idx="41">
                  <c:v>1.5215553722693237E-2</c:v>
                </c:pt>
                <c:pt idx="42">
                  <c:v>1.4771999072175506E-2</c:v>
                </c:pt>
                <c:pt idx="43">
                  <c:v>1.4350911055821224E-2</c:v>
                </c:pt>
                <c:pt idx="44">
                  <c:v>1.3950699331378612E-2</c:v>
                </c:pt>
                <c:pt idx="45">
                  <c:v>1.3569916079582588E-2</c:v>
                </c:pt>
                <c:pt idx="46">
                  <c:v>1.3207240710927355E-2</c:v>
                </c:pt>
                <c:pt idx="47">
                  <c:v>1.2861466468173603E-2</c:v>
                </c:pt>
                <c:pt idx="48">
                  <c:v>1.2531488659818598E-2</c:v>
                </c:pt>
                <c:pt idx="49">
                  <c:v>1.2216294300662327E-2</c:v>
                </c:pt>
                <c:pt idx="50">
                  <c:v>1.1914952969614586E-2</c:v>
                </c:pt>
                <c:pt idx="51">
                  <c:v>1.1626608723262663E-2</c:v>
                </c:pt>
                <c:pt idx="52">
                  <c:v>1.1350472927461934E-2</c:v>
                </c:pt>
                <c:pt idx="53">
                  <c:v>1.1085817889140166E-2</c:v>
                </c:pt>
                <c:pt idx="54">
                  <c:v>1.0831971187282931E-2</c:v>
                </c:pt>
                <c:pt idx="55">
                  <c:v>1.0588310616229868E-2</c:v>
                </c:pt>
                <c:pt idx="56">
                  <c:v>1.0354259666401104E-2</c:v>
                </c:pt>
                <c:pt idx="57">
                  <c:v>1.0129283477751074E-2</c:v>
                </c:pt>
                <c:pt idx="58">
                  <c:v>9.912885209908219E-3</c:v>
                </c:pt>
                <c:pt idx="59">
                  <c:v>9.7046027803502841E-3</c:v>
                </c:pt>
                <c:pt idx="60">
                  <c:v>9.5040059282862493E-3</c:v>
                </c:pt>
                <c:pt idx="61">
                  <c:v>9.3106935673370299E-3</c:v>
                </c:pt>
                <c:pt idx="62">
                  <c:v>9.1242913947651508E-3</c:v>
                </c:pt>
                <c:pt idx="63">
                  <c:v>8.9444497290167707E-3</c:v>
                </c:pt>
                <c:pt idx="64">
                  <c:v>8.7708415508038779E-3</c:v>
                </c:pt>
                <c:pt idx="65">
                  <c:v>8.6031607259517556E-3</c:v>
                </c:pt>
                <c:pt idx="66">
                  <c:v>8.4411203908354368E-3</c:v>
                </c:pt>
                <c:pt idx="67">
                  <c:v>8.2844514834864921E-3</c:v>
                </c:pt>
                <c:pt idx="68">
                  <c:v>8.1329014054168872E-3</c:v>
                </c:pt>
                <c:pt idx="69">
                  <c:v>7.98623280092043E-3</c:v>
                </c:pt>
                <c:pt idx="70">
                  <c:v>7.844222442110426E-3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B41-B187-4CE91542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834688"/>
        <c:axId val="1245820960"/>
      </c:lineChart>
      <c:catAx>
        <c:axId val="124583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20960"/>
        <c:crosses val="autoZero"/>
        <c:auto val="1"/>
        <c:lblAlgn val="ctr"/>
        <c:lblOffset val="100"/>
        <c:noMultiLvlLbl val="0"/>
      </c:catAx>
      <c:valAx>
        <c:axId val="12458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8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'E_TOT VS LR'!$A$1</c:f>
              <c:strCache>
                <c:ptCount val="1"/>
                <c:pt idx="0">
                  <c:v>E_TOT_0.1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'E_TOT VS LR'!$A$2:$A$72</c:f>
              <c:numCache>
                <c:formatCode>General</c:formatCode>
                <c:ptCount val="71"/>
                <c:pt idx="0">
                  <c:v>0.25123100378328034</c:v>
                </c:pt>
                <c:pt idx="1">
                  <c:v>0.24963200963688148</c:v>
                </c:pt>
                <c:pt idx="2">
                  <c:v>0.24804180648990798</c:v>
                </c:pt>
                <c:pt idx="3">
                  <c:v>0.24646042008544122</c:v>
                </c:pt>
                <c:pt idx="4">
                  <c:v>0.24488787461065192</c:v>
                </c:pt>
                <c:pt idx="5">
                  <c:v>0.24332419270179823</c:v>
                </c:pt>
                <c:pt idx="6">
                  <c:v>0.24176939544996245</c:v>
                </c:pt>
                <c:pt idx="7">
                  <c:v>0.24022350240752005</c:v>
                </c:pt>
                <c:pt idx="8">
                  <c:v>0.23868653159533054</c:v>
                </c:pt>
                <c:pt idx="9">
                  <c:v>0.23715849951064344</c:v>
                </c:pt>
                <c:pt idx="10">
                  <c:v>0.23563942113570746</c:v>
                </c:pt>
                <c:pt idx="11">
                  <c:v>0.23412930994707065</c:v>
                </c:pt>
                <c:pt idx="12">
                  <c:v>0.23262817792556245</c:v>
                </c:pt>
                <c:pt idx="13">
                  <c:v>0.23113603556694121</c:v>
                </c:pt>
                <c:pt idx="14">
                  <c:v>0.22965289189319624</c:v>
                </c:pt>
                <c:pt idx="15">
                  <c:v>0.22817875446448765</c:v>
                </c:pt>
                <c:pt idx="16">
                  <c:v>0.2267136293917105</c:v>
                </c:pt>
                <c:pt idx="17">
                  <c:v>0.22525752134966653</c:v>
                </c:pt>
                <c:pt idx="18">
                  <c:v>0.22381043359082628</c:v>
                </c:pt>
                <c:pt idx="19">
                  <c:v>0.22237236795966631</c:v>
                </c:pt>
                <c:pt idx="20">
                  <c:v>0.22094332490756149</c:v>
                </c:pt>
                <c:pt idx="21">
                  <c:v>0.21952330350821628</c:v>
                </c:pt>
                <c:pt idx="22">
                  <c:v>0.21811230147361468</c:v>
                </c:pt>
                <c:pt idx="23">
                  <c:v>0.21671031517047096</c:v>
                </c:pt>
                <c:pt idx="24">
                  <c:v>0.21531733963716077</c:v>
                </c:pt>
                <c:pt idx="25">
                  <c:v>0.21393336860111356</c:v>
                </c:pt>
                <c:pt idx="26">
                  <c:v>0.21255839449664604</c:v>
                </c:pt>
                <c:pt idx="27">
                  <c:v>0.21119240848321552</c:v>
                </c:pt>
                <c:pt idx="28">
                  <c:v>0.20983540046407384</c:v>
                </c:pt>
                <c:pt idx="29">
                  <c:v>0.20848735910530081</c:v>
                </c:pt>
                <c:pt idx="30">
                  <c:v>0.20714827185519519</c:v>
                </c:pt>
                <c:pt idx="31">
                  <c:v>0.20581812496400415</c:v>
                </c:pt>
                <c:pt idx="32">
                  <c:v>0.20449690350396882</c:v>
                </c:pt>
                <c:pt idx="33">
                  <c:v>0.20318459138966571</c:v>
                </c:pt>
                <c:pt idx="34">
                  <c:v>0.20188117139862219</c:v>
                </c:pt>
                <c:pt idx="35">
                  <c:v>0.20058662519218662</c:v>
                </c:pt>
                <c:pt idx="36">
                  <c:v>0.19930093333663068</c:v>
                </c:pt>
                <c:pt idx="37">
                  <c:v>0.19802407532446484</c:v>
                </c:pt>
                <c:pt idx="38">
                  <c:v>0.19675602959594463</c:v>
                </c:pt>
                <c:pt idx="39">
                  <c:v>0.19549677356074949</c:v>
                </c:pt>
                <c:pt idx="40">
                  <c:v>0.19424628361981292</c:v>
                </c:pt>
                <c:pt idx="41">
                  <c:v>0.19300453518728355</c:v>
                </c:pt>
                <c:pt idx="42">
                  <c:v>0.19177150271259991</c:v>
                </c:pt>
                <c:pt idx="43">
                  <c:v>0.19054715970265623</c:v>
                </c:pt>
                <c:pt idx="44">
                  <c:v>0.1893314787440441</c:v>
                </c:pt>
                <c:pt idx="45">
                  <c:v>0.18812443152534836</c:v>
                </c:pt>
                <c:pt idx="46">
                  <c:v>0.18692598885948108</c:v>
                </c:pt>
                <c:pt idx="47">
                  <c:v>0.18573612070603451</c:v>
                </c:pt>
                <c:pt idx="48">
                  <c:v>0.18455479619363641</c:v>
                </c:pt>
                <c:pt idx="49">
                  <c:v>0.1833819836422903</c:v>
                </c:pt>
                <c:pt idx="50">
                  <c:v>0.18221765058568506</c:v>
                </c:pt>
                <c:pt idx="51">
                  <c:v>0.18106176379345573</c:v>
                </c:pt>
                <c:pt idx="52">
                  <c:v>0.17991428929338255</c:v>
                </c:pt>
                <c:pt idx="53">
                  <c:v>0.17877519239351064</c:v>
                </c:pt>
                <c:pt idx="54">
                  <c:v>0.17764443770417779</c:v>
                </c:pt>
                <c:pt idx="55">
                  <c:v>0.17652198915993397</c:v>
                </c:pt>
                <c:pt idx="56">
                  <c:v>0.17540781004134093</c:v>
                </c:pt>
                <c:pt idx="57">
                  <c:v>0.17430186299663736</c:v>
                </c:pt>
                <c:pt idx="58">
                  <c:v>0.17320411006325742</c:v>
                </c:pt>
                <c:pt idx="59">
                  <c:v>0.17211451268919004</c:v>
                </c:pt>
                <c:pt idx="60">
                  <c:v>0.1710330317541682</c:v>
                </c:pt>
                <c:pt idx="61">
                  <c:v>0.16995962759067601</c:v>
                </c:pt>
                <c:pt idx="62">
                  <c:v>0.16889426000476365</c:v>
                </c:pt>
                <c:pt idx="63">
                  <c:v>0.16783688829665894</c:v>
                </c:pt>
                <c:pt idx="64">
                  <c:v>0.16678747128116778</c:v>
                </c:pt>
                <c:pt idx="65">
                  <c:v>0.16574596730785249</c:v>
                </c:pt>
                <c:pt idx="66">
                  <c:v>0.16471233428098017</c:v>
                </c:pt>
                <c:pt idx="67">
                  <c:v>0.16368652967923272</c:v>
                </c:pt>
                <c:pt idx="68">
                  <c:v>0.16266851057517134</c:v>
                </c:pt>
                <c:pt idx="69">
                  <c:v>0.16165823365444734</c:v>
                </c:pt>
                <c:pt idx="70">
                  <c:v>0.16065565523475378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1-4A2C-A578-0A9D8BFB101B}"/>
            </c:ext>
          </c:extLst>
        </c:ser>
        <c:ser>
          <c:idx val="1"/>
          <c:order val="1"/>
          <c:tx>
            <c:strRef>
              <c:f>'E_TOT VS LR'!$B$1</c:f>
              <c:strCache>
                <c:ptCount val="1"/>
                <c:pt idx="0">
                  <c:v>E_TOT_0.2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'E_TOT VS LR'!$B$2:$B$72</c:f>
              <c:numCache>
                <c:formatCode>General</c:formatCode>
                <c:ptCount val="71"/>
                <c:pt idx="0">
                  <c:v>0.25123100378328034</c:v>
                </c:pt>
                <c:pt idx="1">
                  <c:v>0.24803743494936087</c:v>
                </c:pt>
                <c:pt idx="2">
                  <c:v>0.24487916150135888</c:v>
                </c:pt>
                <c:pt idx="3">
                  <c:v>0.24175637447747683</c:v>
                </c:pt>
                <c:pt idx="4">
                  <c:v>0.23866924010738469</c:v>
                </c:pt>
                <c:pt idx="5">
                  <c:v>0.23561790002216021</c:v>
                </c:pt>
                <c:pt idx="6">
                  <c:v>0.23260247151027225</c:v>
                </c:pt>
                <c:pt idx="7">
                  <c:v>0.22962304781828519</c:v>
                </c:pt>
                <c:pt idx="8">
                  <c:v>0.22667969849473107</c:v>
                </c:pt>
                <c:pt idx="9">
                  <c:v>0.22377246977538767</c:v>
                </c:pt>
                <c:pt idx="10">
                  <c:v>0.22090138500800988</c:v>
                </c:pt>
                <c:pt idx="11">
                  <c:v>0.21806644511438916</c:v>
                </c:pt>
                <c:pt idx="12">
                  <c:v>0.21526762908747304</c:v>
                </c:pt>
                <c:pt idx="13">
                  <c:v>0.21250489452114663</c:v>
                </c:pt>
                <c:pt idx="14">
                  <c:v>0.2097781781701768</c:v>
                </c:pt>
                <c:pt idx="15">
                  <c:v>0.20708739653773964</c:v>
                </c:pt>
                <c:pt idx="16">
                  <c:v>0.20443244648789</c:v>
                </c:pt>
                <c:pt idx="17">
                  <c:v>0.20181320588029852</c:v>
                </c:pt>
                <c:pt idx="18">
                  <c:v>0.19922953422455958</c:v>
                </c:pt>
                <c:pt idx="19">
                  <c:v>0.19668127335138119</c:v>
                </c:pt>
                <c:pt idx="20">
                  <c:v>0.19416824809798447</c:v>
                </c:pt>
                <c:pt idx="21">
                  <c:v>0.19169026700508029</c:v>
                </c:pt>
                <c:pt idx="22">
                  <c:v>0.18924712302284574</c:v>
                </c:pt>
                <c:pt idx="23">
                  <c:v>0.18683859422338808</c:v>
                </c:pt>
                <c:pt idx="24">
                  <c:v>0.18446444451726682</c:v>
                </c:pt>
                <c:pt idx="25">
                  <c:v>0.18212442437173676</c:v>
                </c:pt>
                <c:pt idx="26">
                  <c:v>0.17981827152847574</c:v>
                </c:pt>
                <c:pt idx="27">
                  <c:v>0.17754571171867262</c:v>
                </c:pt>
                <c:pt idx="28">
                  <c:v>0.17530645937346501</c:v>
                </c:pt>
                <c:pt idx="29">
                  <c:v>0.1731002183278435</c:v>
                </c:pt>
                <c:pt idx="30">
                  <c:v>0.17092668251625981</c:v>
                </c:pt>
                <c:pt idx="31">
                  <c:v>0.16878553665831053</c:v>
                </c:pt>
                <c:pt idx="32">
                  <c:v>0.16667645693299482</c:v>
                </c:pt>
                <c:pt idx="33">
                  <c:v>0.16459911164017749</c:v>
                </c:pt>
                <c:pt idx="34">
                  <c:v>0.16255316184801849</c:v>
                </c:pt>
                <c:pt idx="35">
                  <c:v>0.16053826202525892</c:v>
                </c:pt>
                <c:pt idx="36">
                  <c:v>0.15855406065737909</c:v>
                </c:pt>
                <c:pt idx="37">
                  <c:v>0.15660020084576767</c:v>
                </c:pt>
                <c:pt idx="38">
                  <c:v>0.15467632088916181</c:v>
                </c:pt>
                <c:pt idx="39">
                  <c:v>0.15278205484672977</c:v>
                </c:pt>
                <c:pt idx="40">
                  <c:v>0.15091703308228066</c:v>
                </c:pt>
                <c:pt idx="41">
                  <c:v>0.14908088278919013</c:v>
                </c:pt>
                <c:pt idx="42">
                  <c:v>0.14727322849572894</c:v>
                </c:pt>
                <c:pt idx="43">
                  <c:v>0.14549369255057673</c:v>
                </c:pt>
                <c:pt idx="44">
                  <c:v>0.14374189558839096</c:v>
                </c:pt>
                <c:pt idx="45">
                  <c:v>0.14201745697538126</c:v>
                </c:pt>
                <c:pt idx="46">
                  <c:v>0.14031999523491862</c:v>
                </c:pt>
                <c:pt idx="47">
                  <c:v>0.13864912845327471</c:v>
                </c:pt>
                <c:pt idx="48">
                  <c:v>0.13700447466565535</c:v>
                </c:pt>
                <c:pt idx="49">
                  <c:v>0.13538565222274648</c:v>
                </c:pt>
                <c:pt idx="50">
                  <c:v>0.13379228013804617</c:v>
                </c:pt>
                <c:pt idx="51">
                  <c:v>0.1322239784163029</c:v>
                </c:pt>
                <c:pt idx="52">
                  <c:v>0.13068036836342289</c:v>
                </c:pt>
                <c:pt idx="53">
                  <c:v>0.12916107287824405</c:v>
                </c:pt>
                <c:pt idx="54">
                  <c:v>0.12766571672661003</c:v>
                </c:pt>
                <c:pt idx="55">
                  <c:v>0.12619392679820318</c:v>
                </c:pt>
                <c:pt idx="56">
                  <c:v>0.12474533234661765</c:v>
                </c:pt>
                <c:pt idx="57">
                  <c:v>0.12331956521317716</c:v>
                </c:pt>
                <c:pt idx="58">
                  <c:v>0.12191626003501277</c:v>
                </c:pt>
                <c:pt idx="59">
                  <c:v>0.12053505443793179</c:v>
                </c:pt>
                <c:pt idx="60">
                  <c:v>0.11917558921461632</c:v>
                </c:pt>
                <c:pt idx="61">
                  <c:v>0.11783750848869529</c:v>
                </c:pt>
                <c:pt idx="62">
                  <c:v>0.1165204598652384</c:v>
                </c:pt>
                <c:pt idx="63">
                  <c:v>0.11522409456821983</c:v>
                </c:pt>
                <c:pt idx="64">
                  <c:v>0.11394806756549798</c:v>
                </c:pt>
                <c:pt idx="65">
                  <c:v>0.11269203768185487</c:v>
                </c:pt>
                <c:pt idx="66">
                  <c:v>0.11145566770063241</c:v>
                </c:pt>
                <c:pt idx="67">
                  <c:v>0.11023862445449471</c:v>
                </c:pt>
                <c:pt idx="68">
                  <c:v>0.10904057890584017</c:v>
                </c:pt>
                <c:pt idx="69">
                  <c:v>0.10786120621737287</c:v>
                </c:pt>
                <c:pt idx="70">
                  <c:v>0.10670018581333529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1-4A2C-A578-0A9D8BFB101B}"/>
            </c:ext>
          </c:extLst>
        </c:ser>
        <c:ser>
          <c:idx val="2"/>
          <c:order val="2"/>
          <c:tx>
            <c:strRef>
              <c:f>'E_TOT VS LR'!$C$1</c:f>
              <c:strCache>
                <c:ptCount val="1"/>
                <c:pt idx="0">
                  <c:v>E_TOT_0.5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'E_TOT VS LR'!$C$2:$C$72</c:f>
              <c:numCache>
                <c:formatCode>General</c:formatCode>
                <c:ptCount val="71"/>
                <c:pt idx="0">
                  <c:v>0.25123100378328034</c:v>
                </c:pt>
                <c:pt idx="1">
                  <c:v>0.24328063170651582</c:v>
                </c:pt>
                <c:pt idx="2">
                  <c:v>0.23555316880705232</c:v>
                </c:pt>
                <c:pt idx="3">
                  <c:v>0.22805090207285567</c:v>
                </c:pt>
                <c:pt idx="4">
                  <c:v>0.22077516763258231</c:v>
                </c:pt>
                <c:pt idx="5">
                  <c:v>0.21372638515183423</c:v>
                </c:pt>
                <c:pt idx="6">
                  <c:v>0.20690410198632597</c:v>
                </c:pt>
                <c:pt idx="7">
                  <c:v>0.20030704575339395</c:v>
                </c:pt>
                <c:pt idx="8">
                  <c:v>0.19393318379526331</c:v>
                </c:pt>
                <c:pt idx="9">
                  <c:v>0.18777978790450517</c:v>
                </c:pt>
                <c:pt idx="10">
                  <c:v>0.18184350265969862</c:v>
                </c:pt>
                <c:pt idx="11">
                  <c:v>0.17612041576809145</c:v>
                </c:pt>
                <c:pt idx="12">
                  <c:v>0.17060612891947252</c:v>
                </c:pt>
                <c:pt idx="13">
                  <c:v>0.16529582780725255</c:v>
                </c:pt>
                <c:pt idx="14">
                  <c:v>0.16018435015440746</c:v>
                </c:pt>
                <c:pt idx="15">
                  <c:v>0.15526625077980338</c:v>
                </c:pt>
                <c:pt idx="16">
                  <c:v>0.15053586294251164</c:v>
                </c:pt>
                <c:pt idx="17">
                  <c:v>0.14598735539814911</c:v>
                </c:pt>
                <c:pt idx="18">
                  <c:v>0.14161478478451589</c:v>
                </c:pt>
                <c:pt idx="19">
                  <c:v>0.13741214311856687</c:v>
                </c:pt>
                <c:pt idx="20">
                  <c:v>0.13337340032987763</c:v>
                </c:pt>
                <c:pt idx="21">
                  <c:v>0.12949254187584547</c:v>
                </c:pt>
                <c:pt idx="22">
                  <c:v>0.12576360158094119</c:v>
                </c:pt>
                <c:pt idx="23">
                  <c:v>0.12218068991750651</c:v>
                </c:pt>
                <c:pt idx="24">
                  <c:v>0.11873801800073716</c:v>
                </c:pt>
                <c:pt idx="25">
                  <c:v>0.11542991760790633</c:v>
                </c:pt>
                <c:pt idx="26">
                  <c:v>0.11225085755410051</c:v>
                </c:pt>
                <c:pt idx="27">
                  <c:v>0.1091954567663169</c:v>
                </c:pt>
                <c:pt idx="28">
                  <c:v>0.10625849439715297</c:v>
                </c:pt>
                <c:pt idx="29">
                  <c:v>0.10343491731077802</c:v>
                </c:pt>
                <c:pt idx="30">
                  <c:v>0.10071984525940436</c:v>
                </c:pt>
                <c:pt idx="31">
                  <c:v>9.8108574049826883E-2</c:v>
                </c:pt>
                <c:pt idx="32">
                  <c:v>9.5596576978216274E-2</c:v>
                </c:pt>
                <c:pt idx="33">
                  <c:v>9.3179504788443501E-2</c:v>
                </c:pt>
                <c:pt idx="34">
                  <c:v>9.0853184385718669E-2</c:v>
                </c:pt>
                <c:pt idx="35">
                  <c:v>8.8613616513994214E-2</c:v>
                </c:pt>
                <c:pt idx="36">
                  <c:v>8.645697258294964E-2</c:v>
                </c:pt>
                <c:pt idx="37">
                  <c:v>8.4379590808841998E-2</c:v>
                </c:pt>
                <c:pt idx="38">
                  <c:v>8.2377971813331369E-2</c:v>
                </c:pt>
                <c:pt idx="39">
                  <c:v>8.044877380573387E-2</c:v>
                </c:pt>
                <c:pt idx="40">
                  <c:v>7.8588807457093041E-2</c:v>
                </c:pt>
                <c:pt idx="41">
                  <c:v>7.6795030559009436E-2</c:v>
                </c:pt>
                <c:pt idx="42">
                  <c:v>7.5064542546290927E-2</c:v>
                </c:pt>
                <c:pt idx="43">
                  <c:v>7.3394578950128603E-2</c:v>
                </c:pt>
                <c:pt idx="44">
                  <c:v>7.1782505837561947E-2</c:v>
                </c:pt>
                <c:pt idx="45">
                  <c:v>7.0225814283390031E-2</c:v>
                </c:pt>
                <c:pt idx="46">
                  <c:v>6.8722114912286705E-2</c:v>
                </c:pt>
                <c:pt idx="47">
                  <c:v>6.7269132541590393E-2</c:v>
                </c:pt>
                <c:pt idx="48">
                  <c:v>6.5864700948947363E-2</c:v>
                </c:pt>
                <c:pt idx="49">
                  <c:v>6.4506757783585972E-2</c:v>
                </c:pt>
                <c:pt idx="50">
                  <c:v>6.319333963539342E-2</c:v>
                </c:pt>
                <c:pt idx="51">
                  <c:v>6.1922577272057994E-2</c:v>
                </c:pt>
                <c:pt idx="52">
                  <c:v>6.0692691051248575E-2</c:v>
                </c:pt>
                <c:pt idx="53">
                  <c:v>5.9501986512046891E-2</c:v>
                </c:pt>
                <c:pt idx="54">
                  <c:v>5.8348850147561082E-2</c:v>
                </c:pt>
                <c:pt idx="55">
                  <c:v>5.7231745358765004E-2</c:v>
                </c:pt>
                <c:pt idx="56">
                  <c:v>5.614920858807268E-2</c:v>
                </c:pt>
                <c:pt idx="57">
                  <c:v>5.5099845629920818E-2</c:v>
                </c:pt>
                <c:pt idx="58">
                  <c:v>5.4082328114651537E-2</c:v>
                </c:pt>
                <c:pt idx="59">
                  <c:v>5.3095390161222666E-2</c:v>
                </c:pt>
                <c:pt idx="60">
                  <c:v>5.2137825193692047E-2</c:v>
                </c:pt>
                <c:pt idx="61">
                  <c:v>5.1208482915996729E-2</c:v>
                </c:pt>
                <c:pt idx="62">
                  <c:v>5.0306266439249521E-2</c:v>
                </c:pt>
                <c:pt idx="63">
                  <c:v>4.9430129555586691E-2</c:v>
                </c:pt>
                <c:pt idx="64">
                  <c:v>4.8579074152498666E-2</c:v>
                </c:pt>
                <c:pt idx="65">
                  <c:v>4.7752147761549332E-2</c:v>
                </c:pt>
                <c:pt idx="66">
                  <c:v>4.694844123541897E-2</c:v>
                </c:pt>
                <c:pt idx="67">
                  <c:v>4.6167086547284727E-2</c:v>
                </c:pt>
                <c:pt idx="68">
                  <c:v>4.5407254706670758E-2</c:v>
                </c:pt>
                <c:pt idx="69">
                  <c:v>4.4668153786043427E-2</c:v>
                </c:pt>
                <c:pt idx="70">
                  <c:v>4.3949027052596609E-2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1-4A2C-A578-0A9D8BFB101B}"/>
            </c:ext>
          </c:extLst>
        </c:ser>
        <c:ser>
          <c:idx val="3"/>
          <c:order val="3"/>
          <c:tx>
            <c:strRef>
              <c:f>'E_TOT VS LR'!$D$1</c:f>
              <c:strCache>
                <c:ptCount val="1"/>
                <c:pt idx="0">
                  <c:v>E_TOT_0.8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'E_TOT VS LR'!$D$2:$D$72</c:f>
              <c:numCache>
                <c:formatCode>General</c:formatCode>
                <c:ptCount val="71"/>
                <c:pt idx="0">
                  <c:v>0.25123100378328034</c:v>
                </c:pt>
                <c:pt idx="1">
                  <c:v>0.23856504382363847</c:v>
                </c:pt>
                <c:pt idx="2">
                  <c:v>0.22647506959622532</c:v>
                </c:pt>
                <c:pt idx="3">
                  <c:v>0.21496761243214618</c:v>
                </c:pt>
                <c:pt idx="4">
                  <c:v>0.20404316760532115</c:v>
                </c:pt>
                <c:pt idx="5">
                  <c:v>0.19369668270158519</c:v>
                </c:pt>
                <c:pt idx="6">
                  <c:v>0.1839181742478106</c:v>
                </c:pt>
                <c:pt idx="7">
                  <c:v>0.17469342959230824</c:v>
                </c:pt>
                <c:pt idx="8">
                  <c:v>0.16600475012262567</c:v>
                </c:pt>
                <c:pt idx="9">
                  <c:v>0.15783169559233057</c:v>
                </c:pt>
                <c:pt idx="10">
                  <c:v>0.15015179614441843</c:v>
                </c:pt>
                <c:pt idx="11">
                  <c:v>0.14294120701246235</c:v>
                </c:pt>
                <c:pt idx="12">
                  <c:v>0.13617528950244306</c:v>
                </c:pt>
                <c:pt idx="13">
                  <c:v>0.12982910972227452</c:v>
                </c:pt>
                <c:pt idx="14">
                  <c:v>0.12387785304526787</c:v>
                </c:pt>
                <c:pt idx="15">
                  <c:v>0.11829715723185275</c:v>
                </c:pt>
                <c:pt idx="16">
                  <c:v>0.11306337051544055</c:v>
                </c:pt>
                <c:pt idx="17">
                  <c:v>0.10815374297125872</c:v>
                </c:pt>
                <c:pt idx="18">
                  <c:v>0.10354656039791887</c:v>
                </c:pt>
                <c:pt idx="19">
                  <c:v>9.9221230033434915E-2</c:v>
                </c:pt>
                <c:pt idx="20">
                  <c:v>9.5158326960570888E-2</c:v>
                </c:pt>
                <c:pt idx="21">
                  <c:v>9.1339609248035608E-2</c:v>
                </c:pt>
                <c:pt idx="22">
                  <c:v>8.7748008892251927E-2</c:v>
                </c:pt>
                <c:pt idx="23">
                  <c:v>8.4367604590429662E-2</c:v>
                </c:pt>
                <c:pt idx="24">
                  <c:v>8.1183581370606078E-2</c:v>
                </c:pt>
                <c:pt idx="25">
                  <c:v>7.8182181177574875E-2</c:v>
                </c:pt>
                <c:pt idx="26">
                  <c:v>7.5350647691040315E-2</c:v>
                </c:pt>
                <c:pt idx="27">
                  <c:v>7.2677167943278803E-2</c:v>
                </c:pt>
                <c:pt idx="28">
                  <c:v>7.0150812706698748E-2</c:v>
                </c:pt>
                <c:pt idx="29">
                  <c:v>6.776147712913029E-2</c:v>
                </c:pt>
                <c:pt idx="30">
                  <c:v>6.5499822695274712E-2</c:v>
                </c:pt>
                <c:pt idx="31">
                  <c:v>6.3357221274007947E-2</c:v>
                </c:pt>
                <c:pt idx="32">
                  <c:v>6.1325701760746296E-2</c:v>
                </c:pt>
                <c:pt idx="33">
                  <c:v>5.939789963022267E-2</c:v>
                </c:pt>
                <c:pt idx="34">
                  <c:v>5.7567009567415214E-2</c:v>
                </c:pt>
                <c:pt idx="35">
                  <c:v>5.5826741234001255E-2</c:v>
                </c:pt>
                <c:pt idx="36">
                  <c:v>5.417127814695509E-2</c:v>
                </c:pt>
                <c:pt idx="37">
                  <c:v>5.2595239588413112E-2</c:v>
                </c:pt>
                <c:pt idx="38">
                  <c:v>5.1093645426497816E-2</c:v>
                </c:pt>
                <c:pt idx="39">
                  <c:v>4.9661883701214271E-2</c:v>
                </c:pt>
                <c:pt idx="40">
                  <c:v>4.8295680814442091E-2</c:v>
                </c:pt>
                <c:pt idx="41">
                  <c:v>4.6991074155776566E-2</c:v>
                </c:pt>
                <c:pt idx="42">
                  <c:v>4.5744386994437454E-2</c:v>
                </c:pt>
                <c:pt idx="43">
                  <c:v>4.4552205470029138E-2</c:v>
                </c:pt>
                <c:pt idx="44">
                  <c:v>4.3411357520359545E-2</c:v>
                </c:pt>
                <c:pt idx="45">
                  <c:v>4.2318893591845541E-2</c:v>
                </c:pt>
                <c:pt idx="46">
                  <c:v>4.1272068986531525E-2</c:v>
                </c:pt>
                <c:pt idx="47">
                  <c:v>4.0268327708892285E-2</c:v>
                </c:pt>
                <c:pt idx="48">
                  <c:v>3.9305287684982856E-2</c:v>
                </c:pt>
                <c:pt idx="49">
                  <c:v>3.8380727235858988E-2</c:v>
                </c:pt>
                <c:pt idx="50">
                  <c:v>3.7492572696319365E-2</c:v>
                </c:pt>
                <c:pt idx="51">
                  <c:v>3.6638887078782489E-2</c:v>
                </c:pt>
                <c:pt idx="52">
                  <c:v>3.5817859690422962E-2</c:v>
                </c:pt>
                <c:pt idx="53">
                  <c:v>3.5027796619498182E-2</c:v>
                </c:pt>
                <c:pt idx="54">
                  <c:v>3.4267112014081356E-2</c:v>
                </c:pt>
                <c:pt idx="55">
                  <c:v>3.3534320083166827E-2</c:v>
                </c:pt>
                <c:pt idx="56">
                  <c:v>3.2828027756346218E-2</c:v>
                </c:pt>
                <c:pt idx="57">
                  <c:v>3.2146927943981787E-2</c:v>
                </c:pt>
                <c:pt idx="58">
                  <c:v>3.1489793345050685E-2</c:v>
                </c:pt>
                <c:pt idx="59">
                  <c:v>3.0855470754632068E-2</c:v>
                </c:pt>
                <c:pt idx="60">
                  <c:v>3.0242875827384989E-2</c:v>
                </c:pt>
                <c:pt idx="61">
                  <c:v>2.9650988257347674E-2</c:v>
                </c:pt>
                <c:pt idx="62">
                  <c:v>2.907884733801392E-2</c:v>
                </c:pt>
                <c:pt idx="63">
                  <c:v>2.8525547869931826E-2</c:v>
                </c:pt>
                <c:pt idx="64">
                  <c:v>2.7990236386058229E-2</c:v>
                </c:pt>
                <c:pt idx="65">
                  <c:v>2.7472107667810254E-2</c:v>
                </c:pt>
                <c:pt idx="66">
                  <c:v>2.6970401527213275E-2</c:v>
                </c:pt>
                <c:pt idx="67">
                  <c:v>2.6484399832769061E-2</c:v>
                </c:pt>
                <c:pt idx="68">
                  <c:v>2.601342375868617E-2</c:v>
                </c:pt>
                <c:pt idx="69">
                  <c:v>2.5556831238942111E-2</c:v>
                </c:pt>
                <c:pt idx="70">
                  <c:v>2.5114014609302272E-2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1-4A2C-A578-0A9D8BFB101B}"/>
            </c:ext>
          </c:extLst>
        </c:ser>
        <c:ser>
          <c:idx val="4"/>
          <c:order val="4"/>
          <c:tx>
            <c:strRef>
              <c:f>'E_TOT VS LR'!$E$1</c:f>
              <c:strCache>
                <c:ptCount val="1"/>
                <c:pt idx="0">
                  <c:v>E_TOT_1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'E_TOT VS LR'!$E$2:$E$72</c:f>
              <c:numCache>
                <c:formatCode>General</c:formatCode>
                <c:ptCount val="71"/>
                <c:pt idx="0">
                  <c:v>0.25123100378328034</c:v>
                </c:pt>
                <c:pt idx="1">
                  <c:v>0.23544473500905203</c:v>
                </c:pt>
                <c:pt idx="2">
                  <c:v>0.22056349486372151</c:v>
                </c:pt>
                <c:pt idx="3">
                  <c:v>0.20659639350729275</c:v>
                </c:pt>
                <c:pt idx="4">
                  <c:v>0.19353821726042364</c:v>
                </c:pt>
                <c:pt idx="5">
                  <c:v>0.18137113916430289</c:v>
                </c:pt>
                <c:pt idx="6">
                  <c:v>0.17006681640358551</c:v>
                </c:pt>
                <c:pt idx="7">
                  <c:v>0.15958866570099658</c:v>
                </c:pt>
                <c:pt idx="8">
                  <c:v>0.14989412537161886</c:v>
                </c:pt>
                <c:pt idx="9">
                  <c:v>0.14093675395098185</c:v>
                </c:pt>
                <c:pt idx="10">
                  <c:v>0.13266806615996823</c:v>
                </c:pt>
                <c:pt idx="11">
                  <c:v>0.1250390560201394</c:v>
                </c:pt>
                <c:pt idx="12">
                  <c:v>0.11800139714158758</c:v>
                </c:pt>
                <c:pt idx="13">
                  <c:v>0.11150833877202847</c:v>
                </c:pt>
                <c:pt idx="14">
                  <c:v>0.10551533341421135</c:v>
                </c:pt>
                <c:pt idx="15">
                  <c:v>9.9980439702291868E-2</c:v>
                </c:pt>
                <c:pt idx="16">
                  <c:v>9.4864545382299534E-2</c:v>
                </c:pt>
                <c:pt idx="17">
                  <c:v>9.0131452143476759E-2</c:v>
                </c:pt>
                <c:pt idx="18">
                  <c:v>8.5747858692460488E-2</c:v>
                </c:pt>
                <c:pt idx="19">
                  <c:v>8.1683272277132568E-2</c:v>
                </c:pt>
                <c:pt idx="20">
                  <c:v>7.7909872761733834E-2</c:v>
                </c:pt>
                <c:pt idx="21">
                  <c:v>7.440234783744791E-2</c:v>
                </c:pt>
                <c:pt idx="22">
                  <c:v>7.1137713249345702E-2</c:v>
                </c:pt>
                <c:pt idx="23">
                  <c:v>6.8095128078751566E-2</c:v>
                </c:pt>
                <c:pt idx="24">
                  <c:v>6.525571208553313E-2</c:v>
                </c:pt>
                <c:pt idx="25">
                  <c:v>6.2602369784469841E-2</c:v>
                </c:pt>
                <c:pt idx="26">
                  <c:v>6.0119624184904914E-2</c:v>
                </c:pt>
                <c:pt idx="27">
                  <c:v>5.7793461847661765E-2</c:v>
                </c:pt>
                <c:pt idx="28">
                  <c:v>5.561119000461183E-2</c:v>
                </c:pt>
                <c:pt idx="29">
                  <c:v>5.3561305857351416E-2</c:v>
                </c:pt>
                <c:pt idx="30">
                  <c:v>5.163337775157871E-2</c:v>
                </c:pt>
                <c:pt idx="31">
                  <c:v>4.9817937657254452E-2</c:v>
                </c:pt>
                <c:pt idx="32">
                  <c:v>4.8106384228485566E-2</c:v>
                </c:pt>
                <c:pt idx="33">
                  <c:v>4.6490895638740815E-2</c:v>
                </c:pt>
                <c:pt idx="34">
                  <c:v>4.496435136221532E-2</c:v>
                </c:pt>
                <c:pt idx="35">
                  <c:v>4.3520262083096117E-2</c:v>
                </c:pt>
                <c:pt idx="36">
                  <c:v>4.2152706948253141E-2</c:v>
                </c:pt>
                <c:pt idx="37">
                  <c:v>4.0856277426300831E-2</c:v>
                </c:pt>
                <c:pt idx="38">
                  <c:v>3.9626027090627923E-2</c:v>
                </c:pt>
                <c:pt idx="39">
                  <c:v>3.8457426701458547E-2</c:v>
                </c:pt>
                <c:pt idx="40">
                  <c:v>3.7346324019357266E-2</c:v>
                </c:pt>
                <c:pt idx="41">
                  <c:v>3.6288907837929485E-2</c:v>
                </c:pt>
                <c:pt idx="42">
                  <c:v>3.5281675775659625E-2</c:v>
                </c:pt>
                <c:pt idx="43">
                  <c:v>3.4321405415242943E-2</c:v>
                </c:pt>
                <c:pt idx="44">
                  <c:v>3.3405128423136254E-2</c:v>
                </c:pt>
                <c:pt idx="45">
                  <c:v>3.2530107322345951E-2</c:v>
                </c:pt>
                <c:pt idx="46">
                  <c:v>3.169381462780374E-2</c:v>
                </c:pt>
                <c:pt idx="47">
                  <c:v>3.0893914086269965E-2</c:v>
                </c:pt>
                <c:pt idx="48">
                  <c:v>3.0128243791810713E-2</c:v>
                </c:pt>
                <c:pt idx="49">
                  <c:v>2.9394800973810593E-2</c:v>
                </c:pt>
                <c:pt idx="50">
                  <c:v>2.8691728277498343E-2</c:v>
                </c:pt>
                <c:pt idx="51">
                  <c:v>2.8017301377367718E-2</c:v>
                </c:pt>
                <c:pt idx="52">
                  <c:v>2.7369917781938154E-2</c:v>
                </c:pt>
                <c:pt idx="53">
                  <c:v>2.6748086704276804E-2</c:v>
                </c:pt>
                <c:pt idx="54">
                  <c:v>2.6150419886824563E-2</c:v>
                </c:pt>
                <c:pt idx="55">
                  <c:v>2.5575623281544717E-2</c:v>
                </c:pt>
                <c:pt idx="56">
                  <c:v>2.5022489497436608E-2</c:v>
                </c:pt>
                <c:pt idx="57">
                  <c:v>2.4489890937193483E-2</c:v>
                </c:pt>
                <c:pt idx="58">
                  <c:v>2.3976773553390611E-2</c:v>
                </c:pt>
                <c:pt idx="59">
                  <c:v>2.3482151162195118E-2</c:v>
                </c:pt>
                <c:pt idx="60">
                  <c:v>2.3005100259318009E-2</c:v>
                </c:pt>
                <c:pt idx="61">
                  <c:v>2.2544755288879975E-2</c:v>
                </c:pt>
                <c:pt idx="62">
                  <c:v>2.2100304321134304E-2</c:v>
                </c:pt>
                <c:pt idx="63">
                  <c:v>2.1670985099660006E-2</c:v>
                </c:pt>
                <c:pt idx="64">
                  <c:v>2.125608142277851E-2</c:v>
                </c:pt>
                <c:pt idx="65">
                  <c:v>2.0854919827622196E-2</c:v>
                </c:pt>
                <c:pt idx="66">
                  <c:v>2.0466866548546327E-2</c:v>
                </c:pt>
                <c:pt idx="67">
                  <c:v>2.0091324724476702E-2</c:v>
                </c:pt>
                <c:pt idx="68">
                  <c:v>1.9727731832366147E-2</c:v>
                </c:pt>
                <c:pt idx="69">
                  <c:v>1.937555732623112E-2</c:v>
                </c:pt>
                <c:pt idx="70">
                  <c:v>1.9034300463288176E-2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F1-4A2C-A578-0A9D8BFB101B}"/>
            </c:ext>
          </c:extLst>
        </c:ser>
        <c:ser>
          <c:idx val="5"/>
          <c:order val="5"/>
          <c:tx>
            <c:strRef>
              <c:f>'E_TOT VS LR'!$F$1</c:f>
              <c:strCache>
                <c:ptCount val="1"/>
                <c:pt idx="0">
                  <c:v>E_TOT_2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'E_TOT VS LR'!$F$2:$F$72</c:f>
              <c:numCache>
                <c:formatCode>General</c:formatCode>
                <c:ptCount val="71"/>
                <c:pt idx="0">
                  <c:v>0.25123100378328034</c:v>
                </c:pt>
                <c:pt idx="1">
                  <c:v>0.22013536541088657</c:v>
                </c:pt>
                <c:pt idx="2">
                  <c:v>0.19273633276209581</c:v>
                </c:pt>
                <c:pt idx="3">
                  <c:v>0.16896896291174843</c:v>
                </c:pt>
                <c:pt idx="4">
                  <c:v>0.1485858668878427</c:v>
                </c:pt>
                <c:pt idx="5">
                  <c:v>0.13122959320149896</c:v>
                </c:pt>
                <c:pt idx="6">
                  <c:v>0.11649976279993243</c:v>
                </c:pt>
                <c:pt idx="7">
                  <c:v>0.10400187469132857</c:v>
                </c:pt>
                <c:pt idx="8">
                  <c:v>9.3375747489364697E-2</c:v>
                </c:pt>
                <c:pt idx="9">
                  <c:v>8.4307850295335399E-2</c:v>
                </c:pt>
                <c:pt idx="10">
                  <c:v>7.6533306407984322E-2</c:v>
                </c:pt>
                <c:pt idx="11">
                  <c:v>6.9832383122686303E-2</c:v>
                </c:pt>
                <c:pt idx="12">
                  <c:v>6.4024671068194372E-2</c:v>
                </c:pt>
                <c:pt idx="13">
                  <c:v>5.8962781740664383E-2</c:v>
                </c:pt>
                <c:pt idx="14">
                  <c:v>5.4526464569960943E-2</c:v>
                </c:pt>
                <c:pt idx="15">
                  <c:v>5.061750097102008E-2</c:v>
                </c:pt>
                <c:pt idx="16">
                  <c:v>4.7155447532859843E-2</c:v>
                </c:pt>
                <c:pt idx="17">
                  <c:v>4.4074168395745197E-2</c:v>
                </c:pt>
                <c:pt idx="18">
                  <c:v>4.1319047504192782E-2</c:v>
                </c:pt>
                <c:pt idx="19">
                  <c:v>3.8844762996506882E-2</c:v>
                </c:pt>
                <c:pt idx="20">
                  <c:v>3.6613515596378009E-2</c:v>
                </c:pt>
                <c:pt idx="21">
                  <c:v>3.459361878083711E-2</c:v>
                </c:pt>
                <c:pt idx="22">
                  <c:v>3.2758375148212872E-2</c:v>
                </c:pt>
                <c:pt idx="23">
                  <c:v>3.1085178454933228E-2</c:v>
                </c:pt>
                <c:pt idx="24">
                  <c:v>2.9554793475955778E-2</c:v>
                </c:pt>
                <c:pt idx="25">
                  <c:v>2.8150776144587025E-2</c:v>
                </c:pt>
                <c:pt idx="26">
                  <c:v>2.6859004611793667E-2</c:v>
                </c:pt>
                <c:pt idx="27">
                  <c:v>2.5667298285857468E-2</c:v>
                </c:pt>
                <c:pt idx="28">
                  <c:v>2.4565106914870578E-2</c:v>
                </c:pt>
                <c:pt idx="29">
                  <c:v>2.3543255657309699E-2</c:v>
                </c:pt>
                <c:pt idx="30">
                  <c:v>2.2593735096961273E-2</c:v>
                </c:pt>
                <c:pt idx="31">
                  <c:v>2.1709527494968513E-2</c:v>
                </c:pt>
                <c:pt idx="32">
                  <c:v>2.0884462388068577E-2</c:v>
                </c:pt>
                <c:pt idx="33">
                  <c:v>2.0113096057652269E-2</c:v>
                </c:pt>
                <c:pt idx="34">
                  <c:v>1.939061050098723E-2</c:v>
                </c:pt>
                <c:pt idx="35">
                  <c:v>1.8712728404235032E-2</c:v>
                </c:pt>
                <c:pt idx="36">
                  <c:v>1.8075641300697616E-2</c:v>
                </c:pt>
                <c:pt idx="37">
                  <c:v>1.7475948638369425E-2</c:v>
                </c:pt>
                <c:pt idx="38">
                  <c:v>1.691060591004033E-2</c:v>
                </c:pt>
                <c:pt idx="39">
                  <c:v>1.6376880341265245E-2</c:v>
                </c:pt>
                <c:pt idx="40">
                  <c:v>1.5872312905272638E-2</c:v>
                </c:pt>
                <c:pt idx="41">
                  <c:v>1.5394685653856873E-2</c:v>
                </c:pt>
                <c:pt idx="42">
                  <c:v>1.4941993530761425E-2</c:v>
                </c:pt>
                <c:pt idx="43">
                  <c:v>1.4512419977790285E-2</c:v>
                </c:pt>
                <c:pt idx="44">
                  <c:v>1.4104315760744663E-2</c:v>
                </c:pt>
                <c:pt idx="45">
                  <c:v>1.3716180537654617E-2</c:v>
                </c:pt>
                <c:pt idx="46">
                  <c:v>1.3346646769898739E-2</c:v>
                </c:pt>
                <c:pt idx="47">
                  <c:v>1.2994465641029249E-2</c:v>
                </c:pt>
                <c:pt idx="48">
                  <c:v>1.2658494701104962E-2</c:v>
                </c:pt>
                <c:pt idx="49">
                  <c:v>1.2337686998194937E-2</c:v>
                </c:pt>
                <c:pt idx="50">
                  <c:v>1.2031081495144497E-2</c:v>
                </c:pt>
                <c:pt idx="51">
                  <c:v>1.1737794600051102E-2</c:v>
                </c:pt>
                <c:pt idx="52">
                  <c:v>1.1457012664268629E-2</c:v>
                </c:pt>
                <c:pt idx="53">
                  <c:v>1.1187985323033452E-2</c:v>
                </c:pt>
                <c:pt idx="54">
                  <c:v>1.0930019571694314E-2</c:v>
                </c:pt>
                <c:pt idx="55">
                  <c:v>1.0682474485615111E-2</c:v>
                </c:pt>
                <c:pt idx="56">
                  <c:v>1.0444756504579655E-2</c:v>
                </c:pt>
                <c:pt idx="57">
                  <c:v>1.0216315213347647E-2</c:v>
                </c:pt>
                <c:pt idx="58">
                  <c:v>9.9966395592118069E-3</c:v>
                </c:pt>
                <c:pt idx="59">
                  <c:v>9.7852544552492829E-3</c:v>
                </c:pt>
                <c:pt idx="60">
                  <c:v>9.5817177246632634E-3</c:v>
                </c:pt>
                <c:pt idx="61">
                  <c:v>9.3856173473530098E-3</c:v>
                </c:pt>
                <c:pt idx="62">
                  <c:v>9.1965689747818269E-3</c:v>
                </c:pt>
                <c:pt idx="63">
                  <c:v>9.0142136834558198E-3</c:v>
                </c:pt>
                <c:pt idx="64">
                  <c:v>8.8382159409884226E-3</c:v>
                </c:pt>
                <c:pt idx="65">
                  <c:v>8.6682617618895966E-3</c:v>
                </c:pt>
                <c:pt idx="66">
                  <c:v>8.5040570329613357E-3</c:v>
                </c:pt>
                <c:pt idx="67">
                  <c:v>8.3453259905612032E-3</c:v>
                </c:pt>
                <c:pt idx="68">
                  <c:v>8.1918098340659044E-3</c:v>
                </c:pt>
                <c:pt idx="69">
                  <c:v>8.0432654616722377E-3</c:v>
                </c:pt>
                <c:pt idx="70">
                  <c:v>7.8994643162480574E-3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F1-4A2C-A578-0A9D8BFB1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353312"/>
        <c:axId val="709353728"/>
      </c:lineChart>
      <c:catAx>
        <c:axId val="70935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53728"/>
        <c:crosses val="autoZero"/>
        <c:auto val="1"/>
        <c:lblAlgn val="ctr"/>
        <c:lblOffset val="100"/>
        <c:noMultiLvlLbl val="0"/>
      </c:catAx>
      <c:valAx>
        <c:axId val="7093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3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20743</xdr:colOff>
      <xdr:row>2</xdr:row>
      <xdr:rowOff>21590</xdr:rowOff>
    </xdr:from>
    <xdr:to>
      <xdr:col>17</xdr:col>
      <xdr:colOff>390313</xdr:colOff>
      <xdr:row>24</xdr:row>
      <xdr:rowOff>95673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F8BEB71-2ED0-49EE-A62E-01017B3935E2}"/>
            </a:ext>
          </a:extLst>
        </xdr:cNvPr>
        <xdr:cNvGrpSpPr/>
      </xdr:nvGrpSpPr>
      <xdr:grpSpPr>
        <a:xfrm>
          <a:off x="16933" y="379730"/>
          <a:ext cx="10738485" cy="4055533"/>
          <a:chOff x="409574" y="995488"/>
          <a:chExt cx="10734675" cy="417195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12068E37-5AFF-458E-A869-0CB2EDD87D85}"/>
              </a:ext>
            </a:extLst>
          </xdr:cNvPr>
          <xdr:cNvSpPr/>
        </xdr:nvSpPr>
        <xdr:spPr>
          <a:xfrm>
            <a:off x="409574" y="995488"/>
            <a:ext cx="10734675" cy="4171950"/>
          </a:xfrm>
          <a:prstGeom prst="roundRect">
            <a:avLst/>
          </a:prstGeom>
          <a:solidFill>
            <a:srgbClr val="92D050">
              <a:alpha val="20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67BDA98E-B71D-49C2-9EA0-35234812562B}"/>
              </a:ext>
            </a:extLst>
          </xdr:cNvPr>
          <xdr:cNvSpPr/>
        </xdr:nvSpPr>
        <xdr:spPr>
          <a:xfrm>
            <a:off x="628894" y="1442562"/>
            <a:ext cx="1150620" cy="109347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I1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D266F5CF-8125-4034-BB7A-4C88EFCF397F}"/>
              </a:ext>
            </a:extLst>
          </xdr:cNvPr>
          <xdr:cNvSpPr/>
        </xdr:nvSpPr>
        <xdr:spPr>
          <a:xfrm>
            <a:off x="615559" y="3603523"/>
            <a:ext cx="1154430" cy="109728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I2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6F92A308-9D93-4678-AC97-62C88EFD024F}"/>
              </a:ext>
            </a:extLst>
          </xdr:cNvPr>
          <xdr:cNvSpPr/>
        </xdr:nvSpPr>
        <xdr:spPr>
          <a:xfrm>
            <a:off x="3222370" y="1437799"/>
            <a:ext cx="1156335" cy="1102995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H1</a:t>
            </a:r>
            <a:endParaRPr lang="en-IN" sz="48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AD544AD0-76FF-4A42-BFB5-3F1CCAF8C71A}"/>
              </a:ext>
            </a:extLst>
          </xdr:cNvPr>
          <xdr:cNvSpPr/>
        </xdr:nvSpPr>
        <xdr:spPr>
          <a:xfrm>
            <a:off x="3218560" y="3593998"/>
            <a:ext cx="1163955" cy="1104900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H2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8BC1692B-FB1C-40E9-AD92-404930AC69F4}"/>
              </a:ext>
            </a:extLst>
          </xdr:cNvPr>
          <xdr:cNvSpPr/>
        </xdr:nvSpPr>
        <xdr:spPr>
          <a:xfrm>
            <a:off x="4241545" y="3590188"/>
            <a:ext cx="1163955" cy="1108710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A_H2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F8835D35-6EDC-45D4-BB19-C88BDBE3FEE6}"/>
              </a:ext>
            </a:extLst>
          </xdr:cNvPr>
          <xdr:cNvSpPr/>
        </xdr:nvSpPr>
        <xdr:spPr>
          <a:xfrm>
            <a:off x="4237735" y="1441609"/>
            <a:ext cx="1167765" cy="1095375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A_H1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73393A15-066C-4CAB-8D9B-90AFF5A6F861}"/>
              </a:ext>
            </a:extLst>
          </xdr:cNvPr>
          <xdr:cNvSpPr/>
        </xdr:nvSpPr>
        <xdr:spPr>
          <a:xfrm>
            <a:off x="6827702" y="1437799"/>
            <a:ext cx="1156335" cy="1102995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O1</a:t>
            </a:r>
            <a:endParaRPr lang="en-IN" sz="44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BA9AE15C-2E2D-4FAF-A766-8D3A764027D9}"/>
              </a:ext>
            </a:extLst>
          </xdr:cNvPr>
          <xdr:cNvSpPr/>
        </xdr:nvSpPr>
        <xdr:spPr>
          <a:xfrm>
            <a:off x="6820082" y="3593998"/>
            <a:ext cx="1163955" cy="1104900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O2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2D313DE6-F512-4DA4-A32B-D462305168BE}"/>
              </a:ext>
            </a:extLst>
          </xdr:cNvPr>
          <xdr:cNvSpPr/>
        </xdr:nvSpPr>
        <xdr:spPr>
          <a:xfrm>
            <a:off x="7772736" y="3583519"/>
            <a:ext cx="1163955" cy="110871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A_O2</a:t>
            </a: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7BC04B50-FF0A-4BFE-95FF-660FC29DC699}"/>
              </a:ext>
            </a:extLst>
          </xdr:cNvPr>
          <xdr:cNvSpPr/>
        </xdr:nvSpPr>
        <xdr:spPr>
          <a:xfrm>
            <a:off x="7768926" y="1437799"/>
            <a:ext cx="1167765" cy="10953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A_O1</a:t>
            </a:r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4AF26CC2-52E8-4BC5-8786-A90C7C10A0FA}"/>
              </a:ext>
            </a:extLst>
          </xdr:cNvPr>
          <xdr:cNvSpPr/>
        </xdr:nvSpPr>
        <xdr:spPr>
          <a:xfrm>
            <a:off x="9775963" y="2540794"/>
            <a:ext cx="1150620" cy="109347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1800"/>
              <a:t>E_TOT</a:t>
            </a:r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DEB806A5-99C2-4DD9-8449-2172661B3BBD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1779514" y="1989297"/>
            <a:ext cx="144285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3C00B844-A7EA-40E2-A6EC-CF88F47E8663}"/>
              </a:ext>
            </a:extLst>
          </xdr:cNvPr>
          <xdr:cNvCxnSpPr>
            <a:stCxn id="5" idx="6"/>
            <a:endCxn id="7" idx="2"/>
          </xdr:cNvCxnSpPr>
        </xdr:nvCxnSpPr>
        <xdr:spPr>
          <a:xfrm flipV="1">
            <a:off x="1769989" y="4146448"/>
            <a:ext cx="1448571" cy="57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08309EA1-2419-49FC-B5E5-5B9FB5B03D8C}"/>
              </a:ext>
            </a:extLst>
          </xdr:cNvPr>
          <xdr:cNvCxnSpPr>
            <a:stCxn id="4" idx="6"/>
            <a:endCxn id="7" idx="2"/>
          </xdr:cNvCxnSpPr>
        </xdr:nvCxnSpPr>
        <xdr:spPr>
          <a:xfrm>
            <a:off x="1779514" y="1989297"/>
            <a:ext cx="1439046" cy="215715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09554120-A931-4715-BC63-6EEF21959887}"/>
              </a:ext>
            </a:extLst>
          </xdr:cNvPr>
          <xdr:cNvCxnSpPr>
            <a:stCxn id="5" idx="6"/>
            <a:endCxn id="6" idx="2"/>
          </xdr:cNvCxnSpPr>
        </xdr:nvCxnSpPr>
        <xdr:spPr>
          <a:xfrm flipV="1">
            <a:off x="1769989" y="1989297"/>
            <a:ext cx="1452381" cy="216286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FCEF48AE-CB9C-4D43-A808-77F7F2B53F7E}"/>
              </a:ext>
            </a:extLst>
          </xdr:cNvPr>
          <xdr:cNvCxnSpPr>
            <a:cxnSpLocks/>
            <a:stCxn id="9" idx="6"/>
            <a:endCxn id="10" idx="2"/>
          </xdr:cNvCxnSpPr>
        </xdr:nvCxnSpPr>
        <xdr:spPr>
          <a:xfrm>
            <a:off x="5405500" y="1989297"/>
            <a:ext cx="1422202" cy="0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4B31E332-98C4-4405-8947-8CE0208A71A3}"/>
              </a:ext>
            </a:extLst>
          </xdr:cNvPr>
          <xdr:cNvCxnSpPr>
            <a:cxnSpLocks/>
            <a:stCxn id="8" idx="6"/>
            <a:endCxn id="11" idx="2"/>
          </xdr:cNvCxnSpPr>
        </xdr:nvCxnSpPr>
        <xdr:spPr>
          <a:xfrm>
            <a:off x="5405500" y="4144543"/>
            <a:ext cx="1414582" cy="1905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71BC51E7-D6E7-4BF8-99AF-AA8A99A6DE06}"/>
              </a:ext>
            </a:extLst>
          </xdr:cNvPr>
          <xdr:cNvCxnSpPr>
            <a:stCxn id="13" idx="6"/>
            <a:endCxn id="14" idx="2"/>
          </xdr:cNvCxnSpPr>
        </xdr:nvCxnSpPr>
        <xdr:spPr>
          <a:xfrm>
            <a:off x="8936691" y="1985487"/>
            <a:ext cx="839272" cy="1102042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2A2D77D9-E04D-473C-8AA3-66B72CC86048}"/>
              </a:ext>
            </a:extLst>
          </xdr:cNvPr>
          <xdr:cNvCxnSpPr>
            <a:cxnSpLocks/>
            <a:stCxn id="12" idx="6"/>
            <a:endCxn id="14" idx="2"/>
          </xdr:cNvCxnSpPr>
        </xdr:nvCxnSpPr>
        <xdr:spPr>
          <a:xfrm flipV="1">
            <a:off x="8936691" y="3087529"/>
            <a:ext cx="839272" cy="1050345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3" name="TextBox 73">
            <a:extLst>
              <a:ext uri="{FF2B5EF4-FFF2-40B4-BE49-F238E27FC236}">
                <a16:creationId xmlns:a16="http://schemas.microsoft.com/office/drawing/2014/main" id="{613724F0-7FFD-4886-8A13-2195405F2348}"/>
              </a:ext>
            </a:extLst>
          </xdr:cNvPr>
          <xdr:cNvSpPr txBox="1"/>
        </xdr:nvSpPr>
        <xdr:spPr>
          <a:xfrm>
            <a:off x="2093359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W1 = 0.3</a:t>
            </a:r>
          </a:p>
        </xdr:txBody>
      </xdr:sp>
      <xdr:sp macro="" textlink="">
        <xdr:nvSpPr>
          <xdr:cNvPr id="24" name="TextBox 74">
            <a:extLst>
              <a:ext uri="{FF2B5EF4-FFF2-40B4-BE49-F238E27FC236}">
                <a16:creationId xmlns:a16="http://schemas.microsoft.com/office/drawing/2014/main" id="{4545891F-D4CE-45B0-86A3-ACB3CA71657D}"/>
              </a:ext>
            </a:extLst>
          </xdr:cNvPr>
          <xdr:cNvSpPr txBox="1"/>
        </xdr:nvSpPr>
        <xdr:spPr>
          <a:xfrm rot="18284534">
            <a:off x="2451064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W2 = 0.5</a:t>
            </a:r>
          </a:p>
        </xdr:txBody>
      </xdr:sp>
      <xdr:sp macro="" textlink="">
        <xdr:nvSpPr>
          <xdr:cNvPr id="25" name="TextBox 75">
            <a:extLst>
              <a:ext uri="{FF2B5EF4-FFF2-40B4-BE49-F238E27FC236}">
                <a16:creationId xmlns:a16="http://schemas.microsoft.com/office/drawing/2014/main" id="{107A19D2-FC4A-481F-9C17-139F2B5FD219}"/>
              </a:ext>
            </a:extLst>
          </xdr:cNvPr>
          <xdr:cNvSpPr txBox="1"/>
        </xdr:nvSpPr>
        <xdr:spPr>
          <a:xfrm rot="3425283">
            <a:off x="2500982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W3 = -0.2</a:t>
            </a:r>
          </a:p>
        </xdr:txBody>
      </xdr:sp>
      <xdr:sp macro="" textlink="">
        <xdr:nvSpPr>
          <xdr:cNvPr id="26" name="TextBox 76">
            <a:extLst>
              <a:ext uri="{FF2B5EF4-FFF2-40B4-BE49-F238E27FC236}">
                <a16:creationId xmlns:a16="http://schemas.microsoft.com/office/drawing/2014/main" id="{453769B1-487A-4259-A84D-2859CBA484C5}"/>
              </a:ext>
            </a:extLst>
          </xdr:cNvPr>
          <xdr:cNvSpPr txBox="1"/>
        </xdr:nvSpPr>
        <xdr:spPr>
          <a:xfrm>
            <a:off x="2043167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W4 = 0.7</a:t>
            </a:r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4881B71B-377A-4CBD-9907-041257BA8D51}"/>
              </a:ext>
            </a:extLst>
          </xdr:cNvPr>
          <xdr:cNvCxnSpPr>
            <a:stCxn id="9" idx="6"/>
            <a:endCxn id="11" idx="2"/>
          </xdr:cNvCxnSpPr>
        </xdr:nvCxnSpPr>
        <xdr:spPr>
          <a:xfrm>
            <a:off x="5405500" y="1989297"/>
            <a:ext cx="1414582" cy="2157151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EA52CD91-691A-4B10-ABB9-9D47F27AF8AD}"/>
              </a:ext>
            </a:extLst>
          </xdr:cNvPr>
          <xdr:cNvCxnSpPr>
            <a:stCxn id="8" idx="6"/>
            <a:endCxn id="10" idx="2"/>
          </xdr:cNvCxnSpPr>
        </xdr:nvCxnSpPr>
        <xdr:spPr>
          <a:xfrm flipV="1">
            <a:off x="5405500" y="1989297"/>
            <a:ext cx="1422202" cy="2155246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81">
            <a:extLst>
              <a:ext uri="{FF2B5EF4-FFF2-40B4-BE49-F238E27FC236}">
                <a16:creationId xmlns:a16="http://schemas.microsoft.com/office/drawing/2014/main" id="{3DC76F37-E58F-4F11-9207-36576934D93C}"/>
              </a:ext>
            </a:extLst>
          </xdr:cNvPr>
          <xdr:cNvSpPr txBox="1"/>
        </xdr:nvSpPr>
        <xdr:spPr>
          <a:xfrm>
            <a:off x="5793287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W5 = 0.1</a:t>
            </a:r>
          </a:p>
        </xdr:txBody>
      </xdr:sp>
      <xdr:sp macro="" textlink="">
        <xdr:nvSpPr>
          <xdr:cNvPr id="30" name="TextBox 82">
            <a:extLst>
              <a:ext uri="{FF2B5EF4-FFF2-40B4-BE49-F238E27FC236}">
                <a16:creationId xmlns:a16="http://schemas.microsoft.com/office/drawing/2014/main" id="{CAC6DD19-80C7-465F-B4B2-6245E99174B4}"/>
              </a:ext>
            </a:extLst>
          </xdr:cNvPr>
          <xdr:cNvSpPr txBox="1"/>
        </xdr:nvSpPr>
        <xdr:spPr>
          <a:xfrm rot="18284534">
            <a:off x="6150992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W6 = -0.6</a:t>
            </a:r>
          </a:p>
        </xdr:txBody>
      </xdr:sp>
      <xdr:sp macro="" textlink="">
        <xdr:nvSpPr>
          <xdr:cNvPr id="31" name="TextBox 83">
            <a:extLst>
              <a:ext uri="{FF2B5EF4-FFF2-40B4-BE49-F238E27FC236}">
                <a16:creationId xmlns:a16="http://schemas.microsoft.com/office/drawing/2014/main" id="{22577D46-7BCE-413E-99E5-78DA435586FE}"/>
              </a:ext>
            </a:extLst>
          </xdr:cNvPr>
          <xdr:cNvSpPr txBox="1"/>
        </xdr:nvSpPr>
        <xdr:spPr>
          <a:xfrm rot="3425283">
            <a:off x="6200910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W7 = 0.3</a:t>
            </a:r>
          </a:p>
        </xdr:txBody>
      </xdr:sp>
      <xdr:sp macro="" textlink="">
        <xdr:nvSpPr>
          <xdr:cNvPr id="32" name="TextBox 84">
            <a:extLst>
              <a:ext uri="{FF2B5EF4-FFF2-40B4-BE49-F238E27FC236}">
                <a16:creationId xmlns:a16="http://schemas.microsoft.com/office/drawing/2014/main" id="{D4CF0965-CB63-4897-95A2-9591EB3DDDEB}"/>
              </a:ext>
            </a:extLst>
          </xdr:cNvPr>
          <xdr:cNvSpPr txBox="1"/>
        </xdr:nvSpPr>
        <xdr:spPr>
          <a:xfrm>
            <a:off x="5743095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W8 = -0.9</a:t>
            </a:r>
          </a:p>
        </xdr:txBody>
      </xdr:sp>
      <xdr:sp macro="" textlink="">
        <xdr:nvSpPr>
          <xdr:cNvPr id="33" name="TextBox 85">
            <a:extLst>
              <a:ext uri="{FF2B5EF4-FFF2-40B4-BE49-F238E27FC236}">
                <a16:creationId xmlns:a16="http://schemas.microsoft.com/office/drawing/2014/main" id="{7A0A35F9-9F8F-429C-A339-AAF708C5236B}"/>
              </a:ext>
            </a:extLst>
          </xdr:cNvPr>
          <xdr:cNvSpPr txBox="1"/>
        </xdr:nvSpPr>
        <xdr:spPr>
          <a:xfrm rot="3121797">
            <a:off x="9133438" y="2491400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E1</a:t>
            </a:r>
          </a:p>
        </xdr:txBody>
      </xdr:sp>
      <xdr:sp macro="" textlink="">
        <xdr:nvSpPr>
          <xdr:cNvPr id="34" name="TextBox 86">
            <a:extLst>
              <a:ext uri="{FF2B5EF4-FFF2-40B4-BE49-F238E27FC236}">
                <a16:creationId xmlns:a16="http://schemas.microsoft.com/office/drawing/2014/main" id="{DBD74355-790D-4E32-9E87-B95D462D7C54}"/>
              </a:ext>
            </a:extLst>
          </xdr:cNvPr>
          <xdr:cNvSpPr txBox="1"/>
        </xdr:nvSpPr>
        <xdr:spPr>
          <a:xfrm rot="7700450">
            <a:off x="9076749" y="354351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             E2</a:t>
            </a:r>
          </a:p>
        </xdr:txBody>
      </xdr:sp>
      <xdr:sp macro="" textlink="">
        <xdr:nvSpPr>
          <xdr:cNvPr id="35" name="Arrow: Curved Down 34">
            <a:extLst>
              <a:ext uri="{FF2B5EF4-FFF2-40B4-BE49-F238E27FC236}">
                <a16:creationId xmlns:a16="http://schemas.microsoft.com/office/drawing/2014/main" id="{CC327FB6-9E6D-45CC-B3D0-6AEB3128BA18}"/>
              </a:ext>
            </a:extLst>
          </xdr:cNvPr>
          <xdr:cNvSpPr/>
        </xdr:nvSpPr>
        <xdr:spPr>
          <a:xfrm>
            <a:off x="3713860" y="1072515"/>
            <a:ext cx="1047750" cy="361474"/>
          </a:xfrm>
          <a:prstGeom prst="curvedDown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6" name="Arrow: Curved Down 35">
            <a:extLst>
              <a:ext uri="{FF2B5EF4-FFF2-40B4-BE49-F238E27FC236}">
                <a16:creationId xmlns:a16="http://schemas.microsoft.com/office/drawing/2014/main" id="{61727AFF-77EC-4AEB-9381-080980A416AC}"/>
              </a:ext>
            </a:extLst>
          </xdr:cNvPr>
          <xdr:cNvSpPr/>
        </xdr:nvSpPr>
        <xdr:spPr>
          <a:xfrm>
            <a:off x="7342569" y="1062169"/>
            <a:ext cx="1047750" cy="361474"/>
          </a:xfrm>
          <a:prstGeom prst="curvedDown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7" name="Arrow: Curved Up 36">
            <a:extLst>
              <a:ext uri="{FF2B5EF4-FFF2-40B4-BE49-F238E27FC236}">
                <a16:creationId xmlns:a16="http://schemas.microsoft.com/office/drawing/2014/main" id="{00035FF8-EE88-477A-AD04-0D15D7992E23}"/>
              </a:ext>
            </a:extLst>
          </xdr:cNvPr>
          <xdr:cNvSpPr/>
        </xdr:nvSpPr>
        <xdr:spPr>
          <a:xfrm>
            <a:off x="3713860" y="4717166"/>
            <a:ext cx="1047750" cy="331084"/>
          </a:xfrm>
          <a:prstGeom prst="curvedUp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8" name="Arrow: Curved Up 37">
            <a:extLst>
              <a:ext uri="{FF2B5EF4-FFF2-40B4-BE49-F238E27FC236}">
                <a16:creationId xmlns:a16="http://schemas.microsoft.com/office/drawing/2014/main" id="{13A4EB5F-53A3-4986-BFDF-16CDAC02D46F}"/>
              </a:ext>
            </a:extLst>
          </xdr:cNvPr>
          <xdr:cNvSpPr/>
        </xdr:nvSpPr>
        <xdr:spPr>
          <a:xfrm>
            <a:off x="7382119" y="4698898"/>
            <a:ext cx="1047750" cy="349352"/>
          </a:xfrm>
          <a:prstGeom prst="curvedUp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17</xdr:col>
      <xdr:colOff>296333</xdr:colOff>
      <xdr:row>28</xdr:row>
      <xdr:rowOff>133773</xdr:rowOff>
    </xdr:from>
    <xdr:to>
      <xdr:col>19</xdr:col>
      <xdr:colOff>368512</xdr:colOff>
      <xdr:row>29</xdr:row>
      <xdr:rowOff>127000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6CC6A056-F51C-461D-B08B-A9605878209A}"/>
            </a:ext>
          </a:extLst>
        </xdr:cNvPr>
        <xdr:cNvCxnSpPr/>
      </xdr:nvCxnSpPr>
      <xdr:spPr>
        <a:xfrm flipH="1">
          <a:off x="10657628" y="5349663"/>
          <a:ext cx="1289474" cy="1818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486834</xdr:colOff>
      <xdr:row>29</xdr:row>
      <xdr:rowOff>0</xdr:rowOff>
    </xdr:from>
    <xdr:to>
      <xdr:col>20</xdr:col>
      <xdr:colOff>571500</xdr:colOff>
      <xdr:row>30</xdr:row>
      <xdr:rowOff>63500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5FEA6079-C905-4B1D-92A7-F3596EC6B210}"/>
            </a:ext>
          </a:extLst>
        </xdr:cNvPr>
        <xdr:cNvCxnSpPr/>
      </xdr:nvCxnSpPr>
      <xdr:spPr>
        <a:xfrm flipH="1">
          <a:off x="6580929" y="5400675"/>
          <a:ext cx="6182571" cy="240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349250</xdr:colOff>
      <xdr:row>29</xdr:row>
      <xdr:rowOff>59690</xdr:rowOff>
    </xdr:from>
    <xdr:to>
      <xdr:col>22</xdr:col>
      <xdr:colOff>234739</xdr:colOff>
      <xdr:row>30</xdr:row>
      <xdr:rowOff>63500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8977C76-94A1-40F3-8557-D94DAA0AAB56}"/>
            </a:ext>
          </a:extLst>
        </xdr:cNvPr>
        <xdr:cNvCxnSpPr/>
      </xdr:nvCxnSpPr>
      <xdr:spPr>
        <a:xfrm flipH="1">
          <a:off x="11323955" y="5456555"/>
          <a:ext cx="2323889" cy="184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2</xdr:row>
      <xdr:rowOff>17780</xdr:rowOff>
    </xdr:from>
    <xdr:to>
      <xdr:col>17</xdr:col>
      <xdr:colOff>392218</xdr:colOff>
      <xdr:row>24</xdr:row>
      <xdr:rowOff>91863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9CBDB2B-328D-44A6-A9A1-C21BD976CF1B}"/>
            </a:ext>
          </a:extLst>
        </xdr:cNvPr>
        <xdr:cNvGrpSpPr/>
      </xdr:nvGrpSpPr>
      <xdr:grpSpPr>
        <a:xfrm>
          <a:off x="20743" y="383540"/>
          <a:ext cx="10736580" cy="4055533"/>
          <a:chOff x="409574" y="995488"/>
          <a:chExt cx="10734675" cy="417195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BCCB487D-D935-4A87-8FF3-36A8A39CA559}"/>
              </a:ext>
            </a:extLst>
          </xdr:cNvPr>
          <xdr:cNvSpPr/>
        </xdr:nvSpPr>
        <xdr:spPr>
          <a:xfrm>
            <a:off x="409574" y="995488"/>
            <a:ext cx="10734675" cy="4171950"/>
          </a:xfrm>
          <a:prstGeom prst="roundRect">
            <a:avLst/>
          </a:prstGeom>
          <a:solidFill>
            <a:srgbClr val="92D050">
              <a:alpha val="20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C87DC7C1-939E-4A9D-BCF5-6B9A3E6FAB3E}"/>
              </a:ext>
            </a:extLst>
          </xdr:cNvPr>
          <xdr:cNvSpPr/>
        </xdr:nvSpPr>
        <xdr:spPr>
          <a:xfrm>
            <a:off x="628894" y="1442562"/>
            <a:ext cx="1150620" cy="109347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I1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F7B93172-ED86-4DCD-B38B-43634E3EBFA8}"/>
              </a:ext>
            </a:extLst>
          </xdr:cNvPr>
          <xdr:cNvSpPr/>
        </xdr:nvSpPr>
        <xdr:spPr>
          <a:xfrm>
            <a:off x="615559" y="3603523"/>
            <a:ext cx="1154430" cy="109728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I2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F8CE3020-3BDE-4782-931B-24C0B7D656A4}"/>
              </a:ext>
            </a:extLst>
          </xdr:cNvPr>
          <xdr:cNvSpPr/>
        </xdr:nvSpPr>
        <xdr:spPr>
          <a:xfrm>
            <a:off x="3222370" y="1437799"/>
            <a:ext cx="1156335" cy="1102995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H1</a:t>
            </a:r>
            <a:endParaRPr lang="en-IN" sz="48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39BCE717-D017-493E-89C3-A20F5F3B1099}"/>
              </a:ext>
            </a:extLst>
          </xdr:cNvPr>
          <xdr:cNvSpPr/>
        </xdr:nvSpPr>
        <xdr:spPr>
          <a:xfrm>
            <a:off x="3218560" y="3593998"/>
            <a:ext cx="1163955" cy="1104900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H2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BDD1364F-F3A4-4ACA-9B7A-7DECBF4BD7F9}"/>
              </a:ext>
            </a:extLst>
          </xdr:cNvPr>
          <xdr:cNvSpPr/>
        </xdr:nvSpPr>
        <xdr:spPr>
          <a:xfrm>
            <a:off x="4241545" y="3590188"/>
            <a:ext cx="1163955" cy="1108710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A_H2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AA6FEE1A-A441-4F2F-A0C8-4E6C25C4E96B}"/>
              </a:ext>
            </a:extLst>
          </xdr:cNvPr>
          <xdr:cNvSpPr/>
        </xdr:nvSpPr>
        <xdr:spPr>
          <a:xfrm>
            <a:off x="4237735" y="1441609"/>
            <a:ext cx="1167765" cy="1095375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A_H1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7469682D-16F4-4442-91CC-03083A517E9B}"/>
              </a:ext>
            </a:extLst>
          </xdr:cNvPr>
          <xdr:cNvSpPr/>
        </xdr:nvSpPr>
        <xdr:spPr>
          <a:xfrm>
            <a:off x="6827702" y="1437799"/>
            <a:ext cx="1156335" cy="1102995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O1</a:t>
            </a:r>
            <a:endParaRPr lang="en-IN" sz="44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929E10A9-50DF-4C47-B423-DD3A6123103E}"/>
              </a:ext>
            </a:extLst>
          </xdr:cNvPr>
          <xdr:cNvSpPr/>
        </xdr:nvSpPr>
        <xdr:spPr>
          <a:xfrm>
            <a:off x="6820082" y="3593998"/>
            <a:ext cx="1163955" cy="1104900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O2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CB923789-F669-4960-8705-0A579DB68229}"/>
              </a:ext>
            </a:extLst>
          </xdr:cNvPr>
          <xdr:cNvSpPr/>
        </xdr:nvSpPr>
        <xdr:spPr>
          <a:xfrm>
            <a:off x="7772736" y="3583519"/>
            <a:ext cx="1163955" cy="110871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A_O2</a:t>
            </a: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14010215-170C-4F10-A559-AC97EF04121D}"/>
              </a:ext>
            </a:extLst>
          </xdr:cNvPr>
          <xdr:cNvSpPr/>
        </xdr:nvSpPr>
        <xdr:spPr>
          <a:xfrm>
            <a:off x="7768926" y="1437799"/>
            <a:ext cx="1167765" cy="10953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A_O1</a:t>
            </a:r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F35F97D9-0F9C-47AA-82EF-544D173D2977}"/>
              </a:ext>
            </a:extLst>
          </xdr:cNvPr>
          <xdr:cNvSpPr/>
        </xdr:nvSpPr>
        <xdr:spPr>
          <a:xfrm>
            <a:off x="9775963" y="2540794"/>
            <a:ext cx="1150620" cy="109347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1800"/>
              <a:t>E_TOT</a:t>
            </a:r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B66C58DA-AD40-47D6-949A-E1288217C65F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1779514" y="1989297"/>
            <a:ext cx="144285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A29A7046-D73C-44A7-8BFA-0997EFFAA1D0}"/>
              </a:ext>
            </a:extLst>
          </xdr:cNvPr>
          <xdr:cNvCxnSpPr>
            <a:stCxn id="5" idx="6"/>
            <a:endCxn id="7" idx="2"/>
          </xdr:cNvCxnSpPr>
        </xdr:nvCxnSpPr>
        <xdr:spPr>
          <a:xfrm flipV="1">
            <a:off x="1769989" y="4146448"/>
            <a:ext cx="1448571" cy="57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FC610B8A-3A18-4D61-8F74-34E56AA3751A}"/>
              </a:ext>
            </a:extLst>
          </xdr:cNvPr>
          <xdr:cNvCxnSpPr>
            <a:stCxn id="4" idx="6"/>
            <a:endCxn id="7" idx="2"/>
          </xdr:cNvCxnSpPr>
        </xdr:nvCxnSpPr>
        <xdr:spPr>
          <a:xfrm>
            <a:off x="1779514" y="1989297"/>
            <a:ext cx="1439046" cy="215715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ECAECF88-CE61-473F-AB3C-BFE8AB591E50}"/>
              </a:ext>
            </a:extLst>
          </xdr:cNvPr>
          <xdr:cNvCxnSpPr>
            <a:stCxn id="5" idx="6"/>
            <a:endCxn id="6" idx="2"/>
          </xdr:cNvCxnSpPr>
        </xdr:nvCxnSpPr>
        <xdr:spPr>
          <a:xfrm flipV="1">
            <a:off x="1769989" y="1989297"/>
            <a:ext cx="1452381" cy="216286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DD74681A-2B90-4125-982E-4F962759E688}"/>
              </a:ext>
            </a:extLst>
          </xdr:cNvPr>
          <xdr:cNvCxnSpPr>
            <a:cxnSpLocks/>
            <a:stCxn id="9" idx="6"/>
            <a:endCxn id="10" idx="2"/>
          </xdr:cNvCxnSpPr>
        </xdr:nvCxnSpPr>
        <xdr:spPr>
          <a:xfrm>
            <a:off x="5405500" y="1989297"/>
            <a:ext cx="1422202" cy="0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817E8431-D8EB-41EC-B5FE-4E663F8C5EAA}"/>
              </a:ext>
            </a:extLst>
          </xdr:cNvPr>
          <xdr:cNvCxnSpPr>
            <a:cxnSpLocks/>
            <a:stCxn id="8" idx="6"/>
            <a:endCxn id="11" idx="2"/>
          </xdr:cNvCxnSpPr>
        </xdr:nvCxnSpPr>
        <xdr:spPr>
          <a:xfrm>
            <a:off x="5405500" y="4144543"/>
            <a:ext cx="1414582" cy="1905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2D818061-DAB8-4BFD-BBEA-3E24D7EB05EE}"/>
              </a:ext>
            </a:extLst>
          </xdr:cNvPr>
          <xdr:cNvCxnSpPr>
            <a:stCxn id="13" idx="6"/>
            <a:endCxn id="14" idx="2"/>
          </xdr:cNvCxnSpPr>
        </xdr:nvCxnSpPr>
        <xdr:spPr>
          <a:xfrm>
            <a:off x="8936691" y="1985487"/>
            <a:ext cx="839272" cy="1102042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5C2B2112-FBE2-4497-8E01-735ECFF1DD68}"/>
              </a:ext>
            </a:extLst>
          </xdr:cNvPr>
          <xdr:cNvCxnSpPr>
            <a:cxnSpLocks/>
            <a:stCxn id="12" idx="6"/>
            <a:endCxn id="14" idx="2"/>
          </xdr:cNvCxnSpPr>
        </xdr:nvCxnSpPr>
        <xdr:spPr>
          <a:xfrm flipV="1">
            <a:off x="8936691" y="3087529"/>
            <a:ext cx="839272" cy="1050345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3" name="TextBox 73">
            <a:extLst>
              <a:ext uri="{FF2B5EF4-FFF2-40B4-BE49-F238E27FC236}">
                <a16:creationId xmlns:a16="http://schemas.microsoft.com/office/drawing/2014/main" id="{C5FBB6B4-40FE-44E1-B45A-2433E50317C4}"/>
              </a:ext>
            </a:extLst>
          </xdr:cNvPr>
          <xdr:cNvSpPr txBox="1"/>
        </xdr:nvSpPr>
        <xdr:spPr>
          <a:xfrm>
            <a:off x="2093359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W1 = 0.3</a:t>
            </a:r>
          </a:p>
        </xdr:txBody>
      </xdr:sp>
      <xdr:sp macro="" textlink="">
        <xdr:nvSpPr>
          <xdr:cNvPr id="24" name="TextBox 74">
            <a:extLst>
              <a:ext uri="{FF2B5EF4-FFF2-40B4-BE49-F238E27FC236}">
                <a16:creationId xmlns:a16="http://schemas.microsoft.com/office/drawing/2014/main" id="{0359D353-1A3A-454F-AFA5-274E186A782F}"/>
              </a:ext>
            </a:extLst>
          </xdr:cNvPr>
          <xdr:cNvSpPr txBox="1"/>
        </xdr:nvSpPr>
        <xdr:spPr>
          <a:xfrm rot="18284534">
            <a:off x="2451064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W2 = 0.5</a:t>
            </a:r>
          </a:p>
        </xdr:txBody>
      </xdr:sp>
      <xdr:sp macro="" textlink="">
        <xdr:nvSpPr>
          <xdr:cNvPr id="25" name="TextBox 75">
            <a:extLst>
              <a:ext uri="{FF2B5EF4-FFF2-40B4-BE49-F238E27FC236}">
                <a16:creationId xmlns:a16="http://schemas.microsoft.com/office/drawing/2014/main" id="{7514C005-E61B-4018-B8A6-40EB5D280558}"/>
              </a:ext>
            </a:extLst>
          </xdr:cNvPr>
          <xdr:cNvSpPr txBox="1"/>
        </xdr:nvSpPr>
        <xdr:spPr>
          <a:xfrm rot="3425283">
            <a:off x="2500982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W3 = -0.2</a:t>
            </a:r>
          </a:p>
        </xdr:txBody>
      </xdr:sp>
      <xdr:sp macro="" textlink="">
        <xdr:nvSpPr>
          <xdr:cNvPr id="26" name="TextBox 76">
            <a:extLst>
              <a:ext uri="{FF2B5EF4-FFF2-40B4-BE49-F238E27FC236}">
                <a16:creationId xmlns:a16="http://schemas.microsoft.com/office/drawing/2014/main" id="{6C09735F-3632-440F-AB60-73A57DB5505B}"/>
              </a:ext>
            </a:extLst>
          </xdr:cNvPr>
          <xdr:cNvSpPr txBox="1"/>
        </xdr:nvSpPr>
        <xdr:spPr>
          <a:xfrm>
            <a:off x="2043167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W4 = 0.7</a:t>
            </a:r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27A3A000-02D4-4F51-B8D5-79B9B0EBD4D8}"/>
              </a:ext>
            </a:extLst>
          </xdr:cNvPr>
          <xdr:cNvCxnSpPr>
            <a:stCxn id="9" idx="6"/>
            <a:endCxn id="11" idx="2"/>
          </xdr:cNvCxnSpPr>
        </xdr:nvCxnSpPr>
        <xdr:spPr>
          <a:xfrm>
            <a:off x="5405500" y="1989297"/>
            <a:ext cx="1414582" cy="2157151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DA64EDDF-7F8F-47AA-A5E2-DA731DF9E5FE}"/>
              </a:ext>
            </a:extLst>
          </xdr:cNvPr>
          <xdr:cNvCxnSpPr>
            <a:stCxn id="8" idx="6"/>
            <a:endCxn id="10" idx="2"/>
          </xdr:cNvCxnSpPr>
        </xdr:nvCxnSpPr>
        <xdr:spPr>
          <a:xfrm flipV="1">
            <a:off x="5405500" y="1989297"/>
            <a:ext cx="1422202" cy="2155246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81">
            <a:extLst>
              <a:ext uri="{FF2B5EF4-FFF2-40B4-BE49-F238E27FC236}">
                <a16:creationId xmlns:a16="http://schemas.microsoft.com/office/drawing/2014/main" id="{CF75AE16-303D-4C7D-8F82-5F0502DF2922}"/>
              </a:ext>
            </a:extLst>
          </xdr:cNvPr>
          <xdr:cNvSpPr txBox="1"/>
        </xdr:nvSpPr>
        <xdr:spPr>
          <a:xfrm>
            <a:off x="5793287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W5 = 0.1</a:t>
            </a:r>
          </a:p>
        </xdr:txBody>
      </xdr:sp>
      <xdr:sp macro="" textlink="">
        <xdr:nvSpPr>
          <xdr:cNvPr id="30" name="TextBox 82">
            <a:extLst>
              <a:ext uri="{FF2B5EF4-FFF2-40B4-BE49-F238E27FC236}">
                <a16:creationId xmlns:a16="http://schemas.microsoft.com/office/drawing/2014/main" id="{B1C756BA-88F3-4B40-A2DF-93FE95ED00D5}"/>
              </a:ext>
            </a:extLst>
          </xdr:cNvPr>
          <xdr:cNvSpPr txBox="1"/>
        </xdr:nvSpPr>
        <xdr:spPr>
          <a:xfrm rot="18284534">
            <a:off x="6150992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W6 = -0.6</a:t>
            </a:r>
          </a:p>
        </xdr:txBody>
      </xdr:sp>
      <xdr:sp macro="" textlink="">
        <xdr:nvSpPr>
          <xdr:cNvPr id="31" name="TextBox 83">
            <a:extLst>
              <a:ext uri="{FF2B5EF4-FFF2-40B4-BE49-F238E27FC236}">
                <a16:creationId xmlns:a16="http://schemas.microsoft.com/office/drawing/2014/main" id="{9A8E1DA1-931F-4CFE-B58A-B34DEE63A54F}"/>
              </a:ext>
            </a:extLst>
          </xdr:cNvPr>
          <xdr:cNvSpPr txBox="1"/>
        </xdr:nvSpPr>
        <xdr:spPr>
          <a:xfrm rot="3425283">
            <a:off x="6200910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W7 = 0.3</a:t>
            </a:r>
          </a:p>
        </xdr:txBody>
      </xdr:sp>
      <xdr:sp macro="" textlink="">
        <xdr:nvSpPr>
          <xdr:cNvPr id="32" name="TextBox 84">
            <a:extLst>
              <a:ext uri="{FF2B5EF4-FFF2-40B4-BE49-F238E27FC236}">
                <a16:creationId xmlns:a16="http://schemas.microsoft.com/office/drawing/2014/main" id="{1424150F-F931-4E84-8A51-F85103AF924E}"/>
              </a:ext>
            </a:extLst>
          </xdr:cNvPr>
          <xdr:cNvSpPr txBox="1"/>
        </xdr:nvSpPr>
        <xdr:spPr>
          <a:xfrm>
            <a:off x="5743095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W8 = -0.9</a:t>
            </a:r>
          </a:p>
        </xdr:txBody>
      </xdr:sp>
      <xdr:sp macro="" textlink="">
        <xdr:nvSpPr>
          <xdr:cNvPr id="33" name="TextBox 85">
            <a:extLst>
              <a:ext uri="{FF2B5EF4-FFF2-40B4-BE49-F238E27FC236}">
                <a16:creationId xmlns:a16="http://schemas.microsoft.com/office/drawing/2014/main" id="{5CFAB206-4004-48E6-9C9F-F5E81F17CCCD}"/>
              </a:ext>
            </a:extLst>
          </xdr:cNvPr>
          <xdr:cNvSpPr txBox="1"/>
        </xdr:nvSpPr>
        <xdr:spPr>
          <a:xfrm rot="3121797">
            <a:off x="9133438" y="2491400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E1</a:t>
            </a:r>
          </a:p>
        </xdr:txBody>
      </xdr:sp>
      <xdr:sp macro="" textlink="">
        <xdr:nvSpPr>
          <xdr:cNvPr id="34" name="TextBox 86">
            <a:extLst>
              <a:ext uri="{FF2B5EF4-FFF2-40B4-BE49-F238E27FC236}">
                <a16:creationId xmlns:a16="http://schemas.microsoft.com/office/drawing/2014/main" id="{C15075CE-37C8-43B4-8047-A4B99A71D44E}"/>
              </a:ext>
            </a:extLst>
          </xdr:cNvPr>
          <xdr:cNvSpPr txBox="1"/>
        </xdr:nvSpPr>
        <xdr:spPr>
          <a:xfrm rot="7700450">
            <a:off x="9076749" y="354351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             E2</a:t>
            </a:r>
          </a:p>
        </xdr:txBody>
      </xdr:sp>
      <xdr:sp macro="" textlink="">
        <xdr:nvSpPr>
          <xdr:cNvPr id="35" name="Arrow: Curved Down 34">
            <a:extLst>
              <a:ext uri="{FF2B5EF4-FFF2-40B4-BE49-F238E27FC236}">
                <a16:creationId xmlns:a16="http://schemas.microsoft.com/office/drawing/2014/main" id="{1D65CBB2-E14F-4590-9DD7-3688A5AA2A97}"/>
              </a:ext>
            </a:extLst>
          </xdr:cNvPr>
          <xdr:cNvSpPr/>
        </xdr:nvSpPr>
        <xdr:spPr>
          <a:xfrm>
            <a:off x="3713860" y="1072515"/>
            <a:ext cx="1047750" cy="361474"/>
          </a:xfrm>
          <a:prstGeom prst="curvedDown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6" name="Arrow: Curved Down 35">
            <a:extLst>
              <a:ext uri="{FF2B5EF4-FFF2-40B4-BE49-F238E27FC236}">
                <a16:creationId xmlns:a16="http://schemas.microsoft.com/office/drawing/2014/main" id="{2E779963-DD80-4101-A571-756B88580801}"/>
              </a:ext>
            </a:extLst>
          </xdr:cNvPr>
          <xdr:cNvSpPr/>
        </xdr:nvSpPr>
        <xdr:spPr>
          <a:xfrm>
            <a:off x="7342569" y="1062169"/>
            <a:ext cx="1047750" cy="361474"/>
          </a:xfrm>
          <a:prstGeom prst="curvedDown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7" name="Arrow: Curved Up 36">
            <a:extLst>
              <a:ext uri="{FF2B5EF4-FFF2-40B4-BE49-F238E27FC236}">
                <a16:creationId xmlns:a16="http://schemas.microsoft.com/office/drawing/2014/main" id="{74DD4E97-1326-44F8-8651-BD1B3FC14BFD}"/>
              </a:ext>
            </a:extLst>
          </xdr:cNvPr>
          <xdr:cNvSpPr/>
        </xdr:nvSpPr>
        <xdr:spPr>
          <a:xfrm>
            <a:off x="3713860" y="4717166"/>
            <a:ext cx="1047750" cy="331084"/>
          </a:xfrm>
          <a:prstGeom prst="curvedUp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8" name="Arrow: Curved Up 37">
            <a:extLst>
              <a:ext uri="{FF2B5EF4-FFF2-40B4-BE49-F238E27FC236}">
                <a16:creationId xmlns:a16="http://schemas.microsoft.com/office/drawing/2014/main" id="{0178A909-C853-4468-83BC-6D7301EC222E}"/>
              </a:ext>
            </a:extLst>
          </xdr:cNvPr>
          <xdr:cNvSpPr/>
        </xdr:nvSpPr>
        <xdr:spPr>
          <a:xfrm>
            <a:off x="7382119" y="4698898"/>
            <a:ext cx="1047750" cy="349352"/>
          </a:xfrm>
          <a:prstGeom prst="curvedUp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17</xdr:col>
      <xdr:colOff>296333</xdr:colOff>
      <xdr:row>28</xdr:row>
      <xdr:rowOff>133773</xdr:rowOff>
    </xdr:from>
    <xdr:to>
      <xdr:col>19</xdr:col>
      <xdr:colOff>368512</xdr:colOff>
      <xdr:row>29</xdr:row>
      <xdr:rowOff>127000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2785A94-8DFE-4385-8ED3-FE23F38D3713}"/>
            </a:ext>
          </a:extLst>
        </xdr:cNvPr>
        <xdr:cNvCxnSpPr/>
      </xdr:nvCxnSpPr>
      <xdr:spPr>
        <a:xfrm flipH="1">
          <a:off x="10657628" y="5349663"/>
          <a:ext cx="1289474" cy="1818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486834</xdr:colOff>
      <xdr:row>29</xdr:row>
      <xdr:rowOff>0</xdr:rowOff>
    </xdr:from>
    <xdr:to>
      <xdr:col>20</xdr:col>
      <xdr:colOff>571500</xdr:colOff>
      <xdr:row>30</xdr:row>
      <xdr:rowOff>63500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1E84CE1-5F88-48C5-86C7-A65042AAC957}"/>
            </a:ext>
          </a:extLst>
        </xdr:cNvPr>
        <xdr:cNvCxnSpPr/>
      </xdr:nvCxnSpPr>
      <xdr:spPr>
        <a:xfrm flipH="1">
          <a:off x="6580929" y="5400675"/>
          <a:ext cx="6182571" cy="240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349250</xdr:colOff>
      <xdr:row>29</xdr:row>
      <xdr:rowOff>59690</xdr:rowOff>
    </xdr:from>
    <xdr:to>
      <xdr:col>22</xdr:col>
      <xdr:colOff>234739</xdr:colOff>
      <xdr:row>30</xdr:row>
      <xdr:rowOff>63500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157E007-DE7E-4882-80FD-C03D9EB17CA0}"/>
            </a:ext>
          </a:extLst>
        </xdr:cNvPr>
        <xdr:cNvCxnSpPr/>
      </xdr:nvCxnSpPr>
      <xdr:spPr>
        <a:xfrm flipH="1">
          <a:off x="11323955" y="5456555"/>
          <a:ext cx="2323889" cy="184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2</xdr:row>
      <xdr:rowOff>25400</xdr:rowOff>
    </xdr:from>
    <xdr:to>
      <xdr:col>17</xdr:col>
      <xdr:colOff>388408</xdr:colOff>
      <xdr:row>24</xdr:row>
      <xdr:rowOff>99483</xdr:rowOff>
    </xdr:to>
    <xdr:grpSp>
      <xdr:nvGrpSpPr>
        <xdr:cNvPr id="114" name="Group 113">
          <a:extLst>
            <a:ext uri="{FF2B5EF4-FFF2-40B4-BE49-F238E27FC236}">
              <a16:creationId xmlns:a16="http://schemas.microsoft.com/office/drawing/2014/main" id="{967D7E5D-206D-448C-92B4-1545597E199D}"/>
            </a:ext>
          </a:extLst>
        </xdr:cNvPr>
        <xdr:cNvGrpSpPr/>
      </xdr:nvGrpSpPr>
      <xdr:grpSpPr>
        <a:xfrm>
          <a:off x="20743" y="381423"/>
          <a:ext cx="10804737" cy="4032250"/>
          <a:chOff x="409574" y="995488"/>
          <a:chExt cx="10734675" cy="4171950"/>
        </a:xfrm>
      </xdr:grpSpPr>
      <xdr:sp macro="" textlink="">
        <xdr:nvSpPr>
          <xdr:cNvPr id="115" name="Rectangle: Rounded Corners 114">
            <a:extLst>
              <a:ext uri="{FF2B5EF4-FFF2-40B4-BE49-F238E27FC236}">
                <a16:creationId xmlns:a16="http://schemas.microsoft.com/office/drawing/2014/main" id="{D3254E03-379F-4772-9B6C-CECD55F893D9}"/>
              </a:ext>
            </a:extLst>
          </xdr:cNvPr>
          <xdr:cNvSpPr/>
        </xdr:nvSpPr>
        <xdr:spPr>
          <a:xfrm>
            <a:off x="409574" y="995488"/>
            <a:ext cx="10734675" cy="4171950"/>
          </a:xfrm>
          <a:prstGeom prst="roundRect">
            <a:avLst/>
          </a:prstGeom>
          <a:solidFill>
            <a:srgbClr val="92D050">
              <a:alpha val="20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116" name="Oval 115">
            <a:extLst>
              <a:ext uri="{FF2B5EF4-FFF2-40B4-BE49-F238E27FC236}">
                <a16:creationId xmlns:a16="http://schemas.microsoft.com/office/drawing/2014/main" id="{9B728BB3-06BE-402E-99DC-57A217B43492}"/>
              </a:ext>
            </a:extLst>
          </xdr:cNvPr>
          <xdr:cNvSpPr/>
        </xdr:nvSpPr>
        <xdr:spPr>
          <a:xfrm>
            <a:off x="628894" y="1442562"/>
            <a:ext cx="1150620" cy="109347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I1</a:t>
            </a:r>
          </a:p>
        </xdr:txBody>
      </xdr:sp>
      <xdr:sp macro="" textlink="">
        <xdr:nvSpPr>
          <xdr:cNvPr id="117" name="Oval 116">
            <a:extLst>
              <a:ext uri="{FF2B5EF4-FFF2-40B4-BE49-F238E27FC236}">
                <a16:creationId xmlns:a16="http://schemas.microsoft.com/office/drawing/2014/main" id="{55AA5CEE-B183-49F5-B7E0-6309A231C318}"/>
              </a:ext>
            </a:extLst>
          </xdr:cNvPr>
          <xdr:cNvSpPr/>
        </xdr:nvSpPr>
        <xdr:spPr>
          <a:xfrm>
            <a:off x="615559" y="3603523"/>
            <a:ext cx="1154430" cy="109728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I2</a:t>
            </a:r>
          </a:p>
        </xdr:txBody>
      </xdr:sp>
      <xdr:sp macro="" textlink="">
        <xdr:nvSpPr>
          <xdr:cNvPr id="118" name="Oval 117">
            <a:extLst>
              <a:ext uri="{FF2B5EF4-FFF2-40B4-BE49-F238E27FC236}">
                <a16:creationId xmlns:a16="http://schemas.microsoft.com/office/drawing/2014/main" id="{890C9BF7-1484-4C4E-8A1E-EE404CAC1CE9}"/>
              </a:ext>
            </a:extLst>
          </xdr:cNvPr>
          <xdr:cNvSpPr/>
        </xdr:nvSpPr>
        <xdr:spPr>
          <a:xfrm>
            <a:off x="3222370" y="1437799"/>
            <a:ext cx="1156335" cy="1102995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H1</a:t>
            </a:r>
            <a:endParaRPr lang="en-IN" sz="4800"/>
          </a:p>
        </xdr:txBody>
      </xdr:sp>
      <xdr:sp macro="" textlink="">
        <xdr:nvSpPr>
          <xdr:cNvPr id="119" name="Oval 118">
            <a:extLst>
              <a:ext uri="{FF2B5EF4-FFF2-40B4-BE49-F238E27FC236}">
                <a16:creationId xmlns:a16="http://schemas.microsoft.com/office/drawing/2014/main" id="{2E3ABFAA-A211-49BE-BC59-9828383ECEED}"/>
              </a:ext>
            </a:extLst>
          </xdr:cNvPr>
          <xdr:cNvSpPr/>
        </xdr:nvSpPr>
        <xdr:spPr>
          <a:xfrm>
            <a:off x="3218560" y="3593998"/>
            <a:ext cx="1163955" cy="1104900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H2</a:t>
            </a:r>
          </a:p>
        </xdr:txBody>
      </xdr:sp>
      <xdr:sp macro="" textlink="">
        <xdr:nvSpPr>
          <xdr:cNvPr id="120" name="Oval 119">
            <a:extLst>
              <a:ext uri="{FF2B5EF4-FFF2-40B4-BE49-F238E27FC236}">
                <a16:creationId xmlns:a16="http://schemas.microsoft.com/office/drawing/2014/main" id="{E0C51721-BAA2-4300-A958-6E74A4C86DAE}"/>
              </a:ext>
            </a:extLst>
          </xdr:cNvPr>
          <xdr:cNvSpPr/>
        </xdr:nvSpPr>
        <xdr:spPr>
          <a:xfrm>
            <a:off x="4241545" y="3590188"/>
            <a:ext cx="1163955" cy="1108710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A_H2</a:t>
            </a:r>
          </a:p>
        </xdr:txBody>
      </xdr:sp>
      <xdr:sp macro="" textlink="">
        <xdr:nvSpPr>
          <xdr:cNvPr id="121" name="Oval 120">
            <a:extLst>
              <a:ext uri="{FF2B5EF4-FFF2-40B4-BE49-F238E27FC236}">
                <a16:creationId xmlns:a16="http://schemas.microsoft.com/office/drawing/2014/main" id="{BF5487FE-8A11-4A84-8DDC-3105072AF699}"/>
              </a:ext>
            </a:extLst>
          </xdr:cNvPr>
          <xdr:cNvSpPr/>
        </xdr:nvSpPr>
        <xdr:spPr>
          <a:xfrm>
            <a:off x="4237735" y="1441609"/>
            <a:ext cx="1167765" cy="1095375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A_H1</a:t>
            </a:r>
          </a:p>
        </xdr:txBody>
      </xdr:sp>
      <xdr:sp macro="" textlink="">
        <xdr:nvSpPr>
          <xdr:cNvPr id="122" name="Oval 121">
            <a:extLst>
              <a:ext uri="{FF2B5EF4-FFF2-40B4-BE49-F238E27FC236}">
                <a16:creationId xmlns:a16="http://schemas.microsoft.com/office/drawing/2014/main" id="{6AA1F486-F33F-4176-A6CC-AAD2A218891E}"/>
              </a:ext>
            </a:extLst>
          </xdr:cNvPr>
          <xdr:cNvSpPr/>
        </xdr:nvSpPr>
        <xdr:spPr>
          <a:xfrm>
            <a:off x="6827702" y="1437799"/>
            <a:ext cx="1156335" cy="1102995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O1</a:t>
            </a:r>
            <a:endParaRPr lang="en-IN" sz="4400"/>
          </a:p>
        </xdr:txBody>
      </xdr:sp>
      <xdr:sp macro="" textlink="">
        <xdr:nvSpPr>
          <xdr:cNvPr id="123" name="Oval 122">
            <a:extLst>
              <a:ext uri="{FF2B5EF4-FFF2-40B4-BE49-F238E27FC236}">
                <a16:creationId xmlns:a16="http://schemas.microsoft.com/office/drawing/2014/main" id="{EEF1C58D-C641-4817-A3F5-5D46090FE02A}"/>
              </a:ext>
            </a:extLst>
          </xdr:cNvPr>
          <xdr:cNvSpPr/>
        </xdr:nvSpPr>
        <xdr:spPr>
          <a:xfrm>
            <a:off x="6820082" y="3593998"/>
            <a:ext cx="1163955" cy="1104900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O2</a:t>
            </a:r>
          </a:p>
        </xdr:txBody>
      </xdr:sp>
      <xdr:sp macro="" textlink="">
        <xdr:nvSpPr>
          <xdr:cNvPr id="124" name="Oval 123">
            <a:extLst>
              <a:ext uri="{FF2B5EF4-FFF2-40B4-BE49-F238E27FC236}">
                <a16:creationId xmlns:a16="http://schemas.microsoft.com/office/drawing/2014/main" id="{B5BE8859-4995-4DE5-9F27-D23DA015D8B6}"/>
              </a:ext>
            </a:extLst>
          </xdr:cNvPr>
          <xdr:cNvSpPr/>
        </xdr:nvSpPr>
        <xdr:spPr>
          <a:xfrm>
            <a:off x="7772736" y="3583519"/>
            <a:ext cx="1163955" cy="110871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A_O2</a:t>
            </a:r>
          </a:p>
        </xdr:txBody>
      </xdr:sp>
      <xdr:sp macro="" textlink="">
        <xdr:nvSpPr>
          <xdr:cNvPr id="125" name="Oval 124">
            <a:extLst>
              <a:ext uri="{FF2B5EF4-FFF2-40B4-BE49-F238E27FC236}">
                <a16:creationId xmlns:a16="http://schemas.microsoft.com/office/drawing/2014/main" id="{4468D31F-D763-44F1-8A12-984B9BDCB1EA}"/>
              </a:ext>
            </a:extLst>
          </xdr:cNvPr>
          <xdr:cNvSpPr/>
        </xdr:nvSpPr>
        <xdr:spPr>
          <a:xfrm>
            <a:off x="7768926" y="1437799"/>
            <a:ext cx="1167765" cy="10953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A_O1</a:t>
            </a:r>
          </a:p>
        </xdr:txBody>
      </xdr:sp>
      <xdr:sp macro="" textlink="">
        <xdr:nvSpPr>
          <xdr:cNvPr id="126" name="Oval 125">
            <a:extLst>
              <a:ext uri="{FF2B5EF4-FFF2-40B4-BE49-F238E27FC236}">
                <a16:creationId xmlns:a16="http://schemas.microsoft.com/office/drawing/2014/main" id="{237BB576-A6EB-4445-A73E-EA2614BA48B0}"/>
              </a:ext>
            </a:extLst>
          </xdr:cNvPr>
          <xdr:cNvSpPr/>
        </xdr:nvSpPr>
        <xdr:spPr>
          <a:xfrm>
            <a:off x="9775963" y="2540794"/>
            <a:ext cx="1150620" cy="109347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1800"/>
              <a:t>E_TOT</a:t>
            </a:r>
          </a:p>
        </xdr:txBody>
      </xdr:sp>
      <xdr:cxnSp macro="">
        <xdr:nvCxnSpPr>
          <xdr:cNvPr id="127" name="Straight Arrow Connector 126">
            <a:extLst>
              <a:ext uri="{FF2B5EF4-FFF2-40B4-BE49-F238E27FC236}">
                <a16:creationId xmlns:a16="http://schemas.microsoft.com/office/drawing/2014/main" id="{D035E47D-60FC-4682-83D0-08E0BB9553C7}"/>
              </a:ext>
            </a:extLst>
          </xdr:cNvPr>
          <xdr:cNvCxnSpPr>
            <a:stCxn id="116" idx="6"/>
            <a:endCxn id="118" idx="2"/>
          </xdr:cNvCxnSpPr>
        </xdr:nvCxnSpPr>
        <xdr:spPr>
          <a:xfrm>
            <a:off x="1779514" y="1989297"/>
            <a:ext cx="144285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Straight Arrow Connector 127">
            <a:extLst>
              <a:ext uri="{FF2B5EF4-FFF2-40B4-BE49-F238E27FC236}">
                <a16:creationId xmlns:a16="http://schemas.microsoft.com/office/drawing/2014/main" id="{5D644F61-BF92-4B03-A7CD-974B28AE164C}"/>
              </a:ext>
            </a:extLst>
          </xdr:cNvPr>
          <xdr:cNvCxnSpPr>
            <a:stCxn id="117" idx="6"/>
            <a:endCxn id="119" idx="2"/>
          </xdr:cNvCxnSpPr>
        </xdr:nvCxnSpPr>
        <xdr:spPr>
          <a:xfrm flipV="1">
            <a:off x="1769989" y="4146448"/>
            <a:ext cx="1448571" cy="57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Arrow Connector 128">
            <a:extLst>
              <a:ext uri="{FF2B5EF4-FFF2-40B4-BE49-F238E27FC236}">
                <a16:creationId xmlns:a16="http://schemas.microsoft.com/office/drawing/2014/main" id="{ED49A8CE-6B03-472A-A7FC-D08FDF3BBBD9}"/>
              </a:ext>
            </a:extLst>
          </xdr:cNvPr>
          <xdr:cNvCxnSpPr>
            <a:stCxn id="116" idx="6"/>
            <a:endCxn id="119" idx="2"/>
          </xdr:cNvCxnSpPr>
        </xdr:nvCxnSpPr>
        <xdr:spPr>
          <a:xfrm>
            <a:off x="1779514" y="1989297"/>
            <a:ext cx="1439046" cy="215715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Straight Arrow Connector 129">
            <a:extLst>
              <a:ext uri="{FF2B5EF4-FFF2-40B4-BE49-F238E27FC236}">
                <a16:creationId xmlns:a16="http://schemas.microsoft.com/office/drawing/2014/main" id="{B88438FC-C9F4-4CD5-89B3-CC67D5AE4AB0}"/>
              </a:ext>
            </a:extLst>
          </xdr:cNvPr>
          <xdr:cNvCxnSpPr>
            <a:stCxn id="117" idx="6"/>
            <a:endCxn id="118" idx="2"/>
          </xdr:cNvCxnSpPr>
        </xdr:nvCxnSpPr>
        <xdr:spPr>
          <a:xfrm flipV="1">
            <a:off x="1769989" y="1989297"/>
            <a:ext cx="1452381" cy="216286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Straight Arrow Connector 130">
            <a:extLst>
              <a:ext uri="{FF2B5EF4-FFF2-40B4-BE49-F238E27FC236}">
                <a16:creationId xmlns:a16="http://schemas.microsoft.com/office/drawing/2014/main" id="{D00BDF84-594C-47E2-885E-3EE82B002639}"/>
              </a:ext>
            </a:extLst>
          </xdr:cNvPr>
          <xdr:cNvCxnSpPr>
            <a:cxnSpLocks/>
            <a:stCxn id="121" idx="6"/>
            <a:endCxn id="122" idx="2"/>
          </xdr:cNvCxnSpPr>
        </xdr:nvCxnSpPr>
        <xdr:spPr>
          <a:xfrm>
            <a:off x="5405500" y="1989297"/>
            <a:ext cx="1422202" cy="0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Arrow Connector 131">
            <a:extLst>
              <a:ext uri="{FF2B5EF4-FFF2-40B4-BE49-F238E27FC236}">
                <a16:creationId xmlns:a16="http://schemas.microsoft.com/office/drawing/2014/main" id="{8C41EB0A-30CB-4FAA-ADF3-379D510C4F56}"/>
              </a:ext>
            </a:extLst>
          </xdr:cNvPr>
          <xdr:cNvCxnSpPr>
            <a:cxnSpLocks/>
            <a:stCxn id="120" idx="6"/>
            <a:endCxn id="123" idx="2"/>
          </xdr:cNvCxnSpPr>
        </xdr:nvCxnSpPr>
        <xdr:spPr>
          <a:xfrm>
            <a:off x="5405500" y="4144543"/>
            <a:ext cx="1414582" cy="1905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Arrow Connector 132">
            <a:extLst>
              <a:ext uri="{FF2B5EF4-FFF2-40B4-BE49-F238E27FC236}">
                <a16:creationId xmlns:a16="http://schemas.microsoft.com/office/drawing/2014/main" id="{758DD4EF-E8F2-436C-912B-DD2CE68489EB}"/>
              </a:ext>
            </a:extLst>
          </xdr:cNvPr>
          <xdr:cNvCxnSpPr>
            <a:stCxn id="125" idx="6"/>
            <a:endCxn id="126" idx="2"/>
          </xdr:cNvCxnSpPr>
        </xdr:nvCxnSpPr>
        <xdr:spPr>
          <a:xfrm>
            <a:off x="8936691" y="1985487"/>
            <a:ext cx="839272" cy="1102042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134" name="Straight Arrow Connector 133">
            <a:extLst>
              <a:ext uri="{FF2B5EF4-FFF2-40B4-BE49-F238E27FC236}">
                <a16:creationId xmlns:a16="http://schemas.microsoft.com/office/drawing/2014/main" id="{573944C1-91B8-43F3-AF7E-E955229BF5CD}"/>
              </a:ext>
            </a:extLst>
          </xdr:cNvPr>
          <xdr:cNvCxnSpPr>
            <a:cxnSpLocks/>
            <a:stCxn id="124" idx="6"/>
            <a:endCxn id="126" idx="2"/>
          </xdr:cNvCxnSpPr>
        </xdr:nvCxnSpPr>
        <xdr:spPr>
          <a:xfrm flipV="1">
            <a:off x="8936691" y="3087529"/>
            <a:ext cx="839272" cy="1050345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135" name="TextBox 73">
            <a:extLst>
              <a:ext uri="{FF2B5EF4-FFF2-40B4-BE49-F238E27FC236}">
                <a16:creationId xmlns:a16="http://schemas.microsoft.com/office/drawing/2014/main" id="{1239CDCF-5DFD-4D06-9DDB-F96C69796C01}"/>
              </a:ext>
            </a:extLst>
          </xdr:cNvPr>
          <xdr:cNvSpPr txBox="1"/>
        </xdr:nvSpPr>
        <xdr:spPr>
          <a:xfrm>
            <a:off x="2093359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W1 = 0.3</a:t>
            </a:r>
          </a:p>
        </xdr:txBody>
      </xdr:sp>
      <xdr:sp macro="" textlink="">
        <xdr:nvSpPr>
          <xdr:cNvPr id="136" name="TextBox 74">
            <a:extLst>
              <a:ext uri="{FF2B5EF4-FFF2-40B4-BE49-F238E27FC236}">
                <a16:creationId xmlns:a16="http://schemas.microsoft.com/office/drawing/2014/main" id="{978E6BE4-AD1C-481A-9E92-6F7908BFF9FD}"/>
              </a:ext>
            </a:extLst>
          </xdr:cNvPr>
          <xdr:cNvSpPr txBox="1"/>
        </xdr:nvSpPr>
        <xdr:spPr>
          <a:xfrm rot="18284534">
            <a:off x="2451064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W2 = 0.5</a:t>
            </a:r>
          </a:p>
        </xdr:txBody>
      </xdr:sp>
      <xdr:sp macro="" textlink="">
        <xdr:nvSpPr>
          <xdr:cNvPr id="137" name="TextBox 75">
            <a:extLst>
              <a:ext uri="{FF2B5EF4-FFF2-40B4-BE49-F238E27FC236}">
                <a16:creationId xmlns:a16="http://schemas.microsoft.com/office/drawing/2014/main" id="{2AC60225-3ABC-4E50-950D-89DDB6D31555}"/>
              </a:ext>
            </a:extLst>
          </xdr:cNvPr>
          <xdr:cNvSpPr txBox="1"/>
        </xdr:nvSpPr>
        <xdr:spPr>
          <a:xfrm rot="3425283">
            <a:off x="2500982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W3 = -0.2</a:t>
            </a:r>
          </a:p>
        </xdr:txBody>
      </xdr:sp>
      <xdr:sp macro="" textlink="">
        <xdr:nvSpPr>
          <xdr:cNvPr id="138" name="TextBox 76">
            <a:extLst>
              <a:ext uri="{FF2B5EF4-FFF2-40B4-BE49-F238E27FC236}">
                <a16:creationId xmlns:a16="http://schemas.microsoft.com/office/drawing/2014/main" id="{3D4B1681-BF46-4688-A767-8A7436985150}"/>
              </a:ext>
            </a:extLst>
          </xdr:cNvPr>
          <xdr:cNvSpPr txBox="1"/>
        </xdr:nvSpPr>
        <xdr:spPr>
          <a:xfrm>
            <a:off x="2043167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W4 = 0.7</a:t>
            </a:r>
          </a:p>
        </xdr:txBody>
      </xdr:sp>
      <xdr:cxnSp macro="">
        <xdr:nvCxnSpPr>
          <xdr:cNvPr id="139" name="Straight Arrow Connector 138">
            <a:extLst>
              <a:ext uri="{FF2B5EF4-FFF2-40B4-BE49-F238E27FC236}">
                <a16:creationId xmlns:a16="http://schemas.microsoft.com/office/drawing/2014/main" id="{E77C9F96-4221-4BFA-8B75-F905E4515CDF}"/>
              </a:ext>
            </a:extLst>
          </xdr:cNvPr>
          <xdr:cNvCxnSpPr>
            <a:stCxn id="121" idx="6"/>
            <a:endCxn id="123" idx="2"/>
          </xdr:cNvCxnSpPr>
        </xdr:nvCxnSpPr>
        <xdr:spPr>
          <a:xfrm>
            <a:off x="5405500" y="1989297"/>
            <a:ext cx="1414582" cy="2157151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40837947-2FD2-4491-AE89-CD1728213566}"/>
              </a:ext>
            </a:extLst>
          </xdr:cNvPr>
          <xdr:cNvCxnSpPr>
            <a:stCxn id="120" idx="6"/>
            <a:endCxn id="122" idx="2"/>
          </xdr:cNvCxnSpPr>
        </xdr:nvCxnSpPr>
        <xdr:spPr>
          <a:xfrm flipV="1">
            <a:off x="5405500" y="1989297"/>
            <a:ext cx="1422202" cy="2155246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TextBox 81">
            <a:extLst>
              <a:ext uri="{FF2B5EF4-FFF2-40B4-BE49-F238E27FC236}">
                <a16:creationId xmlns:a16="http://schemas.microsoft.com/office/drawing/2014/main" id="{1DE1F23D-8F9F-4954-AEA3-AFB051230839}"/>
              </a:ext>
            </a:extLst>
          </xdr:cNvPr>
          <xdr:cNvSpPr txBox="1"/>
        </xdr:nvSpPr>
        <xdr:spPr>
          <a:xfrm>
            <a:off x="5793287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W5 = 0.1</a:t>
            </a:r>
          </a:p>
        </xdr:txBody>
      </xdr:sp>
      <xdr:sp macro="" textlink="">
        <xdr:nvSpPr>
          <xdr:cNvPr id="142" name="TextBox 82">
            <a:extLst>
              <a:ext uri="{FF2B5EF4-FFF2-40B4-BE49-F238E27FC236}">
                <a16:creationId xmlns:a16="http://schemas.microsoft.com/office/drawing/2014/main" id="{EC43408A-798C-44D3-86B5-41A40CC07868}"/>
              </a:ext>
            </a:extLst>
          </xdr:cNvPr>
          <xdr:cNvSpPr txBox="1"/>
        </xdr:nvSpPr>
        <xdr:spPr>
          <a:xfrm rot="18284534">
            <a:off x="6150992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W6 = -0.6</a:t>
            </a:r>
          </a:p>
        </xdr:txBody>
      </xdr:sp>
      <xdr:sp macro="" textlink="">
        <xdr:nvSpPr>
          <xdr:cNvPr id="143" name="TextBox 83">
            <a:extLst>
              <a:ext uri="{FF2B5EF4-FFF2-40B4-BE49-F238E27FC236}">
                <a16:creationId xmlns:a16="http://schemas.microsoft.com/office/drawing/2014/main" id="{9F74A749-40F8-4AF9-A8C3-86519C7C9686}"/>
              </a:ext>
            </a:extLst>
          </xdr:cNvPr>
          <xdr:cNvSpPr txBox="1"/>
        </xdr:nvSpPr>
        <xdr:spPr>
          <a:xfrm rot="3425283">
            <a:off x="6200910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W7 = 0.3</a:t>
            </a:r>
          </a:p>
        </xdr:txBody>
      </xdr:sp>
      <xdr:sp macro="" textlink="">
        <xdr:nvSpPr>
          <xdr:cNvPr id="144" name="TextBox 84">
            <a:extLst>
              <a:ext uri="{FF2B5EF4-FFF2-40B4-BE49-F238E27FC236}">
                <a16:creationId xmlns:a16="http://schemas.microsoft.com/office/drawing/2014/main" id="{7286B5F1-59C1-4636-9E7B-EF1CCEE10392}"/>
              </a:ext>
            </a:extLst>
          </xdr:cNvPr>
          <xdr:cNvSpPr txBox="1"/>
        </xdr:nvSpPr>
        <xdr:spPr>
          <a:xfrm>
            <a:off x="5743095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W8 = -0.9</a:t>
            </a:r>
          </a:p>
        </xdr:txBody>
      </xdr:sp>
      <xdr:sp macro="" textlink="">
        <xdr:nvSpPr>
          <xdr:cNvPr id="145" name="TextBox 85">
            <a:extLst>
              <a:ext uri="{FF2B5EF4-FFF2-40B4-BE49-F238E27FC236}">
                <a16:creationId xmlns:a16="http://schemas.microsoft.com/office/drawing/2014/main" id="{C8C6EE6D-F351-4C26-A63F-A48CEA3BD967}"/>
              </a:ext>
            </a:extLst>
          </xdr:cNvPr>
          <xdr:cNvSpPr txBox="1"/>
        </xdr:nvSpPr>
        <xdr:spPr>
          <a:xfrm rot="3121797">
            <a:off x="9133438" y="2491400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E1</a:t>
            </a:r>
          </a:p>
        </xdr:txBody>
      </xdr:sp>
      <xdr:sp macro="" textlink="">
        <xdr:nvSpPr>
          <xdr:cNvPr id="146" name="TextBox 86">
            <a:extLst>
              <a:ext uri="{FF2B5EF4-FFF2-40B4-BE49-F238E27FC236}">
                <a16:creationId xmlns:a16="http://schemas.microsoft.com/office/drawing/2014/main" id="{B2F5553E-36B6-4707-A7AF-03A517633616}"/>
              </a:ext>
            </a:extLst>
          </xdr:cNvPr>
          <xdr:cNvSpPr txBox="1"/>
        </xdr:nvSpPr>
        <xdr:spPr>
          <a:xfrm rot="7700450">
            <a:off x="9076749" y="354351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             E2</a:t>
            </a:r>
          </a:p>
        </xdr:txBody>
      </xdr:sp>
      <xdr:sp macro="" textlink="">
        <xdr:nvSpPr>
          <xdr:cNvPr id="147" name="Arrow: Curved Down 146">
            <a:extLst>
              <a:ext uri="{FF2B5EF4-FFF2-40B4-BE49-F238E27FC236}">
                <a16:creationId xmlns:a16="http://schemas.microsoft.com/office/drawing/2014/main" id="{42F87C5B-3288-449B-8430-DA2D06093F60}"/>
              </a:ext>
            </a:extLst>
          </xdr:cNvPr>
          <xdr:cNvSpPr/>
        </xdr:nvSpPr>
        <xdr:spPr>
          <a:xfrm>
            <a:off x="3713860" y="1072515"/>
            <a:ext cx="1047750" cy="361474"/>
          </a:xfrm>
          <a:prstGeom prst="curvedDown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148" name="Arrow: Curved Down 147">
            <a:extLst>
              <a:ext uri="{FF2B5EF4-FFF2-40B4-BE49-F238E27FC236}">
                <a16:creationId xmlns:a16="http://schemas.microsoft.com/office/drawing/2014/main" id="{2136A90F-93EC-481A-8175-0CEE9C3B1185}"/>
              </a:ext>
            </a:extLst>
          </xdr:cNvPr>
          <xdr:cNvSpPr/>
        </xdr:nvSpPr>
        <xdr:spPr>
          <a:xfrm>
            <a:off x="7342569" y="1062169"/>
            <a:ext cx="1047750" cy="361474"/>
          </a:xfrm>
          <a:prstGeom prst="curvedDown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149" name="Arrow: Curved Up 148">
            <a:extLst>
              <a:ext uri="{FF2B5EF4-FFF2-40B4-BE49-F238E27FC236}">
                <a16:creationId xmlns:a16="http://schemas.microsoft.com/office/drawing/2014/main" id="{975DEB71-F677-440B-BFD3-6891B71D88D2}"/>
              </a:ext>
            </a:extLst>
          </xdr:cNvPr>
          <xdr:cNvSpPr/>
        </xdr:nvSpPr>
        <xdr:spPr>
          <a:xfrm>
            <a:off x="3713860" y="4717166"/>
            <a:ext cx="1047750" cy="331084"/>
          </a:xfrm>
          <a:prstGeom prst="curvedUp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150" name="Arrow: Curved Up 149">
            <a:extLst>
              <a:ext uri="{FF2B5EF4-FFF2-40B4-BE49-F238E27FC236}">
                <a16:creationId xmlns:a16="http://schemas.microsoft.com/office/drawing/2014/main" id="{95A050B3-34CF-422C-A2D3-035C3A81D9E7}"/>
              </a:ext>
            </a:extLst>
          </xdr:cNvPr>
          <xdr:cNvSpPr/>
        </xdr:nvSpPr>
        <xdr:spPr>
          <a:xfrm>
            <a:off x="7382119" y="4698898"/>
            <a:ext cx="1047750" cy="349352"/>
          </a:xfrm>
          <a:prstGeom prst="curvedUp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17</xdr:col>
      <xdr:colOff>296333</xdr:colOff>
      <xdr:row>28</xdr:row>
      <xdr:rowOff>133773</xdr:rowOff>
    </xdr:from>
    <xdr:to>
      <xdr:col>19</xdr:col>
      <xdr:colOff>368512</xdr:colOff>
      <xdr:row>29</xdr:row>
      <xdr:rowOff>127000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F2E1CA2E-8AB7-4EFE-9FD2-F273BA463B0D}"/>
            </a:ext>
          </a:extLst>
        </xdr:cNvPr>
        <xdr:cNvCxnSpPr/>
      </xdr:nvCxnSpPr>
      <xdr:spPr>
        <a:xfrm flipH="1">
          <a:off x="10731500" y="5330190"/>
          <a:ext cx="1299845" cy="1731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486834</xdr:colOff>
      <xdr:row>29</xdr:row>
      <xdr:rowOff>0</xdr:rowOff>
    </xdr:from>
    <xdr:to>
      <xdr:col>20</xdr:col>
      <xdr:colOff>571500</xdr:colOff>
      <xdr:row>30</xdr:row>
      <xdr:rowOff>63500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6B2450AD-FD6D-418A-8049-86F00B95B55D}"/>
            </a:ext>
          </a:extLst>
        </xdr:cNvPr>
        <xdr:cNvCxnSpPr/>
      </xdr:nvCxnSpPr>
      <xdr:spPr>
        <a:xfrm flipH="1">
          <a:off x="6625167" y="5376333"/>
          <a:ext cx="6223000" cy="243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349250</xdr:colOff>
      <xdr:row>29</xdr:row>
      <xdr:rowOff>59690</xdr:rowOff>
    </xdr:from>
    <xdr:to>
      <xdr:col>22</xdr:col>
      <xdr:colOff>234739</xdr:colOff>
      <xdr:row>30</xdr:row>
      <xdr:rowOff>63500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F00191FD-A308-4345-8BF7-DBFD65E9EC56}"/>
            </a:ext>
          </a:extLst>
        </xdr:cNvPr>
        <xdr:cNvCxnSpPr/>
      </xdr:nvCxnSpPr>
      <xdr:spPr>
        <a:xfrm flipH="1">
          <a:off x="11398250" y="5436023"/>
          <a:ext cx="2340822" cy="183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525357</xdr:colOff>
      <xdr:row>84</xdr:row>
      <xdr:rowOff>59055</xdr:rowOff>
    </xdr:from>
    <xdr:to>
      <xdr:col>17</xdr:col>
      <xdr:colOff>188595</xdr:colOff>
      <xdr:row>99</xdr:row>
      <xdr:rowOff>103505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13863421-27F2-4601-8F53-01676ECA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20743</xdr:colOff>
      <xdr:row>2</xdr:row>
      <xdr:rowOff>21590</xdr:rowOff>
    </xdr:from>
    <xdr:to>
      <xdr:col>17</xdr:col>
      <xdr:colOff>394123</xdr:colOff>
      <xdr:row>24</xdr:row>
      <xdr:rowOff>95673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32AE6F1-88C4-4605-B98F-A43108304833}"/>
            </a:ext>
          </a:extLst>
        </xdr:cNvPr>
        <xdr:cNvGrpSpPr/>
      </xdr:nvGrpSpPr>
      <xdr:grpSpPr>
        <a:xfrm>
          <a:off x="16933" y="379730"/>
          <a:ext cx="10744200" cy="4055533"/>
          <a:chOff x="409574" y="995488"/>
          <a:chExt cx="10734675" cy="417195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2922438E-72D2-44AF-B21B-96C845ACCD8D}"/>
              </a:ext>
            </a:extLst>
          </xdr:cNvPr>
          <xdr:cNvSpPr/>
        </xdr:nvSpPr>
        <xdr:spPr>
          <a:xfrm>
            <a:off x="409574" y="995488"/>
            <a:ext cx="10734675" cy="4171950"/>
          </a:xfrm>
          <a:prstGeom prst="roundRect">
            <a:avLst/>
          </a:prstGeom>
          <a:solidFill>
            <a:srgbClr val="92D050">
              <a:alpha val="20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42DB2D42-7C2F-491B-BFC9-B3D20684F0FB}"/>
              </a:ext>
            </a:extLst>
          </xdr:cNvPr>
          <xdr:cNvSpPr/>
        </xdr:nvSpPr>
        <xdr:spPr>
          <a:xfrm>
            <a:off x="628894" y="1442562"/>
            <a:ext cx="1150620" cy="109347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I1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9960D5B2-D45D-43A4-835B-F71FAE954915}"/>
              </a:ext>
            </a:extLst>
          </xdr:cNvPr>
          <xdr:cNvSpPr/>
        </xdr:nvSpPr>
        <xdr:spPr>
          <a:xfrm>
            <a:off x="615559" y="3603523"/>
            <a:ext cx="1154430" cy="109728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I2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CA4E6A38-40AD-46B3-A16F-C811DE95A9B0}"/>
              </a:ext>
            </a:extLst>
          </xdr:cNvPr>
          <xdr:cNvSpPr/>
        </xdr:nvSpPr>
        <xdr:spPr>
          <a:xfrm>
            <a:off x="3222370" y="1437799"/>
            <a:ext cx="1156335" cy="1102995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H1</a:t>
            </a:r>
            <a:endParaRPr lang="en-IN" sz="48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EB482211-B541-419B-88D0-56E0FA12CE4A}"/>
              </a:ext>
            </a:extLst>
          </xdr:cNvPr>
          <xdr:cNvSpPr/>
        </xdr:nvSpPr>
        <xdr:spPr>
          <a:xfrm>
            <a:off x="3218560" y="3593998"/>
            <a:ext cx="1163955" cy="1104900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H2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368D4F9E-AF75-4CEC-B141-51A53627F753}"/>
              </a:ext>
            </a:extLst>
          </xdr:cNvPr>
          <xdr:cNvSpPr/>
        </xdr:nvSpPr>
        <xdr:spPr>
          <a:xfrm>
            <a:off x="4241545" y="3590188"/>
            <a:ext cx="1163955" cy="1108710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A_H2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BDF731FF-FF12-4EB5-AFD6-2D59FF1708D1}"/>
              </a:ext>
            </a:extLst>
          </xdr:cNvPr>
          <xdr:cNvSpPr/>
        </xdr:nvSpPr>
        <xdr:spPr>
          <a:xfrm>
            <a:off x="4237735" y="1441609"/>
            <a:ext cx="1167765" cy="1095375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A_H1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89BA1659-9E3C-49F1-B2CC-5A9319DD8C58}"/>
              </a:ext>
            </a:extLst>
          </xdr:cNvPr>
          <xdr:cNvSpPr/>
        </xdr:nvSpPr>
        <xdr:spPr>
          <a:xfrm>
            <a:off x="6827702" y="1437799"/>
            <a:ext cx="1156335" cy="1102995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O1</a:t>
            </a:r>
            <a:endParaRPr lang="en-IN" sz="44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6C991B6F-5340-45AF-A12B-487241C935D3}"/>
              </a:ext>
            </a:extLst>
          </xdr:cNvPr>
          <xdr:cNvSpPr/>
        </xdr:nvSpPr>
        <xdr:spPr>
          <a:xfrm>
            <a:off x="6820082" y="3593998"/>
            <a:ext cx="1163955" cy="1104900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O2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B31A1EB1-A5D8-4FFC-A481-5747577EC56C}"/>
              </a:ext>
            </a:extLst>
          </xdr:cNvPr>
          <xdr:cNvSpPr/>
        </xdr:nvSpPr>
        <xdr:spPr>
          <a:xfrm>
            <a:off x="7772736" y="3583519"/>
            <a:ext cx="1163955" cy="110871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A_O2</a:t>
            </a: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805F8B19-9FA3-46E3-98A2-FCA579E8D885}"/>
              </a:ext>
            </a:extLst>
          </xdr:cNvPr>
          <xdr:cNvSpPr/>
        </xdr:nvSpPr>
        <xdr:spPr>
          <a:xfrm>
            <a:off x="7768926" y="1437799"/>
            <a:ext cx="1167765" cy="10953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A_O1</a:t>
            </a:r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B05E57A8-3AB4-46B5-82F9-690BCF617A9C}"/>
              </a:ext>
            </a:extLst>
          </xdr:cNvPr>
          <xdr:cNvSpPr/>
        </xdr:nvSpPr>
        <xdr:spPr>
          <a:xfrm>
            <a:off x="9775963" y="2540794"/>
            <a:ext cx="1150620" cy="109347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1800"/>
              <a:t>E_TOT</a:t>
            </a:r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AF265F0F-653B-40A4-98DC-2B230154B3B1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1779514" y="1989297"/>
            <a:ext cx="144285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58940DB6-5FE9-4330-900F-4C057AE891E2}"/>
              </a:ext>
            </a:extLst>
          </xdr:cNvPr>
          <xdr:cNvCxnSpPr>
            <a:stCxn id="5" idx="6"/>
            <a:endCxn id="7" idx="2"/>
          </xdr:cNvCxnSpPr>
        </xdr:nvCxnSpPr>
        <xdr:spPr>
          <a:xfrm flipV="1">
            <a:off x="1769989" y="4146448"/>
            <a:ext cx="1448571" cy="57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B051F23D-7A72-4809-B1ED-1938F90421E6}"/>
              </a:ext>
            </a:extLst>
          </xdr:cNvPr>
          <xdr:cNvCxnSpPr>
            <a:stCxn id="4" idx="6"/>
            <a:endCxn id="7" idx="2"/>
          </xdr:cNvCxnSpPr>
        </xdr:nvCxnSpPr>
        <xdr:spPr>
          <a:xfrm>
            <a:off x="1779514" y="1989297"/>
            <a:ext cx="1439046" cy="215715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BE53BEB3-FFF3-467F-A5FB-9D37846CB015}"/>
              </a:ext>
            </a:extLst>
          </xdr:cNvPr>
          <xdr:cNvCxnSpPr>
            <a:stCxn id="5" idx="6"/>
            <a:endCxn id="6" idx="2"/>
          </xdr:cNvCxnSpPr>
        </xdr:nvCxnSpPr>
        <xdr:spPr>
          <a:xfrm flipV="1">
            <a:off x="1769989" y="1989297"/>
            <a:ext cx="1452381" cy="216286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B616CA25-5E06-4FDC-BEF1-4BB0DE089383}"/>
              </a:ext>
            </a:extLst>
          </xdr:cNvPr>
          <xdr:cNvCxnSpPr>
            <a:cxnSpLocks/>
            <a:stCxn id="9" idx="6"/>
            <a:endCxn id="10" idx="2"/>
          </xdr:cNvCxnSpPr>
        </xdr:nvCxnSpPr>
        <xdr:spPr>
          <a:xfrm>
            <a:off x="5405500" y="1989297"/>
            <a:ext cx="1422202" cy="0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A886DC73-C84B-49C7-8094-3C8411C69E32}"/>
              </a:ext>
            </a:extLst>
          </xdr:cNvPr>
          <xdr:cNvCxnSpPr>
            <a:cxnSpLocks/>
            <a:stCxn id="8" idx="6"/>
            <a:endCxn id="11" idx="2"/>
          </xdr:cNvCxnSpPr>
        </xdr:nvCxnSpPr>
        <xdr:spPr>
          <a:xfrm>
            <a:off x="5405500" y="4144543"/>
            <a:ext cx="1414582" cy="1905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9F82F39C-E27A-459F-80DC-0A9F8BD883F6}"/>
              </a:ext>
            </a:extLst>
          </xdr:cNvPr>
          <xdr:cNvCxnSpPr>
            <a:stCxn id="13" idx="6"/>
            <a:endCxn id="14" idx="2"/>
          </xdr:cNvCxnSpPr>
        </xdr:nvCxnSpPr>
        <xdr:spPr>
          <a:xfrm>
            <a:off x="8936691" y="1985487"/>
            <a:ext cx="839272" cy="1102042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6BED81D0-D41F-4AAD-AED5-B148847B76A1}"/>
              </a:ext>
            </a:extLst>
          </xdr:cNvPr>
          <xdr:cNvCxnSpPr>
            <a:cxnSpLocks/>
            <a:stCxn id="12" idx="6"/>
            <a:endCxn id="14" idx="2"/>
          </xdr:cNvCxnSpPr>
        </xdr:nvCxnSpPr>
        <xdr:spPr>
          <a:xfrm flipV="1">
            <a:off x="8936691" y="3087529"/>
            <a:ext cx="839272" cy="1050345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3" name="TextBox 73">
            <a:extLst>
              <a:ext uri="{FF2B5EF4-FFF2-40B4-BE49-F238E27FC236}">
                <a16:creationId xmlns:a16="http://schemas.microsoft.com/office/drawing/2014/main" id="{DE17EFC5-D3F9-406E-A901-4F7A58CCB8E0}"/>
              </a:ext>
            </a:extLst>
          </xdr:cNvPr>
          <xdr:cNvSpPr txBox="1"/>
        </xdr:nvSpPr>
        <xdr:spPr>
          <a:xfrm>
            <a:off x="2093359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W1 = 0.3</a:t>
            </a:r>
          </a:p>
        </xdr:txBody>
      </xdr:sp>
      <xdr:sp macro="" textlink="">
        <xdr:nvSpPr>
          <xdr:cNvPr id="24" name="TextBox 74">
            <a:extLst>
              <a:ext uri="{FF2B5EF4-FFF2-40B4-BE49-F238E27FC236}">
                <a16:creationId xmlns:a16="http://schemas.microsoft.com/office/drawing/2014/main" id="{6CA49A5C-E271-485F-89F5-9BD7EFE414B2}"/>
              </a:ext>
            </a:extLst>
          </xdr:cNvPr>
          <xdr:cNvSpPr txBox="1"/>
        </xdr:nvSpPr>
        <xdr:spPr>
          <a:xfrm rot="18284534">
            <a:off x="2451064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W2 = 0.5</a:t>
            </a:r>
          </a:p>
        </xdr:txBody>
      </xdr:sp>
      <xdr:sp macro="" textlink="">
        <xdr:nvSpPr>
          <xdr:cNvPr id="25" name="TextBox 75">
            <a:extLst>
              <a:ext uri="{FF2B5EF4-FFF2-40B4-BE49-F238E27FC236}">
                <a16:creationId xmlns:a16="http://schemas.microsoft.com/office/drawing/2014/main" id="{9156FBEE-AA84-490A-8FA9-501A4AA1FF9C}"/>
              </a:ext>
            </a:extLst>
          </xdr:cNvPr>
          <xdr:cNvSpPr txBox="1"/>
        </xdr:nvSpPr>
        <xdr:spPr>
          <a:xfrm rot="3425283">
            <a:off x="2500982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W3 = -0.2</a:t>
            </a:r>
          </a:p>
        </xdr:txBody>
      </xdr:sp>
      <xdr:sp macro="" textlink="">
        <xdr:nvSpPr>
          <xdr:cNvPr id="26" name="TextBox 76">
            <a:extLst>
              <a:ext uri="{FF2B5EF4-FFF2-40B4-BE49-F238E27FC236}">
                <a16:creationId xmlns:a16="http://schemas.microsoft.com/office/drawing/2014/main" id="{C25F0706-5DB0-47F2-B5A9-FFA983840A1E}"/>
              </a:ext>
            </a:extLst>
          </xdr:cNvPr>
          <xdr:cNvSpPr txBox="1"/>
        </xdr:nvSpPr>
        <xdr:spPr>
          <a:xfrm>
            <a:off x="2043167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W4 = 0.7</a:t>
            </a:r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378DF0A6-DDBF-4642-AAFC-2313912DED46}"/>
              </a:ext>
            </a:extLst>
          </xdr:cNvPr>
          <xdr:cNvCxnSpPr>
            <a:stCxn id="9" idx="6"/>
            <a:endCxn id="11" idx="2"/>
          </xdr:cNvCxnSpPr>
        </xdr:nvCxnSpPr>
        <xdr:spPr>
          <a:xfrm>
            <a:off x="5405500" y="1989297"/>
            <a:ext cx="1414582" cy="2157151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55C5BEBD-ADD0-4685-898B-BF415A906CB1}"/>
              </a:ext>
            </a:extLst>
          </xdr:cNvPr>
          <xdr:cNvCxnSpPr>
            <a:stCxn id="8" idx="6"/>
            <a:endCxn id="10" idx="2"/>
          </xdr:cNvCxnSpPr>
        </xdr:nvCxnSpPr>
        <xdr:spPr>
          <a:xfrm flipV="1">
            <a:off x="5405500" y="1989297"/>
            <a:ext cx="1422202" cy="2155246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81">
            <a:extLst>
              <a:ext uri="{FF2B5EF4-FFF2-40B4-BE49-F238E27FC236}">
                <a16:creationId xmlns:a16="http://schemas.microsoft.com/office/drawing/2014/main" id="{DE68E45A-E8C1-49C6-9244-C3167AB37891}"/>
              </a:ext>
            </a:extLst>
          </xdr:cNvPr>
          <xdr:cNvSpPr txBox="1"/>
        </xdr:nvSpPr>
        <xdr:spPr>
          <a:xfrm>
            <a:off x="5793287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W5 = 0.1</a:t>
            </a:r>
          </a:p>
        </xdr:txBody>
      </xdr:sp>
      <xdr:sp macro="" textlink="">
        <xdr:nvSpPr>
          <xdr:cNvPr id="30" name="TextBox 82">
            <a:extLst>
              <a:ext uri="{FF2B5EF4-FFF2-40B4-BE49-F238E27FC236}">
                <a16:creationId xmlns:a16="http://schemas.microsoft.com/office/drawing/2014/main" id="{1ED62C03-B3B2-4973-A9B2-FBD1A76A45A7}"/>
              </a:ext>
            </a:extLst>
          </xdr:cNvPr>
          <xdr:cNvSpPr txBox="1"/>
        </xdr:nvSpPr>
        <xdr:spPr>
          <a:xfrm rot="18284534">
            <a:off x="6150992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W6 = -0.6</a:t>
            </a:r>
          </a:p>
        </xdr:txBody>
      </xdr:sp>
      <xdr:sp macro="" textlink="">
        <xdr:nvSpPr>
          <xdr:cNvPr id="31" name="TextBox 83">
            <a:extLst>
              <a:ext uri="{FF2B5EF4-FFF2-40B4-BE49-F238E27FC236}">
                <a16:creationId xmlns:a16="http://schemas.microsoft.com/office/drawing/2014/main" id="{37EE73C7-F2DB-47BF-BB2F-76B042E72159}"/>
              </a:ext>
            </a:extLst>
          </xdr:cNvPr>
          <xdr:cNvSpPr txBox="1"/>
        </xdr:nvSpPr>
        <xdr:spPr>
          <a:xfrm rot="3425283">
            <a:off x="6200910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W7 = 0.3</a:t>
            </a:r>
          </a:p>
        </xdr:txBody>
      </xdr:sp>
      <xdr:sp macro="" textlink="">
        <xdr:nvSpPr>
          <xdr:cNvPr id="32" name="TextBox 84">
            <a:extLst>
              <a:ext uri="{FF2B5EF4-FFF2-40B4-BE49-F238E27FC236}">
                <a16:creationId xmlns:a16="http://schemas.microsoft.com/office/drawing/2014/main" id="{94C88272-0348-4F1A-9E22-40C95D9F5A22}"/>
              </a:ext>
            </a:extLst>
          </xdr:cNvPr>
          <xdr:cNvSpPr txBox="1"/>
        </xdr:nvSpPr>
        <xdr:spPr>
          <a:xfrm>
            <a:off x="5743095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W8 = -0.9</a:t>
            </a:r>
          </a:p>
        </xdr:txBody>
      </xdr:sp>
      <xdr:sp macro="" textlink="">
        <xdr:nvSpPr>
          <xdr:cNvPr id="33" name="TextBox 85">
            <a:extLst>
              <a:ext uri="{FF2B5EF4-FFF2-40B4-BE49-F238E27FC236}">
                <a16:creationId xmlns:a16="http://schemas.microsoft.com/office/drawing/2014/main" id="{C6028537-67C1-4F93-8A52-1969EF223BC1}"/>
              </a:ext>
            </a:extLst>
          </xdr:cNvPr>
          <xdr:cNvSpPr txBox="1"/>
        </xdr:nvSpPr>
        <xdr:spPr>
          <a:xfrm rot="3121797">
            <a:off x="9133438" y="2491400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E1</a:t>
            </a:r>
          </a:p>
        </xdr:txBody>
      </xdr:sp>
      <xdr:sp macro="" textlink="">
        <xdr:nvSpPr>
          <xdr:cNvPr id="34" name="TextBox 86">
            <a:extLst>
              <a:ext uri="{FF2B5EF4-FFF2-40B4-BE49-F238E27FC236}">
                <a16:creationId xmlns:a16="http://schemas.microsoft.com/office/drawing/2014/main" id="{C14AAFF1-B56A-4F9A-965F-D06FB24E4A2D}"/>
              </a:ext>
            </a:extLst>
          </xdr:cNvPr>
          <xdr:cNvSpPr txBox="1"/>
        </xdr:nvSpPr>
        <xdr:spPr>
          <a:xfrm rot="7700450">
            <a:off x="9076749" y="354351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             E2</a:t>
            </a:r>
          </a:p>
        </xdr:txBody>
      </xdr:sp>
      <xdr:sp macro="" textlink="">
        <xdr:nvSpPr>
          <xdr:cNvPr id="35" name="Arrow: Curved Down 34">
            <a:extLst>
              <a:ext uri="{FF2B5EF4-FFF2-40B4-BE49-F238E27FC236}">
                <a16:creationId xmlns:a16="http://schemas.microsoft.com/office/drawing/2014/main" id="{C1B782BE-F739-4431-A664-885EAF28D1E9}"/>
              </a:ext>
            </a:extLst>
          </xdr:cNvPr>
          <xdr:cNvSpPr/>
        </xdr:nvSpPr>
        <xdr:spPr>
          <a:xfrm>
            <a:off x="3713860" y="1072515"/>
            <a:ext cx="1047750" cy="361474"/>
          </a:xfrm>
          <a:prstGeom prst="curvedDown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6" name="Arrow: Curved Down 35">
            <a:extLst>
              <a:ext uri="{FF2B5EF4-FFF2-40B4-BE49-F238E27FC236}">
                <a16:creationId xmlns:a16="http://schemas.microsoft.com/office/drawing/2014/main" id="{E803B6CE-2274-4E59-AA14-EB4B29B531B9}"/>
              </a:ext>
            </a:extLst>
          </xdr:cNvPr>
          <xdr:cNvSpPr/>
        </xdr:nvSpPr>
        <xdr:spPr>
          <a:xfrm>
            <a:off x="7342569" y="1062169"/>
            <a:ext cx="1047750" cy="361474"/>
          </a:xfrm>
          <a:prstGeom prst="curvedDown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7" name="Arrow: Curved Up 36">
            <a:extLst>
              <a:ext uri="{FF2B5EF4-FFF2-40B4-BE49-F238E27FC236}">
                <a16:creationId xmlns:a16="http://schemas.microsoft.com/office/drawing/2014/main" id="{495A8AAE-D786-4A67-9F7A-FECA6CE76418}"/>
              </a:ext>
            </a:extLst>
          </xdr:cNvPr>
          <xdr:cNvSpPr/>
        </xdr:nvSpPr>
        <xdr:spPr>
          <a:xfrm>
            <a:off x="3713860" y="4717166"/>
            <a:ext cx="1047750" cy="331084"/>
          </a:xfrm>
          <a:prstGeom prst="curvedUp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8" name="Arrow: Curved Up 37">
            <a:extLst>
              <a:ext uri="{FF2B5EF4-FFF2-40B4-BE49-F238E27FC236}">
                <a16:creationId xmlns:a16="http://schemas.microsoft.com/office/drawing/2014/main" id="{C095C9CC-79D2-452A-8FB5-320C6A0C7A5E}"/>
              </a:ext>
            </a:extLst>
          </xdr:cNvPr>
          <xdr:cNvSpPr/>
        </xdr:nvSpPr>
        <xdr:spPr>
          <a:xfrm>
            <a:off x="7382119" y="4698898"/>
            <a:ext cx="1047750" cy="349352"/>
          </a:xfrm>
          <a:prstGeom prst="curvedUp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17</xdr:col>
      <xdr:colOff>296333</xdr:colOff>
      <xdr:row>28</xdr:row>
      <xdr:rowOff>133773</xdr:rowOff>
    </xdr:from>
    <xdr:to>
      <xdr:col>19</xdr:col>
      <xdr:colOff>368512</xdr:colOff>
      <xdr:row>29</xdr:row>
      <xdr:rowOff>127000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771E4E5-F4CB-4AA5-801B-11B0A76DF759}"/>
            </a:ext>
          </a:extLst>
        </xdr:cNvPr>
        <xdr:cNvCxnSpPr/>
      </xdr:nvCxnSpPr>
      <xdr:spPr>
        <a:xfrm flipH="1">
          <a:off x="10657628" y="5349663"/>
          <a:ext cx="1289474" cy="1818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486834</xdr:colOff>
      <xdr:row>29</xdr:row>
      <xdr:rowOff>0</xdr:rowOff>
    </xdr:from>
    <xdr:to>
      <xdr:col>20</xdr:col>
      <xdr:colOff>571500</xdr:colOff>
      <xdr:row>30</xdr:row>
      <xdr:rowOff>63500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440F920-FE9A-46B2-8E6E-5D524D03A60B}"/>
            </a:ext>
          </a:extLst>
        </xdr:cNvPr>
        <xdr:cNvCxnSpPr/>
      </xdr:nvCxnSpPr>
      <xdr:spPr>
        <a:xfrm flipH="1">
          <a:off x="6580929" y="5400675"/>
          <a:ext cx="6182571" cy="240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349250</xdr:colOff>
      <xdr:row>29</xdr:row>
      <xdr:rowOff>59690</xdr:rowOff>
    </xdr:from>
    <xdr:to>
      <xdr:col>22</xdr:col>
      <xdr:colOff>234739</xdr:colOff>
      <xdr:row>30</xdr:row>
      <xdr:rowOff>63500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D06EA3D1-323A-45BA-B5E9-60761E526407}"/>
            </a:ext>
          </a:extLst>
        </xdr:cNvPr>
        <xdr:cNvCxnSpPr/>
      </xdr:nvCxnSpPr>
      <xdr:spPr>
        <a:xfrm flipH="1">
          <a:off x="11323955" y="5456555"/>
          <a:ext cx="2323889" cy="184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</xdr:colOff>
      <xdr:row>2</xdr:row>
      <xdr:rowOff>17780</xdr:rowOff>
    </xdr:from>
    <xdr:to>
      <xdr:col>17</xdr:col>
      <xdr:colOff>397933</xdr:colOff>
      <xdr:row>24</xdr:row>
      <xdr:rowOff>91863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B39BF8-3DF0-4346-832E-563B180A8711}"/>
            </a:ext>
          </a:extLst>
        </xdr:cNvPr>
        <xdr:cNvGrpSpPr/>
      </xdr:nvGrpSpPr>
      <xdr:grpSpPr>
        <a:xfrm>
          <a:off x="20743" y="383540"/>
          <a:ext cx="10744200" cy="4055533"/>
          <a:chOff x="409574" y="995488"/>
          <a:chExt cx="10734675" cy="417195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0AE71ADA-3531-47AB-9D20-53A13DC8A406}"/>
              </a:ext>
            </a:extLst>
          </xdr:cNvPr>
          <xdr:cNvSpPr/>
        </xdr:nvSpPr>
        <xdr:spPr>
          <a:xfrm>
            <a:off x="409574" y="995488"/>
            <a:ext cx="10734675" cy="4171950"/>
          </a:xfrm>
          <a:prstGeom prst="roundRect">
            <a:avLst/>
          </a:prstGeom>
          <a:solidFill>
            <a:srgbClr val="92D050">
              <a:alpha val="20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5C45C47F-2306-459D-BC99-E31EC5A655A3}"/>
              </a:ext>
            </a:extLst>
          </xdr:cNvPr>
          <xdr:cNvSpPr/>
        </xdr:nvSpPr>
        <xdr:spPr>
          <a:xfrm>
            <a:off x="628894" y="1442562"/>
            <a:ext cx="1150620" cy="109347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I1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A7FC4D07-ED7C-412E-A62B-8C89DD173203}"/>
              </a:ext>
            </a:extLst>
          </xdr:cNvPr>
          <xdr:cNvSpPr/>
        </xdr:nvSpPr>
        <xdr:spPr>
          <a:xfrm>
            <a:off x="615559" y="3603523"/>
            <a:ext cx="1154430" cy="109728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I2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2F7FE167-8083-4FD3-901A-1BA8A661CB40}"/>
              </a:ext>
            </a:extLst>
          </xdr:cNvPr>
          <xdr:cNvSpPr/>
        </xdr:nvSpPr>
        <xdr:spPr>
          <a:xfrm>
            <a:off x="3222370" y="1437799"/>
            <a:ext cx="1156335" cy="1102995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H1</a:t>
            </a:r>
            <a:endParaRPr lang="en-IN" sz="48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94547ACE-21DD-4675-B74E-D49DD33E3DCF}"/>
              </a:ext>
            </a:extLst>
          </xdr:cNvPr>
          <xdr:cNvSpPr/>
        </xdr:nvSpPr>
        <xdr:spPr>
          <a:xfrm>
            <a:off x="3218560" y="3593998"/>
            <a:ext cx="1163955" cy="1104900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H2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7AFE9A29-96AF-4A95-A59D-B6B1A97F0DCF}"/>
              </a:ext>
            </a:extLst>
          </xdr:cNvPr>
          <xdr:cNvSpPr/>
        </xdr:nvSpPr>
        <xdr:spPr>
          <a:xfrm>
            <a:off x="4241545" y="3590188"/>
            <a:ext cx="1163955" cy="1108710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A_H2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1226B0AA-64ED-4106-983D-597B5C0DB1DB}"/>
              </a:ext>
            </a:extLst>
          </xdr:cNvPr>
          <xdr:cNvSpPr/>
        </xdr:nvSpPr>
        <xdr:spPr>
          <a:xfrm>
            <a:off x="4237735" y="1441609"/>
            <a:ext cx="1167765" cy="1095375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A_H1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4F36705A-8843-44D4-8136-AC600621621F}"/>
              </a:ext>
            </a:extLst>
          </xdr:cNvPr>
          <xdr:cNvSpPr/>
        </xdr:nvSpPr>
        <xdr:spPr>
          <a:xfrm>
            <a:off x="6827702" y="1437799"/>
            <a:ext cx="1156335" cy="1102995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O1</a:t>
            </a:r>
            <a:endParaRPr lang="en-IN" sz="44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E863334A-8FFD-4FE7-B003-4E1106F70E81}"/>
              </a:ext>
            </a:extLst>
          </xdr:cNvPr>
          <xdr:cNvSpPr/>
        </xdr:nvSpPr>
        <xdr:spPr>
          <a:xfrm>
            <a:off x="6820082" y="3593998"/>
            <a:ext cx="1163955" cy="1104900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O2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7C0C2AA6-3B9E-417D-95BB-3FC3E3AAA48A}"/>
              </a:ext>
            </a:extLst>
          </xdr:cNvPr>
          <xdr:cNvSpPr/>
        </xdr:nvSpPr>
        <xdr:spPr>
          <a:xfrm>
            <a:off x="7772736" y="3583519"/>
            <a:ext cx="1163955" cy="110871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A_O2</a:t>
            </a: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6E10A78F-F563-49E0-ADE8-9A8F283322E0}"/>
              </a:ext>
            </a:extLst>
          </xdr:cNvPr>
          <xdr:cNvSpPr/>
        </xdr:nvSpPr>
        <xdr:spPr>
          <a:xfrm>
            <a:off x="7768926" y="1437799"/>
            <a:ext cx="1167765" cy="10953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A_O1</a:t>
            </a:r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02817D72-05D7-4970-96B7-494DB4C74B52}"/>
              </a:ext>
            </a:extLst>
          </xdr:cNvPr>
          <xdr:cNvSpPr/>
        </xdr:nvSpPr>
        <xdr:spPr>
          <a:xfrm>
            <a:off x="9775963" y="2540794"/>
            <a:ext cx="1150620" cy="109347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1800"/>
              <a:t>E_TOT</a:t>
            </a:r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53E74E21-DCC7-4074-852F-F9728B45D56A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1779514" y="1989297"/>
            <a:ext cx="144285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E284C407-60C8-44EE-9D81-BAC6CBA2C9E8}"/>
              </a:ext>
            </a:extLst>
          </xdr:cNvPr>
          <xdr:cNvCxnSpPr>
            <a:stCxn id="5" idx="6"/>
            <a:endCxn id="7" idx="2"/>
          </xdr:cNvCxnSpPr>
        </xdr:nvCxnSpPr>
        <xdr:spPr>
          <a:xfrm flipV="1">
            <a:off x="1769989" y="4146448"/>
            <a:ext cx="1448571" cy="57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F6E83066-E8E0-4830-8938-E136146C3197}"/>
              </a:ext>
            </a:extLst>
          </xdr:cNvPr>
          <xdr:cNvCxnSpPr>
            <a:stCxn id="4" idx="6"/>
            <a:endCxn id="7" idx="2"/>
          </xdr:cNvCxnSpPr>
        </xdr:nvCxnSpPr>
        <xdr:spPr>
          <a:xfrm>
            <a:off x="1779514" y="1989297"/>
            <a:ext cx="1439046" cy="215715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436560C1-7E00-45B9-8364-6EB915F8198E}"/>
              </a:ext>
            </a:extLst>
          </xdr:cNvPr>
          <xdr:cNvCxnSpPr>
            <a:stCxn id="5" idx="6"/>
            <a:endCxn id="6" idx="2"/>
          </xdr:cNvCxnSpPr>
        </xdr:nvCxnSpPr>
        <xdr:spPr>
          <a:xfrm flipV="1">
            <a:off x="1769989" y="1989297"/>
            <a:ext cx="1452381" cy="216286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B48D73B0-1C24-42AD-9853-8FA2850DA34E}"/>
              </a:ext>
            </a:extLst>
          </xdr:cNvPr>
          <xdr:cNvCxnSpPr>
            <a:cxnSpLocks/>
            <a:stCxn id="9" idx="6"/>
            <a:endCxn id="10" idx="2"/>
          </xdr:cNvCxnSpPr>
        </xdr:nvCxnSpPr>
        <xdr:spPr>
          <a:xfrm>
            <a:off x="5405500" y="1989297"/>
            <a:ext cx="1422202" cy="0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C999954F-87CF-4230-A06F-9E4A9D38C66F}"/>
              </a:ext>
            </a:extLst>
          </xdr:cNvPr>
          <xdr:cNvCxnSpPr>
            <a:cxnSpLocks/>
            <a:stCxn id="8" idx="6"/>
            <a:endCxn id="11" idx="2"/>
          </xdr:cNvCxnSpPr>
        </xdr:nvCxnSpPr>
        <xdr:spPr>
          <a:xfrm>
            <a:off x="5405500" y="4144543"/>
            <a:ext cx="1414582" cy="1905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ACD206F-40DD-4AED-9786-0DA110283C03}"/>
              </a:ext>
            </a:extLst>
          </xdr:cNvPr>
          <xdr:cNvCxnSpPr>
            <a:stCxn id="13" idx="6"/>
            <a:endCxn id="14" idx="2"/>
          </xdr:cNvCxnSpPr>
        </xdr:nvCxnSpPr>
        <xdr:spPr>
          <a:xfrm>
            <a:off x="8936691" y="1985487"/>
            <a:ext cx="839272" cy="1102042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62F5A5A3-4E0C-43D8-88CF-E17D2B61514B}"/>
              </a:ext>
            </a:extLst>
          </xdr:cNvPr>
          <xdr:cNvCxnSpPr>
            <a:cxnSpLocks/>
            <a:stCxn id="12" idx="6"/>
            <a:endCxn id="14" idx="2"/>
          </xdr:cNvCxnSpPr>
        </xdr:nvCxnSpPr>
        <xdr:spPr>
          <a:xfrm flipV="1">
            <a:off x="8936691" y="3087529"/>
            <a:ext cx="839272" cy="1050345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3" name="TextBox 73">
            <a:extLst>
              <a:ext uri="{FF2B5EF4-FFF2-40B4-BE49-F238E27FC236}">
                <a16:creationId xmlns:a16="http://schemas.microsoft.com/office/drawing/2014/main" id="{3280B20E-2514-4881-8AAB-718B216CCFFC}"/>
              </a:ext>
            </a:extLst>
          </xdr:cNvPr>
          <xdr:cNvSpPr txBox="1"/>
        </xdr:nvSpPr>
        <xdr:spPr>
          <a:xfrm>
            <a:off x="2093359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W1 = 0.3</a:t>
            </a:r>
          </a:p>
        </xdr:txBody>
      </xdr:sp>
      <xdr:sp macro="" textlink="">
        <xdr:nvSpPr>
          <xdr:cNvPr id="24" name="TextBox 74">
            <a:extLst>
              <a:ext uri="{FF2B5EF4-FFF2-40B4-BE49-F238E27FC236}">
                <a16:creationId xmlns:a16="http://schemas.microsoft.com/office/drawing/2014/main" id="{4155981B-3973-4A75-A1CF-355DA819E611}"/>
              </a:ext>
            </a:extLst>
          </xdr:cNvPr>
          <xdr:cNvSpPr txBox="1"/>
        </xdr:nvSpPr>
        <xdr:spPr>
          <a:xfrm rot="18284534">
            <a:off x="2451064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W2 = 0.5</a:t>
            </a:r>
          </a:p>
        </xdr:txBody>
      </xdr:sp>
      <xdr:sp macro="" textlink="">
        <xdr:nvSpPr>
          <xdr:cNvPr id="25" name="TextBox 75">
            <a:extLst>
              <a:ext uri="{FF2B5EF4-FFF2-40B4-BE49-F238E27FC236}">
                <a16:creationId xmlns:a16="http://schemas.microsoft.com/office/drawing/2014/main" id="{278EA7D6-E93E-4DB2-9294-B00DF39620F0}"/>
              </a:ext>
            </a:extLst>
          </xdr:cNvPr>
          <xdr:cNvSpPr txBox="1"/>
        </xdr:nvSpPr>
        <xdr:spPr>
          <a:xfrm rot="3425283">
            <a:off x="2500982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W3 = -0.2</a:t>
            </a:r>
          </a:p>
        </xdr:txBody>
      </xdr:sp>
      <xdr:sp macro="" textlink="">
        <xdr:nvSpPr>
          <xdr:cNvPr id="26" name="TextBox 76">
            <a:extLst>
              <a:ext uri="{FF2B5EF4-FFF2-40B4-BE49-F238E27FC236}">
                <a16:creationId xmlns:a16="http://schemas.microsoft.com/office/drawing/2014/main" id="{48B86826-26A6-46C6-A379-73899E65B7D9}"/>
              </a:ext>
            </a:extLst>
          </xdr:cNvPr>
          <xdr:cNvSpPr txBox="1"/>
        </xdr:nvSpPr>
        <xdr:spPr>
          <a:xfrm>
            <a:off x="2043167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W4 = 0.7</a:t>
            </a:r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B87AD026-5938-482E-99E4-4A1E08740BE7}"/>
              </a:ext>
            </a:extLst>
          </xdr:cNvPr>
          <xdr:cNvCxnSpPr>
            <a:stCxn id="9" idx="6"/>
            <a:endCxn id="11" idx="2"/>
          </xdr:cNvCxnSpPr>
        </xdr:nvCxnSpPr>
        <xdr:spPr>
          <a:xfrm>
            <a:off x="5405500" y="1989297"/>
            <a:ext cx="1414582" cy="2157151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FCB4DECE-4161-485F-AA6D-FB43563E7FFA}"/>
              </a:ext>
            </a:extLst>
          </xdr:cNvPr>
          <xdr:cNvCxnSpPr>
            <a:stCxn id="8" idx="6"/>
            <a:endCxn id="10" idx="2"/>
          </xdr:cNvCxnSpPr>
        </xdr:nvCxnSpPr>
        <xdr:spPr>
          <a:xfrm flipV="1">
            <a:off x="5405500" y="1989297"/>
            <a:ext cx="1422202" cy="2155246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81">
            <a:extLst>
              <a:ext uri="{FF2B5EF4-FFF2-40B4-BE49-F238E27FC236}">
                <a16:creationId xmlns:a16="http://schemas.microsoft.com/office/drawing/2014/main" id="{3ED81554-440E-4EA2-9C48-CDFD56939018}"/>
              </a:ext>
            </a:extLst>
          </xdr:cNvPr>
          <xdr:cNvSpPr txBox="1"/>
        </xdr:nvSpPr>
        <xdr:spPr>
          <a:xfrm>
            <a:off x="5793287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W5 = 0.1</a:t>
            </a:r>
          </a:p>
        </xdr:txBody>
      </xdr:sp>
      <xdr:sp macro="" textlink="">
        <xdr:nvSpPr>
          <xdr:cNvPr id="30" name="TextBox 82">
            <a:extLst>
              <a:ext uri="{FF2B5EF4-FFF2-40B4-BE49-F238E27FC236}">
                <a16:creationId xmlns:a16="http://schemas.microsoft.com/office/drawing/2014/main" id="{CF3A0102-719F-401B-87C7-D4B107E17567}"/>
              </a:ext>
            </a:extLst>
          </xdr:cNvPr>
          <xdr:cNvSpPr txBox="1"/>
        </xdr:nvSpPr>
        <xdr:spPr>
          <a:xfrm rot="18284534">
            <a:off x="6150992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W6 = -0.6</a:t>
            </a:r>
          </a:p>
        </xdr:txBody>
      </xdr:sp>
      <xdr:sp macro="" textlink="">
        <xdr:nvSpPr>
          <xdr:cNvPr id="31" name="TextBox 83">
            <a:extLst>
              <a:ext uri="{FF2B5EF4-FFF2-40B4-BE49-F238E27FC236}">
                <a16:creationId xmlns:a16="http://schemas.microsoft.com/office/drawing/2014/main" id="{14D25114-9897-45A0-BC8F-488B92D832B0}"/>
              </a:ext>
            </a:extLst>
          </xdr:cNvPr>
          <xdr:cNvSpPr txBox="1"/>
        </xdr:nvSpPr>
        <xdr:spPr>
          <a:xfrm rot="3425283">
            <a:off x="6200910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W7 = 0.3</a:t>
            </a:r>
          </a:p>
        </xdr:txBody>
      </xdr:sp>
      <xdr:sp macro="" textlink="">
        <xdr:nvSpPr>
          <xdr:cNvPr id="32" name="TextBox 84">
            <a:extLst>
              <a:ext uri="{FF2B5EF4-FFF2-40B4-BE49-F238E27FC236}">
                <a16:creationId xmlns:a16="http://schemas.microsoft.com/office/drawing/2014/main" id="{0486763D-3184-4AE7-BB7A-55A82DB10C2A}"/>
              </a:ext>
            </a:extLst>
          </xdr:cNvPr>
          <xdr:cNvSpPr txBox="1"/>
        </xdr:nvSpPr>
        <xdr:spPr>
          <a:xfrm>
            <a:off x="5743095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W8 = -0.9</a:t>
            </a:r>
          </a:p>
        </xdr:txBody>
      </xdr:sp>
      <xdr:sp macro="" textlink="">
        <xdr:nvSpPr>
          <xdr:cNvPr id="33" name="TextBox 85">
            <a:extLst>
              <a:ext uri="{FF2B5EF4-FFF2-40B4-BE49-F238E27FC236}">
                <a16:creationId xmlns:a16="http://schemas.microsoft.com/office/drawing/2014/main" id="{81CF81AB-E548-4D17-B50D-889479307001}"/>
              </a:ext>
            </a:extLst>
          </xdr:cNvPr>
          <xdr:cNvSpPr txBox="1"/>
        </xdr:nvSpPr>
        <xdr:spPr>
          <a:xfrm rot="3121797">
            <a:off x="9133438" y="2491400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E1</a:t>
            </a:r>
          </a:p>
        </xdr:txBody>
      </xdr:sp>
      <xdr:sp macro="" textlink="">
        <xdr:nvSpPr>
          <xdr:cNvPr id="34" name="TextBox 86">
            <a:extLst>
              <a:ext uri="{FF2B5EF4-FFF2-40B4-BE49-F238E27FC236}">
                <a16:creationId xmlns:a16="http://schemas.microsoft.com/office/drawing/2014/main" id="{1B01D6E0-6C0C-4C92-88C2-2A2B68DEAC77}"/>
              </a:ext>
            </a:extLst>
          </xdr:cNvPr>
          <xdr:cNvSpPr txBox="1"/>
        </xdr:nvSpPr>
        <xdr:spPr>
          <a:xfrm rot="7700450">
            <a:off x="9076749" y="354351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             E2</a:t>
            </a:r>
          </a:p>
        </xdr:txBody>
      </xdr:sp>
      <xdr:sp macro="" textlink="">
        <xdr:nvSpPr>
          <xdr:cNvPr id="35" name="Arrow: Curved Down 34">
            <a:extLst>
              <a:ext uri="{FF2B5EF4-FFF2-40B4-BE49-F238E27FC236}">
                <a16:creationId xmlns:a16="http://schemas.microsoft.com/office/drawing/2014/main" id="{FAB21BDF-E73A-4D7B-B288-0ABBFBA32EA1}"/>
              </a:ext>
            </a:extLst>
          </xdr:cNvPr>
          <xdr:cNvSpPr/>
        </xdr:nvSpPr>
        <xdr:spPr>
          <a:xfrm>
            <a:off x="3713860" y="1072515"/>
            <a:ext cx="1047750" cy="361474"/>
          </a:xfrm>
          <a:prstGeom prst="curvedDown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6" name="Arrow: Curved Down 35">
            <a:extLst>
              <a:ext uri="{FF2B5EF4-FFF2-40B4-BE49-F238E27FC236}">
                <a16:creationId xmlns:a16="http://schemas.microsoft.com/office/drawing/2014/main" id="{A33DC41E-C1C9-4351-9CB1-15C3D3B5C931}"/>
              </a:ext>
            </a:extLst>
          </xdr:cNvPr>
          <xdr:cNvSpPr/>
        </xdr:nvSpPr>
        <xdr:spPr>
          <a:xfrm>
            <a:off x="7342569" y="1062169"/>
            <a:ext cx="1047750" cy="361474"/>
          </a:xfrm>
          <a:prstGeom prst="curvedDown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7" name="Arrow: Curved Up 36">
            <a:extLst>
              <a:ext uri="{FF2B5EF4-FFF2-40B4-BE49-F238E27FC236}">
                <a16:creationId xmlns:a16="http://schemas.microsoft.com/office/drawing/2014/main" id="{11BAFF52-82EB-4852-9775-F2977D7EB4E1}"/>
              </a:ext>
            </a:extLst>
          </xdr:cNvPr>
          <xdr:cNvSpPr/>
        </xdr:nvSpPr>
        <xdr:spPr>
          <a:xfrm>
            <a:off x="3713860" y="4717166"/>
            <a:ext cx="1047750" cy="331084"/>
          </a:xfrm>
          <a:prstGeom prst="curvedUp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8" name="Arrow: Curved Up 37">
            <a:extLst>
              <a:ext uri="{FF2B5EF4-FFF2-40B4-BE49-F238E27FC236}">
                <a16:creationId xmlns:a16="http://schemas.microsoft.com/office/drawing/2014/main" id="{6CDC9229-D866-43AB-909C-C772B4C87BB1}"/>
              </a:ext>
            </a:extLst>
          </xdr:cNvPr>
          <xdr:cNvSpPr/>
        </xdr:nvSpPr>
        <xdr:spPr>
          <a:xfrm>
            <a:off x="7382119" y="4698898"/>
            <a:ext cx="1047750" cy="349352"/>
          </a:xfrm>
          <a:prstGeom prst="curvedUp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17</xdr:col>
      <xdr:colOff>296333</xdr:colOff>
      <xdr:row>28</xdr:row>
      <xdr:rowOff>133773</xdr:rowOff>
    </xdr:from>
    <xdr:to>
      <xdr:col>19</xdr:col>
      <xdr:colOff>368512</xdr:colOff>
      <xdr:row>29</xdr:row>
      <xdr:rowOff>127000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B217038-BA5B-4C80-9889-1D49F09114D8}"/>
            </a:ext>
          </a:extLst>
        </xdr:cNvPr>
        <xdr:cNvCxnSpPr/>
      </xdr:nvCxnSpPr>
      <xdr:spPr>
        <a:xfrm flipH="1">
          <a:off x="10657628" y="5349663"/>
          <a:ext cx="1289474" cy="1818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486834</xdr:colOff>
      <xdr:row>29</xdr:row>
      <xdr:rowOff>0</xdr:rowOff>
    </xdr:from>
    <xdr:to>
      <xdr:col>20</xdr:col>
      <xdr:colOff>571500</xdr:colOff>
      <xdr:row>30</xdr:row>
      <xdr:rowOff>63500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BE42403A-C904-45F7-A8E1-4C2E18147EB2}"/>
            </a:ext>
          </a:extLst>
        </xdr:cNvPr>
        <xdr:cNvCxnSpPr/>
      </xdr:nvCxnSpPr>
      <xdr:spPr>
        <a:xfrm flipH="1">
          <a:off x="6580929" y="5400675"/>
          <a:ext cx="6182571" cy="240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349250</xdr:colOff>
      <xdr:row>29</xdr:row>
      <xdr:rowOff>59690</xdr:rowOff>
    </xdr:from>
    <xdr:to>
      <xdr:col>22</xdr:col>
      <xdr:colOff>234739</xdr:colOff>
      <xdr:row>30</xdr:row>
      <xdr:rowOff>63500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FFDBD8D-CC26-4AB0-A113-13747AB18BA0}"/>
            </a:ext>
          </a:extLst>
        </xdr:cNvPr>
        <xdr:cNvCxnSpPr/>
      </xdr:nvCxnSpPr>
      <xdr:spPr>
        <a:xfrm flipH="1">
          <a:off x="11323955" y="5456555"/>
          <a:ext cx="2323889" cy="184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20743</xdr:colOff>
      <xdr:row>2</xdr:row>
      <xdr:rowOff>21590</xdr:rowOff>
    </xdr:from>
    <xdr:to>
      <xdr:col>17</xdr:col>
      <xdr:colOff>401743</xdr:colOff>
      <xdr:row>24</xdr:row>
      <xdr:rowOff>95673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1BF5778-61BE-4B98-B179-9AADCF2C3F4F}"/>
            </a:ext>
          </a:extLst>
        </xdr:cNvPr>
        <xdr:cNvGrpSpPr/>
      </xdr:nvGrpSpPr>
      <xdr:grpSpPr>
        <a:xfrm>
          <a:off x="16933" y="379730"/>
          <a:ext cx="10744200" cy="4055533"/>
          <a:chOff x="409574" y="995488"/>
          <a:chExt cx="10734675" cy="417195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D95B181F-533F-41D3-9B50-BB8C2606E5C9}"/>
              </a:ext>
            </a:extLst>
          </xdr:cNvPr>
          <xdr:cNvSpPr/>
        </xdr:nvSpPr>
        <xdr:spPr>
          <a:xfrm>
            <a:off x="409574" y="995488"/>
            <a:ext cx="10734675" cy="4171950"/>
          </a:xfrm>
          <a:prstGeom prst="roundRect">
            <a:avLst/>
          </a:prstGeom>
          <a:solidFill>
            <a:srgbClr val="92D050">
              <a:alpha val="20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AD5AE8C4-15CF-4A49-B188-E6636FCC5B99}"/>
              </a:ext>
            </a:extLst>
          </xdr:cNvPr>
          <xdr:cNvSpPr/>
        </xdr:nvSpPr>
        <xdr:spPr>
          <a:xfrm>
            <a:off x="628894" y="1442562"/>
            <a:ext cx="1150620" cy="109347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I1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5B6649D5-EE69-48B2-ABC7-64D6E3091D96}"/>
              </a:ext>
            </a:extLst>
          </xdr:cNvPr>
          <xdr:cNvSpPr/>
        </xdr:nvSpPr>
        <xdr:spPr>
          <a:xfrm>
            <a:off x="615559" y="3603523"/>
            <a:ext cx="1154430" cy="109728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800"/>
              <a:t> I2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88282AB4-C61C-4856-B12C-F058B276013C}"/>
              </a:ext>
            </a:extLst>
          </xdr:cNvPr>
          <xdr:cNvSpPr/>
        </xdr:nvSpPr>
        <xdr:spPr>
          <a:xfrm>
            <a:off x="3222370" y="1437799"/>
            <a:ext cx="1156335" cy="1102995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H1</a:t>
            </a:r>
            <a:endParaRPr lang="en-IN" sz="48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F66A29BA-AE2E-4E8E-9189-4E9245F4699A}"/>
              </a:ext>
            </a:extLst>
          </xdr:cNvPr>
          <xdr:cNvSpPr/>
        </xdr:nvSpPr>
        <xdr:spPr>
          <a:xfrm>
            <a:off x="3218560" y="3593998"/>
            <a:ext cx="1163955" cy="1104900"/>
          </a:xfrm>
          <a:prstGeom prst="ellipse">
            <a:avLst/>
          </a:prstGeom>
          <a:solidFill>
            <a:schemeClr val="accent2">
              <a:lumMod val="60000"/>
              <a:lumOff val="4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400"/>
              <a:t>H2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5E7C837F-56A2-4513-A071-68ACECBF8963}"/>
              </a:ext>
            </a:extLst>
          </xdr:cNvPr>
          <xdr:cNvSpPr/>
        </xdr:nvSpPr>
        <xdr:spPr>
          <a:xfrm>
            <a:off x="4241545" y="3590188"/>
            <a:ext cx="1163955" cy="1108710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A_H2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AE68B435-BA1A-4A90-A4A8-179A7B478A76}"/>
              </a:ext>
            </a:extLst>
          </xdr:cNvPr>
          <xdr:cNvSpPr/>
        </xdr:nvSpPr>
        <xdr:spPr>
          <a:xfrm>
            <a:off x="4237735" y="1441609"/>
            <a:ext cx="1167765" cy="1095375"/>
          </a:xfrm>
          <a:prstGeom prst="ellipse">
            <a:avLst/>
          </a:pr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A_H1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6D35D0D2-187B-40F6-8B89-5E605F424A8B}"/>
              </a:ext>
            </a:extLst>
          </xdr:cNvPr>
          <xdr:cNvSpPr/>
        </xdr:nvSpPr>
        <xdr:spPr>
          <a:xfrm>
            <a:off x="6827702" y="1437799"/>
            <a:ext cx="1156335" cy="1102995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O1</a:t>
            </a:r>
            <a:endParaRPr lang="en-IN" sz="44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AE0CD0C3-B4E7-4F6C-B7D3-15AD17715E24}"/>
              </a:ext>
            </a:extLst>
          </xdr:cNvPr>
          <xdr:cNvSpPr/>
        </xdr:nvSpPr>
        <xdr:spPr>
          <a:xfrm>
            <a:off x="6820082" y="3593998"/>
            <a:ext cx="1163955" cy="1104900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4000"/>
              <a:t>O2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DD5CECCC-B86C-46B2-A972-07AFFEDBA6C4}"/>
              </a:ext>
            </a:extLst>
          </xdr:cNvPr>
          <xdr:cNvSpPr/>
        </xdr:nvSpPr>
        <xdr:spPr>
          <a:xfrm>
            <a:off x="7772736" y="3583519"/>
            <a:ext cx="1163955" cy="1108710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A_O2</a:t>
            </a: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7B9FABFB-700D-4D88-B158-AC16078CECD7}"/>
              </a:ext>
            </a:extLst>
          </xdr:cNvPr>
          <xdr:cNvSpPr/>
        </xdr:nvSpPr>
        <xdr:spPr>
          <a:xfrm>
            <a:off x="7768926" y="1437799"/>
            <a:ext cx="1167765" cy="109537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2000"/>
              <a:t>A_O1</a:t>
            </a:r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324A509D-ED29-4F30-B351-7396EC6C2322}"/>
              </a:ext>
            </a:extLst>
          </xdr:cNvPr>
          <xdr:cNvSpPr/>
        </xdr:nvSpPr>
        <xdr:spPr>
          <a:xfrm>
            <a:off x="9775963" y="2540794"/>
            <a:ext cx="1150620" cy="1093470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IN" sz="1800"/>
              <a:t>E_TOT</a:t>
            </a:r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5B78D52C-7A61-4AE9-8FBF-BB11C05CB797}"/>
              </a:ext>
            </a:extLst>
          </xdr:cNvPr>
          <xdr:cNvCxnSpPr>
            <a:stCxn id="4" idx="6"/>
            <a:endCxn id="6" idx="2"/>
          </xdr:cNvCxnSpPr>
        </xdr:nvCxnSpPr>
        <xdr:spPr>
          <a:xfrm>
            <a:off x="1779514" y="1989297"/>
            <a:ext cx="1442856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892C99B8-F76C-4136-B00C-A5994807351C}"/>
              </a:ext>
            </a:extLst>
          </xdr:cNvPr>
          <xdr:cNvCxnSpPr>
            <a:stCxn id="5" idx="6"/>
            <a:endCxn id="7" idx="2"/>
          </xdr:cNvCxnSpPr>
        </xdr:nvCxnSpPr>
        <xdr:spPr>
          <a:xfrm flipV="1">
            <a:off x="1769989" y="4146448"/>
            <a:ext cx="1448571" cy="571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F23E8844-F46B-424A-BC6E-7A810B80FF9D}"/>
              </a:ext>
            </a:extLst>
          </xdr:cNvPr>
          <xdr:cNvCxnSpPr>
            <a:stCxn id="4" idx="6"/>
            <a:endCxn id="7" idx="2"/>
          </xdr:cNvCxnSpPr>
        </xdr:nvCxnSpPr>
        <xdr:spPr>
          <a:xfrm>
            <a:off x="1779514" y="1989297"/>
            <a:ext cx="1439046" cy="215715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9F9356FD-AA64-4EF0-9E08-2E1EF28E2206}"/>
              </a:ext>
            </a:extLst>
          </xdr:cNvPr>
          <xdr:cNvCxnSpPr>
            <a:stCxn id="5" idx="6"/>
            <a:endCxn id="6" idx="2"/>
          </xdr:cNvCxnSpPr>
        </xdr:nvCxnSpPr>
        <xdr:spPr>
          <a:xfrm flipV="1">
            <a:off x="1769989" y="1989297"/>
            <a:ext cx="1452381" cy="216286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6B0400E4-2600-4FAC-AD6C-D45CBAF3A405}"/>
              </a:ext>
            </a:extLst>
          </xdr:cNvPr>
          <xdr:cNvCxnSpPr>
            <a:cxnSpLocks/>
            <a:stCxn id="9" idx="6"/>
            <a:endCxn id="10" idx="2"/>
          </xdr:cNvCxnSpPr>
        </xdr:nvCxnSpPr>
        <xdr:spPr>
          <a:xfrm>
            <a:off x="5405500" y="1989297"/>
            <a:ext cx="1422202" cy="0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46D69FA7-99AC-4B6B-A34D-AB3E7CB18EBC}"/>
              </a:ext>
            </a:extLst>
          </xdr:cNvPr>
          <xdr:cNvCxnSpPr>
            <a:cxnSpLocks/>
            <a:stCxn id="8" idx="6"/>
            <a:endCxn id="11" idx="2"/>
          </xdr:cNvCxnSpPr>
        </xdr:nvCxnSpPr>
        <xdr:spPr>
          <a:xfrm>
            <a:off x="5405500" y="4144543"/>
            <a:ext cx="1414582" cy="1905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5E4B4334-0F1E-4A3B-B14B-15BA1091C76C}"/>
              </a:ext>
            </a:extLst>
          </xdr:cNvPr>
          <xdr:cNvCxnSpPr>
            <a:stCxn id="13" idx="6"/>
            <a:endCxn id="14" idx="2"/>
          </xdr:cNvCxnSpPr>
        </xdr:nvCxnSpPr>
        <xdr:spPr>
          <a:xfrm>
            <a:off x="8936691" y="1985487"/>
            <a:ext cx="839272" cy="1102042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BFBFDD7E-E521-42F3-B39B-C5F66CCDE833}"/>
              </a:ext>
            </a:extLst>
          </xdr:cNvPr>
          <xdr:cNvCxnSpPr>
            <a:cxnSpLocks/>
            <a:stCxn id="12" idx="6"/>
            <a:endCxn id="14" idx="2"/>
          </xdr:cNvCxnSpPr>
        </xdr:nvCxnSpPr>
        <xdr:spPr>
          <a:xfrm flipV="1">
            <a:off x="8936691" y="3087529"/>
            <a:ext cx="839272" cy="1050345"/>
          </a:xfrm>
          <a:prstGeom prst="straightConnector1">
            <a:avLst/>
          </a:prstGeom>
          <a:ln>
            <a:solidFill>
              <a:schemeClr val="accent6">
                <a:lumMod val="75000"/>
              </a:schemeClr>
            </a:solidFill>
            <a:tailEnd type="triangle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3" name="TextBox 73">
            <a:extLst>
              <a:ext uri="{FF2B5EF4-FFF2-40B4-BE49-F238E27FC236}">
                <a16:creationId xmlns:a16="http://schemas.microsoft.com/office/drawing/2014/main" id="{DC2328CC-22E1-423B-A944-B7DC649592B8}"/>
              </a:ext>
            </a:extLst>
          </xdr:cNvPr>
          <xdr:cNvSpPr txBox="1"/>
        </xdr:nvSpPr>
        <xdr:spPr>
          <a:xfrm>
            <a:off x="2093359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W1 = 0.3</a:t>
            </a:r>
          </a:p>
        </xdr:txBody>
      </xdr:sp>
      <xdr:sp macro="" textlink="">
        <xdr:nvSpPr>
          <xdr:cNvPr id="24" name="TextBox 74">
            <a:extLst>
              <a:ext uri="{FF2B5EF4-FFF2-40B4-BE49-F238E27FC236}">
                <a16:creationId xmlns:a16="http://schemas.microsoft.com/office/drawing/2014/main" id="{982ED293-99F1-49A3-A3EB-A91AED6B58E8}"/>
              </a:ext>
            </a:extLst>
          </xdr:cNvPr>
          <xdr:cNvSpPr txBox="1"/>
        </xdr:nvSpPr>
        <xdr:spPr>
          <a:xfrm rot="18284534">
            <a:off x="2451064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W2 = 0.5</a:t>
            </a:r>
          </a:p>
        </xdr:txBody>
      </xdr:sp>
      <xdr:sp macro="" textlink="">
        <xdr:nvSpPr>
          <xdr:cNvPr id="25" name="TextBox 75">
            <a:extLst>
              <a:ext uri="{FF2B5EF4-FFF2-40B4-BE49-F238E27FC236}">
                <a16:creationId xmlns:a16="http://schemas.microsoft.com/office/drawing/2014/main" id="{0CF85F0A-AD9D-45FC-BE64-80A84495CC2F}"/>
              </a:ext>
            </a:extLst>
          </xdr:cNvPr>
          <xdr:cNvSpPr txBox="1"/>
        </xdr:nvSpPr>
        <xdr:spPr>
          <a:xfrm rot="3425283">
            <a:off x="2500982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W3 = -0.2</a:t>
            </a:r>
          </a:p>
        </xdr:txBody>
      </xdr:sp>
      <xdr:sp macro="" textlink="">
        <xdr:nvSpPr>
          <xdr:cNvPr id="26" name="TextBox 76">
            <a:extLst>
              <a:ext uri="{FF2B5EF4-FFF2-40B4-BE49-F238E27FC236}">
                <a16:creationId xmlns:a16="http://schemas.microsoft.com/office/drawing/2014/main" id="{9F404373-75FA-47F9-833A-AC88D5C6A442}"/>
              </a:ext>
            </a:extLst>
          </xdr:cNvPr>
          <xdr:cNvSpPr txBox="1"/>
        </xdr:nvSpPr>
        <xdr:spPr>
          <a:xfrm>
            <a:off x="2043167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W4 = 0.7</a:t>
            </a:r>
          </a:p>
        </xdr:txBody>
      </xdr: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F67E8A00-13C8-45F5-95CB-E15FCFA270E5}"/>
              </a:ext>
            </a:extLst>
          </xdr:cNvPr>
          <xdr:cNvCxnSpPr>
            <a:stCxn id="9" idx="6"/>
            <a:endCxn id="11" idx="2"/>
          </xdr:cNvCxnSpPr>
        </xdr:nvCxnSpPr>
        <xdr:spPr>
          <a:xfrm>
            <a:off x="5405500" y="1989297"/>
            <a:ext cx="1414582" cy="2157151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CF3E0B5E-9E56-43E2-B626-9595CB23E521}"/>
              </a:ext>
            </a:extLst>
          </xdr:cNvPr>
          <xdr:cNvCxnSpPr>
            <a:stCxn id="8" idx="6"/>
            <a:endCxn id="10" idx="2"/>
          </xdr:cNvCxnSpPr>
        </xdr:nvCxnSpPr>
        <xdr:spPr>
          <a:xfrm flipV="1">
            <a:off x="5405500" y="1989297"/>
            <a:ext cx="1422202" cy="2155246"/>
          </a:xfrm>
          <a:prstGeom prst="straightConnector1">
            <a:avLst/>
          </a:prstGeom>
          <a:ln>
            <a:solidFill>
              <a:schemeClr val="accent2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81">
            <a:extLst>
              <a:ext uri="{FF2B5EF4-FFF2-40B4-BE49-F238E27FC236}">
                <a16:creationId xmlns:a16="http://schemas.microsoft.com/office/drawing/2014/main" id="{0A11991A-AE35-4231-A9AD-086A0EAB618E}"/>
              </a:ext>
            </a:extLst>
          </xdr:cNvPr>
          <xdr:cNvSpPr txBox="1"/>
        </xdr:nvSpPr>
        <xdr:spPr>
          <a:xfrm>
            <a:off x="5793287" y="1774209"/>
            <a:ext cx="953132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W5 = 0.1</a:t>
            </a:r>
          </a:p>
        </xdr:txBody>
      </xdr:sp>
      <xdr:sp macro="" textlink="">
        <xdr:nvSpPr>
          <xdr:cNvPr id="30" name="TextBox 82">
            <a:extLst>
              <a:ext uri="{FF2B5EF4-FFF2-40B4-BE49-F238E27FC236}">
                <a16:creationId xmlns:a16="http://schemas.microsoft.com/office/drawing/2014/main" id="{13D47D68-9C3B-45D5-81FA-B560FC8065C9}"/>
              </a:ext>
            </a:extLst>
          </xdr:cNvPr>
          <xdr:cNvSpPr txBox="1"/>
        </xdr:nvSpPr>
        <xdr:spPr>
          <a:xfrm rot="18284534">
            <a:off x="6150992" y="217068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W6 = -0.6</a:t>
            </a:r>
          </a:p>
        </xdr:txBody>
      </xdr:sp>
      <xdr:sp macro="" textlink="">
        <xdr:nvSpPr>
          <xdr:cNvPr id="31" name="TextBox 83">
            <a:extLst>
              <a:ext uri="{FF2B5EF4-FFF2-40B4-BE49-F238E27FC236}">
                <a16:creationId xmlns:a16="http://schemas.microsoft.com/office/drawing/2014/main" id="{B4E267FD-2928-447C-A0B3-83B017BA9678}"/>
              </a:ext>
            </a:extLst>
          </xdr:cNvPr>
          <xdr:cNvSpPr txBox="1"/>
        </xdr:nvSpPr>
        <xdr:spPr>
          <a:xfrm rot="3425283">
            <a:off x="6200910" y="3367677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W7 = 0.3</a:t>
            </a:r>
          </a:p>
        </xdr:txBody>
      </xdr:sp>
      <xdr:sp macro="" textlink="">
        <xdr:nvSpPr>
          <xdr:cNvPr id="32" name="TextBox 84">
            <a:extLst>
              <a:ext uri="{FF2B5EF4-FFF2-40B4-BE49-F238E27FC236}">
                <a16:creationId xmlns:a16="http://schemas.microsoft.com/office/drawing/2014/main" id="{6C7A4970-ED87-4D74-9876-C372790ABB88}"/>
              </a:ext>
            </a:extLst>
          </xdr:cNvPr>
          <xdr:cNvSpPr txBox="1"/>
        </xdr:nvSpPr>
        <xdr:spPr>
          <a:xfrm>
            <a:off x="5743095" y="413607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W8 = -0.9</a:t>
            </a:r>
          </a:p>
        </xdr:txBody>
      </xdr:sp>
      <xdr:sp macro="" textlink="">
        <xdr:nvSpPr>
          <xdr:cNvPr id="33" name="TextBox 85">
            <a:extLst>
              <a:ext uri="{FF2B5EF4-FFF2-40B4-BE49-F238E27FC236}">
                <a16:creationId xmlns:a16="http://schemas.microsoft.com/office/drawing/2014/main" id="{703DC564-E144-4E85-9FFC-6BEBEC15487D}"/>
              </a:ext>
            </a:extLst>
          </xdr:cNvPr>
          <xdr:cNvSpPr txBox="1"/>
        </xdr:nvSpPr>
        <xdr:spPr>
          <a:xfrm rot="3121797">
            <a:off x="9133438" y="2491400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E1</a:t>
            </a:r>
          </a:p>
        </xdr:txBody>
      </xdr:sp>
      <xdr:sp macro="" textlink="">
        <xdr:nvSpPr>
          <xdr:cNvPr id="34" name="TextBox 86">
            <a:extLst>
              <a:ext uri="{FF2B5EF4-FFF2-40B4-BE49-F238E27FC236}">
                <a16:creationId xmlns:a16="http://schemas.microsoft.com/office/drawing/2014/main" id="{77818948-D2C6-4AA8-81E1-4400F71E0F2E}"/>
              </a:ext>
            </a:extLst>
          </xdr:cNvPr>
          <xdr:cNvSpPr txBox="1"/>
        </xdr:nvSpPr>
        <xdr:spPr>
          <a:xfrm rot="7700450">
            <a:off x="9076749" y="3543519"/>
            <a:ext cx="815793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IN" sz="1000">
                <a:solidFill>
                  <a:schemeClr val="accent1">
                    <a:lumMod val="75000"/>
                  </a:schemeClr>
                </a:solidFill>
              </a:rPr>
              <a:t>             E2</a:t>
            </a:r>
          </a:p>
        </xdr:txBody>
      </xdr:sp>
      <xdr:sp macro="" textlink="">
        <xdr:nvSpPr>
          <xdr:cNvPr id="35" name="Arrow: Curved Down 34">
            <a:extLst>
              <a:ext uri="{FF2B5EF4-FFF2-40B4-BE49-F238E27FC236}">
                <a16:creationId xmlns:a16="http://schemas.microsoft.com/office/drawing/2014/main" id="{C7920661-17E5-47B8-9302-74BA93D9A45A}"/>
              </a:ext>
            </a:extLst>
          </xdr:cNvPr>
          <xdr:cNvSpPr/>
        </xdr:nvSpPr>
        <xdr:spPr>
          <a:xfrm>
            <a:off x="3713860" y="1072515"/>
            <a:ext cx="1047750" cy="361474"/>
          </a:xfrm>
          <a:prstGeom prst="curvedDown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6" name="Arrow: Curved Down 35">
            <a:extLst>
              <a:ext uri="{FF2B5EF4-FFF2-40B4-BE49-F238E27FC236}">
                <a16:creationId xmlns:a16="http://schemas.microsoft.com/office/drawing/2014/main" id="{78F50954-C25C-40A8-9594-B3F63E1D6365}"/>
              </a:ext>
            </a:extLst>
          </xdr:cNvPr>
          <xdr:cNvSpPr/>
        </xdr:nvSpPr>
        <xdr:spPr>
          <a:xfrm>
            <a:off x="7342569" y="1062169"/>
            <a:ext cx="1047750" cy="361474"/>
          </a:xfrm>
          <a:prstGeom prst="curvedDown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7" name="Arrow: Curved Up 36">
            <a:extLst>
              <a:ext uri="{FF2B5EF4-FFF2-40B4-BE49-F238E27FC236}">
                <a16:creationId xmlns:a16="http://schemas.microsoft.com/office/drawing/2014/main" id="{053B243E-3F26-4DFF-9DD4-8C3ABA07157D}"/>
              </a:ext>
            </a:extLst>
          </xdr:cNvPr>
          <xdr:cNvSpPr/>
        </xdr:nvSpPr>
        <xdr:spPr>
          <a:xfrm>
            <a:off x="3713860" y="4717166"/>
            <a:ext cx="1047750" cy="331084"/>
          </a:xfrm>
          <a:prstGeom prst="curvedUpArrow">
            <a:avLst/>
          </a:prstGeom>
          <a:gradFill>
            <a:gsLst>
              <a:gs pos="50000">
                <a:srgbClr val="DD864A"/>
              </a:gs>
              <a:gs pos="0">
                <a:schemeClr val="accent2">
                  <a:lumMod val="60000"/>
                  <a:lumOff val="40000"/>
                </a:schemeClr>
              </a:gs>
              <a:gs pos="100000">
                <a:schemeClr val="accent2">
                  <a:lumMod val="75000"/>
                </a:schemeClr>
              </a:gs>
            </a:gsLst>
            <a:lin ang="5400000" scaled="1"/>
          </a:gra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  <xdr:sp macro="" textlink="">
        <xdr:nvSpPr>
          <xdr:cNvPr id="38" name="Arrow: Curved Up 37">
            <a:extLst>
              <a:ext uri="{FF2B5EF4-FFF2-40B4-BE49-F238E27FC236}">
                <a16:creationId xmlns:a16="http://schemas.microsoft.com/office/drawing/2014/main" id="{F05BFF4E-CE1D-4C16-A9BE-45F1AAD9E4E7}"/>
              </a:ext>
            </a:extLst>
          </xdr:cNvPr>
          <xdr:cNvSpPr/>
        </xdr:nvSpPr>
        <xdr:spPr>
          <a:xfrm>
            <a:off x="7382119" y="4698898"/>
            <a:ext cx="1047750" cy="349352"/>
          </a:xfrm>
          <a:prstGeom prst="curvedUpArrow">
            <a:avLst/>
          </a:prstGeom>
          <a:gradFill>
            <a:gsLst>
              <a:gs pos="0">
                <a:schemeClr val="accent6">
                  <a:lumMod val="60000"/>
                  <a:lumOff val="40000"/>
                </a:schemeClr>
              </a:gs>
              <a:gs pos="100000">
                <a:schemeClr val="accent6">
                  <a:lumMod val="75000"/>
                </a:schemeClr>
              </a:gs>
            </a:gsLst>
            <a:lin ang="5400000" scaled="1"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17</xdr:col>
      <xdr:colOff>296333</xdr:colOff>
      <xdr:row>28</xdr:row>
      <xdr:rowOff>133773</xdr:rowOff>
    </xdr:from>
    <xdr:to>
      <xdr:col>19</xdr:col>
      <xdr:colOff>368512</xdr:colOff>
      <xdr:row>29</xdr:row>
      <xdr:rowOff>127000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1F498D49-077A-4085-82FD-C88FF3AEF3BC}"/>
            </a:ext>
          </a:extLst>
        </xdr:cNvPr>
        <xdr:cNvCxnSpPr/>
      </xdr:nvCxnSpPr>
      <xdr:spPr>
        <a:xfrm flipH="1">
          <a:off x="10657628" y="5349663"/>
          <a:ext cx="1289474" cy="1818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486834</xdr:colOff>
      <xdr:row>29</xdr:row>
      <xdr:rowOff>0</xdr:rowOff>
    </xdr:from>
    <xdr:to>
      <xdr:col>20</xdr:col>
      <xdr:colOff>571500</xdr:colOff>
      <xdr:row>30</xdr:row>
      <xdr:rowOff>63500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417965F7-6EA6-4E0C-9D4F-3DD18D3A4E0F}"/>
            </a:ext>
          </a:extLst>
        </xdr:cNvPr>
        <xdr:cNvCxnSpPr/>
      </xdr:nvCxnSpPr>
      <xdr:spPr>
        <a:xfrm flipH="1">
          <a:off x="6580929" y="5400675"/>
          <a:ext cx="6182571" cy="2406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349250</xdr:colOff>
      <xdr:row>29</xdr:row>
      <xdr:rowOff>59690</xdr:rowOff>
    </xdr:from>
    <xdr:to>
      <xdr:col>22</xdr:col>
      <xdr:colOff>234739</xdr:colOff>
      <xdr:row>30</xdr:row>
      <xdr:rowOff>63500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1B27623-E76B-430D-B014-228C2C16B216}"/>
            </a:ext>
          </a:extLst>
        </xdr:cNvPr>
        <xdr:cNvCxnSpPr/>
      </xdr:nvCxnSpPr>
      <xdr:spPr>
        <a:xfrm flipH="1">
          <a:off x="11323955" y="5456555"/>
          <a:ext cx="2323889" cy="184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533400</xdr:colOff>
      <xdr:row>59</xdr:row>
      <xdr:rowOff>88900</xdr:rowOff>
    </xdr:from>
    <xdr:to>
      <xdr:col>40</xdr:col>
      <xdr:colOff>228600</xdr:colOff>
      <xdr:row>74</xdr:row>
      <xdr:rowOff>165100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4AB4FF5-F336-42E0-A5A3-2CB6E5F04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525779</xdr:colOff>
      <xdr:row>54</xdr:row>
      <xdr:rowOff>69532</xdr:rowOff>
    </xdr:from>
    <xdr:to>
      <xdr:col>21</xdr:col>
      <xdr:colOff>381000</xdr:colOff>
      <xdr:row>78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602C5-6A49-47CA-A1CC-F2B49AA2C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A58D-E323-4B99-A69B-BFEF4DDD6EDF}">
  <dimension ref="A7:BE117"/>
  <sheetViews>
    <sheetView topLeftCell="A89" workbookViewId="0">
      <selection activeCell="E101" sqref="E101"/>
    </sheetView>
  </sheetViews>
  <sheetFormatPr defaultRowHeight="14.4" x14ac:dyDescent="0.3"/>
  <sheetData>
    <row r="7" spans="20:26" x14ac:dyDescent="0.3">
      <c r="T7" t="s">
        <v>43</v>
      </c>
    </row>
    <row r="8" spans="20:26" x14ac:dyDescent="0.3">
      <c r="T8" t="s">
        <v>0</v>
      </c>
      <c r="U8" s="8"/>
    </row>
    <row r="9" spans="20:26" x14ac:dyDescent="0.3">
      <c r="U9" s="8"/>
    </row>
    <row r="10" spans="20:26" x14ac:dyDescent="0.3">
      <c r="T10" s="11" t="s">
        <v>49</v>
      </c>
      <c r="U10" s="12"/>
      <c r="V10" s="12"/>
      <c r="W10" s="12"/>
      <c r="X10" s="12"/>
      <c r="Y10" s="12"/>
      <c r="Z10" s="12"/>
    </row>
    <row r="11" spans="20:26" x14ac:dyDescent="0.3">
      <c r="T11" s="12"/>
      <c r="U11" s="12"/>
      <c r="V11" s="12"/>
      <c r="W11" s="12"/>
      <c r="X11" s="12"/>
      <c r="Y11" s="12"/>
      <c r="Z11" s="12"/>
    </row>
    <row r="12" spans="20:26" x14ac:dyDescent="0.3">
      <c r="T12" s="12"/>
      <c r="U12" s="12"/>
      <c r="V12" s="12"/>
      <c r="W12" s="12"/>
      <c r="X12" s="12"/>
      <c r="Y12" s="12"/>
      <c r="Z12" s="12"/>
    </row>
    <row r="13" spans="20:26" x14ac:dyDescent="0.3">
      <c r="T13" s="12"/>
      <c r="U13" s="12"/>
      <c r="V13" s="12"/>
      <c r="W13" s="12"/>
      <c r="X13" s="12"/>
      <c r="Y13" s="12"/>
      <c r="Z13" s="12"/>
    </row>
    <row r="14" spans="20:26" x14ac:dyDescent="0.3">
      <c r="T14" s="12"/>
      <c r="U14" s="12"/>
      <c r="V14" s="12"/>
      <c r="W14" s="12"/>
      <c r="X14" s="12"/>
      <c r="Y14" s="12"/>
      <c r="Z14" s="12"/>
    </row>
    <row r="15" spans="20:26" x14ac:dyDescent="0.3">
      <c r="T15" s="12"/>
      <c r="U15" s="12"/>
      <c r="V15" s="12"/>
      <c r="W15" s="12"/>
      <c r="X15" s="12"/>
      <c r="Y15" s="12"/>
      <c r="Z15" s="12"/>
    </row>
    <row r="16" spans="20:26" x14ac:dyDescent="0.3">
      <c r="T16" s="12"/>
      <c r="U16" s="12"/>
      <c r="V16" s="12"/>
      <c r="W16" s="12"/>
      <c r="X16" s="12"/>
      <c r="Y16" s="12"/>
      <c r="Z16" s="12"/>
    </row>
    <row r="17" spans="1:57" x14ac:dyDescent="0.3">
      <c r="T17" s="12"/>
      <c r="U17" s="12"/>
      <c r="V17" s="12"/>
      <c r="W17" s="12"/>
      <c r="X17" s="12"/>
      <c r="Y17" s="12"/>
      <c r="Z17" s="12"/>
    </row>
    <row r="18" spans="1:57" x14ac:dyDescent="0.3">
      <c r="T18" s="12"/>
      <c r="U18" s="12"/>
      <c r="V18" s="12"/>
      <c r="W18" s="12"/>
      <c r="X18" s="12"/>
      <c r="Y18" s="12"/>
      <c r="Z18" s="12"/>
    </row>
    <row r="19" spans="1:57" x14ac:dyDescent="0.3">
      <c r="T19" s="12"/>
      <c r="U19" s="12"/>
      <c r="V19" s="12"/>
      <c r="W19" s="12"/>
      <c r="X19" s="12"/>
      <c r="Y19" s="12"/>
      <c r="Z19" s="12"/>
    </row>
    <row r="20" spans="1:57" x14ac:dyDescent="0.3">
      <c r="T20" s="12"/>
      <c r="U20" s="12"/>
      <c r="V20" s="12"/>
      <c r="W20" s="12"/>
      <c r="X20" s="12"/>
      <c r="Y20" s="12"/>
      <c r="Z20" s="12"/>
    </row>
    <row r="25" spans="1:57" x14ac:dyDescent="0.3">
      <c r="E25" s="2" t="s">
        <v>0</v>
      </c>
    </row>
    <row r="26" spans="1:57" ht="23.4" x14ac:dyDescent="0.3">
      <c r="E26" s="3"/>
      <c r="F26" s="4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S26" s="4" t="s">
        <v>52</v>
      </c>
      <c r="T26" s="4"/>
      <c r="U26" s="4"/>
      <c r="V26" s="4"/>
      <c r="W26" s="4"/>
      <c r="X26" s="4"/>
      <c r="Y26" s="4"/>
      <c r="Z26" s="4"/>
      <c r="AA26" s="4"/>
      <c r="AB26" s="4"/>
    </row>
    <row r="27" spans="1:57" ht="17.399999999999999" x14ac:dyDescent="0.45">
      <c r="A27" s="6" t="s">
        <v>39</v>
      </c>
      <c r="B27" s="6"/>
      <c r="C27" s="6"/>
      <c r="D27" s="6"/>
      <c r="E27" s="6"/>
      <c r="F27" s="10" t="s">
        <v>44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 t="s">
        <v>53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x14ac:dyDescent="0.3">
      <c r="A28" s="6" t="s">
        <v>40</v>
      </c>
      <c r="B28" s="6"/>
      <c r="C28" s="6"/>
      <c r="D28" s="6"/>
      <c r="E28" s="6"/>
      <c r="F28" s="6" t="s">
        <v>45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 t="s">
        <v>54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3">
      <c r="A29" s="6"/>
      <c r="B29" s="6"/>
      <c r="C29" s="6"/>
      <c r="D29" s="6"/>
      <c r="E29" s="6"/>
      <c r="F29" s="6" t="s">
        <v>46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 t="s">
        <v>55</v>
      </c>
      <c r="T29" s="6"/>
      <c r="U29" s="6"/>
      <c r="V29" s="6"/>
      <c r="W29" s="6"/>
      <c r="X29" s="6"/>
      <c r="Y29" s="6" t="s">
        <v>57</v>
      </c>
      <c r="Z29" s="6"/>
      <c r="AA29" s="6"/>
      <c r="AB29" s="6"/>
      <c r="AC29" s="6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3">
      <c r="A30" s="6" t="s">
        <v>3</v>
      </c>
      <c r="B30" s="6"/>
      <c r="C30" s="6"/>
      <c r="D30" s="6"/>
      <c r="E30" s="6"/>
      <c r="F30" s="5" t="s">
        <v>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3">
      <c r="A31" s="6" t="s">
        <v>4</v>
      </c>
      <c r="B31" s="6"/>
      <c r="C31" s="6"/>
      <c r="D31" s="6"/>
      <c r="E31" s="6"/>
      <c r="F31" s="6" t="s">
        <v>48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 t="s">
        <v>56</v>
      </c>
      <c r="U31" s="6"/>
      <c r="V31" s="6"/>
      <c r="W31" s="6"/>
      <c r="X31" s="6"/>
      <c r="Y31" s="6" t="s">
        <v>58</v>
      </c>
      <c r="Z31" s="6"/>
      <c r="AA31" s="6"/>
      <c r="AB31" s="6"/>
      <c r="AC31" s="6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3">
      <c r="A32" s="6"/>
      <c r="B32" s="6"/>
      <c r="C32" s="6"/>
      <c r="D32" s="6"/>
      <c r="E32" s="6"/>
      <c r="F32" s="6" t="s">
        <v>50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x14ac:dyDescent="0.3">
      <c r="A33" s="7" t="s">
        <v>41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" t="s">
        <v>59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3">
      <c r="A34" s="7" t="s">
        <v>42</v>
      </c>
      <c r="B34" s="7"/>
      <c r="C34" s="7"/>
      <c r="D34" s="7"/>
      <c r="E34" s="7"/>
      <c r="F34" s="7" t="s">
        <v>66</v>
      </c>
      <c r="G34" s="7"/>
      <c r="H34" s="7"/>
      <c r="I34" s="7"/>
      <c r="J34" s="7"/>
      <c r="K34" s="7"/>
      <c r="L34" s="7" t="s">
        <v>62</v>
      </c>
      <c r="M34" s="7"/>
      <c r="N34" s="7"/>
      <c r="O34" s="7"/>
      <c r="P34" s="7"/>
      <c r="Q34" s="7"/>
      <c r="R34" s="7"/>
      <c r="S34" s="1" t="s">
        <v>60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x14ac:dyDescent="0.3">
      <c r="A35" s="5"/>
      <c r="B35" s="5"/>
      <c r="C35" s="5"/>
      <c r="D35" s="5"/>
      <c r="E35" s="5"/>
      <c r="F35" s="7" t="s">
        <v>69</v>
      </c>
      <c r="G35" s="5"/>
      <c r="H35" s="5"/>
      <c r="I35" s="5"/>
      <c r="J35" s="5"/>
      <c r="K35" s="5"/>
      <c r="L35" s="5" t="s">
        <v>63</v>
      </c>
      <c r="M35" s="5"/>
      <c r="N35" s="5"/>
      <c r="O35" s="5"/>
      <c r="P35" s="5"/>
      <c r="Q35" s="5"/>
      <c r="R35" s="5"/>
      <c r="S35" s="1" t="s">
        <v>65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3">
      <c r="A36" s="6" t="s">
        <v>1</v>
      </c>
      <c r="B36" s="6"/>
      <c r="C36" s="6"/>
      <c r="D36" s="6"/>
      <c r="E36" s="6"/>
      <c r="F36" s="7" t="s">
        <v>70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 t="s">
        <v>61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x14ac:dyDescent="0.3">
      <c r="A37" s="6" t="s">
        <v>2</v>
      </c>
      <c r="B37" s="6"/>
      <c r="C37" s="6"/>
      <c r="D37" s="6"/>
      <c r="E37" s="6"/>
      <c r="F37" s="7" t="s">
        <v>71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67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5" t="s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 t="s">
        <v>68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x14ac:dyDescent="0.3">
      <c r="A41" s="7" t="s">
        <v>6</v>
      </c>
      <c r="B41" s="7"/>
      <c r="C41" s="7"/>
      <c r="D41" s="7"/>
      <c r="E41" s="7"/>
      <c r="F41" s="7" t="s">
        <v>72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x14ac:dyDescent="0.3">
      <c r="A42" s="7" t="s">
        <v>7</v>
      </c>
      <c r="B42" s="7"/>
      <c r="C42" s="7"/>
      <c r="D42" s="7"/>
      <c r="E42" s="7"/>
      <c r="F42" s="7" t="s">
        <v>73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 t="s">
        <v>64</v>
      </c>
      <c r="T42" s="7"/>
      <c r="U42" s="7"/>
      <c r="V42" s="7"/>
      <c r="W42" s="7"/>
      <c r="X42" s="7"/>
      <c r="Y42" s="7"/>
      <c r="Z42">
        <v>0.3</v>
      </c>
      <c r="AA42">
        <v>0.5</v>
      </c>
      <c r="AB42">
        <v>-0.2</v>
      </c>
      <c r="AC42">
        <v>0.7</v>
      </c>
      <c r="AD42">
        <v>0.1</v>
      </c>
      <c r="AE42">
        <v>-0.6</v>
      </c>
      <c r="AF42">
        <v>0.3</v>
      </c>
      <c r="AG42">
        <v>-0.9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x14ac:dyDescent="0.3">
      <c r="F43" s="7" t="s">
        <v>74</v>
      </c>
      <c r="Z43" t="s">
        <v>31</v>
      </c>
      <c r="AA43" t="s">
        <v>32</v>
      </c>
      <c r="AB43" t="s">
        <v>33</v>
      </c>
      <c r="AC43" t="s">
        <v>34</v>
      </c>
      <c r="AD43" t="s">
        <v>35</v>
      </c>
      <c r="AE43" t="s">
        <v>36</v>
      </c>
      <c r="AF43" t="s">
        <v>37</v>
      </c>
      <c r="AG43" t="s">
        <v>38</v>
      </c>
    </row>
    <row r="44" spans="1:57" x14ac:dyDescent="0.3">
      <c r="F44" s="7" t="s">
        <v>75</v>
      </c>
    </row>
    <row r="45" spans="1:57" x14ac:dyDescent="0.3">
      <c r="D45" t="s">
        <v>84</v>
      </c>
      <c r="F45">
        <f>0.1</f>
        <v>0.1</v>
      </c>
    </row>
    <row r="46" spans="1:57" x14ac:dyDescent="0.3">
      <c r="A46" s="13" t="s">
        <v>8</v>
      </c>
      <c r="B46" s="13" t="s">
        <v>9</v>
      </c>
      <c r="C46" s="13" t="s">
        <v>10</v>
      </c>
      <c r="D46" s="13" t="s">
        <v>11</v>
      </c>
      <c r="E46" s="13" t="s">
        <v>12</v>
      </c>
      <c r="F46" s="13" t="s">
        <v>13</v>
      </c>
      <c r="G46" s="13" t="s">
        <v>14</v>
      </c>
      <c r="H46" s="13" t="s">
        <v>15</v>
      </c>
      <c r="I46" s="13" t="s">
        <v>16</v>
      </c>
      <c r="J46" s="13" t="s">
        <v>17</v>
      </c>
      <c r="K46" s="13" t="s">
        <v>18</v>
      </c>
      <c r="L46" s="13" t="s">
        <v>19</v>
      </c>
      <c r="M46" s="13" t="s">
        <v>20</v>
      </c>
      <c r="N46" s="13" t="s">
        <v>21</v>
      </c>
      <c r="O46" s="13" t="s">
        <v>22</v>
      </c>
      <c r="P46" s="13" t="s">
        <v>23</v>
      </c>
      <c r="Q46" s="13" t="s">
        <v>24</v>
      </c>
      <c r="R46" s="13" t="s">
        <v>25</v>
      </c>
      <c r="S46" s="13" t="s">
        <v>26</v>
      </c>
      <c r="T46" s="13" t="s">
        <v>27</v>
      </c>
      <c r="U46" s="13" t="s">
        <v>28</v>
      </c>
      <c r="V46" s="13" t="s">
        <v>29</v>
      </c>
      <c r="W46" s="14" t="s">
        <v>30</v>
      </c>
      <c r="X46" s="13" t="s">
        <v>76</v>
      </c>
      <c r="Y46" s="13" t="s">
        <v>77</v>
      </c>
      <c r="Z46" s="13" t="s">
        <v>78</v>
      </c>
      <c r="AA46" s="13" t="s">
        <v>79</v>
      </c>
      <c r="AB46" s="13" t="s">
        <v>80</v>
      </c>
      <c r="AC46" s="13" t="s">
        <v>81</v>
      </c>
      <c r="AD46" s="13" t="s">
        <v>82</v>
      </c>
      <c r="AE46" s="13" t="s">
        <v>83</v>
      </c>
    </row>
    <row r="47" spans="1:57" x14ac:dyDescent="0.3">
      <c r="A47" s="9">
        <v>0.01</v>
      </c>
      <c r="B47" s="9">
        <v>0.99</v>
      </c>
      <c r="C47" s="9">
        <v>0.05</v>
      </c>
      <c r="D47" s="9">
        <v>0.1</v>
      </c>
      <c r="E47" s="9">
        <v>0.3</v>
      </c>
      <c r="F47" s="9">
        <v>0.5</v>
      </c>
      <c r="G47" s="9">
        <v>-0.2</v>
      </c>
      <c r="H47" s="9">
        <v>0.7</v>
      </c>
      <c r="I47" s="9">
        <f>((E47*C47)+(F47*D47))</f>
        <v>6.5000000000000002E-2</v>
      </c>
      <c r="J47" s="9">
        <f>1 / ( 1 + EXP(-I47))</f>
        <v>0.51624428106207243</v>
      </c>
      <c r="K47" s="9">
        <f>((G47*C47) + (H47*D47))</f>
        <v>5.9999999999999991E-2</v>
      </c>
      <c r="L47" s="9">
        <f>1 / ( 1 + EXP(-K47))</f>
        <v>0.51499550161940999</v>
      </c>
      <c r="M47" s="9">
        <v>0.1</v>
      </c>
      <c r="N47" s="9">
        <v>-0.6</v>
      </c>
      <c r="O47" s="9">
        <v>0.3</v>
      </c>
      <c r="P47" s="9">
        <v>-0.9</v>
      </c>
      <c r="Q47" s="9">
        <f>((M47*J47) + (N47*L47))</f>
        <v>-0.2573728728654387</v>
      </c>
      <c r="R47" s="9">
        <f xml:space="preserve"> 1 / (1 + EXP(-Q47))</f>
        <v>0.43600962354687733</v>
      </c>
      <c r="S47" s="9">
        <f>((O47*J47) + (P47*L47))</f>
        <v>-0.30862266713884734</v>
      </c>
      <c r="T47" s="9">
        <f>1 / ( 1 + EXP(-S47))</f>
        <v>0.42345096574788105</v>
      </c>
      <c r="U47" s="9">
        <f>0.5 * (A47-R47) * (A47-R47)</f>
        <v>9.0742099677276061E-2</v>
      </c>
      <c r="V47" s="9">
        <f>0.5 * (B47-T47) * (B47-T47)</f>
        <v>0.1604889041060043</v>
      </c>
      <c r="W47" s="15">
        <f>U47+V47</f>
        <v>0.25123100378328034</v>
      </c>
      <c r="X47">
        <f xml:space="preserve"> (( ( R47 - A47) * R47 * ( 1 - R47) * M47) + ((T47 - B47) * T47 * (1 - T47) * O47 )) * J47 * ( 1 - J47) * C47</f>
        <v>-3.8733356671781695E-4</v>
      </c>
      <c r="Y47">
        <f xml:space="preserve"> (( ( R47 - A47) * R47 * ( 1 - R47) * M47) + ((T47 - B47) * T47 * (1 - T47) * O47 )) * J47 * ( 1 - J47) * D47</f>
        <v>-7.746671334356339E-4</v>
      </c>
      <c r="Z47">
        <f xml:space="preserve"> (( ( R47 - A47) * R47 * ( 1 - R47) * N47) + ((T47 - B47) * T47 * (1 - T47) * P47 )) * L47 * ( 1 - L47) * C47</f>
        <v>7.696930819952396E-4</v>
      </c>
      <c r="AA47">
        <f xml:space="preserve"> (( ( R47 - A47) * R47 * ( 1 - R47) * N47) + ((T47 - B47) * T47 * (1 - T47) * P47 )) * L47 * ( 1 - L47) * D47</f>
        <v>1.5393861639904792E-3</v>
      </c>
      <c r="AB47">
        <f>(R47-A47) * R47 * (1-R47) * J47</f>
        <v>5.4080715914345899E-2</v>
      </c>
      <c r="AC47">
        <f xml:space="preserve"> (R47-A47) * R47 * (1-R47) * L47</f>
        <v>5.3949896283493309E-2</v>
      </c>
      <c r="AD47">
        <f xml:space="preserve"> (T47-B47) * T47 * ( 1 - T47) * J47</f>
        <v>-7.1405577163958775E-2</v>
      </c>
      <c r="AE47">
        <f xml:space="preserve"> ( T47 - B47) * T47 * (1-T47) * L47</f>
        <v>-7.1232849213015953E-2</v>
      </c>
    </row>
    <row r="48" spans="1:57" x14ac:dyDescent="0.3">
      <c r="A48" s="9">
        <v>0.01</v>
      </c>
      <c r="B48" s="9">
        <v>0.99</v>
      </c>
      <c r="C48" s="9">
        <v>0.05</v>
      </c>
      <c r="D48" s="9">
        <v>0.1</v>
      </c>
      <c r="E48">
        <f xml:space="preserve"> (E47 - ($F$45 * X47))</f>
        <v>0.30003873335667175</v>
      </c>
      <c r="F48">
        <f t="shared" ref="F48:H63" si="0" xml:space="preserve"> (F47 - ($F$45 * Y47))</f>
        <v>0.50007746671334352</v>
      </c>
      <c r="G48">
        <f t="shared" si="0"/>
        <v>-0.20007696930819954</v>
      </c>
      <c r="H48">
        <f t="shared" si="0"/>
        <v>0.69984606138360095</v>
      </c>
      <c r="I48" s="9">
        <f>((E48*C48)+(F48*D48))</f>
        <v>6.5009683339167942E-2</v>
      </c>
      <c r="J48" s="9">
        <f>1 / ( 1 + EXP(-I48))</f>
        <v>0.51624669934127676</v>
      </c>
      <c r="K48" s="9">
        <f>((G48*C48) + (H48*D48))</f>
        <v>5.9980757672950115E-2</v>
      </c>
      <c r="L48" s="9">
        <f>1 / ( 1 + EXP(-K48))</f>
        <v>0.51499069536318809</v>
      </c>
      <c r="M48">
        <f xml:space="preserve"> ( M47 - ($F$45 * AB47))</f>
        <v>9.4591928408565409E-2</v>
      </c>
      <c r="N48">
        <f t="shared" ref="N48:P63" si="1" xml:space="preserve"> ( N47 - ($F$45 * AC47))</f>
        <v>-0.60539498962834926</v>
      </c>
      <c r="O48">
        <f t="shared" si="1"/>
        <v>0.30714055771639587</v>
      </c>
      <c r="P48">
        <f t="shared" si="1"/>
        <v>-0.89287671507869848</v>
      </c>
      <c r="Q48" s="9">
        <f>((M48*J48) + (N48*L48))</f>
        <v>-0.26294001585284538</v>
      </c>
      <c r="R48" s="9">
        <f xml:space="preserve"> 1 / (1 + EXP(-Q48))</f>
        <v>0.43464112501384061</v>
      </c>
      <c r="S48" s="9">
        <f>((O48*J48) + (P48*L48))</f>
        <v>-0.30126290121704979</v>
      </c>
      <c r="T48" s="9">
        <f>1 / ( 1 + EXP(-S48))</f>
        <v>0.42524878555177698</v>
      </c>
      <c r="U48" s="9">
        <f>0.5 * (A48-R48) * (A48-R48)</f>
        <v>9.0160042526510095E-2</v>
      </c>
      <c r="V48" s="9">
        <f>0.5 * (B48-T48) * (B48-T48)</f>
        <v>0.15947196711037137</v>
      </c>
      <c r="W48" s="15">
        <f>U48+V48</f>
        <v>0.24963200963688148</v>
      </c>
      <c r="X48">
        <f xml:space="preserve"> (( ( R48 - A48) * R48 * ( 1 - R48) * M48) + ((T48 - B48) * T48 * (1 - T48) * O48 )) * J48 * ( 1 - J48) * C48</f>
        <v>-4.0613253658933527E-4</v>
      </c>
      <c r="Y48">
        <f xml:space="preserve"> (( ( R48 - A48) * R48 * ( 1 - R48) * M48) + ((T48 - B48) * T48 * (1 - T48) * O48 )) * J48 * ( 1 - J48) * D48</f>
        <v>-8.1226507317867054E-4</v>
      </c>
      <c r="Z48">
        <f xml:space="preserve"> (( ( R48 - A48) * R48 * ( 1 - R48) * N48) + ((T48 - B48) * T48 * (1 - T48) * P48 )) * L48 * ( 1 - L48) * C48</f>
        <v>7.5026165963814435E-4</v>
      </c>
      <c r="AA48">
        <f xml:space="preserve"> (( ( R48 - A48) * R48 * ( 1 - R48) * N48) + ((T48 - B48) * T48 * (1 - T48) * P48 )) * L48 * ( 1 - L48) * D48</f>
        <v>1.5005233192762887E-3</v>
      </c>
      <c r="AB48">
        <f>(R48-A48) * R48 * (1-R48) * J48</f>
        <v>5.3868436427536942E-2</v>
      </c>
      <c r="AC48">
        <f xml:space="preserve"> (R48-A48) * R48 * (1-R48) * L48</f>
        <v>5.3737377051210206E-2</v>
      </c>
      <c r="AD48">
        <f xml:space="preserve"> (T48-B48) * T48 * ( 1 - T48) * J48</f>
        <v>-7.1258625510206494E-2</v>
      </c>
      <c r="AE48">
        <f xml:space="preserve"> ( T48 - B48) * T48 * (1-T48) * L48</f>
        <v>-7.1085256620433149E-2</v>
      </c>
    </row>
    <row r="49" spans="1:31" x14ac:dyDescent="0.3">
      <c r="A49" s="9">
        <v>0.01</v>
      </c>
      <c r="B49" s="9">
        <v>0.99</v>
      </c>
      <c r="C49" s="9">
        <v>0.05</v>
      </c>
      <c r="D49" s="9">
        <v>0.1</v>
      </c>
      <c r="E49">
        <f t="shared" ref="E49:H112" si="2" xml:space="preserve"> (E48 - ($F$45 * X48))</f>
        <v>0.3000793466103307</v>
      </c>
      <c r="F49">
        <f t="shared" si="0"/>
        <v>0.50015869322066142</v>
      </c>
      <c r="G49">
        <f t="shared" si="0"/>
        <v>-0.20015199547416335</v>
      </c>
      <c r="H49">
        <f t="shared" si="0"/>
        <v>0.69969600905167328</v>
      </c>
      <c r="I49" s="9">
        <f t="shared" ref="I49:I112" si="3">((E49*C49)+(F49*D49))</f>
        <v>6.501983665258268E-2</v>
      </c>
      <c r="J49" s="9">
        <f t="shared" ref="J49:J112" si="4">1 / ( 1 + EXP(-I49))</f>
        <v>0.51624923498919195</v>
      </c>
      <c r="K49" s="9">
        <f t="shared" ref="K49:K112" si="5">((G49*C49) + (H49*D49))</f>
        <v>5.9962001131459171E-2</v>
      </c>
      <c r="L49" s="9">
        <f t="shared" ref="L49:L112" si="6">1 / ( 1 + EXP(-K49))</f>
        <v>0.51498601044148606</v>
      </c>
      <c r="M49">
        <f t="shared" ref="M49:P112" si="7" xml:space="preserve"> ( M48 - ($F$45 * AB48))</f>
        <v>8.920508476581171E-2</v>
      </c>
      <c r="N49">
        <f t="shared" si="1"/>
        <v>-0.61076872733347032</v>
      </c>
      <c r="O49">
        <f t="shared" si="1"/>
        <v>0.31426642026741652</v>
      </c>
      <c r="P49">
        <f t="shared" si="1"/>
        <v>-0.88576818941665514</v>
      </c>
      <c r="Q49" s="9">
        <f t="shared" ref="Q49:Q112" si="8">((M49*J49) + (N49*L49))</f>
        <v>-0.26848529342439142</v>
      </c>
      <c r="R49" s="9">
        <f t="shared" ref="R49:R112" si="9" xml:space="preserve"> 1 / (1 + EXP(-Q49))</f>
        <v>0.43327899101379203</v>
      </c>
      <c r="S49" s="9">
        <f t="shared" ref="S49:S112" si="10">((O49*J49) + (P49*L49))</f>
        <v>-0.29391842699781612</v>
      </c>
      <c r="T49" s="9">
        <f t="shared" ref="T49:T112" si="11">1 / ( 1 + EXP(-S49))</f>
        <v>0.42704484304150631</v>
      </c>
      <c r="U49" s="9">
        <f t="shared" ref="U49:U112" si="12">0.5 * (A49-R49) * (A49-R49)</f>
        <v>8.9582552116826905E-2</v>
      </c>
      <c r="V49" s="9">
        <f t="shared" ref="V49:V112" si="13">0.5 * (B49-T49) * (B49-T49)</f>
        <v>0.15845925437308109</v>
      </c>
      <c r="W49" s="15">
        <f t="shared" ref="W49:W112" si="14">U49+V49</f>
        <v>0.24804180648990798</v>
      </c>
      <c r="X49">
        <f t="shared" ref="X49:X112" si="15" xml:space="preserve"> (( ( R49 - A49) * R49 * ( 1 - R49) * M49) + ((T49 - B49) * T49 * (1 - T49) * O49 )) * J49 * ( 1 - J49) * C49</f>
        <v>-4.2475427408460381E-4</v>
      </c>
      <c r="Y49">
        <f t="shared" ref="Y49:Y112" si="16" xml:space="preserve"> (( ( R49 - A49) * R49 * ( 1 - R49) * M49) + ((T49 - B49) * T49 * (1 - T49) * O49 )) * J49 * ( 1 - J49) * D49</f>
        <v>-8.4950854816920763E-4</v>
      </c>
      <c r="Z49">
        <f t="shared" ref="Z49:Z112" si="17" xml:space="preserve"> (( ( R49 - A49) * R49 * ( 1 - R49) * N49) + ((T49 - B49) * T49 * (1 - T49) * P49 )) * L49 * ( 1 - L49) * C49</f>
        <v>7.3093524520730048E-4</v>
      </c>
      <c r="AA49">
        <f t="shared" ref="AA49:AA112" si="18" xml:space="preserve"> (( ( R49 - A49) * R49 * ( 1 - R49) * N49) + ((T49 - B49) * T49 * (1 - T49) * P49 )) * L49 * ( 1 - L49) * D49</f>
        <v>1.461870490414601E-3</v>
      </c>
      <c r="AB49">
        <f t="shared" ref="AB49:AB112" si="19">(R49-A49) * R49 * (1-R49) * J49</f>
        <v>5.3656591189568691E-2</v>
      </c>
      <c r="AC49">
        <f t="shared" ref="AC49:AC112" si="20" xml:space="preserve"> (R49-A49) * R49 * (1-R49) * L49</f>
        <v>5.3525297390870273E-2</v>
      </c>
      <c r="AD49">
        <f t="shared" ref="AD49:AD112" si="21" xml:space="preserve"> (T49-B49) * T49 * ( 1 - T49) * J49</f>
        <v>-7.1109452915051732E-2</v>
      </c>
      <c r="AE49">
        <f t="shared" ref="AE49:AE112" si="22" xml:space="preserve"> ( T49 - B49) * T49 * (1-T49) * L49</f>
        <v>-7.0935453225738659E-2</v>
      </c>
    </row>
    <row r="50" spans="1:31" x14ac:dyDescent="0.3">
      <c r="A50" s="9">
        <v>0.01</v>
      </c>
      <c r="B50" s="9">
        <v>0.99</v>
      </c>
      <c r="C50" s="9">
        <v>0.05</v>
      </c>
      <c r="D50" s="9">
        <v>0.1</v>
      </c>
      <c r="E50">
        <f t="shared" si="2"/>
        <v>0.30012182203773918</v>
      </c>
      <c r="F50">
        <f t="shared" si="0"/>
        <v>0.50024364407547839</v>
      </c>
      <c r="G50">
        <f t="shared" si="0"/>
        <v>-0.20022508899868408</v>
      </c>
      <c r="H50">
        <f t="shared" si="0"/>
        <v>0.69954982200263183</v>
      </c>
      <c r="I50" s="9">
        <f t="shared" si="3"/>
        <v>6.5030455509434801E-2</v>
      </c>
      <c r="J50" s="9">
        <f t="shared" si="4"/>
        <v>0.51625188689916945</v>
      </c>
      <c r="K50" s="9">
        <f t="shared" si="5"/>
        <v>5.9943727750328975E-2</v>
      </c>
      <c r="L50" s="9">
        <f t="shared" si="6"/>
        <v>0.51498144619879893</v>
      </c>
      <c r="M50">
        <f t="shared" si="7"/>
        <v>8.3839425646854843E-2</v>
      </c>
      <c r="N50">
        <f t="shared" si="1"/>
        <v>-0.61612125707255738</v>
      </c>
      <c r="O50">
        <f t="shared" si="1"/>
        <v>0.32137736555892171</v>
      </c>
      <c r="P50">
        <f t="shared" si="1"/>
        <v>-0.87867464409408125</v>
      </c>
      <c r="Q50" s="9">
        <f t="shared" si="8"/>
        <v>-0.27400875431431615</v>
      </c>
      <c r="R50" s="9">
        <f t="shared" si="9"/>
        <v>0.43192321763496949</v>
      </c>
      <c r="S50" s="9">
        <f t="shared" si="10"/>
        <v>-0.28658946757730741</v>
      </c>
      <c r="T50" s="9">
        <f t="shared" si="11"/>
        <v>0.42883902613293157</v>
      </c>
      <c r="U50" s="9">
        <f t="shared" si="12"/>
        <v>8.9009600789722906E-2</v>
      </c>
      <c r="V50" s="9">
        <f t="shared" si="13"/>
        <v>0.15745081929571833</v>
      </c>
      <c r="W50" s="15">
        <f t="shared" si="14"/>
        <v>0.24646042008544122</v>
      </c>
      <c r="X50">
        <f t="shared" si="15"/>
        <v>-4.4319818687247752E-4</v>
      </c>
      <c r="Y50">
        <f t="shared" si="16"/>
        <v>-8.8639637374495503E-4</v>
      </c>
      <c r="Z50">
        <f t="shared" si="17"/>
        <v>7.1171517158816482E-4</v>
      </c>
      <c r="AA50">
        <f t="shared" si="18"/>
        <v>1.4234303431763296E-3</v>
      </c>
      <c r="AB50">
        <f t="shared" si="19"/>
        <v>5.3445195002559925E-2</v>
      </c>
      <c r="AC50">
        <f t="shared" si="20"/>
        <v>5.3313672091567149E-2</v>
      </c>
      <c r="AD50">
        <f t="shared" si="21"/>
        <v>-7.0958093565666305E-2</v>
      </c>
      <c r="AE50">
        <f t="shared" si="22"/>
        <v>-7.0783473283640819E-2</v>
      </c>
    </row>
    <row r="51" spans="1:31" x14ac:dyDescent="0.3">
      <c r="A51" s="9">
        <v>0.01</v>
      </c>
      <c r="B51" s="9">
        <v>0.99</v>
      </c>
      <c r="C51" s="9">
        <v>0.05</v>
      </c>
      <c r="D51" s="9">
        <v>0.1</v>
      </c>
      <c r="E51">
        <f t="shared" si="2"/>
        <v>0.30016614185642643</v>
      </c>
      <c r="F51">
        <f t="shared" si="0"/>
        <v>0.50033228371285288</v>
      </c>
      <c r="G51">
        <f t="shared" si="0"/>
        <v>-0.2002962605158429</v>
      </c>
      <c r="H51">
        <f t="shared" si="0"/>
        <v>0.69940747896831423</v>
      </c>
      <c r="I51" s="9">
        <f t="shared" si="3"/>
        <v>6.5041535464106612E-2</v>
      </c>
      <c r="J51" s="9">
        <f t="shared" si="4"/>
        <v>0.51625465396085901</v>
      </c>
      <c r="K51" s="9">
        <f t="shared" si="5"/>
        <v>5.9925934871039283E-2</v>
      </c>
      <c r="L51" s="9">
        <f t="shared" si="6"/>
        <v>0.51497700197129215</v>
      </c>
      <c r="M51">
        <f t="shared" si="7"/>
        <v>7.8494906146598847E-2</v>
      </c>
      <c r="N51">
        <f t="shared" si="1"/>
        <v>-0.62145262428171411</v>
      </c>
      <c r="O51">
        <f t="shared" si="1"/>
        <v>0.32847317491548833</v>
      </c>
      <c r="P51">
        <f t="shared" si="1"/>
        <v>-0.87159629676571715</v>
      </c>
      <c r="Q51" s="9">
        <f t="shared" si="8"/>
        <v>-0.27951044870938646</v>
      </c>
      <c r="R51" s="9">
        <f t="shared" si="9"/>
        <v>0.43057380016582425</v>
      </c>
      <c r="S51" s="9">
        <f t="shared" si="10"/>
        <v>-0.27927624258626954</v>
      </c>
      <c r="T51" s="9">
        <f t="shared" si="11"/>
        <v>0.43063122375718782</v>
      </c>
      <c r="U51" s="9">
        <f t="shared" si="12"/>
        <v>8.8441160692961332E-2</v>
      </c>
      <c r="V51" s="9">
        <f t="shared" si="13"/>
        <v>0.15644671391769061</v>
      </c>
      <c r="W51" s="15">
        <f t="shared" si="14"/>
        <v>0.24488787461065192</v>
      </c>
      <c r="X51">
        <f t="shared" si="15"/>
        <v>-4.6146373150705009E-4</v>
      </c>
      <c r="Y51">
        <f t="shared" si="16"/>
        <v>-9.2292746301410019E-4</v>
      </c>
      <c r="Z51">
        <f t="shared" si="17"/>
        <v>6.9260274047121945E-4</v>
      </c>
      <c r="AA51">
        <f t="shared" si="18"/>
        <v>1.3852054809424389E-3</v>
      </c>
      <c r="AB51">
        <f t="shared" si="19"/>
        <v>5.3234262284616231E-2</v>
      </c>
      <c r="AC51">
        <f t="shared" si="20"/>
        <v>5.3102515557300105E-2</v>
      </c>
      <c r="AD51">
        <f t="shared" si="21"/>
        <v>-7.0804582028970262E-2</v>
      </c>
      <c r="AE51">
        <f t="shared" si="22"/>
        <v>-7.0629351424450371E-2</v>
      </c>
    </row>
    <row r="52" spans="1:31" x14ac:dyDescent="0.3">
      <c r="A52" s="9">
        <v>0.01</v>
      </c>
      <c r="B52" s="9">
        <v>0.99</v>
      </c>
      <c r="C52" s="9">
        <v>0.05</v>
      </c>
      <c r="D52" s="9">
        <v>0.1</v>
      </c>
      <c r="E52">
        <f t="shared" si="2"/>
        <v>0.30021228822957713</v>
      </c>
      <c r="F52">
        <f t="shared" si="0"/>
        <v>0.50042457645915428</v>
      </c>
      <c r="G52">
        <f t="shared" si="0"/>
        <v>-0.20036552078989003</v>
      </c>
      <c r="H52">
        <f t="shared" si="0"/>
        <v>0.69926895842021997</v>
      </c>
      <c r="I52" s="9">
        <f t="shared" si="3"/>
        <v>6.5053072057394287E-2</v>
      </c>
      <c r="J52" s="9">
        <f t="shared" si="4"/>
        <v>0.51625753506051375</v>
      </c>
      <c r="K52" s="9">
        <f t="shared" si="5"/>
        <v>5.9908619802527492E-2</v>
      </c>
      <c r="L52" s="9">
        <f t="shared" si="6"/>
        <v>0.5149726770869959</v>
      </c>
      <c r="M52">
        <f t="shared" si="7"/>
        <v>7.3171479918137217E-2</v>
      </c>
      <c r="N52">
        <f t="shared" si="1"/>
        <v>-0.62676287583744417</v>
      </c>
      <c r="O52">
        <f t="shared" si="1"/>
        <v>0.33555363311838537</v>
      </c>
      <c r="P52">
        <f t="shared" si="1"/>
        <v>-0.8645333616232721</v>
      </c>
      <c r="Q52" s="9">
        <f t="shared" si="8"/>
        <v>-0.28499042820948561</v>
      </c>
      <c r="R52" s="9">
        <f t="shared" si="9"/>
        <v>0.42923073311325394</v>
      </c>
      <c r="S52" s="9">
        <f t="shared" si="10"/>
        <v>-0.27197896815185874</v>
      </c>
      <c r="T52" s="9">
        <f t="shared" si="11"/>
        <v>0.43242132589479343</v>
      </c>
      <c r="U52" s="9">
        <f t="shared" si="12"/>
        <v>8.7877203793338174E-2</v>
      </c>
      <c r="V52" s="9">
        <f t="shared" si="13"/>
        <v>0.15544698890846007</v>
      </c>
      <c r="W52" s="15">
        <f t="shared" si="14"/>
        <v>0.24332419270179823</v>
      </c>
      <c r="X52">
        <f t="shared" si="15"/>
        <v>-4.7955041315258823E-4</v>
      </c>
      <c r="Y52">
        <f t="shared" si="16"/>
        <v>-9.5910082630517647E-4</v>
      </c>
      <c r="Z52">
        <f t="shared" si="17"/>
        <v>6.7359922192084508E-4</v>
      </c>
      <c r="AA52">
        <f t="shared" si="18"/>
        <v>1.3471984438416902E-3</v>
      </c>
      <c r="AB52">
        <f t="shared" si="19"/>
        <v>5.3023807074039482E-2</v>
      </c>
      <c r="AC52">
        <f t="shared" si="20"/>
        <v>5.2891841811203433E-2</v>
      </c>
      <c r="AD52">
        <f t="shared" si="21"/>
        <v>-7.0648953229851805E-2</v>
      </c>
      <c r="AE52">
        <f t="shared" si="22"/>
        <v>-7.0473122632304361E-2</v>
      </c>
    </row>
    <row r="53" spans="1:31" x14ac:dyDescent="0.3">
      <c r="A53" s="9">
        <v>0.01</v>
      </c>
      <c r="B53" s="9">
        <v>0.99</v>
      </c>
      <c r="C53" s="9">
        <v>0.05</v>
      </c>
      <c r="D53" s="9">
        <v>0.1</v>
      </c>
      <c r="E53">
        <f t="shared" si="2"/>
        <v>0.3002602432708924</v>
      </c>
      <c r="F53">
        <f t="shared" si="0"/>
        <v>0.50052048654178483</v>
      </c>
      <c r="G53">
        <f t="shared" si="0"/>
        <v>-0.20043288071208212</v>
      </c>
      <c r="H53">
        <f t="shared" si="0"/>
        <v>0.69913423857583579</v>
      </c>
      <c r="I53" s="9">
        <f t="shared" si="3"/>
        <v>6.5065060817723105E-2</v>
      </c>
      <c r="J53" s="9">
        <f t="shared" si="4"/>
        <v>0.51626052908129372</v>
      </c>
      <c r="K53" s="9">
        <f t="shared" si="5"/>
        <v>5.989177982197947E-2</v>
      </c>
      <c r="L53" s="9">
        <f t="shared" si="6"/>
        <v>0.51496847086600317</v>
      </c>
      <c r="M53">
        <f t="shared" si="7"/>
        <v>6.7869099210733266E-2</v>
      </c>
      <c r="N53">
        <f t="shared" si="1"/>
        <v>-0.63205206001856451</v>
      </c>
      <c r="O53">
        <f t="shared" si="1"/>
        <v>0.34261852844137053</v>
      </c>
      <c r="P53">
        <f t="shared" si="1"/>
        <v>-0.85748604936004169</v>
      </c>
      <c r="Q53" s="9">
        <f t="shared" si="8"/>
        <v>-0.29044874578866348</v>
      </c>
      <c r="R53" s="9">
        <f t="shared" si="9"/>
        <v>0.42789401022069734</v>
      </c>
      <c r="S53" s="9">
        <f t="shared" si="10"/>
        <v>-0.26469785686167457</v>
      </c>
      <c r="T53" s="9">
        <f t="shared" si="11"/>
        <v>0.43420922360874975</v>
      </c>
      <c r="U53" s="9">
        <f t="shared" si="12"/>
        <v>8.7317701889168139E-2</v>
      </c>
      <c r="V53" s="9">
        <f t="shared" si="13"/>
        <v>0.15445169356079433</v>
      </c>
      <c r="W53" s="15">
        <f t="shared" si="14"/>
        <v>0.24176939544996245</v>
      </c>
      <c r="X53">
        <f t="shared" si="15"/>
        <v>-4.9745778528106693E-4</v>
      </c>
      <c r="Y53">
        <f t="shared" si="16"/>
        <v>-9.9491557056213386E-4</v>
      </c>
      <c r="Z53">
        <f t="shared" si="17"/>
        <v>6.5470585396960575E-4</v>
      </c>
      <c r="AA53">
        <f t="shared" si="18"/>
        <v>1.3094117079392115E-3</v>
      </c>
      <c r="AB53">
        <f t="shared" si="19"/>
        <v>5.2813843033624651E-2</v>
      </c>
      <c r="AC53">
        <f t="shared" si="20"/>
        <v>5.2681664499863619E-2</v>
      </c>
      <c r="AD53">
        <f t="shared" si="21"/>
        <v>-7.0491242429372644E-2</v>
      </c>
      <c r="AE53">
        <f t="shared" si="22"/>
        <v>-7.0314822223379009E-2</v>
      </c>
    </row>
    <row r="54" spans="1:31" x14ac:dyDescent="0.3">
      <c r="A54" s="9">
        <v>0.01</v>
      </c>
      <c r="B54" s="9">
        <v>0.99</v>
      </c>
      <c r="C54" s="9">
        <v>0.05</v>
      </c>
      <c r="D54" s="9">
        <v>0.1</v>
      </c>
      <c r="E54">
        <f t="shared" si="2"/>
        <v>0.30030998904942052</v>
      </c>
      <c r="F54">
        <f t="shared" si="0"/>
        <v>0.50061997809884107</v>
      </c>
      <c r="G54">
        <f t="shared" si="0"/>
        <v>-0.20049835129747909</v>
      </c>
      <c r="H54">
        <f t="shared" si="0"/>
        <v>0.69900329740504186</v>
      </c>
      <c r="I54" s="9">
        <f t="shared" si="3"/>
        <v>6.5077497262355136E-2</v>
      </c>
      <c r="J54" s="9">
        <f t="shared" si="4"/>
        <v>0.51626363490356797</v>
      </c>
      <c r="K54" s="9">
        <f t="shared" si="5"/>
        <v>5.9875412175630228E-2</v>
      </c>
      <c r="L54" s="9">
        <f t="shared" si="6"/>
        <v>0.51496438262066935</v>
      </c>
      <c r="M54">
        <f t="shared" si="7"/>
        <v>6.2587714907370806E-2</v>
      </c>
      <c r="N54">
        <f t="shared" si="1"/>
        <v>-0.63732022646855091</v>
      </c>
      <c r="O54">
        <f t="shared" si="1"/>
        <v>0.34966765268430777</v>
      </c>
      <c r="P54">
        <f t="shared" si="1"/>
        <v>-0.85045456713770384</v>
      </c>
      <c r="Q54" s="9">
        <f t="shared" si="8"/>
        <v>-0.29588545575665504</v>
      </c>
      <c r="R54" s="9">
        <f t="shared" si="9"/>
        <v>0.42656362448608304</v>
      </c>
      <c r="S54" s="9">
        <f t="shared" si="10"/>
        <v>-0.25743311772999716</v>
      </c>
      <c r="T54" s="9">
        <f t="shared" si="11"/>
        <v>0.43599480907661375</v>
      </c>
      <c r="U54" s="9">
        <f t="shared" si="12"/>
        <v>8.6762626622491193E-2</v>
      </c>
      <c r="V54" s="9">
        <f t="shared" si="13"/>
        <v>0.15346087578502884</v>
      </c>
      <c r="W54" s="15">
        <f t="shared" si="14"/>
        <v>0.24022350240752005</v>
      </c>
      <c r="X54">
        <f t="shared" si="15"/>
        <v>-5.1518544934276518E-4</v>
      </c>
      <c r="Y54">
        <f t="shared" si="16"/>
        <v>-1.0303708986855304E-3</v>
      </c>
      <c r="Z54">
        <f t="shared" si="17"/>
        <v>6.3592384223833207E-4</v>
      </c>
      <c r="AA54">
        <f t="shared" si="18"/>
        <v>1.2718476844766641E-3</v>
      </c>
      <c r="AB54">
        <f t="shared" si="19"/>
        <v>5.260438345503772E-2</v>
      </c>
      <c r="AC54">
        <f t="shared" si="20"/>
        <v>5.2471996897717643E-2</v>
      </c>
      <c r="AD54">
        <f t="shared" si="21"/>
        <v>-7.0331485202983421E-2</v>
      </c>
      <c r="AE54">
        <f t="shared" si="22"/>
        <v>-7.0154485824116278E-2</v>
      </c>
    </row>
    <row r="55" spans="1:31" x14ac:dyDescent="0.3">
      <c r="A55" s="9">
        <v>0.01</v>
      </c>
      <c r="B55" s="9">
        <v>0.99</v>
      </c>
      <c r="C55" s="9">
        <v>0.05</v>
      </c>
      <c r="D55" s="9">
        <v>0.1</v>
      </c>
      <c r="E55">
        <f t="shared" si="2"/>
        <v>0.30036150759435482</v>
      </c>
      <c r="F55">
        <f t="shared" si="0"/>
        <v>0.50072301518870965</v>
      </c>
      <c r="G55">
        <f t="shared" si="0"/>
        <v>-0.20056194368170291</v>
      </c>
      <c r="H55">
        <f t="shared" si="0"/>
        <v>0.69887611263659422</v>
      </c>
      <c r="I55" s="9">
        <f t="shared" si="3"/>
        <v>6.5090376898588709E-2</v>
      </c>
      <c r="J55" s="9">
        <f t="shared" si="4"/>
        <v>0.51626685140521378</v>
      </c>
      <c r="K55" s="9">
        <f t="shared" si="5"/>
        <v>5.985951407957428E-2</v>
      </c>
      <c r="L55" s="9">
        <f t="shared" si="6"/>
        <v>0.51496041165581496</v>
      </c>
      <c r="M55">
        <f t="shared" si="7"/>
        <v>5.7327276561867035E-2</v>
      </c>
      <c r="N55">
        <f t="shared" si="1"/>
        <v>-0.64256742615832263</v>
      </c>
      <c r="O55">
        <f t="shared" si="1"/>
        <v>0.35670080120460612</v>
      </c>
      <c r="P55">
        <f t="shared" si="1"/>
        <v>-0.84343911855529219</v>
      </c>
      <c r="Q55" s="9">
        <f t="shared" si="8"/>
        <v>-0.3013006137208763</v>
      </c>
      <c r="R55" s="9">
        <f t="shared" si="9"/>
        <v>0.42523956817962505</v>
      </c>
      <c r="S55" s="9">
        <f t="shared" si="10"/>
        <v>-0.25018495616623193</v>
      </c>
      <c r="T55" s="9">
        <f t="shared" si="11"/>
        <v>0.43777797562152632</v>
      </c>
      <c r="U55" s="9">
        <f t="shared" si="12"/>
        <v>8.6211949491000736E-2</v>
      </c>
      <c r="V55" s="9">
        <f t="shared" si="13"/>
        <v>0.15247458210432979</v>
      </c>
      <c r="W55" s="15">
        <f t="shared" si="14"/>
        <v>0.23868653159533054</v>
      </c>
      <c r="X55">
        <f t="shared" si="15"/>
        <v>-5.3273305441041017E-4</v>
      </c>
      <c r="Y55">
        <f t="shared" si="16"/>
        <v>-1.0654661088208203E-3</v>
      </c>
      <c r="Z55">
        <f t="shared" si="17"/>
        <v>6.1725435958231729E-4</v>
      </c>
      <c r="AA55">
        <f t="shared" si="18"/>
        <v>1.2345087191646346E-3</v>
      </c>
      <c r="AB55">
        <f t="shared" si="19"/>
        <v>5.2395441263267957E-2</v>
      </c>
      <c r="AC55">
        <f t="shared" si="20"/>
        <v>5.2262851911526104E-2</v>
      </c>
      <c r="AD55">
        <f t="shared" si="21"/>
        <v>-7.0169717418773425E-2</v>
      </c>
      <c r="AE55">
        <f t="shared" si="22"/>
        <v>-6.9992149349488234E-2</v>
      </c>
    </row>
    <row r="56" spans="1:31" x14ac:dyDescent="0.3">
      <c r="A56" s="9">
        <v>0.01</v>
      </c>
      <c r="B56" s="9">
        <v>0.99</v>
      </c>
      <c r="C56" s="9">
        <v>0.05</v>
      </c>
      <c r="D56" s="9">
        <v>0.1</v>
      </c>
      <c r="E56">
        <f t="shared" si="2"/>
        <v>0.30041478089979584</v>
      </c>
      <c r="F56">
        <f t="shared" si="0"/>
        <v>0.5008295617995917</v>
      </c>
      <c r="G56">
        <f t="shared" si="0"/>
        <v>-0.20062366911766114</v>
      </c>
      <c r="H56">
        <f t="shared" si="0"/>
        <v>0.69875266176467776</v>
      </c>
      <c r="I56" s="9">
        <f t="shared" si="3"/>
        <v>6.5103695224948965E-2</v>
      </c>
      <c r="J56" s="9">
        <f t="shared" si="4"/>
        <v>0.51627017746191484</v>
      </c>
      <c r="K56" s="9">
        <f t="shared" si="5"/>
        <v>5.9844082720584717E-2</v>
      </c>
      <c r="L56" s="9">
        <f t="shared" si="6"/>
        <v>0.51495655726893075</v>
      </c>
      <c r="M56">
        <f t="shared" si="7"/>
        <v>5.208773243554024E-2</v>
      </c>
      <c r="N56">
        <f t="shared" si="1"/>
        <v>-0.64779371134947528</v>
      </c>
      <c r="O56">
        <f t="shared" si="1"/>
        <v>0.36371777294648344</v>
      </c>
      <c r="P56">
        <f t="shared" si="1"/>
        <v>-0.83643990362034337</v>
      </c>
      <c r="Q56" s="9">
        <f t="shared" si="8"/>
        <v>-0.30669427654890419</v>
      </c>
      <c r="R56" s="9">
        <f t="shared" si="9"/>
        <v>0.42392183286145857</v>
      </c>
      <c r="S56" s="9">
        <f t="shared" si="10"/>
        <v>-0.24295357394555481</v>
      </c>
      <c r="T56" s="9">
        <f t="shared" si="11"/>
        <v>0.43955861774218169</v>
      </c>
      <c r="U56" s="9">
        <f t="shared" si="12"/>
        <v>8.5665641859694622E-2</v>
      </c>
      <c r="V56" s="9">
        <f t="shared" si="13"/>
        <v>0.1514928576509488</v>
      </c>
      <c r="W56" s="15">
        <f t="shared" si="14"/>
        <v>0.23715849951064344</v>
      </c>
      <c r="X56">
        <f t="shared" si="15"/>
        <v>-5.501002967974089E-4</v>
      </c>
      <c r="Y56">
        <f t="shared" si="16"/>
        <v>-1.1002005935948178E-3</v>
      </c>
      <c r="Z56">
        <f t="shared" si="17"/>
        <v>5.9869854576391469E-4</v>
      </c>
      <c r="AA56">
        <f t="shared" si="18"/>
        <v>1.1973970915278294E-3</v>
      </c>
      <c r="AB56">
        <f t="shared" si="19"/>
        <v>5.2187029021148662E-2</v>
      </c>
      <c r="AC56">
        <f t="shared" si="20"/>
        <v>5.2054242084914902E-2</v>
      </c>
      <c r="AD56">
        <f t="shared" si="21"/>
        <v>-7.0005975215779004E-2</v>
      </c>
      <c r="AE56">
        <f t="shared" si="22"/>
        <v>-6.9827848981323451E-2</v>
      </c>
    </row>
    <row r="57" spans="1:31" x14ac:dyDescent="0.3">
      <c r="A57" s="9">
        <v>0.01</v>
      </c>
      <c r="B57" s="9">
        <v>0.99</v>
      </c>
      <c r="C57" s="9">
        <v>0.05</v>
      </c>
      <c r="D57" s="9">
        <v>0.1</v>
      </c>
      <c r="E57">
        <f t="shared" si="2"/>
        <v>0.30046979092947557</v>
      </c>
      <c r="F57">
        <f t="shared" si="0"/>
        <v>0.50093958185895116</v>
      </c>
      <c r="G57">
        <f t="shared" si="0"/>
        <v>-0.20068353897223754</v>
      </c>
      <c r="H57">
        <f t="shared" si="0"/>
        <v>0.69863292205552496</v>
      </c>
      <c r="I57" s="9">
        <f t="shared" si="3"/>
        <v>6.5117447732368897E-2</v>
      </c>
      <c r="J57" s="9">
        <f t="shared" si="4"/>
        <v>0.51627361194745569</v>
      </c>
      <c r="K57" s="9">
        <f t="shared" si="5"/>
        <v>5.9829115256940624E-2</v>
      </c>
      <c r="L57" s="9">
        <f t="shared" si="6"/>
        <v>0.51495281875038368</v>
      </c>
      <c r="M57">
        <f t="shared" si="7"/>
        <v>4.6869029533425373E-2</v>
      </c>
      <c r="N57">
        <f t="shared" si="1"/>
        <v>-0.65299913555796674</v>
      </c>
      <c r="O57">
        <f t="shared" si="1"/>
        <v>0.37071837046806133</v>
      </c>
      <c r="P57">
        <f t="shared" si="1"/>
        <v>-0.82945711872221106</v>
      </c>
      <c r="Q57" s="9">
        <f t="shared" si="8"/>
        <v>-0.31206650233144539</v>
      </c>
      <c r="R57" s="9">
        <f t="shared" si="9"/>
        <v>0.42261040939911027</v>
      </c>
      <c r="S57" s="9">
        <f t="shared" si="10"/>
        <v>-0.23573916918175325</v>
      </c>
      <c r="T57" s="9">
        <f t="shared" si="11"/>
        <v>0.44133663114172317</v>
      </c>
      <c r="U57" s="9">
        <f t="shared" si="12"/>
        <v>8.5123674972250693E-2</v>
      </c>
      <c r="V57" s="9">
        <f t="shared" si="13"/>
        <v>0.15051574616345675</v>
      </c>
      <c r="W57" s="15">
        <f t="shared" si="14"/>
        <v>0.23563942113570746</v>
      </c>
      <c r="X57">
        <f t="shared" si="15"/>
        <v>-5.6728691965072251E-4</v>
      </c>
      <c r="Y57">
        <f t="shared" si="16"/>
        <v>-1.134573839301445E-3</v>
      </c>
      <c r="Z57">
        <f t="shared" si="17"/>
        <v>5.8025750715173807E-4</v>
      </c>
      <c r="AA57">
        <f t="shared" si="18"/>
        <v>1.1605150143034761E-3</v>
      </c>
      <c r="AB57">
        <f t="shared" si="19"/>
        <v>5.1979158933940631E-2</v>
      </c>
      <c r="AC57">
        <f t="shared" si="20"/>
        <v>5.184617960297986E-2</v>
      </c>
      <c r="AD57">
        <f t="shared" si="21"/>
        <v>-6.9840294982373485E-2</v>
      </c>
      <c r="AE57">
        <f t="shared" si="22"/>
        <v>-6.9661621146718269E-2</v>
      </c>
    </row>
    <row r="58" spans="1:31" x14ac:dyDescent="0.3">
      <c r="A58" s="9">
        <v>0.01</v>
      </c>
      <c r="B58" s="9">
        <v>0.99</v>
      </c>
      <c r="C58" s="9">
        <v>0.05</v>
      </c>
      <c r="D58" s="9">
        <v>0.1</v>
      </c>
      <c r="E58">
        <f t="shared" si="2"/>
        <v>0.30052651962144061</v>
      </c>
      <c r="F58">
        <f t="shared" si="0"/>
        <v>0.50105303924288125</v>
      </c>
      <c r="G58">
        <f t="shared" si="0"/>
        <v>-0.20074156472295271</v>
      </c>
      <c r="H58">
        <f t="shared" si="0"/>
        <v>0.69851687055409462</v>
      </c>
      <c r="I58" s="9">
        <f t="shared" si="3"/>
        <v>6.5131629905360158E-2</v>
      </c>
      <c r="J58" s="9">
        <f t="shared" si="4"/>
        <v>0.51627715373401484</v>
      </c>
      <c r="K58" s="9">
        <f t="shared" si="5"/>
        <v>5.981460881926183E-2</v>
      </c>
      <c r="L58" s="9">
        <f t="shared" si="6"/>
        <v>0.51494919538362582</v>
      </c>
      <c r="M58">
        <f t="shared" si="7"/>
        <v>4.1671113640031308E-2</v>
      </c>
      <c r="N58">
        <f t="shared" si="1"/>
        <v>-0.65818375351826475</v>
      </c>
      <c r="O58">
        <f t="shared" si="1"/>
        <v>0.37770239996629867</v>
      </c>
      <c r="P58">
        <f t="shared" si="1"/>
        <v>-0.82249095660753924</v>
      </c>
      <c r="Q58" s="9">
        <f t="shared" si="8"/>
        <v>-0.3174173503458031</v>
      </c>
      <c r="R58" s="9">
        <f t="shared" si="9"/>
        <v>0.42130528798479605</v>
      </c>
      <c r="S58" s="9">
        <f t="shared" si="10"/>
        <v>-0.22854193630225389</v>
      </c>
      <c r="T58" s="9">
        <f t="shared" si="11"/>
        <v>0.44311191275555722</v>
      </c>
      <c r="U58" s="9">
        <f t="shared" si="12"/>
        <v>8.4586019962128001E-2</v>
      </c>
      <c r="V58" s="9">
        <f t="shared" si="13"/>
        <v>0.14954328998494265</v>
      </c>
      <c r="W58" s="15">
        <f t="shared" si="14"/>
        <v>0.23412930994707065</v>
      </c>
      <c r="X58">
        <f t="shared" si="15"/>
        <v>-5.8429271251898385E-4</v>
      </c>
      <c r="Y58">
        <f t="shared" si="16"/>
        <v>-1.1685854250379677E-3</v>
      </c>
      <c r="Z58">
        <f t="shared" si="17"/>
        <v>5.6193231644664657E-4</v>
      </c>
      <c r="AA58">
        <f t="shared" si="18"/>
        <v>1.1238646328932931E-3</v>
      </c>
      <c r="AB58">
        <f t="shared" si="19"/>
        <v>5.1771842853972003E-2</v>
      </c>
      <c r="AC58">
        <f t="shared" si="20"/>
        <v>5.1638676296947905E-2</v>
      </c>
      <c r="AD58">
        <f t="shared" si="21"/>
        <v>-6.9672713334761591E-2</v>
      </c>
      <c r="AE58">
        <f t="shared" si="22"/>
        <v>-6.9493502496555823E-2</v>
      </c>
    </row>
    <row r="59" spans="1:31" x14ac:dyDescent="0.3">
      <c r="A59" s="9">
        <v>0.01</v>
      </c>
      <c r="B59" s="9">
        <v>0.99</v>
      </c>
      <c r="C59" s="9">
        <v>0.05</v>
      </c>
      <c r="D59" s="9">
        <v>0.1</v>
      </c>
      <c r="E59">
        <f t="shared" si="2"/>
        <v>0.30058494889269249</v>
      </c>
      <c r="F59">
        <f t="shared" si="0"/>
        <v>0.50116989778538501</v>
      </c>
      <c r="G59">
        <f t="shared" si="0"/>
        <v>-0.20079775795459737</v>
      </c>
      <c r="H59">
        <f t="shared" si="0"/>
        <v>0.69840448409080524</v>
      </c>
      <c r="I59" s="9">
        <f t="shared" si="3"/>
        <v>6.5146237223173128E-2</v>
      </c>
      <c r="J59" s="9">
        <f t="shared" si="4"/>
        <v>0.51628080169245416</v>
      </c>
      <c r="K59" s="9">
        <f t="shared" si="5"/>
        <v>5.9800560511350666E-2</v>
      </c>
      <c r="L59" s="9">
        <f t="shared" si="6"/>
        <v>0.51494568644540528</v>
      </c>
      <c r="M59">
        <f t="shared" si="7"/>
        <v>3.6493929354634108E-2</v>
      </c>
      <c r="N59">
        <f t="shared" si="1"/>
        <v>-0.66334762114795953</v>
      </c>
      <c r="O59">
        <f t="shared" si="1"/>
        <v>0.38466967129977481</v>
      </c>
      <c r="P59">
        <f t="shared" si="1"/>
        <v>-0.81554160635788364</v>
      </c>
      <c r="Q59" s="9">
        <f t="shared" si="8"/>
        <v>-0.32274688101984439</v>
      </c>
      <c r="R59" s="9">
        <f t="shared" si="9"/>
        <v>0.42000645815254184</v>
      </c>
      <c r="S59" s="9">
        <f t="shared" si="10"/>
        <v>-0.22136206602532835</v>
      </c>
      <c r="T59" s="9">
        <f t="shared" si="11"/>
        <v>0.44488436077807048</v>
      </c>
      <c r="U59" s="9">
        <f t="shared" si="12"/>
        <v>8.4052647863396016E-2</v>
      </c>
      <c r="V59" s="9">
        <f t="shared" si="13"/>
        <v>0.14857553006216642</v>
      </c>
      <c r="W59" s="15">
        <f t="shared" si="14"/>
        <v>0.23262817792556245</v>
      </c>
      <c r="X59">
        <f t="shared" si="15"/>
        <v>-6.011175108964885E-4</v>
      </c>
      <c r="Y59">
        <f t="shared" si="16"/>
        <v>-1.202235021792977E-3</v>
      </c>
      <c r="Z59">
        <f t="shared" si="17"/>
        <v>5.4372401243463566E-4</v>
      </c>
      <c r="AA59">
        <f t="shared" si="18"/>
        <v>1.0874480248692713E-3</v>
      </c>
      <c r="AB59">
        <f t="shared" si="19"/>
        <v>5.1565092285329295E-2</v>
      </c>
      <c r="AC59">
        <f t="shared" si="20"/>
        <v>5.1431743648889708E-2</v>
      </c>
      <c r="AD59">
        <f t="shared" si="21"/>
        <v>-6.9503267095601062E-2</v>
      </c>
      <c r="AE59">
        <f t="shared" si="22"/>
        <v>-6.9323529884155563E-2</v>
      </c>
    </row>
    <row r="60" spans="1:31" x14ac:dyDescent="0.3">
      <c r="A60" s="9">
        <v>0.01</v>
      </c>
      <c r="B60" s="9">
        <v>0.99</v>
      </c>
      <c r="C60" s="9">
        <v>0.05</v>
      </c>
      <c r="D60" s="9">
        <v>0.1</v>
      </c>
      <c r="E60">
        <f t="shared" si="2"/>
        <v>0.30064506064378216</v>
      </c>
      <c r="F60">
        <f t="shared" si="0"/>
        <v>0.50129012128756434</v>
      </c>
      <c r="G60">
        <f t="shared" si="0"/>
        <v>-0.20085213035584082</v>
      </c>
      <c r="H60">
        <f t="shared" si="0"/>
        <v>0.69829573928831834</v>
      </c>
      <c r="I60" s="9">
        <f t="shared" si="3"/>
        <v>6.5161265160945545E-2</v>
      </c>
      <c r="J60" s="9">
        <f t="shared" si="4"/>
        <v>0.51628455469260603</v>
      </c>
      <c r="K60" s="9">
        <f t="shared" si="5"/>
        <v>5.9786967411039796E-2</v>
      </c>
      <c r="L60" s="9">
        <f t="shared" si="6"/>
        <v>0.51494229120597668</v>
      </c>
      <c r="M60">
        <f t="shared" si="7"/>
        <v>3.1337420126101176E-2</v>
      </c>
      <c r="N60">
        <f t="shared" si="1"/>
        <v>-0.66849079551284851</v>
      </c>
      <c r="O60">
        <f t="shared" si="1"/>
        <v>0.39161999800933489</v>
      </c>
      <c r="P60">
        <f t="shared" si="1"/>
        <v>-0.8086092533694681</v>
      </c>
      <c r="Q60" s="9">
        <f t="shared" si="8"/>
        <v>-0.32805515589647299</v>
      </c>
      <c r="R60" s="9">
        <f t="shared" si="9"/>
        <v>0.41871390879512088</v>
      </c>
      <c r="S60" s="9">
        <f t="shared" si="10"/>
        <v>-0.21419974533945929</v>
      </c>
      <c r="T60" s="9">
        <f t="shared" si="11"/>
        <v>0.44665387468824619</v>
      </c>
      <c r="U60" s="9">
        <f t="shared" si="12"/>
        <v>8.3523529621293197E-2</v>
      </c>
      <c r="V60" s="9">
        <f t="shared" si="13"/>
        <v>0.14761250594564801</v>
      </c>
      <c r="W60" s="15">
        <f t="shared" si="14"/>
        <v>0.23113603556694121</v>
      </c>
      <c r="X60">
        <f t="shared" si="15"/>
        <v>-6.1776119574371148E-4</v>
      </c>
      <c r="Y60">
        <f t="shared" si="16"/>
        <v>-1.235522391487423E-3</v>
      </c>
      <c r="Z60">
        <f t="shared" si="17"/>
        <v>5.2563359976669027E-4</v>
      </c>
      <c r="AA60">
        <f t="shared" si="18"/>
        <v>1.0512671995333805E-3</v>
      </c>
      <c r="AB60">
        <f t="shared" si="19"/>
        <v>5.1358918388594008E-2</v>
      </c>
      <c r="AC60">
        <f t="shared" si="20"/>
        <v>5.1225392796477788E-2</v>
      </c>
      <c r="AD60">
        <f t="shared" si="21"/>
        <v>-6.9331993272772507E-2</v>
      </c>
      <c r="AE60">
        <f t="shared" si="22"/>
        <v>-6.9151740344073745E-2</v>
      </c>
    </row>
    <row r="61" spans="1:31" x14ac:dyDescent="0.3">
      <c r="A61" s="9">
        <v>0.01</v>
      </c>
      <c r="B61" s="9">
        <v>0.99</v>
      </c>
      <c r="C61" s="9">
        <v>0.05</v>
      </c>
      <c r="D61" s="9">
        <v>0.1</v>
      </c>
      <c r="E61">
        <f t="shared" si="2"/>
        <v>0.30070683676335652</v>
      </c>
      <c r="F61">
        <f t="shared" si="0"/>
        <v>0.50141367352671307</v>
      </c>
      <c r="G61">
        <f t="shared" si="0"/>
        <v>-0.20090469371581748</v>
      </c>
      <c r="H61">
        <f t="shared" si="0"/>
        <v>0.69819061256836501</v>
      </c>
      <c r="I61" s="9">
        <f t="shared" si="3"/>
        <v>6.5176709190839135E-2</v>
      </c>
      <c r="J61" s="9">
        <f t="shared" si="4"/>
        <v>0.51628841160355776</v>
      </c>
      <c r="K61" s="9">
        <f t="shared" si="5"/>
        <v>5.9773826571045623E-2</v>
      </c>
      <c r="L61" s="9">
        <f t="shared" si="6"/>
        <v>0.51493900892931621</v>
      </c>
      <c r="M61">
        <f t="shared" si="7"/>
        <v>2.6201528287241774E-2</v>
      </c>
      <c r="N61">
        <f t="shared" si="1"/>
        <v>-0.6736133347924963</v>
      </c>
      <c r="O61">
        <f t="shared" si="1"/>
        <v>0.39855319733661215</v>
      </c>
      <c r="P61">
        <f t="shared" si="1"/>
        <v>-0.80169407933506076</v>
      </c>
      <c r="Q61" s="9">
        <f t="shared" si="8"/>
        <v>-0.33334223759861398</v>
      </c>
      <c r="R61" s="9">
        <f t="shared" si="9"/>
        <v>0.4174276281808042</v>
      </c>
      <c r="S61" s="9">
        <f t="shared" si="10"/>
        <v>-0.207055157484858</v>
      </c>
      <c r="T61" s="9">
        <f t="shared" si="11"/>
        <v>0.44842035527416946</v>
      </c>
      <c r="U61" s="9">
        <f t="shared" si="12"/>
        <v>8.2998636102517814E-2</v>
      </c>
      <c r="V61" s="9">
        <f t="shared" si="13"/>
        <v>0.14665425579067842</v>
      </c>
      <c r="W61" s="15">
        <f t="shared" si="14"/>
        <v>0.22965289189319624</v>
      </c>
      <c r="X61">
        <f t="shared" si="15"/>
        <v>-6.3422369298503779E-4</v>
      </c>
      <c r="Y61">
        <f t="shared" si="16"/>
        <v>-1.2684473859700756E-3</v>
      </c>
      <c r="Z61">
        <f t="shared" si="17"/>
        <v>5.0766204876562943E-4</v>
      </c>
      <c r="AA61">
        <f t="shared" si="18"/>
        <v>1.0153240975312589E-3</v>
      </c>
      <c r="AB61">
        <f t="shared" si="19"/>
        <v>5.1153331985619631E-2</v>
      </c>
      <c r="AC61">
        <f t="shared" si="20"/>
        <v>5.1019634537785442E-2</v>
      </c>
      <c r="AD61">
        <f t="shared" si="21"/>
        <v>-6.9158929038318925E-2</v>
      </c>
      <c r="AE61">
        <f t="shared" si="22"/>
        <v>-6.8978171071077066E-2</v>
      </c>
    </row>
    <row r="62" spans="1:31" x14ac:dyDescent="0.3">
      <c r="A62" s="9">
        <v>0.01</v>
      </c>
      <c r="B62" s="9">
        <v>0.99</v>
      </c>
      <c r="C62" s="9">
        <v>0.05</v>
      </c>
      <c r="D62" s="9">
        <v>0.1</v>
      </c>
      <c r="E62">
        <f t="shared" si="2"/>
        <v>0.30077025913265504</v>
      </c>
      <c r="F62">
        <f t="shared" si="0"/>
        <v>0.5015405182653101</v>
      </c>
      <c r="G62">
        <f t="shared" si="0"/>
        <v>-0.20095545992069405</v>
      </c>
      <c r="H62">
        <f t="shared" si="0"/>
        <v>0.69808908015861193</v>
      </c>
      <c r="I62" s="9">
        <f t="shared" si="3"/>
        <v>6.5192564783163764E-2</v>
      </c>
      <c r="J62" s="9">
        <f t="shared" si="4"/>
        <v>0.51629237129393168</v>
      </c>
      <c r="K62" s="9">
        <f t="shared" si="5"/>
        <v>5.9761135019826488E-2</v>
      </c>
      <c r="L62" s="9">
        <f t="shared" si="6"/>
        <v>0.51493583887333461</v>
      </c>
      <c r="M62">
        <f t="shared" si="7"/>
        <v>2.1086195088679809E-2</v>
      </c>
      <c r="N62">
        <f t="shared" si="1"/>
        <v>-0.67871529824627486</v>
      </c>
      <c r="O62">
        <f t="shared" si="1"/>
        <v>0.40546909024044403</v>
      </c>
      <c r="P62">
        <f t="shared" si="1"/>
        <v>-0.79479626222795308</v>
      </c>
      <c r="Q62" s="9">
        <f t="shared" si="8"/>
        <v>-0.33860818979471008</v>
      </c>
      <c r="R62" s="9">
        <f t="shared" si="9"/>
        <v>0.41614760396991934</v>
      </c>
      <c r="S62" s="9">
        <f t="shared" si="10"/>
        <v>-0.19992848193710983</v>
      </c>
      <c r="T62" s="9">
        <f t="shared" si="11"/>
        <v>0.45018370465641844</v>
      </c>
      <c r="U62" s="9">
        <f t="shared" si="12"/>
        <v>8.2477938105253223E-2</v>
      </c>
      <c r="V62" s="9">
        <f t="shared" si="13"/>
        <v>0.14570081635923443</v>
      </c>
      <c r="W62" s="15">
        <f t="shared" si="14"/>
        <v>0.22817875446448765</v>
      </c>
      <c r="X62">
        <f t="shared" si="15"/>
        <v>-6.5050497298441319E-4</v>
      </c>
      <c r="Y62">
        <f t="shared" si="16"/>
        <v>-1.3010099459688264E-3</v>
      </c>
      <c r="Z62">
        <f t="shared" si="17"/>
        <v>4.8981029525990325E-4</v>
      </c>
      <c r="AA62">
        <f t="shared" si="18"/>
        <v>9.796205905198065E-4</v>
      </c>
      <c r="AB62">
        <f t="shared" si="19"/>
        <v>5.0948343564343926E-2</v>
      </c>
      <c r="AC62">
        <f t="shared" si="20"/>
        <v>5.0814479336120801E-2</v>
      </c>
      <c r="AD62">
        <f t="shared" si="21"/>
        <v>-6.8984111707574791E-2</v>
      </c>
      <c r="AE62">
        <f t="shared" si="22"/>
        <v>-6.8802859399308289E-2</v>
      </c>
    </row>
    <row r="63" spans="1:31" x14ac:dyDescent="0.3">
      <c r="A63" s="9">
        <v>0.01</v>
      </c>
      <c r="B63" s="9">
        <v>0.99</v>
      </c>
      <c r="C63" s="9">
        <v>0.05</v>
      </c>
      <c r="D63" s="9">
        <v>0.1</v>
      </c>
      <c r="E63">
        <f t="shared" si="2"/>
        <v>0.30083530962995347</v>
      </c>
      <c r="F63">
        <f t="shared" si="0"/>
        <v>0.50167061925990697</v>
      </c>
      <c r="G63">
        <f t="shared" si="0"/>
        <v>-0.20100444095022005</v>
      </c>
      <c r="H63">
        <f t="shared" si="0"/>
        <v>0.69799111809955994</v>
      </c>
      <c r="I63" s="9">
        <f t="shared" si="3"/>
        <v>6.5208827407488373E-2</v>
      </c>
      <c r="J63" s="9">
        <f t="shared" si="4"/>
        <v>0.51629643263216352</v>
      </c>
      <c r="K63" s="9">
        <f t="shared" si="5"/>
        <v>5.9748889762444995E-2</v>
      </c>
      <c r="L63" s="9">
        <f t="shared" si="6"/>
        <v>0.51493278029009304</v>
      </c>
      <c r="M63">
        <f t="shared" si="7"/>
        <v>1.5991360732245417E-2</v>
      </c>
      <c r="N63">
        <f t="shared" si="1"/>
        <v>-0.68379674617988695</v>
      </c>
      <c r="O63">
        <f t="shared" si="1"/>
        <v>0.41236750141120149</v>
      </c>
      <c r="P63">
        <f t="shared" si="1"/>
        <v>-0.78791597628802224</v>
      </c>
      <c r="Q63" s="9">
        <f t="shared" si="8"/>
        <v>-0.3438530771647359</v>
      </c>
      <c r="R63" s="9">
        <f t="shared" si="9"/>
        <v>0.41487382323121152</v>
      </c>
      <c r="S63" s="9">
        <f t="shared" si="10"/>
        <v>-0.19281989439293232</v>
      </c>
      <c r="T63" s="9">
        <f t="shared" si="11"/>
        <v>0.45194382631033525</v>
      </c>
      <c r="U63" s="9">
        <f t="shared" si="12"/>
        <v>8.1961406368929152E-2</v>
      </c>
      <c r="V63" s="9">
        <f t="shared" si="13"/>
        <v>0.14475222302278135</v>
      </c>
      <c r="W63" s="15">
        <f t="shared" si="14"/>
        <v>0.2267136293917105</v>
      </c>
      <c r="X63">
        <f t="shared" si="15"/>
        <v>-6.6660504999965569E-4</v>
      </c>
      <c r="Y63">
        <f t="shared" si="16"/>
        <v>-1.3332100999993114E-3</v>
      </c>
      <c r="Z63">
        <f t="shared" si="17"/>
        <v>4.720792404442829E-4</v>
      </c>
      <c r="AA63">
        <f t="shared" si="18"/>
        <v>9.4415848088856579E-4</v>
      </c>
      <c r="AB63">
        <f t="shared" si="19"/>
        <v>5.0743963283631309E-2</v>
      </c>
      <c r="AC63">
        <f t="shared" si="20"/>
        <v>5.0609937324891122E-2</v>
      </c>
      <c r="AD63">
        <f t="shared" si="21"/>
        <v>-6.8807578718505152E-2</v>
      </c>
      <c r="AE63">
        <f t="shared" si="22"/>
        <v>-6.8625842781664892E-2</v>
      </c>
    </row>
    <row r="64" spans="1:31" x14ac:dyDescent="0.3">
      <c r="A64" s="9">
        <v>0.01</v>
      </c>
      <c r="B64" s="9">
        <v>0.99</v>
      </c>
      <c r="C64" s="9">
        <v>0.05</v>
      </c>
      <c r="D64" s="9">
        <v>0.1</v>
      </c>
      <c r="E64">
        <f t="shared" si="2"/>
        <v>0.30090197013495346</v>
      </c>
      <c r="F64">
        <f t="shared" si="2"/>
        <v>0.50180394026990693</v>
      </c>
      <c r="G64">
        <f t="shared" si="2"/>
        <v>-0.20105164887426447</v>
      </c>
      <c r="H64">
        <f t="shared" si="2"/>
        <v>0.69789670225147105</v>
      </c>
      <c r="I64" s="9">
        <f t="shared" si="3"/>
        <v>6.5225492533738369E-2</v>
      </c>
      <c r="J64" s="9">
        <f t="shared" si="4"/>
        <v>0.51630059448677612</v>
      </c>
      <c r="K64" s="9">
        <f t="shared" si="5"/>
        <v>5.9737087781433884E-2</v>
      </c>
      <c r="L64" s="9">
        <f t="shared" si="6"/>
        <v>0.51492983242602008</v>
      </c>
      <c r="M64">
        <f t="shared" si="7"/>
        <v>1.0916964403882286E-2</v>
      </c>
      <c r="N64">
        <f t="shared" si="7"/>
        <v>-0.68885773991237609</v>
      </c>
      <c r="O64">
        <f t="shared" si="7"/>
        <v>0.41924825928305198</v>
      </c>
      <c r="P64">
        <f t="shared" si="7"/>
        <v>-0.7810533920098558</v>
      </c>
      <c r="Q64" s="9">
        <f t="shared" si="8"/>
        <v>-0.34907696536673133</v>
      </c>
      <c r="R64" s="9">
        <f t="shared" si="9"/>
        <v>0.4136062724580068</v>
      </c>
      <c r="S64" s="9">
        <f t="shared" si="10"/>
        <v>-0.18572956675802382</v>
      </c>
      <c r="T64" s="9">
        <f t="shared" si="11"/>
        <v>0.45370062508717562</v>
      </c>
      <c r="U64" s="9">
        <f t="shared" si="12"/>
        <v>8.1449011583723405E-2</v>
      </c>
      <c r="V64" s="9">
        <f t="shared" si="13"/>
        <v>0.14380850976594312</v>
      </c>
      <c r="W64" s="15">
        <f t="shared" si="14"/>
        <v>0.22525752134966653</v>
      </c>
      <c r="X64">
        <f t="shared" si="15"/>
        <v>-6.8252398161617819E-4</v>
      </c>
      <c r="Y64">
        <f t="shared" si="16"/>
        <v>-1.3650479632323564E-3</v>
      </c>
      <c r="Z64">
        <f t="shared" si="17"/>
        <v>4.5446975076730324E-4</v>
      </c>
      <c r="AA64">
        <f t="shared" si="18"/>
        <v>9.0893950153460648E-4</v>
      </c>
      <c r="AB64">
        <f t="shared" si="19"/>
        <v>5.0540200978141117E-2</v>
      </c>
      <c r="AC64">
        <f t="shared" si="20"/>
        <v>5.0406018312493236E-2</v>
      </c>
      <c r="AD64">
        <f t="shared" si="21"/>
        <v>-6.8629367611272682E-2</v>
      </c>
      <c r="AE64">
        <f t="shared" si="22"/>
        <v>-6.8447158769408531E-2</v>
      </c>
    </row>
    <row r="65" spans="1:31" x14ac:dyDescent="0.3">
      <c r="A65" s="9">
        <v>0.01</v>
      </c>
      <c r="B65" s="9">
        <v>0.99</v>
      </c>
      <c r="C65" s="9">
        <v>0.05</v>
      </c>
      <c r="D65" s="9">
        <v>0.1</v>
      </c>
      <c r="E65">
        <f t="shared" si="2"/>
        <v>0.30097022253311506</v>
      </c>
      <c r="F65">
        <f t="shared" si="2"/>
        <v>0.50194044506623015</v>
      </c>
      <c r="G65">
        <f t="shared" si="2"/>
        <v>-0.20109709584934118</v>
      </c>
      <c r="H65">
        <f t="shared" si="2"/>
        <v>0.69780580830131755</v>
      </c>
      <c r="I65" s="9">
        <f t="shared" si="3"/>
        <v>6.524255563327877E-2</v>
      </c>
      <c r="J65" s="9">
        <f t="shared" si="4"/>
        <v>0.5163048557266503</v>
      </c>
      <c r="K65" s="9">
        <f t="shared" si="5"/>
        <v>5.9725726037664705E-2</v>
      </c>
      <c r="L65" s="9">
        <f t="shared" si="6"/>
        <v>0.51492699452212798</v>
      </c>
      <c r="M65">
        <f t="shared" si="7"/>
        <v>5.8629443060681744E-3</v>
      </c>
      <c r="N65">
        <f t="shared" si="7"/>
        <v>-0.69389834174362541</v>
      </c>
      <c r="O65">
        <f t="shared" si="7"/>
        <v>0.42611119604417924</v>
      </c>
      <c r="P65">
        <f t="shared" si="7"/>
        <v>-0.774208676132915</v>
      </c>
      <c r="Q65" s="9">
        <f t="shared" si="8"/>
        <v>-0.35427992100385558</v>
      </c>
      <c r="R65" s="9">
        <f t="shared" si="9"/>
        <v>0.41234493758416985</v>
      </c>
      <c r="S65" s="9">
        <f t="shared" si="10"/>
        <v>-0.17865766713697712</v>
      </c>
      <c r="T65" s="9">
        <f t="shared" si="11"/>
        <v>0.45545400723413609</v>
      </c>
      <c r="U65" s="9">
        <f t="shared" si="12"/>
        <v>8.0940724399804764E-2</v>
      </c>
      <c r="V65" s="9">
        <f t="shared" si="13"/>
        <v>0.14286970919102152</v>
      </c>
      <c r="W65" s="15">
        <f t="shared" si="14"/>
        <v>0.22381043359082628</v>
      </c>
      <c r="X65">
        <f t="shared" si="15"/>
        <v>-6.9826186816089933E-4</v>
      </c>
      <c r="Y65">
        <f t="shared" si="16"/>
        <v>-1.3965237363217987E-3</v>
      </c>
      <c r="Z65">
        <f t="shared" si="17"/>
        <v>4.3698265784530117E-4</v>
      </c>
      <c r="AA65">
        <f t="shared" si="18"/>
        <v>8.7396531569060233E-4</v>
      </c>
      <c r="AB65">
        <f t="shared" si="19"/>
        <v>5.0337066163216669E-2</v>
      </c>
      <c r="AC65">
        <f t="shared" si="20"/>
        <v>5.0202731787224494E-2</v>
      </c>
      <c r="AD65">
        <f t="shared" si="21"/>
        <v>-6.8449516008051617E-2</v>
      </c>
      <c r="AE65">
        <f t="shared" si="22"/>
        <v>-6.8266844992023526E-2</v>
      </c>
    </row>
    <row r="66" spans="1:31" x14ac:dyDescent="0.3">
      <c r="A66" s="9">
        <v>0.01</v>
      </c>
      <c r="B66" s="9">
        <v>0.99</v>
      </c>
      <c r="C66" s="9">
        <v>0.05</v>
      </c>
      <c r="D66" s="9">
        <v>0.1</v>
      </c>
      <c r="E66">
        <f t="shared" si="2"/>
        <v>0.30104004871993117</v>
      </c>
      <c r="F66">
        <f t="shared" si="2"/>
        <v>0.50208009743986237</v>
      </c>
      <c r="G66">
        <f t="shared" si="2"/>
        <v>-0.20114079411512573</v>
      </c>
      <c r="H66">
        <f t="shared" si="2"/>
        <v>0.69771841176974847</v>
      </c>
      <c r="I66" s="9">
        <f t="shared" si="3"/>
        <v>6.5260012179982799E-2</v>
      </c>
      <c r="J66" s="9">
        <f t="shared" si="4"/>
        <v>0.5163092152212917</v>
      </c>
      <c r="K66" s="9">
        <f t="shared" si="5"/>
        <v>5.9714801471218562E-2</v>
      </c>
      <c r="L66" s="9">
        <f t="shared" si="6"/>
        <v>0.51492426581423056</v>
      </c>
      <c r="M66">
        <f t="shared" si="7"/>
        <v>8.2923768974650734E-4</v>
      </c>
      <c r="N66">
        <f t="shared" si="7"/>
        <v>-0.69891861492234786</v>
      </c>
      <c r="O66">
        <f t="shared" si="7"/>
        <v>0.43295614764498441</v>
      </c>
      <c r="P66">
        <f t="shared" si="7"/>
        <v>-0.76738199163371268</v>
      </c>
      <c r="Q66" s="9">
        <f t="shared" si="8"/>
        <v>-0.35946201159196395</v>
      </c>
      <c r="R66" s="9">
        <f t="shared" si="9"/>
        <v>0.41108980399985678</v>
      </c>
      <c r="S66" s="9">
        <f t="shared" si="10"/>
        <v>-0.17160435982523592</v>
      </c>
      <c r="T66" s="9">
        <f t="shared" si="11"/>
        <v>0.45720388041325871</v>
      </c>
      <c r="U66" s="9">
        <f t="shared" si="12"/>
        <v>8.0436515436321757E-2</v>
      </c>
      <c r="V66" s="9">
        <f t="shared" si="13"/>
        <v>0.14193585252334454</v>
      </c>
      <c r="W66" s="15">
        <f t="shared" si="14"/>
        <v>0.22237236795966631</v>
      </c>
      <c r="X66">
        <f t="shared" si="15"/>
        <v>-7.1381885209714151E-4</v>
      </c>
      <c r="Y66">
        <f t="shared" si="16"/>
        <v>-1.427637704194283E-3</v>
      </c>
      <c r="Z66">
        <f t="shared" si="17"/>
        <v>4.1961875840284445E-4</v>
      </c>
      <c r="AA66">
        <f t="shared" si="18"/>
        <v>8.392375168056889E-4</v>
      </c>
      <c r="AB66">
        <f t="shared" si="19"/>
        <v>5.0134568039790967E-2</v>
      </c>
      <c r="AC66">
        <f t="shared" si="20"/>
        <v>5.0000086922210654E-2</v>
      </c>
      <c r="AD66">
        <f t="shared" si="21"/>
        <v>-6.8268061593105764E-2</v>
      </c>
      <c r="AE66">
        <f t="shared" si="22"/>
        <v>-6.8084939137342385E-2</v>
      </c>
    </row>
    <row r="67" spans="1:31" x14ac:dyDescent="0.3">
      <c r="A67" s="9">
        <v>0.01</v>
      </c>
      <c r="B67" s="9">
        <v>0.99</v>
      </c>
      <c r="C67" s="9">
        <v>0.05</v>
      </c>
      <c r="D67" s="9">
        <v>0.1</v>
      </c>
      <c r="E67">
        <f t="shared" si="2"/>
        <v>0.3011114306051409</v>
      </c>
      <c r="F67">
        <f t="shared" si="2"/>
        <v>0.50222286121028181</v>
      </c>
      <c r="G67">
        <f t="shared" si="2"/>
        <v>-0.20118275599096602</v>
      </c>
      <c r="H67">
        <f t="shared" si="2"/>
        <v>0.69763448801806793</v>
      </c>
      <c r="I67" s="9">
        <f t="shared" si="3"/>
        <v>6.5277857651285229E-2</v>
      </c>
      <c r="J67" s="9">
        <f t="shared" si="4"/>
        <v>0.51631367184109422</v>
      </c>
      <c r="K67" s="9">
        <f t="shared" si="5"/>
        <v>5.9704311002258495E-2</v>
      </c>
      <c r="L67" s="9">
        <f t="shared" si="6"/>
        <v>0.51492164553316144</v>
      </c>
      <c r="M67">
        <f t="shared" si="7"/>
        <v>-4.1842191142325898E-3</v>
      </c>
      <c r="N67">
        <f t="shared" si="7"/>
        <v>-0.70391862361456892</v>
      </c>
      <c r="O67">
        <f t="shared" si="7"/>
        <v>0.439782953804295</v>
      </c>
      <c r="P67">
        <f t="shared" si="7"/>
        <v>-0.7605734977199784</v>
      </c>
      <c r="Q67" s="9">
        <f t="shared" si="8"/>
        <v>-0.36462330552770905</v>
      </c>
      <c r="R67" s="9">
        <f t="shared" si="9"/>
        <v>0.40984085656705688</v>
      </c>
      <c r="S67" s="9">
        <f t="shared" si="10"/>
        <v>-0.16456980530306564</v>
      </c>
      <c r="T67" s="9">
        <f t="shared" si="11"/>
        <v>0.4589501537192151</v>
      </c>
      <c r="U67" s="9">
        <f t="shared" si="12"/>
        <v>7.9936355290138872E-2</v>
      </c>
      <c r="V67" s="9">
        <f t="shared" si="13"/>
        <v>0.14100696961742262</v>
      </c>
      <c r="W67" s="15">
        <f t="shared" si="14"/>
        <v>0.22094332490756149</v>
      </c>
      <c r="X67">
        <f t="shared" si="15"/>
        <v>-7.2919511740132193E-4</v>
      </c>
      <c r="Y67">
        <f t="shared" si="16"/>
        <v>-1.4583902348026439E-3</v>
      </c>
      <c r="Z67">
        <f t="shared" si="17"/>
        <v>4.0237881423929166E-4</v>
      </c>
      <c r="AA67">
        <f t="shared" si="18"/>
        <v>8.0475762847858332E-4</v>
      </c>
      <c r="AB67">
        <f t="shared" si="19"/>
        <v>4.9932715499304663E-2</v>
      </c>
      <c r="AC67">
        <f t="shared" si="20"/>
        <v>4.9798092580345919E-2</v>
      </c>
      <c r="AD67">
        <f t="shared" si="21"/>
        <v>-6.8085042093147294E-2</v>
      </c>
      <c r="AE67">
        <f t="shared" si="22"/>
        <v>-6.7901478931954196E-2</v>
      </c>
    </row>
    <row r="68" spans="1:31" x14ac:dyDescent="0.3">
      <c r="A68" s="9">
        <v>0.01</v>
      </c>
      <c r="B68" s="9">
        <v>0.99</v>
      </c>
      <c r="C68" s="9">
        <v>0.05</v>
      </c>
      <c r="D68" s="9">
        <v>0.1</v>
      </c>
      <c r="E68">
        <f t="shared" si="2"/>
        <v>0.30118435011688105</v>
      </c>
      <c r="F68">
        <f t="shared" si="2"/>
        <v>0.50236870023376212</v>
      </c>
      <c r="G68">
        <f t="shared" si="2"/>
        <v>-0.20122299387238995</v>
      </c>
      <c r="H68">
        <f t="shared" si="2"/>
        <v>0.69755401225522007</v>
      </c>
      <c r="I68" s="9">
        <f t="shared" si="3"/>
        <v>6.5296087529220267E-2</v>
      </c>
      <c r="J68" s="9">
        <f t="shared" si="4"/>
        <v>0.51631822445759923</v>
      </c>
      <c r="K68" s="9">
        <f t="shared" si="5"/>
        <v>5.9694251531902512E-2</v>
      </c>
      <c r="L68" s="9">
        <f t="shared" si="6"/>
        <v>0.51491913290499169</v>
      </c>
      <c r="M68">
        <f t="shared" si="7"/>
        <v>-9.1774906641630561E-3</v>
      </c>
      <c r="N68">
        <f t="shared" si="7"/>
        <v>-0.70889843287260346</v>
      </c>
      <c r="O68">
        <f t="shared" si="7"/>
        <v>0.44659145801360972</v>
      </c>
      <c r="P68">
        <f t="shared" si="7"/>
        <v>-0.75378334982678297</v>
      </c>
      <c r="Q68" s="9">
        <f t="shared" si="8"/>
        <v>-0.36976387205716527</v>
      </c>
      <c r="R68" s="9">
        <f t="shared" si="9"/>
        <v>0.40859807963492384</v>
      </c>
      <c r="S68" s="9">
        <f t="shared" si="10"/>
        <v>-0.15755416023150967</v>
      </c>
      <c r="T68" s="9">
        <f t="shared" si="11"/>
        <v>0.46069273769597352</v>
      </c>
      <c r="U68" s="9">
        <f t="shared" si="12"/>
        <v>7.9440214544324539E-2</v>
      </c>
      <c r="V68" s="9">
        <f t="shared" si="13"/>
        <v>0.14008308896389174</v>
      </c>
      <c r="W68" s="15">
        <f t="shared" si="14"/>
        <v>0.21952330350821628</v>
      </c>
      <c r="X68">
        <f t="shared" si="15"/>
        <v>-7.4439088892226267E-4</v>
      </c>
      <c r="Y68">
        <f t="shared" si="16"/>
        <v>-1.4887817778445253E-3</v>
      </c>
      <c r="Z68">
        <f t="shared" si="17"/>
        <v>3.8526355222119439E-4</v>
      </c>
      <c r="AA68">
        <f t="shared" si="18"/>
        <v>7.7052710444238878E-4</v>
      </c>
      <c r="AB68">
        <f t="shared" si="19"/>
        <v>4.9731517128632427E-2</v>
      </c>
      <c r="AC68">
        <f t="shared" si="20"/>
        <v>4.9596757319241389E-2</v>
      </c>
      <c r="AD68">
        <f t="shared" si="21"/>
        <v>-6.7900495257992077E-2</v>
      </c>
      <c r="AE68">
        <f t="shared" si="22"/>
        <v>-6.7716502121911853E-2</v>
      </c>
    </row>
    <row r="69" spans="1:31" x14ac:dyDescent="0.3">
      <c r="A69" s="9">
        <v>0.01</v>
      </c>
      <c r="B69" s="9">
        <v>0.99</v>
      </c>
      <c r="C69" s="9">
        <v>0.05</v>
      </c>
      <c r="D69" s="9">
        <v>0.1</v>
      </c>
      <c r="E69">
        <f t="shared" si="2"/>
        <v>0.30125878920577326</v>
      </c>
      <c r="F69">
        <f t="shared" si="2"/>
        <v>0.50251757841154654</v>
      </c>
      <c r="G69">
        <f t="shared" si="2"/>
        <v>-0.20126152022761207</v>
      </c>
      <c r="H69">
        <f t="shared" si="2"/>
        <v>0.69747695954477584</v>
      </c>
      <c r="I69" s="9">
        <f t="shared" si="3"/>
        <v>6.531469730144332E-2</v>
      </c>
      <c r="J69" s="9">
        <f t="shared" si="4"/>
        <v>0.51632287194375048</v>
      </c>
      <c r="K69" s="9">
        <f t="shared" si="5"/>
        <v>5.9684619943096991E-2</v>
      </c>
      <c r="L69" s="9">
        <f t="shared" si="6"/>
        <v>0.5149167271512487</v>
      </c>
      <c r="M69">
        <f t="shared" si="7"/>
        <v>-1.4150642377026299E-2</v>
      </c>
      <c r="N69">
        <f t="shared" si="7"/>
        <v>-0.71385810860452759</v>
      </c>
      <c r="O69">
        <f t="shared" si="7"/>
        <v>0.45338150753940892</v>
      </c>
      <c r="P69">
        <f t="shared" si="7"/>
        <v>-0.7470116996145918</v>
      </c>
      <c r="Q69" s="9">
        <f t="shared" si="8"/>
        <v>-0.37488378124497918</v>
      </c>
      <c r="R69" s="9">
        <f t="shared" si="9"/>
        <v>0.40736145705489085</v>
      </c>
      <c r="S69" s="9">
        <f t="shared" si="10"/>
        <v>-0.15055757745030252</v>
      </c>
      <c r="T69" s="9">
        <f t="shared" si="11"/>
        <v>0.46243154435235279</v>
      </c>
      <c r="U69" s="9">
        <f t="shared" si="12"/>
        <v>7.8948063776392935E-2</v>
      </c>
      <c r="V69" s="9">
        <f t="shared" si="13"/>
        <v>0.13916423769722175</v>
      </c>
      <c r="W69" s="15">
        <f t="shared" si="14"/>
        <v>0.21811230147361468</v>
      </c>
      <c r="X69">
        <f t="shared" si="15"/>
        <v>-7.5940643172396247E-4</v>
      </c>
      <c r="Y69">
        <f t="shared" si="16"/>
        <v>-1.5188128634479249E-3</v>
      </c>
      <c r="Z69">
        <f t="shared" si="17"/>
        <v>3.6827366430022319E-4</v>
      </c>
      <c r="AA69">
        <f t="shared" si="18"/>
        <v>7.3654732860044638E-4</v>
      </c>
      <c r="AB69">
        <f t="shared" si="19"/>
        <v>4.9530981215013418E-2</v>
      </c>
      <c r="AC69">
        <f t="shared" si="20"/>
        <v>4.9396089396177664E-2</v>
      </c>
      <c r="AD69">
        <f t="shared" si="21"/>
        <v>-6.771445884152695E-2</v>
      </c>
      <c r="AE69">
        <f t="shared" si="22"/>
        <v>-6.7530046453753698E-2</v>
      </c>
    </row>
    <row r="70" spans="1:31" x14ac:dyDescent="0.3">
      <c r="A70" s="9">
        <v>0.01</v>
      </c>
      <c r="B70" s="9">
        <v>0.99</v>
      </c>
      <c r="C70" s="9">
        <v>0.05</v>
      </c>
      <c r="D70" s="9">
        <v>0.1</v>
      </c>
      <c r="E70">
        <f t="shared" si="2"/>
        <v>0.30133472984894566</v>
      </c>
      <c r="F70">
        <f t="shared" si="2"/>
        <v>0.50266945969789134</v>
      </c>
      <c r="G70">
        <f t="shared" si="2"/>
        <v>-0.20129834759404208</v>
      </c>
      <c r="H70">
        <f t="shared" si="2"/>
        <v>0.69740330481191581</v>
      </c>
      <c r="I70" s="9">
        <f t="shared" si="3"/>
        <v>6.533368246223642E-2</v>
      </c>
      <c r="J70" s="9">
        <f t="shared" si="4"/>
        <v>0.51632761317414622</v>
      </c>
      <c r="K70" s="9">
        <f t="shared" si="5"/>
        <v>5.9675413101489487E-2</v>
      </c>
      <c r="L70" s="9">
        <f t="shared" si="6"/>
        <v>0.51491442748913385</v>
      </c>
      <c r="M70">
        <f t="shared" si="7"/>
        <v>-1.910374049852764E-2</v>
      </c>
      <c r="N70">
        <f t="shared" si="7"/>
        <v>-0.71879771754414534</v>
      </c>
      <c r="O70">
        <f t="shared" si="7"/>
        <v>0.46015295342356161</v>
      </c>
      <c r="P70">
        <f t="shared" si="7"/>
        <v>-0.74025869496921648</v>
      </c>
      <c r="Q70" s="9">
        <f t="shared" si="8"/>
        <v>-0.37998310394404278</v>
      </c>
      <c r="R70" s="9">
        <f t="shared" si="9"/>
        <v>0.40613097219557082</v>
      </c>
      <c r="S70" s="9">
        <f t="shared" si="10"/>
        <v>-0.14358020597770585</v>
      </c>
      <c r="T70" s="9">
        <f t="shared" si="11"/>
        <v>0.46416648717646963</v>
      </c>
      <c r="U70" s="9">
        <f t="shared" si="12"/>
        <v>7.8459873566304045E-2</v>
      </c>
      <c r="V70" s="9">
        <f t="shared" si="13"/>
        <v>0.13825044160416691</v>
      </c>
      <c r="W70" s="15">
        <f t="shared" si="14"/>
        <v>0.21671031517047096</v>
      </c>
      <c r="X70">
        <f t="shared" si="15"/>
        <v>-7.7424205041267205E-4</v>
      </c>
      <c r="Y70">
        <f t="shared" si="16"/>
        <v>-1.5484841008253441E-3</v>
      </c>
      <c r="Z70">
        <f t="shared" si="17"/>
        <v>3.5140980755623565E-4</v>
      </c>
      <c r="AA70">
        <f t="shared" si="18"/>
        <v>7.028196151124713E-4</v>
      </c>
      <c r="AB70">
        <f t="shared" si="19"/>
        <v>4.9331115750982597E-2</v>
      </c>
      <c r="AC70">
        <f t="shared" si="20"/>
        <v>4.9196096773058084E-2</v>
      </c>
      <c r="AD70">
        <f t="shared" si="21"/>
        <v>-6.7526970583003165E-2</v>
      </c>
      <c r="AE70">
        <f t="shared" si="22"/>
        <v>-6.7342149655852862E-2</v>
      </c>
    </row>
    <row r="71" spans="1:31" x14ac:dyDescent="0.3">
      <c r="A71" s="9">
        <v>0.01</v>
      </c>
      <c r="B71" s="9">
        <v>0.99</v>
      </c>
      <c r="C71" s="9">
        <v>0.05</v>
      </c>
      <c r="D71" s="9">
        <v>0.1</v>
      </c>
      <c r="E71">
        <f t="shared" si="2"/>
        <v>0.30141215405398691</v>
      </c>
      <c r="F71">
        <f t="shared" si="2"/>
        <v>0.50282430810797385</v>
      </c>
      <c r="G71">
        <f t="shared" si="2"/>
        <v>-0.20133348857479771</v>
      </c>
      <c r="H71">
        <f t="shared" si="2"/>
        <v>0.69733302285040455</v>
      </c>
      <c r="I71" s="9">
        <f t="shared" si="3"/>
        <v>6.5353038513496733E-2</v>
      </c>
      <c r="J71" s="9">
        <f t="shared" si="4"/>
        <v>0.51633244702528536</v>
      </c>
      <c r="K71" s="9">
        <f t="shared" si="5"/>
        <v>5.9666627856300572E-2</v>
      </c>
      <c r="L71" s="9">
        <f t="shared" si="6"/>
        <v>0.51491223313174039</v>
      </c>
      <c r="M71">
        <f t="shared" si="7"/>
        <v>-2.4036852073625901E-2</v>
      </c>
      <c r="N71">
        <f t="shared" si="7"/>
        <v>-0.7237173272214511</v>
      </c>
      <c r="O71">
        <f t="shared" si="7"/>
        <v>0.46690565048186194</v>
      </c>
      <c r="P71">
        <f t="shared" si="7"/>
        <v>-0.73352448000363124</v>
      </c>
      <c r="Q71" s="9">
        <f t="shared" si="8"/>
        <v>-0.38506191176569199</v>
      </c>
      <c r="R71" s="9">
        <f t="shared" si="9"/>
        <v>0.40490660795743649</v>
      </c>
      <c r="S71" s="9">
        <f t="shared" si="10"/>
        <v>-0.13662219101223602</v>
      </c>
      <c r="T71" s="9">
        <f t="shared" si="11"/>
        <v>0.46589748114908558</v>
      </c>
      <c r="U71" s="9">
        <f t="shared" si="12"/>
        <v>7.7975614504224217E-2</v>
      </c>
      <c r="V71" s="9">
        <f t="shared" si="13"/>
        <v>0.13734172513293655</v>
      </c>
      <c r="W71" s="15">
        <f t="shared" si="14"/>
        <v>0.21531733963716077</v>
      </c>
      <c r="X71">
        <f t="shared" si="15"/>
        <v>-7.8889808844913442E-4</v>
      </c>
      <c r="Y71">
        <f t="shared" si="16"/>
        <v>-1.5777961768982688E-3</v>
      </c>
      <c r="Z71">
        <f t="shared" si="17"/>
        <v>3.3467260426510171E-4</v>
      </c>
      <c r="AA71">
        <f t="shared" si="18"/>
        <v>6.6934520853020342E-4</v>
      </c>
      <c r="AB71">
        <f t="shared" si="19"/>
        <v>4.9131928439298575E-2</v>
      </c>
      <c r="AC71">
        <f t="shared" si="20"/>
        <v>4.8996787121358638E-2</v>
      </c>
      <c r="AD71">
        <f t="shared" si="21"/>
        <v>-6.7338068188669276E-2</v>
      </c>
      <c r="AE71">
        <f t="shared" si="22"/>
        <v>-6.7152849420108435E-2</v>
      </c>
    </row>
    <row r="72" spans="1:31" x14ac:dyDescent="0.3">
      <c r="A72" s="9">
        <v>0.01</v>
      </c>
      <c r="B72" s="9">
        <v>0.99</v>
      </c>
      <c r="C72" s="9">
        <v>0.05</v>
      </c>
      <c r="D72" s="9">
        <v>0.1</v>
      </c>
      <c r="E72">
        <f t="shared" si="2"/>
        <v>0.30149104386283182</v>
      </c>
      <c r="F72">
        <f t="shared" si="2"/>
        <v>0.50298208772566366</v>
      </c>
      <c r="G72">
        <f t="shared" si="2"/>
        <v>-0.20136695583522424</v>
      </c>
      <c r="H72">
        <f t="shared" si="2"/>
        <v>0.6972660883295515</v>
      </c>
      <c r="I72" s="9">
        <f t="shared" si="3"/>
        <v>6.537276096570796E-2</v>
      </c>
      <c r="J72" s="9">
        <f t="shared" si="4"/>
        <v>0.51633737237581057</v>
      </c>
      <c r="K72" s="9">
        <f t="shared" si="5"/>
        <v>5.9658261041193948E-2</v>
      </c>
      <c r="L72" s="9">
        <f t="shared" si="6"/>
        <v>0.51491014328827089</v>
      </c>
      <c r="M72">
        <f t="shared" si="7"/>
        <v>-2.8950044917555758E-2</v>
      </c>
      <c r="N72">
        <f t="shared" si="7"/>
        <v>-0.72861700593358691</v>
      </c>
      <c r="O72">
        <f t="shared" si="7"/>
        <v>0.47363945730072887</v>
      </c>
      <c r="P72">
        <f t="shared" si="7"/>
        <v>-0.72680919506162045</v>
      </c>
      <c r="Q72" s="9">
        <f t="shared" si="8"/>
        <v>-0.39012027705042662</v>
      </c>
      <c r="R72" s="9">
        <f t="shared" si="9"/>
        <v>0.40368834678728288</v>
      </c>
      <c r="S72" s="9">
        <f t="shared" si="10"/>
        <v>-0.12968367393624852</v>
      </c>
      <c r="T72" s="9">
        <f t="shared" si="11"/>
        <v>0.4676244427558624</v>
      </c>
      <c r="U72" s="9">
        <f t="shared" si="12"/>
        <v>7.7495257198051948E-2</v>
      </c>
      <c r="V72" s="9">
        <f t="shared" si="13"/>
        <v>0.13643811140306161</v>
      </c>
      <c r="W72" s="15">
        <f t="shared" si="14"/>
        <v>0.21393336860111356</v>
      </c>
      <c r="X72">
        <f t="shared" si="15"/>
        <v>-8.0337492744685058E-4</v>
      </c>
      <c r="Y72">
        <f t="shared" si="16"/>
        <v>-1.6067498548937012E-3</v>
      </c>
      <c r="Z72">
        <f t="shared" si="17"/>
        <v>3.1806264199083959E-4</v>
      </c>
      <c r="AA72">
        <f t="shared" si="18"/>
        <v>6.3612528398167918E-4</v>
      </c>
      <c r="AB72">
        <f t="shared" si="19"/>
        <v>4.8933426697865441E-2</v>
      </c>
      <c r="AC72">
        <f t="shared" si="20"/>
        <v>4.8798167827071651E-2</v>
      </c>
      <c r="AD72">
        <f t="shared" si="21"/>
        <v>-6.7147789313756395E-2</v>
      </c>
      <c r="AE72">
        <f t="shared" si="22"/>
        <v>-6.6962183383990709E-2</v>
      </c>
    </row>
    <row r="73" spans="1:31" x14ac:dyDescent="0.3">
      <c r="A73" s="9">
        <v>0.01</v>
      </c>
      <c r="B73" s="9">
        <v>0.99</v>
      </c>
      <c r="C73" s="9">
        <v>0.05</v>
      </c>
      <c r="D73" s="9">
        <v>0.1</v>
      </c>
      <c r="E73">
        <f t="shared" si="2"/>
        <v>0.30157138135557648</v>
      </c>
      <c r="F73">
        <f t="shared" si="2"/>
        <v>0.50314276271115299</v>
      </c>
      <c r="G73">
        <f t="shared" si="2"/>
        <v>-0.20139876209942331</v>
      </c>
      <c r="H73">
        <f t="shared" si="2"/>
        <v>0.69720247580115335</v>
      </c>
      <c r="I73" s="9">
        <f t="shared" si="3"/>
        <v>6.5392845338894126E-2</v>
      </c>
      <c r="J73" s="9">
        <f t="shared" si="4"/>
        <v>0.51634238810674637</v>
      </c>
      <c r="K73" s="9">
        <f t="shared" si="5"/>
        <v>5.965030947514418E-2</v>
      </c>
      <c r="L73" s="9">
        <f t="shared" si="6"/>
        <v>0.51490815716425464</v>
      </c>
      <c r="M73">
        <f t="shared" si="7"/>
        <v>-3.3843387587342302E-2</v>
      </c>
      <c r="N73">
        <f t="shared" si="7"/>
        <v>-0.73349682271629413</v>
      </c>
      <c r="O73">
        <f t="shared" si="7"/>
        <v>0.48035423623210449</v>
      </c>
      <c r="P73">
        <f t="shared" si="7"/>
        <v>-0.72011297672322139</v>
      </c>
      <c r="Q73" s="9">
        <f t="shared" si="8"/>
        <v>-0.39515827283915356</v>
      </c>
      <c r="R73" s="9">
        <f t="shared" si="9"/>
        <v>0.40247617069246683</v>
      </c>
      <c r="S73" s="9">
        <f t="shared" si="10"/>
        <v>-0.12276479232134269</v>
      </c>
      <c r="T73" s="9">
        <f t="shared" si="11"/>
        <v>0.46934728999853487</v>
      </c>
      <c r="U73" s="9">
        <f t="shared" si="12"/>
        <v>7.7018772280711176E-2</v>
      </c>
      <c r="V73" s="9">
        <f t="shared" si="13"/>
        <v>0.13553962221593485</v>
      </c>
      <c r="W73" s="15">
        <f t="shared" si="14"/>
        <v>0.21255839449664604</v>
      </c>
      <c r="X73">
        <f t="shared" si="15"/>
        <v>-8.1767298645724822E-4</v>
      </c>
      <c r="Y73">
        <f t="shared" si="16"/>
        <v>-1.6353459729144964E-3</v>
      </c>
      <c r="Z73">
        <f t="shared" si="17"/>
        <v>3.0158047370161062E-4</v>
      </c>
      <c r="AA73">
        <f t="shared" si="18"/>
        <v>6.0316094740322124E-4</v>
      </c>
      <c r="AB73">
        <f t="shared" si="19"/>
        <v>4.8735617664644432E-2</v>
      </c>
      <c r="AC73">
        <f t="shared" si="20"/>
        <v>4.8600245995639356E-2</v>
      </c>
      <c r="AD73">
        <f t="shared" si="21"/>
        <v>-6.69561715448279E-2</v>
      </c>
      <c r="AE73">
        <f t="shared" si="22"/>
        <v>-6.6770189112952627E-2</v>
      </c>
    </row>
    <row r="74" spans="1:31" x14ac:dyDescent="0.3">
      <c r="A74" s="9">
        <v>0.01</v>
      </c>
      <c r="B74" s="9">
        <v>0.99</v>
      </c>
      <c r="C74" s="9">
        <v>0.05</v>
      </c>
      <c r="D74" s="9">
        <v>0.1</v>
      </c>
      <c r="E74">
        <f t="shared" si="2"/>
        <v>0.30165314865422221</v>
      </c>
      <c r="F74">
        <f t="shared" si="2"/>
        <v>0.50330629730844445</v>
      </c>
      <c r="G74">
        <f t="shared" si="2"/>
        <v>-0.20142892014679348</v>
      </c>
      <c r="H74">
        <f t="shared" si="2"/>
        <v>0.69714215970641302</v>
      </c>
      <c r="I74" s="9">
        <f t="shared" si="3"/>
        <v>6.5413287163555559E-2</v>
      </c>
      <c r="J74" s="9">
        <f t="shared" si="4"/>
        <v>0.51634749310173345</v>
      </c>
      <c r="K74" s="9">
        <f t="shared" si="5"/>
        <v>5.9642769963301624E-2</v>
      </c>
      <c r="L74" s="9">
        <f t="shared" si="6"/>
        <v>0.51490627396176258</v>
      </c>
      <c r="M74">
        <f t="shared" si="7"/>
        <v>-3.8716949353806748E-2</v>
      </c>
      <c r="N74">
        <f t="shared" si="7"/>
        <v>-0.73835684731585804</v>
      </c>
      <c r="O74">
        <f t="shared" si="7"/>
        <v>0.48704985338658729</v>
      </c>
      <c r="P74">
        <f t="shared" si="7"/>
        <v>-0.71343595781192615</v>
      </c>
      <c r="Q74" s="9">
        <f t="shared" si="8"/>
        <v>-0.40017597284494744</v>
      </c>
      <c r="R74" s="9">
        <f t="shared" si="9"/>
        <v>0.40127006125492526</v>
      </c>
      <c r="S74" s="9">
        <f t="shared" si="10"/>
        <v>-0.11586567993554897</v>
      </c>
      <c r="T74" s="9">
        <f t="shared" si="11"/>
        <v>0.47106594240501221</v>
      </c>
      <c r="U74" s="9">
        <f t="shared" si="12"/>
        <v>7.6546130417216474E-2</v>
      </c>
      <c r="V74" s="9">
        <f t="shared" si="13"/>
        <v>0.13464627806599905</v>
      </c>
      <c r="W74" s="15">
        <f t="shared" si="14"/>
        <v>0.21119240848321552</v>
      </c>
      <c r="X74">
        <f t="shared" si="15"/>
        <v>-8.3179272124261092E-4</v>
      </c>
      <c r="Y74">
        <f t="shared" si="16"/>
        <v>-1.6635854424852218E-3</v>
      </c>
      <c r="Z74">
        <f t="shared" si="17"/>
        <v>2.8522661790906714E-4</v>
      </c>
      <c r="AA74">
        <f t="shared" si="18"/>
        <v>5.7045323581813429E-4</v>
      </c>
      <c r="AB74">
        <f t="shared" si="19"/>
        <v>4.8538508202552802E-2</v>
      </c>
      <c r="AC74">
        <f t="shared" si="20"/>
        <v>4.840302845687431E-2</v>
      </c>
      <c r="AD74">
        <f t="shared" si="21"/>
        <v>-6.6763252382504093E-2</v>
      </c>
      <c r="AE74">
        <f t="shared" si="22"/>
        <v>-6.6576904083217564E-2</v>
      </c>
    </row>
    <row r="75" spans="1:31" x14ac:dyDescent="0.3">
      <c r="A75" s="9">
        <v>0.01</v>
      </c>
      <c r="B75" s="9">
        <v>0.99</v>
      </c>
      <c r="C75" s="9">
        <v>0.05</v>
      </c>
      <c r="D75" s="9">
        <v>0.1</v>
      </c>
      <c r="E75">
        <f t="shared" si="2"/>
        <v>0.30173632792634647</v>
      </c>
      <c r="F75">
        <f t="shared" si="2"/>
        <v>0.50347265585269296</v>
      </c>
      <c r="G75">
        <f t="shared" si="2"/>
        <v>-0.20145744280858438</v>
      </c>
      <c r="H75">
        <f t="shared" si="2"/>
        <v>0.69708511438283116</v>
      </c>
      <c r="I75" s="9">
        <f t="shared" si="3"/>
        <v>6.5434081981586623E-2</v>
      </c>
      <c r="J75" s="9">
        <f t="shared" si="4"/>
        <v>0.5163526862472575</v>
      </c>
      <c r="K75" s="9">
        <f t="shared" si="5"/>
        <v>5.9635639297853898E-2</v>
      </c>
      <c r="L75" s="9">
        <f t="shared" si="6"/>
        <v>0.51490449287962381</v>
      </c>
      <c r="M75">
        <f t="shared" si="7"/>
        <v>-4.3570800174062028E-2</v>
      </c>
      <c r="N75">
        <f t="shared" si="7"/>
        <v>-0.74319715016154553</v>
      </c>
      <c r="O75">
        <f t="shared" si="7"/>
        <v>0.4937261786248377</v>
      </c>
      <c r="P75">
        <f t="shared" si="7"/>
        <v>-0.70677826740360439</v>
      </c>
      <c r="Q75" s="9">
        <f t="shared" si="8"/>
        <v>-0.40517345142533168</v>
      </c>
      <c r="R75" s="9">
        <f t="shared" si="9"/>
        <v>0.40006999964497009</v>
      </c>
      <c r="S75" s="9">
        <f t="shared" si="10"/>
        <v>-0.10898646675226387</v>
      </c>
      <c r="T75" s="9">
        <f t="shared" si="11"/>
        <v>0.4727803210384191</v>
      </c>
      <c r="U75" s="9">
        <f t="shared" si="12"/>
        <v>7.6077302311513481E-2</v>
      </c>
      <c r="V75" s="9">
        <f t="shared" si="13"/>
        <v>0.13375809815256037</v>
      </c>
      <c r="W75" s="15">
        <f t="shared" si="14"/>
        <v>0.20983540046407384</v>
      </c>
      <c r="X75">
        <f t="shared" si="15"/>
        <v>-8.4573462353765717E-4</v>
      </c>
      <c r="Y75">
        <f t="shared" si="16"/>
        <v>-1.6914692470753143E-3</v>
      </c>
      <c r="Z75">
        <f t="shared" si="17"/>
        <v>2.6900155883053989E-4</v>
      </c>
      <c r="AA75">
        <f t="shared" si="18"/>
        <v>5.3800311766107978E-4</v>
      </c>
      <c r="AB75">
        <f t="shared" si="19"/>
        <v>4.8342104904346622E-2</v>
      </c>
      <c r="AC75">
        <f t="shared" si="20"/>
        <v>4.8206521769863994E-2</v>
      </c>
      <c r="AD75">
        <f t="shared" si="21"/>
        <v>-6.6569069224572605E-2</v>
      </c>
      <c r="AE75">
        <f t="shared" si="22"/>
        <v>-6.6382365664954812E-2</v>
      </c>
    </row>
    <row r="76" spans="1:31" x14ac:dyDescent="0.3">
      <c r="A76" s="9">
        <v>0.01</v>
      </c>
      <c r="B76" s="9">
        <v>0.99</v>
      </c>
      <c r="C76" s="9">
        <v>0.05</v>
      </c>
      <c r="D76" s="9">
        <v>0.1</v>
      </c>
      <c r="E76">
        <f t="shared" si="2"/>
        <v>0.30182090138870021</v>
      </c>
      <c r="F76">
        <f t="shared" si="2"/>
        <v>0.50364180277740045</v>
      </c>
      <c r="G76">
        <f t="shared" si="2"/>
        <v>-0.20148434296446743</v>
      </c>
      <c r="H76">
        <f t="shared" si="2"/>
        <v>0.697031314071065</v>
      </c>
      <c r="I76" s="9">
        <f t="shared" si="3"/>
        <v>6.5455225347175058E-2</v>
      </c>
      <c r="J76" s="9">
        <f t="shared" si="4"/>
        <v>0.51635796643287402</v>
      </c>
      <c r="K76" s="9">
        <f t="shared" si="5"/>
        <v>5.9628914258883128E-2</v>
      </c>
      <c r="L76" s="9">
        <f t="shared" si="6"/>
        <v>0.51490281311363917</v>
      </c>
      <c r="M76">
        <f t="shared" si="7"/>
        <v>-4.8405010664496692E-2</v>
      </c>
      <c r="N76">
        <f t="shared" si="7"/>
        <v>-0.74801780233853188</v>
      </c>
      <c r="O76">
        <f t="shared" si="7"/>
        <v>0.50038308554729494</v>
      </c>
      <c r="P76">
        <f t="shared" si="7"/>
        <v>-0.70014003083710885</v>
      </c>
      <c r="Q76" s="9">
        <f t="shared" si="8"/>
        <v>-0.41015078355507323</v>
      </c>
      <c r="R76" s="9">
        <f t="shared" si="9"/>
        <v>0.39887596663485986</v>
      </c>
      <c r="S76" s="9">
        <f t="shared" si="10"/>
        <v>-0.10212727896088941</v>
      </c>
      <c r="T76" s="9">
        <f t="shared" si="11"/>
        <v>0.47449034850508859</v>
      </c>
      <c r="U76" s="9">
        <f t="shared" si="12"/>
        <v>7.5612258713098318E-2</v>
      </c>
      <c r="V76" s="9">
        <f t="shared" si="13"/>
        <v>0.13287510039220249</v>
      </c>
      <c r="W76" s="15">
        <f t="shared" si="14"/>
        <v>0.20848735910530081</v>
      </c>
      <c r="X76">
        <f t="shared" si="15"/>
        <v>-8.5949922030063408E-4</v>
      </c>
      <c r="Y76">
        <f t="shared" si="16"/>
        <v>-1.7189984406012682E-3</v>
      </c>
      <c r="Z76">
        <f t="shared" si="17"/>
        <v>2.5290574657351529E-4</v>
      </c>
      <c r="AA76">
        <f t="shared" si="18"/>
        <v>5.0581149314703059E-4</v>
      </c>
      <c r="AB76">
        <f t="shared" si="19"/>
        <v>4.8146414097484783E-2</v>
      </c>
      <c r="AC76">
        <f t="shared" si="20"/>
        <v>4.8010732227856234E-2</v>
      </c>
      <c r="AD76">
        <f t="shared" si="21"/>
        <v>-6.6373659349493935E-2</v>
      </c>
      <c r="AE76">
        <f t="shared" si="22"/>
        <v>-6.6186611105851251E-2</v>
      </c>
    </row>
    <row r="77" spans="1:31" x14ac:dyDescent="0.3">
      <c r="A77" s="9">
        <v>0.01</v>
      </c>
      <c r="B77" s="9">
        <v>0.99</v>
      </c>
      <c r="C77" s="9">
        <v>0.05</v>
      </c>
      <c r="D77" s="9">
        <v>0.1</v>
      </c>
      <c r="E77">
        <f t="shared" si="2"/>
        <v>0.30190685131073025</v>
      </c>
      <c r="F77">
        <f t="shared" si="2"/>
        <v>0.50381370262146052</v>
      </c>
      <c r="G77">
        <f t="shared" si="2"/>
        <v>-0.20150963353912479</v>
      </c>
      <c r="H77">
        <f t="shared" si="2"/>
        <v>0.69698073292175033</v>
      </c>
      <c r="I77" s="9">
        <f t="shared" si="3"/>
        <v>6.5476712827682568E-2</v>
      </c>
      <c r="J77" s="9">
        <f t="shared" si="4"/>
        <v>0.51636333255142863</v>
      </c>
      <c r="K77" s="9">
        <f t="shared" si="5"/>
        <v>5.9622591615218795E-2</v>
      </c>
      <c r="L77" s="9">
        <f t="shared" si="6"/>
        <v>0.51490123385679454</v>
      </c>
      <c r="M77">
        <f t="shared" si="7"/>
        <v>-5.3219652074245172E-2</v>
      </c>
      <c r="N77">
        <f t="shared" si="7"/>
        <v>-0.75281887556131755</v>
      </c>
      <c r="O77">
        <f t="shared" si="7"/>
        <v>0.50702045148224428</v>
      </c>
      <c r="P77">
        <f t="shared" si="7"/>
        <v>-0.69352136972652367</v>
      </c>
      <c r="Q77" s="9">
        <f t="shared" si="8"/>
        <v>-0.41510804479949187</v>
      </c>
      <c r="R77" s="9">
        <f t="shared" si="9"/>
        <v>0.39768794261214674</v>
      </c>
      <c r="S77" s="9">
        <f t="shared" si="10"/>
        <v>-9.5288238979139683E-2</v>
      </c>
      <c r="T77" s="9">
        <f t="shared" si="11"/>
        <v>0.47619594896152173</v>
      </c>
      <c r="U77" s="9">
        <f t="shared" si="12"/>
        <v>7.5150970423419589E-2</v>
      </c>
      <c r="V77" s="9">
        <f t="shared" si="13"/>
        <v>0.1319973014317756</v>
      </c>
      <c r="W77" s="15">
        <f t="shared" si="14"/>
        <v>0.20714827185519519</v>
      </c>
      <c r="X77">
        <f t="shared" si="15"/>
        <v>-8.7308707295479817E-4</v>
      </c>
      <c r="Y77">
        <f t="shared" si="16"/>
        <v>-1.7461741459095963E-3</v>
      </c>
      <c r="Z77">
        <f t="shared" si="17"/>
        <v>2.3693959734182881E-4</v>
      </c>
      <c r="AA77">
        <f t="shared" si="18"/>
        <v>4.7387919468365762E-4</v>
      </c>
      <c r="AB77">
        <f t="shared" si="19"/>
        <v>4.7951441848971446E-2</v>
      </c>
      <c r="AC77">
        <f t="shared" si="20"/>
        <v>4.7815665863122914E-2</v>
      </c>
      <c r="AD77">
        <f t="shared" si="21"/>
        <v>-6.6177059900310461E-2</v>
      </c>
      <c r="AE77">
        <f t="shared" si="22"/>
        <v>-6.5989677515087872E-2</v>
      </c>
    </row>
    <row r="78" spans="1:31" x14ac:dyDescent="0.3">
      <c r="A78" s="9">
        <v>0.01</v>
      </c>
      <c r="B78" s="9">
        <v>0.99</v>
      </c>
      <c r="C78" s="9">
        <v>0.05</v>
      </c>
      <c r="D78" s="9">
        <v>0.1</v>
      </c>
      <c r="E78">
        <f t="shared" si="2"/>
        <v>0.3019941600180257</v>
      </c>
      <c r="F78">
        <f t="shared" si="2"/>
        <v>0.50398832003605143</v>
      </c>
      <c r="G78">
        <f t="shared" si="2"/>
        <v>-0.20153332749885897</v>
      </c>
      <c r="H78">
        <f t="shared" si="2"/>
        <v>0.69693334500228199</v>
      </c>
      <c r="I78" s="9">
        <f t="shared" si="3"/>
        <v>6.5498540004506431E-2</v>
      </c>
      <c r="J78" s="9">
        <f t="shared" si="4"/>
        <v>0.51636878349927207</v>
      </c>
      <c r="K78" s="9">
        <f t="shared" si="5"/>
        <v>5.9616668125285252E-2</v>
      </c>
      <c r="L78" s="9">
        <f t="shared" si="6"/>
        <v>0.51489975429947232</v>
      </c>
      <c r="M78">
        <f t="shared" si="7"/>
        <v>-5.8014796259142319E-2</v>
      </c>
      <c r="N78">
        <f t="shared" si="7"/>
        <v>-0.75760044214762989</v>
      </c>
      <c r="O78">
        <f t="shared" si="7"/>
        <v>0.51363815747227537</v>
      </c>
      <c r="P78">
        <f t="shared" si="7"/>
        <v>-0.68692240197501486</v>
      </c>
      <c r="Q78" s="9">
        <f t="shared" si="8"/>
        <v>-0.42004531128827766</v>
      </c>
      <c r="R78" s="9">
        <f t="shared" si="9"/>
        <v>0.39650590759280019</v>
      </c>
      <c r="S78" s="9">
        <f t="shared" si="10"/>
        <v>-8.8469465466972153E-2</v>
      </c>
      <c r="T78" s="9">
        <f t="shared" si="11"/>
        <v>0.47789704812032752</v>
      </c>
      <c r="U78" s="9">
        <f t="shared" si="12"/>
        <v>7.4693408302067096E-2</v>
      </c>
      <c r="V78" s="9">
        <f t="shared" si="13"/>
        <v>0.13112471666193706</v>
      </c>
      <c r="W78" s="15">
        <f t="shared" si="14"/>
        <v>0.20581812496400415</v>
      </c>
      <c r="X78">
        <f t="shared" si="15"/>
        <v>-8.8649877662115616E-4</v>
      </c>
      <c r="Y78">
        <f t="shared" si="16"/>
        <v>-1.7729975532423123E-3</v>
      </c>
      <c r="Z78">
        <f t="shared" si="17"/>
        <v>2.2110349366298416E-4</v>
      </c>
      <c r="AA78">
        <f t="shared" si="18"/>
        <v>4.4220698732596832E-4</v>
      </c>
      <c r="AB78">
        <f t="shared" si="19"/>
        <v>4.7757193970174326E-2</v>
      </c>
      <c r="AC78">
        <f t="shared" si="20"/>
        <v>4.762132845179954E-2</v>
      </c>
      <c r="AD78">
        <f t="shared" si="21"/>
        <v>-6.5979307868967121E-2</v>
      </c>
      <c r="AE78">
        <f t="shared" si="22"/>
        <v>-6.5791601847729253E-2</v>
      </c>
    </row>
    <row r="79" spans="1:31" x14ac:dyDescent="0.3">
      <c r="A79" s="9">
        <v>0.01</v>
      </c>
      <c r="B79" s="9">
        <v>0.99</v>
      </c>
      <c r="C79" s="9">
        <v>0.05</v>
      </c>
      <c r="D79" s="9">
        <v>0.1</v>
      </c>
      <c r="E79">
        <f t="shared" si="2"/>
        <v>0.30208280989568781</v>
      </c>
      <c r="F79">
        <f t="shared" si="2"/>
        <v>0.50416561979137564</v>
      </c>
      <c r="G79">
        <f t="shared" si="2"/>
        <v>-0.20155543784822527</v>
      </c>
      <c r="H79">
        <f t="shared" si="2"/>
        <v>0.69688912430354943</v>
      </c>
      <c r="I79" s="9">
        <f t="shared" si="3"/>
        <v>6.5520702473921957E-2</v>
      </c>
      <c r="J79" s="9">
        <f t="shared" si="4"/>
        <v>0.51637431817647061</v>
      </c>
      <c r="K79" s="9">
        <f t="shared" si="5"/>
        <v>5.961114053794369E-2</v>
      </c>
      <c r="L79" s="9">
        <f t="shared" si="6"/>
        <v>0.5148983736296624</v>
      </c>
      <c r="M79">
        <f t="shared" si="7"/>
        <v>-6.2790515656159757E-2</v>
      </c>
      <c r="N79">
        <f t="shared" si="7"/>
        <v>-0.76236257499280979</v>
      </c>
      <c r="O79">
        <f t="shared" si="7"/>
        <v>0.52023608825917211</v>
      </c>
      <c r="P79">
        <f t="shared" si="7"/>
        <v>-0.68034324179024197</v>
      </c>
      <c r="Q79" s="9">
        <f t="shared" si="8"/>
        <v>-0.42496265968981778</v>
      </c>
      <c r="R79" s="9">
        <f t="shared" si="9"/>
        <v>0.39532984123410514</v>
      </c>
      <c r="S79" s="9">
        <f t="shared" si="10"/>
        <v>-8.1671073342103551E-2</v>
      </c>
      <c r="T79" s="9">
        <f t="shared" si="11"/>
        <v>0.47959357325515872</v>
      </c>
      <c r="U79" s="9">
        <f t="shared" si="12"/>
        <v>7.4239543272750327E-2</v>
      </c>
      <c r="V79" s="9">
        <f t="shared" si="13"/>
        <v>0.13025736023121851</v>
      </c>
      <c r="W79" s="15">
        <f t="shared" si="14"/>
        <v>0.20449690350396882</v>
      </c>
      <c r="X79">
        <f t="shared" si="15"/>
        <v>-8.9973495934332246E-4</v>
      </c>
      <c r="Y79">
        <f t="shared" si="16"/>
        <v>-1.7994699186866449E-3</v>
      </c>
      <c r="Z79">
        <f t="shared" si="17"/>
        <v>2.0539778463598481E-4</v>
      </c>
      <c r="AA79">
        <f t="shared" si="18"/>
        <v>4.1079556927196961E-4</v>
      </c>
      <c r="AB79">
        <f t="shared" si="19"/>
        <v>4.7563676021616159E-2</v>
      </c>
      <c r="AC79">
        <f t="shared" si="20"/>
        <v>4.7427725518697721E-2</v>
      </c>
      <c r="AD79">
        <f t="shared" si="21"/>
        <v>-6.5780440081050745E-2</v>
      </c>
      <c r="AE79">
        <f t="shared" si="22"/>
        <v>-6.5592420889532599E-2</v>
      </c>
    </row>
    <row r="80" spans="1:31" x14ac:dyDescent="0.3">
      <c r="A80" s="9">
        <v>0.01</v>
      </c>
      <c r="B80" s="9">
        <v>0.99</v>
      </c>
      <c r="C80" s="9">
        <v>0.05</v>
      </c>
      <c r="D80" s="9">
        <v>0.1</v>
      </c>
      <c r="E80">
        <f t="shared" si="2"/>
        <v>0.30217278339162212</v>
      </c>
      <c r="F80">
        <f t="shared" si="2"/>
        <v>0.50434556678324427</v>
      </c>
      <c r="G80">
        <f t="shared" si="2"/>
        <v>-0.20157597762668886</v>
      </c>
      <c r="H80">
        <f t="shared" si="2"/>
        <v>0.69684804474662221</v>
      </c>
      <c r="I80" s="9">
        <f t="shared" si="3"/>
        <v>6.5543195847905536E-2</v>
      </c>
      <c r="J80" s="9">
        <f t="shared" si="4"/>
        <v>0.51637993548701222</v>
      </c>
      <c r="K80" s="9">
        <f t="shared" si="5"/>
        <v>5.9606005593327786E-2</v>
      </c>
      <c r="L80" s="9">
        <f t="shared" si="6"/>
        <v>0.5148970910331705</v>
      </c>
      <c r="M80">
        <f t="shared" si="7"/>
        <v>-6.7546883258321366E-2</v>
      </c>
      <c r="N80">
        <f t="shared" si="7"/>
        <v>-0.76710534754467952</v>
      </c>
      <c r="O80">
        <f t="shared" si="7"/>
        <v>0.52681413226727714</v>
      </c>
      <c r="P80">
        <f t="shared" si="7"/>
        <v>-0.67378399970128866</v>
      </c>
      <c r="Q80" s="9">
        <f t="shared" si="8"/>
        <v>-0.42986016718602543</v>
      </c>
      <c r="R80" s="9">
        <f t="shared" si="9"/>
        <v>0.39415972284733741</v>
      </c>
      <c r="S80" s="9">
        <f t="shared" si="10"/>
        <v>-7.4893173797065282E-2</v>
      </c>
      <c r="T80" s="9">
        <f t="shared" si="11"/>
        <v>0.48128545320465982</v>
      </c>
      <c r="U80" s="9">
        <f t="shared" si="12"/>
        <v>7.378934632907154E-2</v>
      </c>
      <c r="V80" s="9">
        <f t="shared" si="13"/>
        <v>0.12939524506059419</v>
      </c>
      <c r="W80" s="15">
        <f t="shared" si="14"/>
        <v>0.20318459138966571</v>
      </c>
      <c r="X80">
        <f t="shared" si="15"/>
        <v>-9.127962813053576E-4</v>
      </c>
      <c r="Y80">
        <f t="shared" si="16"/>
        <v>-1.8255925626107152E-3</v>
      </c>
      <c r="Z80">
        <f t="shared" si="17"/>
        <v>1.8982278619904215E-4</v>
      </c>
      <c r="AA80">
        <f t="shared" si="18"/>
        <v>3.796455723980843E-4</v>
      </c>
      <c r="AB80">
        <f t="shared" si="19"/>
        <v>4.737089331773759E-2</v>
      </c>
      <c r="AC80">
        <f t="shared" si="20"/>
        <v>4.7234862342088846E-2</v>
      </c>
      <c r="AD80">
        <f t="shared" si="21"/>
        <v>-6.5580493180954338E-2</v>
      </c>
      <c r="AE80">
        <f t="shared" si="22"/>
        <v>-6.5392171242182898E-2</v>
      </c>
    </row>
    <row r="81" spans="1:31" x14ac:dyDescent="0.3">
      <c r="A81" s="9">
        <v>0.01</v>
      </c>
      <c r="B81" s="9">
        <v>0.99</v>
      </c>
      <c r="C81" s="9">
        <v>0.05</v>
      </c>
      <c r="D81" s="9">
        <v>0.1</v>
      </c>
      <c r="E81">
        <f t="shared" si="2"/>
        <v>0.30226406301975267</v>
      </c>
      <c r="F81">
        <f t="shared" si="2"/>
        <v>0.50452812603950536</v>
      </c>
      <c r="G81">
        <f t="shared" si="2"/>
        <v>-0.20159495990530876</v>
      </c>
      <c r="H81">
        <f t="shared" si="2"/>
        <v>0.6968100801893824</v>
      </c>
      <c r="I81" s="9">
        <f t="shared" si="3"/>
        <v>6.5566015754938173E-2</v>
      </c>
      <c r="J81" s="9">
        <f t="shared" si="4"/>
        <v>0.51638563433900675</v>
      </c>
      <c r="K81" s="9">
        <f t="shared" si="5"/>
        <v>5.9601260023672803E-2</v>
      </c>
      <c r="L81" s="9">
        <f t="shared" si="6"/>
        <v>0.5148959056938256</v>
      </c>
      <c r="M81">
        <f t="shared" si="7"/>
        <v>-7.2283972590095127E-2</v>
      </c>
      <c r="N81">
        <f t="shared" si="7"/>
        <v>-0.77182883377888845</v>
      </c>
      <c r="O81">
        <f t="shared" si="7"/>
        <v>0.53337218158537258</v>
      </c>
      <c r="P81">
        <f t="shared" si="7"/>
        <v>-0.66724478257707032</v>
      </c>
      <c r="Q81" s="9">
        <f t="shared" si="8"/>
        <v>-0.4347379114476696</v>
      </c>
      <c r="R81" s="9">
        <f t="shared" si="9"/>
        <v>0.39299553141021398</v>
      </c>
      <c r="S81" s="9">
        <f t="shared" si="10"/>
        <v>-6.8135874317757861E-2</v>
      </c>
      <c r="T81" s="9">
        <f t="shared" si="11"/>
        <v>0.48297261837544492</v>
      </c>
      <c r="U81" s="9">
        <f t="shared" si="12"/>
        <v>7.3342788540096099E-2</v>
      </c>
      <c r="V81" s="9">
        <f t="shared" si="13"/>
        <v>0.12853838285852609</v>
      </c>
      <c r="W81" s="15">
        <f t="shared" si="14"/>
        <v>0.20188117139862219</v>
      </c>
      <c r="X81">
        <f t="shared" si="15"/>
        <v>-9.2568343404342886E-4</v>
      </c>
      <c r="Y81">
        <f t="shared" si="16"/>
        <v>-1.8513668680868577E-3</v>
      </c>
      <c r="Z81">
        <f t="shared" si="17"/>
        <v>1.7437878141651802E-4</v>
      </c>
      <c r="AA81">
        <f t="shared" si="18"/>
        <v>3.4875756283303603E-4</v>
      </c>
      <c r="AB81">
        <f t="shared" si="19"/>
        <v>4.7178850931628422E-2</v>
      </c>
      <c r="AC81">
        <f t="shared" si="20"/>
        <v>4.7042743958456049E-2</v>
      </c>
      <c r="AD81">
        <f t="shared" si="21"/>
        <v>-6.5379503617471676E-2</v>
      </c>
      <c r="AE81">
        <f t="shared" si="22"/>
        <v>-6.519088930895911E-2</v>
      </c>
    </row>
    <row r="82" spans="1:31" x14ac:dyDescent="0.3">
      <c r="A82" s="9">
        <v>0.01</v>
      </c>
      <c r="B82" s="9">
        <v>0.99</v>
      </c>
      <c r="C82" s="9">
        <v>0.05</v>
      </c>
      <c r="D82" s="9">
        <v>0.1</v>
      </c>
      <c r="E82">
        <f t="shared" si="2"/>
        <v>0.30235663136315699</v>
      </c>
      <c r="F82">
        <f t="shared" si="2"/>
        <v>0.504713262726314</v>
      </c>
      <c r="G82">
        <f t="shared" si="2"/>
        <v>-0.20161239778345041</v>
      </c>
      <c r="H82">
        <f t="shared" si="2"/>
        <v>0.69677520443309904</v>
      </c>
      <c r="I82" s="9">
        <f t="shared" si="3"/>
        <v>6.5589157840789253E-2</v>
      </c>
      <c r="J82" s="9">
        <f t="shared" si="4"/>
        <v>0.51639141364488206</v>
      </c>
      <c r="K82" s="9">
        <f t="shared" si="5"/>
        <v>5.959690055413739E-2</v>
      </c>
      <c r="L82" s="9">
        <f t="shared" si="6"/>
        <v>0.51489481679368498</v>
      </c>
      <c r="M82">
        <f t="shared" si="7"/>
        <v>-7.7001857683257971E-2</v>
      </c>
      <c r="N82">
        <f t="shared" si="7"/>
        <v>-0.77653310817473409</v>
      </c>
      <c r="O82">
        <f t="shared" si="7"/>
        <v>0.53991013194711979</v>
      </c>
      <c r="P82">
        <f t="shared" si="7"/>
        <v>-0.66072569364617439</v>
      </c>
      <c r="Q82" s="9">
        <f t="shared" si="8"/>
        <v>-0.43959597061020006</v>
      </c>
      <c r="R82" s="9">
        <f t="shared" si="9"/>
        <v>0.39183724557912081</v>
      </c>
      <c r="S82" s="9">
        <f t="shared" si="10"/>
        <v>-6.1399278703459403E-2</v>
      </c>
      <c r="T82" s="9">
        <f t="shared" si="11"/>
        <v>0.48465500074412188</v>
      </c>
      <c r="U82" s="9">
        <f t="shared" si="12"/>
        <v>7.2899841055724904E-2</v>
      </c>
      <c r="V82" s="9">
        <f t="shared" si="13"/>
        <v>0.1276867841364617</v>
      </c>
      <c r="W82" s="15">
        <f t="shared" si="14"/>
        <v>0.20058662519218662</v>
      </c>
      <c r="X82">
        <f t="shared" si="15"/>
        <v>-9.383971396521387E-4</v>
      </c>
      <c r="Y82">
        <f t="shared" si="16"/>
        <v>-1.8767942793042774E-3</v>
      </c>
      <c r="Z82">
        <f t="shared" si="17"/>
        <v>1.5906602078443838E-4</v>
      </c>
      <c r="AA82">
        <f t="shared" si="18"/>
        <v>3.1813204156887675E-4</v>
      </c>
      <c r="AB82">
        <f t="shared" si="19"/>
        <v>4.6987553699725876E-2</v>
      </c>
      <c r="AC82">
        <f t="shared" si="20"/>
        <v>4.6851375167212897E-2</v>
      </c>
      <c r="AD82">
        <f t="shared" si="21"/>
        <v>-6.5177507629827491E-2</v>
      </c>
      <c r="AE82">
        <f t="shared" si="22"/>
        <v>-6.4988611280836772E-2</v>
      </c>
    </row>
    <row r="83" spans="1:31" x14ac:dyDescent="0.3">
      <c r="A83" s="9">
        <v>0.01</v>
      </c>
      <c r="B83" s="9">
        <v>0.99</v>
      </c>
      <c r="C83" s="9">
        <v>0.05</v>
      </c>
      <c r="D83" s="9">
        <v>0.1</v>
      </c>
      <c r="E83">
        <f t="shared" si="2"/>
        <v>0.3024504710771222</v>
      </c>
      <c r="F83">
        <f t="shared" si="2"/>
        <v>0.50490094215424441</v>
      </c>
      <c r="G83">
        <f t="shared" si="2"/>
        <v>-0.20162830438552887</v>
      </c>
      <c r="H83">
        <f t="shared" si="2"/>
        <v>0.69674339122894213</v>
      </c>
      <c r="I83" s="9">
        <f t="shared" si="3"/>
        <v>6.5612617769280554E-2</v>
      </c>
      <c r="J83" s="9">
        <f t="shared" si="4"/>
        <v>0.51639727232157462</v>
      </c>
      <c r="K83" s="9">
        <f t="shared" si="5"/>
        <v>5.959292390361777E-2</v>
      </c>
      <c r="L83" s="9">
        <f t="shared" si="6"/>
        <v>0.51489382351323831</v>
      </c>
      <c r="M83">
        <f t="shared" si="7"/>
        <v>-8.1700613053230564E-2</v>
      </c>
      <c r="N83">
        <f t="shared" si="7"/>
        <v>-0.78121824569145537</v>
      </c>
      <c r="O83">
        <f t="shared" si="7"/>
        <v>0.54642788271010256</v>
      </c>
      <c r="P83">
        <f t="shared" si="7"/>
        <v>-0.65422683251809066</v>
      </c>
      <c r="Q83" s="9">
        <f t="shared" si="8"/>
        <v>-0.44443442325006655</v>
      </c>
      <c r="R83" s="9">
        <f t="shared" si="9"/>
        <v>0.39068484370111783</v>
      </c>
      <c r="S83" s="9">
        <f t="shared" si="10"/>
        <v>-5.4683487088244387E-2</v>
      </c>
      <c r="T83" s="9">
        <f t="shared" si="11"/>
        <v>0.48633253385838304</v>
      </c>
      <c r="U83" s="9">
        <f t="shared" si="12"/>
        <v>7.2460475111872258E-2</v>
      </c>
      <c r="V83" s="9">
        <f t="shared" si="13"/>
        <v>0.12684045822475842</v>
      </c>
      <c r="W83" s="15">
        <f t="shared" si="14"/>
        <v>0.19930093333663068</v>
      </c>
      <c r="X83">
        <f t="shared" si="15"/>
        <v>-9.5093814998634726E-4</v>
      </c>
      <c r="Y83">
        <f t="shared" si="16"/>
        <v>-1.9018762999726945E-3</v>
      </c>
      <c r="Z83">
        <f t="shared" si="17"/>
        <v>1.4388472255389082E-4</v>
      </c>
      <c r="AA83">
        <f t="shared" si="18"/>
        <v>2.8776944510778164E-4</v>
      </c>
      <c r="AB83">
        <f t="shared" si="19"/>
        <v>4.6797006226477589E-2</v>
      </c>
      <c r="AC83">
        <f t="shared" si="20"/>
        <v>4.6660760535386703E-2</v>
      </c>
      <c r="AD83">
        <f t="shared" si="21"/>
        <v>-6.4974541234146629E-2</v>
      </c>
      <c r="AE83">
        <f t="shared" si="22"/>
        <v>-6.4785373123030343E-2</v>
      </c>
    </row>
    <row r="84" spans="1:31" x14ac:dyDescent="0.3">
      <c r="A84" s="9">
        <v>0.01</v>
      </c>
      <c r="B84" s="9">
        <v>0.99</v>
      </c>
      <c r="C84" s="9">
        <v>0.05</v>
      </c>
      <c r="D84" s="9">
        <v>0.1</v>
      </c>
      <c r="E84">
        <f t="shared" si="2"/>
        <v>0.30254556489212081</v>
      </c>
      <c r="F84">
        <f t="shared" si="2"/>
        <v>0.50509112978424164</v>
      </c>
      <c r="G84">
        <f t="shared" si="2"/>
        <v>-0.20164269285778424</v>
      </c>
      <c r="H84">
        <f t="shared" si="2"/>
        <v>0.69671461428443138</v>
      </c>
      <c r="I84" s="9">
        <f t="shared" si="3"/>
        <v>6.5636391223030208E-2</v>
      </c>
      <c r="J84" s="9">
        <f t="shared" si="4"/>
        <v>0.51640320929071615</v>
      </c>
      <c r="K84" s="9">
        <f t="shared" si="5"/>
        <v>5.9589326785553932E-2</v>
      </c>
      <c r="L84" s="9">
        <f t="shared" si="6"/>
        <v>0.51489292503160844</v>
      </c>
      <c r="M84">
        <f t="shared" si="7"/>
        <v>-8.6380313675878326E-2</v>
      </c>
      <c r="N84">
        <f t="shared" si="7"/>
        <v>-0.78588432174499401</v>
      </c>
      <c r="O84">
        <f t="shared" si="7"/>
        <v>0.55292533683351719</v>
      </c>
      <c r="P84">
        <f t="shared" si="7"/>
        <v>-0.64774829520578758</v>
      </c>
      <c r="Q84" s="9">
        <f t="shared" si="8"/>
        <v>-0.44925334836152397</v>
      </c>
      <c r="R84" s="9">
        <f t="shared" si="9"/>
        <v>0.38953830382572197</v>
      </c>
      <c r="S84" s="9">
        <f t="shared" si="10"/>
        <v>-4.7988595963767311E-2</v>
      </c>
      <c r="T84" s="9">
        <f t="shared" si="11"/>
        <v>0.48800515283717932</v>
      </c>
      <c r="U84" s="9">
        <f t="shared" si="12"/>
        <v>7.2024662035453019E-2</v>
      </c>
      <c r="V84" s="9">
        <f t="shared" si="13"/>
        <v>0.12599941328901182</v>
      </c>
      <c r="W84" s="15">
        <f t="shared" si="14"/>
        <v>0.19802407532446484</v>
      </c>
      <c r="X84">
        <f t="shared" si="15"/>
        <v>-9.6330724585930215E-4</v>
      </c>
      <c r="Y84">
        <f t="shared" si="16"/>
        <v>-1.9266144917186043E-3</v>
      </c>
      <c r="Z84">
        <f t="shared" si="17"/>
        <v>1.2883507307163706E-4</v>
      </c>
      <c r="AA84">
        <f t="shared" si="18"/>
        <v>2.5767014614327412E-4</v>
      </c>
      <c r="AB84">
        <f t="shared" si="19"/>
        <v>4.660721288896754E-2</v>
      </c>
      <c r="AC84">
        <f t="shared" si="20"/>
        <v>4.6470904402264354E-2</v>
      </c>
      <c r="AD84">
        <f t="shared" si="21"/>
        <v>-6.4770640210366104E-2</v>
      </c>
      <c r="AE84">
        <f t="shared" si="22"/>
        <v>-6.4581210561978755E-2</v>
      </c>
    </row>
    <row r="85" spans="1:31" x14ac:dyDescent="0.3">
      <c r="A85" s="9">
        <v>0.01</v>
      </c>
      <c r="B85" s="9">
        <v>0.99</v>
      </c>
      <c r="C85" s="9">
        <v>0.05</v>
      </c>
      <c r="D85" s="9">
        <v>0.1</v>
      </c>
      <c r="E85">
        <f t="shared" si="2"/>
        <v>0.30264189561670674</v>
      </c>
      <c r="F85">
        <f t="shared" si="2"/>
        <v>0.50528379123341349</v>
      </c>
      <c r="G85">
        <f t="shared" si="2"/>
        <v>-0.2016555763650914</v>
      </c>
      <c r="H85">
        <f t="shared" si="2"/>
        <v>0.69668884726981706</v>
      </c>
      <c r="I85" s="9">
        <f t="shared" si="3"/>
        <v>6.5660473904176689E-2</v>
      </c>
      <c r="J85" s="9">
        <f t="shared" si="4"/>
        <v>0.51640922347881335</v>
      </c>
      <c r="K85" s="9">
        <f t="shared" si="5"/>
        <v>5.9586105908727142E-2</v>
      </c>
      <c r="L85" s="9">
        <f t="shared" si="6"/>
        <v>0.51489212052675115</v>
      </c>
      <c r="M85">
        <f t="shared" si="7"/>
        <v>-9.1041034964775086E-2</v>
      </c>
      <c r="N85">
        <f t="shared" si="7"/>
        <v>-0.79053141218522049</v>
      </c>
      <c r="O85">
        <f t="shared" si="7"/>
        <v>0.55940240085455384</v>
      </c>
      <c r="P85">
        <f t="shared" si="7"/>
        <v>-0.64129017414958966</v>
      </c>
      <c r="Q85" s="9">
        <f t="shared" si="8"/>
        <v>-0.45405282533392233</v>
      </c>
      <c r="R85" s="9">
        <f t="shared" si="9"/>
        <v>0.38839760371646892</v>
      </c>
      <c r="S85" s="9">
        <f t="shared" si="10"/>
        <v>-4.131469820336775E-2</v>
      </c>
      <c r="T85" s="9">
        <f t="shared" si="11"/>
        <v>0.48967279437000089</v>
      </c>
      <c r="U85" s="9">
        <f t="shared" si="12"/>
        <v>7.1592373249182925E-2</v>
      </c>
      <c r="V85" s="9">
        <f t="shared" si="13"/>
        <v>0.12516365634676171</v>
      </c>
      <c r="W85" s="15">
        <f t="shared" si="14"/>
        <v>0.19675602959594463</v>
      </c>
      <c r="X85">
        <f t="shared" si="15"/>
        <v>-9.7550523623788829E-4</v>
      </c>
      <c r="Y85">
        <f t="shared" si="16"/>
        <v>-1.9510104724757766E-3</v>
      </c>
      <c r="Z85">
        <f t="shared" si="17"/>
        <v>1.1391722713723239E-4</v>
      </c>
      <c r="AA85">
        <f t="shared" si="18"/>
        <v>2.2783445427446478E-4</v>
      </c>
      <c r="AB85">
        <f t="shared" si="19"/>
        <v>4.6418177841502935E-2</v>
      </c>
      <c r="AC85">
        <f t="shared" si="20"/>
        <v>4.6281810883999158E-2</v>
      </c>
      <c r="AD85">
        <f t="shared" si="21"/>
        <v>-6.4565840089592291E-2</v>
      </c>
      <c r="AE85">
        <f t="shared" si="22"/>
        <v>-6.4376159072776926E-2</v>
      </c>
    </row>
    <row r="86" spans="1:31" x14ac:dyDescent="0.3">
      <c r="A86" s="9">
        <v>0.01</v>
      </c>
      <c r="B86" s="9">
        <v>0.99</v>
      </c>
      <c r="C86" s="9">
        <v>0.05</v>
      </c>
      <c r="D86" s="9">
        <v>0.1</v>
      </c>
      <c r="E86">
        <f t="shared" si="2"/>
        <v>0.30273944614033055</v>
      </c>
      <c r="F86">
        <f t="shared" si="2"/>
        <v>0.50547889228066112</v>
      </c>
      <c r="G86">
        <f t="shared" si="2"/>
        <v>-0.20166696808780513</v>
      </c>
      <c r="H86">
        <f t="shared" si="2"/>
        <v>0.69666606382438956</v>
      </c>
      <c r="I86" s="9">
        <f t="shared" si="3"/>
        <v>6.5684861535082642E-2</v>
      </c>
      <c r="J86" s="9">
        <f t="shared" si="4"/>
        <v>0.516415313817425</v>
      </c>
      <c r="K86" s="9">
        <f t="shared" si="5"/>
        <v>5.9583257978048705E-2</v>
      </c>
      <c r="L86" s="9">
        <f t="shared" si="6"/>
        <v>0.5148914091756519</v>
      </c>
      <c r="M86">
        <f t="shared" si="7"/>
        <v>-9.5682852748925379E-2</v>
      </c>
      <c r="N86">
        <f t="shared" si="7"/>
        <v>-0.7951595932736204</v>
      </c>
      <c r="O86">
        <f t="shared" si="7"/>
        <v>0.56585898486351305</v>
      </c>
      <c r="P86">
        <f t="shared" si="7"/>
        <v>-0.63485255824231202</v>
      </c>
      <c r="Q86" s="9">
        <f t="shared" si="8"/>
        <v>-0.45883293392947544</v>
      </c>
      <c r="R86" s="9">
        <f t="shared" si="9"/>
        <v>0.38726272086225572</v>
      </c>
      <c r="S86" s="9">
        <f t="shared" si="10"/>
        <v>-3.4661883087450995E-2</v>
      </c>
      <c r="T86" s="9">
        <f t="shared" si="11"/>
        <v>0.49133539671528048</v>
      </c>
      <c r="U86" s="9">
        <f t="shared" si="12"/>
        <v>7.1163580276196139E-2</v>
      </c>
      <c r="V86" s="9">
        <f t="shared" si="13"/>
        <v>0.12433319328455335</v>
      </c>
      <c r="W86" s="15">
        <f t="shared" si="14"/>
        <v>0.19549677356074949</v>
      </c>
      <c r="X86">
        <f t="shared" si="15"/>
        <v>-9.8753295743577644E-4</v>
      </c>
      <c r="Y86">
        <f t="shared" si="16"/>
        <v>-1.9750659148715529E-3</v>
      </c>
      <c r="Z86">
        <f t="shared" si="17"/>
        <v>9.9131308375948458E-5</v>
      </c>
      <c r="AA86">
        <f t="shared" si="18"/>
        <v>1.9826261675189692E-4</v>
      </c>
      <c r="AB86">
        <f t="shared" si="19"/>
        <v>4.6229905020160979E-2</v>
      </c>
      <c r="AC86">
        <f t="shared" si="20"/>
        <v>4.609348387817707E-2</v>
      </c>
      <c r="AD86">
        <f t="shared" si="21"/>
        <v>-6.4360176141905284E-2</v>
      </c>
      <c r="AE86">
        <f t="shared" si="22"/>
        <v>-6.4170253867054494E-2</v>
      </c>
    </row>
    <row r="87" spans="1:31" x14ac:dyDescent="0.3">
      <c r="A87" s="9">
        <v>0.01</v>
      </c>
      <c r="B87" s="9">
        <v>0.99</v>
      </c>
      <c r="C87" s="9">
        <v>0.05</v>
      </c>
      <c r="D87" s="9">
        <v>0.1</v>
      </c>
      <c r="E87">
        <f t="shared" si="2"/>
        <v>0.30283819943607415</v>
      </c>
      <c r="F87">
        <f t="shared" si="2"/>
        <v>0.50567639887214832</v>
      </c>
      <c r="G87">
        <f t="shared" si="2"/>
        <v>-0.20167688121864272</v>
      </c>
      <c r="H87">
        <f t="shared" si="2"/>
        <v>0.69664623756271438</v>
      </c>
      <c r="I87" s="9">
        <f t="shared" si="3"/>
        <v>6.5709549859018543E-2</v>
      </c>
      <c r="J87" s="9">
        <f t="shared" si="4"/>
        <v>0.51642147924333193</v>
      </c>
      <c r="K87" s="9">
        <f t="shared" si="5"/>
        <v>5.9580779695339307E-2</v>
      </c>
      <c r="L87" s="9">
        <f t="shared" si="6"/>
        <v>0.51489079015452099</v>
      </c>
      <c r="M87">
        <f t="shared" si="7"/>
        <v>-0.10030584325094148</v>
      </c>
      <c r="N87">
        <f t="shared" si="7"/>
        <v>-0.79976894166143808</v>
      </c>
      <c r="O87">
        <f t="shared" si="7"/>
        <v>0.5722950024777036</v>
      </c>
      <c r="P87">
        <f t="shared" si="7"/>
        <v>-0.6284355328556066</v>
      </c>
      <c r="Q87" s="9">
        <f t="shared" si="8"/>
        <v>-0.46359375426150384</v>
      </c>
      <c r="R87" s="9">
        <f t="shared" si="9"/>
        <v>0.38613363248846427</v>
      </c>
      <c r="S87" s="9">
        <f t="shared" si="10"/>
        <v>-2.8030236330098712E-2</v>
      </c>
      <c r="T87" s="9">
        <f t="shared" si="11"/>
        <v>0.49299289969794319</v>
      </c>
      <c r="U87" s="9">
        <f t="shared" si="12"/>
        <v>7.0738254744483545E-2</v>
      </c>
      <c r="V87" s="9">
        <f t="shared" si="13"/>
        <v>0.12350802887532937</v>
      </c>
      <c r="W87" s="15">
        <f t="shared" si="14"/>
        <v>0.19424628361981292</v>
      </c>
      <c r="X87">
        <f t="shared" si="15"/>
        <v>-9.9939127230525503E-4</v>
      </c>
      <c r="Y87">
        <f t="shared" si="16"/>
        <v>-1.9987825446105101E-3</v>
      </c>
      <c r="Z87">
        <f t="shared" si="17"/>
        <v>8.447740962679773E-5</v>
      </c>
      <c r="AA87">
        <f t="shared" si="18"/>
        <v>1.6895481925359546E-4</v>
      </c>
      <c r="AB87">
        <f t="shared" si="19"/>
        <v>4.6042398147293405E-2</v>
      </c>
      <c r="AC87">
        <f t="shared" si="20"/>
        <v>4.5905927068340582E-2</v>
      </c>
      <c r="AD87">
        <f t="shared" si="21"/>
        <v>-6.4153683364612038E-2</v>
      </c>
      <c r="AE87">
        <f t="shared" si="22"/>
        <v>-6.3963529881303938E-2</v>
      </c>
    </row>
    <row r="88" spans="1:31" x14ac:dyDescent="0.3">
      <c r="A88" s="9">
        <v>0.01</v>
      </c>
      <c r="B88" s="9">
        <v>0.99</v>
      </c>
      <c r="C88" s="9">
        <v>0.05</v>
      </c>
      <c r="D88" s="9">
        <v>0.1</v>
      </c>
      <c r="E88">
        <f t="shared" si="2"/>
        <v>0.3029381385633047</v>
      </c>
      <c r="F88">
        <f t="shared" si="2"/>
        <v>0.50587627712660943</v>
      </c>
      <c r="G88">
        <f t="shared" si="2"/>
        <v>-0.20168532895960539</v>
      </c>
      <c r="H88">
        <f t="shared" si="2"/>
        <v>0.69662934208078897</v>
      </c>
      <c r="I88" s="9">
        <f t="shared" si="3"/>
        <v>6.5734534640826181E-2</v>
      </c>
      <c r="J88" s="9">
        <f t="shared" si="4"/>
        <v>0.51642771869870285</v>
      </c>
      <c r="K88" s="9">
        <f t="shared" si="5"/>
        <v>5.9578667760098625E-2</v>
      </c>
      <c r="L88" s="9">
        <f t="shared" si="6"/>
        <v>0.51489026263898552</v>
      </c>
      <c r="M88">
        <f t="shared" si="7"/>
        <v>-0.10491008306567082</v>
      </c>
      <c r="N88">
        <f t="shared" si="7"/>
        <v>-0.80435953436827212</v>
      </c>
      <c r="O88">
        <f t="shared" si="7"/>
        <v>0.57871037081416477</v>
      </c>
      <c r="P88">
        <f t="shared" si="7"/>
        <v>-0.62203917986747626</v>
      </c>
      <c r="Q88" s="9">
        <f t="shared" si="8"/>
        <v>-0.46833536677314752</v>
      </c>
      <c r="R88" s="9">
        <f t="shared" si="9"/>
        <v>0.3850103155678673</v>
      </c>
      <c r="S88" s="9">
        <f t="shared" si="10"/>
        <v>-2.1419840106864485E-2</v>
      </c>
      <c r="T88" s="9">
        <f t="shared" si="11"/>
        <v>0.49464524470612403</v>
      </c>
      <c r="U88" s="9">
        <f t="shared" si="12"/>
        <v>7.0316368391155709E-2</v>
      </c>
      <c r="V88" s="9">
        <f t="shared" si="13"/>
        <v>0.12268816679612786</v>
      </c>
      <c r="W88" s="15">
        <f t="shared" si="14"/>
        <v>0.19300453518728355</v>
      </c>
      <c r="X88">
        <f t="shared" si="15"/>
        <v>-1.011081069428491E-3</v>
      </c>
      <c r="Y88">
        <f t="shared" si="16"/>
        <v>-2.022162138856982E-3</v>
      </c>
      <c r="Z88">
        <f t="shared" si="17"/>
        <v>6.9955593344931839E-5</v>
      </c>
      <c r="AA88">
        <f t="shared" si="18"/>
        <v>1.3991118668986368E-4</v>
      </c>
      <c r="AB88">
        <f t="shared" si="19"/>
        <v>4.5855660735987715E-2</v>
      </c>
      <c r="AC88">
        <f t="shared" si="20"/>
        <v>4.5719143928469062E-2</v>
      </c>
      <c r="AD88">
        <f t="shared" si="21"/>
        <v>-6.3946396470948005E-2</v>
      </c>
      <c r="AE88">
        <f t="shared" si="22"/>
        <v>-6.3756021765657048E-2</v>
      </c>
    </row>
    <row r="89" spans="1:31" x14ac:dyDescent="0.3">
      <c r="A89" s="9">
        <v>0.01</v>
      </c>
      <c r="B89" s="9">
        <v>0.99</v>
      </c>
      <c r="C89" s="9">
        <v>0.05</v>
      </c>
      <c r="D89" s="9">
        <v>0.1</v>
      </c>
      <c r="E89">
        <f t="shared" si="2"/>
        <v>0.30303924667024756</v>
      </c>
      <c r="F89">
        <f t="shared" si="2"/>
        <v>0.50607849334049515</v>
      </c>
      <c r="G89">
        <f t="shared" si="2"/>
        <v>-0.2016923245189399</v>
      </c>
      <c r="H89">
        <f t="shared" si="2"/>
        <v>0.69661535096212002</v>
      </c>
      <c r="I89" s="9">
        <f t="shared" si="3"/>
        <v>6.5759811667561896E-2</v>
      </c>
      <c r="J89" s="9">
        <f t="shared" si="4"/>
        <v>0.51643403113125552</v>
      </c>
      <c r="K89" s="9">
        <f t="shared" si="5"/>
        <v>5.9576918870265012E-2</v>
      </c>
      <c r="L89" s="9">
        <f t="shared" si="6"/>
        <v>0.51488982580427944</v>
      </c>
      <c r="M89">
        <f t="shared" si="7"/>
        <v>-0.10949564913926958</v>
      </c>
      <c r="N89">
        <f t="shared" si="7"/>
        <v>-0.808931448761119</v>
      </c>
      <c r="O89">
        <f t="shared" si="7"/>
        <v>0.58510501046125951</v>
      </c>
      <c r="P89">
        <f t="shared" si="7"/>
        <v>-0.61566357769091051</v>
      </c>
      <c r="Q89" s="9">
        <f t="shared" si="8"/>
        <v>-0.47305785221654256</v>
      </c>
      <c r="R89" s="9">
        <f t="shared" si="9"/>
        <v>0.38389274683131902</v>
      </c>
      <c r="S89" s="9">
        <f t="shared" si="10"/>
        <v>-1.4830773083708726E-2</v>
      </c>
      <c r="T89" s="9">
        <f t="shared" si="11"/>
        <v>0.49629237468707149</v>
      </c>
      <c r="U89" s="9">
        <f t="shared" si="12"/>
        <v>6.9897893066534406E-2</v>
      </c>
      <c r="V89" s="9">
        <f t="shared" si="13"/>
        <v>0.1218736096460655</v>
      </c>
      <c r="W89" s="15">
        <f t="shared" si="14"/>
        <v>0.19177150271259991</v>
      </c>
      <c r="X89">
        <f t="shared" si="15"/>
        <v>-1.0226032623089746E-3</v>
      </c>
      <c r="Y89">
        <f t="shared" si="16"/>
        <v>-2.0452065246179493E-3</v>
      </c>
      <c r="Z89">
        <f t="shared" si="17"/>
        <v>5.5565892017714197E-5</v>
      </c>
      <c r="AA89">
        <f t="shared" si="18"/>
        <v>1.1113178403542839E-4</v>
      </c>
      <c r="AB89">
        <f t="shared" si="19"/>
        <v>4.5669696094483597E-2</v>
      </c>
      <c r="AC89">
        <f t="shared" si="20"/>
        <v>4.553313772741395E-2</v>
      </c>
      <c r="AD89">
        <f t="shared" si="21"/>
        <v>-6.3738349879228523E-2</v>
      </c>
      <c r="AE89">
        <f t="shared" si="22"/>
        <v>-6.354776387311159E-2</v>
      </c>
    </row>
    <row r="90" spans="1:31" x14ac:dyDescent="0.3">
      <c r="A90" s="9">
        <v>0.01</v>
      </c>
      <c r="B90" s="9">
        <v>0.99</v>
      </c>
      <c r="C90" s="9">
        <v>0.05</v>
      </c>
      <c r="D90" s="9">
        <v>0.1</v>
      </c>
      <c r="E90">
        <f t="shared" si="2"/>
        <v>0.30314150699647846</v>
      </c>
      <c r="F90">
        <f t="shared" si="2"/>
        <v>0.50628301399295694</v>
      </c>
      <c r="G90">
        <f t="shared" si="2"/>
        <v>-0.20169788110814166</v>
      </c>
      <c r="H90">
        <f t="shared" si="2"/>
        <v>0.6966042377837165</v>
      </c>
      <c r="I90" s="9">
        <f t="shared" si="3"/>
        <v>6.578537674911962E-2</v>
      </c>
      <c r="J90" s="9">
        <f t="shared" si="4"/>
        <v>0.516440415494412</v>
      </c>
      <c r="K90" s="9">
        <f t="shared" si="5"/>
        <v>5.9575529722964572E-2</v>
      </c>
      <c r="L90" s="9">
        <f t="shared" si="6"/>
        <v>0.51488947882543068</v>
      </c>
      <c r="M90">
        <f t="shared" si="7"/>
        <v>-0.11406261874871794</v>
      </c>
      <c r="N90">
        <f t="shared" si="7"/>
        <v>-0.81348476253386037</v>
      </c>
      <c r="O90">
        <f t="shared" si="7"/>
        <v>0.59147884544918239</v>
      </c>
      <c r="P90">
        <f t="shared" si="7"/>
        <v>-0.60930880130359932</v>
      </c>
      <c r="Q90" s="9">
        <f t="shared" si="8"/>
        <v>-0.47776129163245717</v>
      </c>
      <c r="R90" s="9">
        <f t="shared" si="9"/>
        <v>0.38278090277823057</v>
      </c>
      <c r="S90" s="9">
        <f t="shared" si="10"/>
        <v>-8.263110447027322E-3</v>
      </c>
      <c r="T90" s="9">
        <f t="shared" si="11"/>
        <v>0.4979342341422644</v>
      </c>
      <c r="U90" s="9">
        <f t="shared" si="12"/>
        <v>6.9482800738076292E-2</v>
      </c>
      <c r="V90" s="9">
        <f t="shared" si="13"/>
        <v>0.12106435896457993</v>
      </c>
      <c r="W90" s="15">
        <f t="shared" si="14"/>
        <v>0.19054715970265623</v>
      </c>
      <c r="X90">
        <f t="shared" si="15"/>
        <v>-1.0339587885638607E-3</v>
      </c>
      <c r="Y90">
        <f t="shared" si="16"/>
        <v>-2.0679175771277213E-3</v>
      </c>
      <c r="Z90">
        <f t="shared" si="17"/>
        <v>4.130830859372927E-5</v>
      </c>
      <c r="AA90">
        <f t="shared" si="18"/>
        <v>8.261661718745854E-5</v>
      </c>
      <c r="AB90">
        <f t="shared" si="19"/>
        <v>4.5484507330543565E-2</v>
      </c>
      <c r="AC90">
        <f t="shared" si="20"/>
        <v>4.5347911533287932E-2</v>
      </c>
      <c r="AD90">
        <f t="shared" si="21"/>
        <v>-6.352957770244809E-2</v>
      </c>
      <c r="AE90">
        <f t="shared" si="22"/>
        <v>-6.333879024920569E-2</v>
      </c>
    </row>
    <row r="91" spans="1:31" x14ac:dyDescent="0.3">
      <c r="A91" s="9">
        <v>0.01</v>
      </c>
      <c r="B91" s="9">
        <v>0.99</v>
      </c>
      <c r="C91" s="9">
        <v>0.05</v>
      </c>
      <c r="D91" s="9">
        <v>0.1</v>
      </c>
      <c r="E91">
        <f t="shared" si="2"/>
        <v>0.30324490287533484</v>
      </c>
      <c r="F91">
        <f t="shared" si="2"/>
        <v>0.50648980575066971</v>
      </c>
      <c r="G91">
        <f t="shared" si="2"/>
        <v>-0.20170201193900103</v>
      </c>
      <c r="H91">
        <f t="shared" si="2"/>
        <v>0.69659597612199775</v>
      </c>
      <c r="I91" s="9">
        <f t="shared" si="3"/>
        <v>6.5811225718833716E-2</v>
      </c>
      <c r="J91" s="9">
        <f t="shared" si="4"/>
        <v>0.51644687074744966</v>
      </c>
      <c r="K91" s="9">
        <f t="shared" si="5"/>
        <v>5.9574497015249729E-2</v>
      </c>
      <c r="L91" s="9">
        <f t="shared" si="6"/>
        <v>0.51488922087744582</v>
      </c>
      <c r="M91">
        <f t="shared" si="7"/>
        <v>-0.1186110694817723</v>
      </c>
      <c r="N91">
        <f t="shared" si="7"/>
        <v>-0.81801955368718915</v>
      </c>
      <c r="O91">
        <f t="shared" si="7"/>
        <v>0.59783180321942719</v>
      </c>
      <c r="P91">
        <f t="shared" si="7"/>
        <v>-0.60297492227867877</v>
      </c>
      <c r="Q91" s="9">
        <f t="shared" si="8"/>
        <v>-0.48244576633038239</v>
      </c>
      <c r="R91" s="9">
        <f t="shared" si="9"/>
        <v>0.38167475968683345</v>
      </c>
      <c r="S91" s="9">
        <f t="shared" si="10"/>
        <v>-1.7169239347291088E-3</v>
      </c>
      <c r="T91" s="9">
        <f t="shared" si="11"/>
        <v>0.49957076912175924</v>
      </c>
      <c r="U91" s="9">
        <f t="shared" si="12"/>
        <v>6.9071063494132695E-2</v>
      </c>
      <c r="V91" s="9">
        <f t="shared" si="13"/>
        <v>0.12026041524991139</v>
      </c>
      <c r="W91" s="15">
        <f t="shared" si="14"/>
        <v>0.1893314787440441</v>
      </c>
      <c r="X91">
        <f t="shared" si="15"/>
        <v>-1.0451486091179072E-3</v>
      </c>
      <c r="Y91">
        <f t="shared" si="16"/>
        <v>-2.0902972182358145E-3</v>
      </c>
      <c r="Z91">
        <f t="shared" si="17"/>
        <v>2.7182816924022747E-5</v>
      </c>
      <c r="AA91">
        <f t="shared" si="18"/>
        <v>5.4365633848045494E-5</v>
      </c>
      <c r="AB91">
        <f t="shared" si="19"/>
        <v>4.5300097355776281E-2</v>
      </c>
      <c r="AC91">
        <f t="shared" si="20"/>
        <v>4.5163468217806556E-2</v>
      </c>
      <c r="AD91">
        <f t="shared" si="21"/>
        <v>-6.3320113738327161E-2</v>
      </c>
      <c r="AE91">
        <f t="shared" si="22"/>
        <v>-6.312913462213969E-2</v>
      </c>
    </row>
    <row r="92" spans="1:31" x14ac:dyDescent="0.3">
      <c r="A92" s="9">
        <v>0.01</v>
      </c>
      <c r="B92" s="9">
        <v>0.99</v>
      </c>
      <c r="C92" s="9">
        <v>0.05</v>
      </c>
      <c r="D92" s="9">
        <v>0.1</v>
      </c>
      <c r="E92">
        <f t="shared" si="2"/>
        <v>0.30334941773624663</v>
      </c>
      <c r="F92">
        <f t="shared" si="2"/>
        <v>0.50669883547249328</v>
      </c>
      <c r="G92">
        <f t="shared" si="2"/>
        <v>-0.20170473022069343</v>
      </c>
      <c r="H92">
        <f t="shared" si="2"/>
        <v>0.69659053955861294</v>
      </c>
      <c r="I92" s="9">
        <f t="shared" si="3"/>
        <v>6.5837354434061662E-2</v>
      </c>
      <c r="J92" s="9">
        <f t="shared" si="4"/>
        <v>0.51645339585564631</v>
      </c>
      <c r="K92" s="9">
        <f t="shared" si="5"/>
        <v>5.9573817444826621E-2</v>
      </c>
      <c r="L92" s="9">
        <f t="shared" si="6"/>
        <v>0.51488905113549155</v>
      </c>
      <c r="M92">
        <f t="shared" si="7"/>
        <v>-0.12314107921734993</v>
      </c>
      <c r="N92">
        <f t="shared" si="7"/>
        <v>-0.82253590050896985</v>
      </c>
      <c r="O92">
        <f t="shared" si="7"/>
        <v>0.60416381459325996</v>
      </c>
      <c r="P92">
        <f t="shared" si="7"/>
        <v>-0.59666200881646481</v>
      </c>
      <c r="Q92" s="9">
        <f t="shared" si="8"/>
        <v>-0.48711135786907006</v>
      </c>
      <c r="R92" s="9">
        <f t="shared" si="9"/>
        <v>0.38057429362423184</v>
      </c>
      <c r="S92" s="9">
        <f t="shared" si="10"/>
        <v>4.8077181316843465E-3</v>
      </c>
      <c r="T92" s="9">
        <f t="shared" si="11"/>
        <v>0.50120192721779444</v>
      </c>
      <c r="U92" s="9">
        <f t="shared" si="12"/>
        <v>6.8662653547549191E-2</v>
      </c>
      <c r="V92" s="9">
        <f t="shared" si="13"/>
        <v>0.11946177797779915</v>
      </c>
      <c r="W92" s="15">
        <f t="shared" si="14"/>
        <v>0.18812443152534836</v>
      </c>
      <c r="X92">
        <f t="shared" si="15"/>
        <v>-1.0561737073997125E-3</v>
      </c>
      <c r="Y92">
        <f t="shared" si="16"/>
        <v>-2.1123474147994249E-3</v>
      </c>
      <c r="Z92">
        <f t="shared" si="17"/>
        <v>1.3189362214850777E-5</v>
      </c>
      <c r="AA92">
        <f t="shared" si="18"/>
        <v>2.6378724429701553E-5</v>
      </c>
      <c r="AB92">
        <f t="shared" si="19"/>
        <v>4.511646888991195E-2</v>
      </c>
      <c r="AC92">
        <f t="shared" si="20"/>
        <v>4.4979810460581596E-2</v>
      </c>
      <c r="AD92">
        <f t="shared" si="21"/>
        <v>-6.3109991459804296E-2</v>
      </c>
      <c r="AE92">
        <f t="shared" si="22"/>
        <v>-6.2918830393343325E-2</v>
      </c>
    </row>
    <row r="93" spans="1:31" x14ac:dyDescent="0.3">
      <c r="A93" s="9">
        <v>0.01</v>
      </c>
      <c r="B93" s="9">
        <v>0.99</v>
      </c>
      <c r="C93" s="9">
        <v>0.05</v>
      </c>
      <c r="D93" s="9">
        <v>0.1</v>
      </c>
      <c r="E93">
        <f t="shared" si="2"/>
        <v>0.30345503510698663</v>
      </c>
      <c r="F93">
        <f t="shared" si="2"/>
        <v>0.50691007021397327</v>
      </c>
      <c r="G93">
        <f t="shared" si="2"/>
        <v>-0.20170604915691492</v>
      </c>
      <c r="H93">
        <f t="shared" si="2"/>
        <v>0.69658790168617002</v>
      </c>
      <c r="I93" s="9">
        <f t="shared" si="3"/>
        <v>6.5863758776746661E-2</v>
      </c>
      <c r="J93" s="9">
        <f t="shared" si="4"/>
        <v>0.51645998979042107</v>
      </c>
      <c r="K93" s="9">
        <f t="shared" si="5"/>
        <v>5.9573487710771263E-2</v>
      </c>
      <c r="L93" s="9">
        <f t="shared" si="6"/>
        <v>0.51488896877507406</v>
      </c>
      <c r="M93">
        <f t="shared" si="7"/>
        <v>-0.12765272610634112</v>
      </c>
      <c r="N93">
        <f t="shared" si="7"/>
        <v>-0.82703388155502799</v>
      </c>
      <c r="O93">
        <f t="shared" si="7"/>
        <v>0.6104748137392404</v>
      </c>
      <c r="P93">
        <f t="shared" si="7"/>
        <v>-0.59037012577713044</v>
      </c>
      <c r="Q93" s="9">
        <f t="shared" si="8"/>
        <v>-0.4917581480375155</v>
      </c>
      <c r="R93" s="9">
        <f t="shared" si="9"/>
        <v>0.37947948045624519</v>
      </c>
      <c r="S93" s="9">
        <f t="shared" si="10"/>
        <v>1.131075081407984E-2</v>
      </c>
      <c r="T93" s="9">
        <f t="shared" si="11"/>
        <v>0.50282765755767156</v>
      </c>
      <c r="U93" s="9">
        <f t="shared" si="12"/>
        <v>6.8257543239108431E-2</v>
      </c>
      <c r="V93" s="9">
        <f t="shared" si="13"/>
        <v>0.11866844562037265</v>
      </c>
      <c r="W93" s="15">
        <f t="shared" si="14"/>
        <v>0.18692598885948108</v>
      </c>
      <c r="X93">
        <f t="shared" si="15"/>
        <v>-1.0670350885408934E-3</v>
      </c>
      <c r="Y93">
        <f t="shared" si="16"/>
        <v>-2.1340701770817868E-3</v>
      </c>
      <c r="Z93">
        <f t="shared" si="17"/>
        <v>-6.7213850877384954E-7</v>
      </c>
      <c r="AA93">
        <f t="shared" si="18"/>
        <v>-1.3442770175476991E-6</v>
      </c>
      <c r="AB93">
        <f t="shared" si="19"/>
        <v>4.4933624465028466E-2</v>
      </c>
      <c r="AC93">
        <f t="shared" si="20"/>
        <v>4.4796940753364926E-2</v>
      </c>
      <c r="AD93">
        <f t="shared" si="21"/>
        <v>-6.2899244005971466E-2</v>
      </c>
      <c r="AE93">
        <f t="shared" si="22"/>
        <v>-6.2707910628485783E-2</v>
      </c>
    </row>
    <row r="94" spans="1:31" x14ac:dyDescent="0.3">
      <c r="A94" s="9">
        <v>0.01</v>
      </c>
      <c r="B94" s="9">
        <v>0.99</v>
      </c>
      <c r="C94" s="9">
        <v>0.05</v>
      </c>
      <c r="D94" s="9">
        <v>0.1</v>
      </c>
      <c r="E94">
        <f t="shared" si="2"/>
        <v>0.30356173861584074</v>
      </c>
      <c r="F94">
        <f t="shared" si="2"/>
        <v>0.5071234772316815</v>
      </c>
      <c r="G94">
        <f t="shared" si="2"/>
        <v>-0.20170598194306405</v>
      </c>
      <c r="H94">
        <f t="shared" si="2"/>
        <v>0.69658803611387177</v>
      </c>
      <c r="I94" s="9">
        <f t="shared" si="3"/>
        <v>6.5890434653960189E-2</v>
      </c>
      <c r="J94" s="9">
        <f t="shared" si="4"/>
        <v>0.51646665152946991</v>
      </c>
      <c r="K94" s="9">
        <f t="shared" si="5"/>
        <v>5.9573504514233981E-2</v>
      </c>
      <c r="L94" s="9">
        <f t="shared" si="6"/>
        <v>0.5148889729722147</v>
      </c>
      <c r="M94">
        <f t="shared" si="7"/>
        <v>-0.13214608855284396</v>
      </c>
      <c r="N94">
        <f t="shared" si="7"/>
        <v>-0.83151357563036443</v>
      </c>
      <c r="O94">
        <f t="shared" si="7"/>
        <v>0.61676473813983757</v>
      </c>
      <c r="P94">
        <f t="shared" si="7"/>
        <v>-0.58409933471428188</v>
      </c>
      <c r="Q94" s="9">
        <f t="shared" si="8"/>
        <v>-0.49638621883637646</v>
      </c>
      <c r="R94" s="9">
        <f t="shared" si="9"/>
        <v>0.37839029585704431</v>
      </c>
      <c r="S94" s="9">
        <f t="shared" si="10"/>
        <v>1.7792112523741799E-2</v>
      </c>
      <c r="T94" s="9">
        <f t="shared" si="11"/>
        <v>0.50444791079593898</v>
      </c>
      <c r="U94" s="9">
        <f t="shared" si="12"/>
        <v>6.7855705040820322E-2</v>
      </c>
      <c r="V94" s="9">
        <f t="shared" si="13"/>
        <v>0.11788041566521421</v>
      </c>
      <c r="W94" s="15">
        <f t="shared" si="14"/>
        <v>0.18573612070603451</v>
      </c>
      <c r="X94">
        <f t="shared" si="15"/>
        <v>-1.0777337785788669E-3</v>
      </c>
      <c r="Y94">
        <f t="shared" si="16"/>
        <v>-2.1554675571577339E-3</v>
      </c>
      <c r="Z94">
        <f t="shared" si="17"/>
        <v>-1.440179592945548E-5</v>
      </c>
      <c r="AA94">
        <f t="shared" si="18"/>
        <v>-2.880359185891096E-5</v>
      </c>
      <c r="AB94">
        <f t="shared" si="19"/>
        <v>4.4751566429727704E-2</v>
      </c>
      <c r="AC94">
        <f t="shared" si="20"/>
        <v>4.4614861404242166E-2</v>
      </c>
      <c r="AD94">
        <f t="shared" si="21"/>
        <v>-6.2687904173449521E-2</v>
      </c>
      <c r="AE94">
        <f t="shared" si="22"/>
        <v>-6.2496408048925638E-2</v>
      </c>
    </row>
    <row r="95" spans="1:31" x14ac:dyDescent="0.3">
      <c r="A95" s="9">
        <v>0.01</v>
      </c>
      <c r="B95" s="9">
        <v>0.99</v>
      </c>
      <c r="C95" s="9">
        <v>0.05</v>
      </c>
      <c r="D95" s="9">
        <v>0.1</v>
      </c>
      <c r="E95">
        <f t="shared" si="2"/>
        <v>0.30366951199369863</v>
      </c>
      <c r="F95">
        <f t="shared" si="2"/>
        <v>0.50733902398739728</v>
      </c>
      <c r="G95">
        <f t="shared" si="2"/>
        <v>-0.20170454176347111</v>
      </c>
      <c r="H95">
        <f t="shared" si="2"/>
        <v>0.69659091647305771</v>
      </c>
      <c r="I95" s="9">
        <f t="shared" si="3"/>
        <v>6.5917377998424662E-2</v>
      </c>
      <c r="J95" s="9">
        <f t="shared" si="4"/>
        <v>0.51647338005689603</v>
      </c>
      <c r="K95" s="9">
        <f t="shared" si="5"/>
        <v>5.9573864559132217E-2</v>
      </c>
      <c r="L95" s="9">
        <f t="shared" si="6"/>
        <v>0.51488906290362346</v>
      </c>
      <c r="M95">
        <f t="shared" si="7"/>
        <v>-0.13662124519581673</v>
      </c>
      <c r="N95">
        <f t="shared" si="7"/>
        <v>-0.83597506177078862</v>
      </c>
      <c r="O95">
        <f t="shared" si="7"/>
        <v>0.62303352855718253</v>
      </c>
      <c r="P95">
        <f t="shared" si="7"/>
        <v>-0.57784969390938934</v>
      </c>
      <c r="Q95" s="9">
        <f t="shared" si="8"/>
        <v>-0.50099565245982547</v>
      </c>
      <c r="R95" s="9">
        <f t="shared" si="9"/>
        <v>0.37730671531858129</v>
      </c>
      <c r="S95" s="9">
        <f t="shared" si="10"/>
        <v>2.4251744986551582E-2</v>
      </c>
      <c r="T95" s="9">
        <f t="shared" si="11"/>
        <v>0.50606263910589888</v>
      </c>
      <c r="U95" s="9">
        <f t="shared" si="12"/>
        <v>6.7457111559062657E-2</v>
      </c>
      <c r="V95" s="9">
        <f t="shared" si="13"/>
        <v>0.11709768463457373</v>
      </c>
      <c r="W95" s="15">
        <f t="shared" si="14"/>
        <v>0.18455479619363641</v>
      </c>
      <c r="X95">
        <f t="shared" si="15"/>
        <v>-1.0882708236638425E-3</v>
      </c>
      <c r="Y95">
        <f t="shared" si="16"/>
        <v>-2.1765416473276851E-3</v>
      </c>
      <c r="Z95">
        <f t="shared" si="17"/>
        <v>-2.7999747954404234E-5</v>
      </c>
      <c r="AA95">
        <f t="shared" si="18"/>
        <v>-5.5999495908808467E-5</v>
      </c>
      <c r="AB95">
        <f t="shared" si="19"/>
        <v>4.4570296953260917E-2</v>
      </c>
      <c r="AC95">
        <f t="shared" si="20"/>
        <v>4.4433574541775309E-2</v>
      </c>
      <c r="AD95">
        <f t="shared" si="21"/>
        <v>-6.2476004408200801E-2</v>
      </c>
      <c r="AE95">
        <f t="shared" si="22"/>
        <v>-6.2284355023597589E-2</v>
      </c>
    </row>
    <row r="96" spans="1:31" x14ac:dyDescent="0.3">
      <c r="A96" s="9">
        <v>0.01</v>
      </c>
      <c r="B96" s="9">
        <v>0.99</v>
      </c>
      <c r="C96" s="9">
        <v>0.05</v>
      </c>
      <c r="D96" s="9">
        <v>0.1</v>
      </c>
      <c r="E96">
        <f t="shared" si="2"/>
        <v>0.303778339076065</v>
      </c>
      <c r="F96">
        <f t="shared" si="2"/>
        <v>0.50755667815213001</v>
      </c>
      <c r="G96">
        <f t="shared" si="2"/>
        <v>-0.20170174178867567</v>
      </c>
      <c r="H96">
        <f t="shared" si="2"/>
        <v>0.69659651642264864</v>
      </c>
      <c r="I96" s="9">
        <f t="shared" si="3"/>
        <v>6.5944584769016254E-2</v>
      </c>
      <c r="J96" s="9">
        <f t="shared" si="4"/>
        <v>0.51648017436333571</v>
      </c>
      <c r="K96" s="9">
        <f t="shared" si="5"/>
        <v>5.9574564552831083E-2</v>
      </c>
      <c r="L96" s="9">
        <f t="shared" si="6"/>
        <v>0.5148892377468689</v>
      </c>
      <c r="M96">
        <f t="shared" si="7"/>
        <v>-0.14107827489114283</v>
      </c>
      <c r="N96">
        <f t="shared" si="7"/>
        <v>-0.84041841922496618</v>
      </c>
      <c r="O96">
        <f t="shared" si="7"/>
        <v>0.62928112899800259</v>
      </c>
      <c r="P96">
        <f t="shared" si="7"/>
        <v>-0.5716212584070296</v>
      </c>
      <c r="Q96" s="9">
        <f t="shared" si="8"/>
        <v>-0.50558653127782738</v>
      </c>
      <c r="R96" s="9">
        <f t="shared" si="9"/>
        <v>0.37622871415981707</v>
      </c>
      <c r="S96" s="9">
        <f t="shared" si="10"/>
        <v>3.0689593207343657E-2</v>
      </c>
      <c r="T96" s="9">
        <f t="shared" si="11"/>
        <v>0.50767179617046276</v>
      </c>
      <c r="U96" s="9">
        <f t="shared" si="12"/>
        <v>6.7061735537576495E-2</v>
      </c>
      <c r="V96" s="9">
        <f t="shared" si="13"/>
        <v>0.11632024810471381</v>
      </c>
      <c r="W96" s="15">
        <f t="shared" si="14"/>
        <v>0.1833819836422903</v>
      </c>
      <c r="X96">
        <f t="shared" si="15"/>
        <v>-1.0986472892706371E-3</v>
      </c>
      <c r="Y96">
        <f t="shared" si="16"/>
        <v>-2.1972945785412742E-3</v>
      </c>
      <c r="Z96">
        <f t="shared" si="17"/>
        <v>-4.1466159223749866E-5</v>
      </c>
      <c r="AA96">
        <f t="shared" si="18"/>
        <v>-8.2932318447499732E-5</v>
      </c>
      <c r="AB96">
        <f t="shared" si="19"/>
        <v>4.4389818029602811E-2</v>
      </c>
      <c r="AC96">
        <f t="shared" si="20"/>
        <v>4.425308211909347E-2</v>
      </c>
      <c r="AD96">
        <f t="shared" si="21"/>
        <v>-6.2263576797774563E-2</v>
      </c>
      <c r="AE96">
        <f t="shared" si="22"/>
        <v>-6.2071783561331598E-2</v>
      </c>
    </row>
    <row r="97" spans="1:31" x14ac:dyDescent="0.3">
      <c r="A97" s="9">
        <v>0.01</v>
      </c>
      <c r="B97" s="9">
        <v>0.99</v>
      </c>
      <c r="C97" s="9">
        <v>0.05</v>
      </c>
      <c r="D97" s="9">
        <v>0.1</v>
      </c>
      <c r="E97">
        <f t="shared" si="2"/>
        <v>0.30388820380499204</v>
      </c>
      <c r="F97">
        <f t="shared" si="2"/>
        <v>0.5077764076099841</v>
      </c>
      <c r="G97">
        <f t="shared" si="2"/>
        <v>-0.20169759517275329</v>
      </c>
      <c r="H97">
        <f t="shared" si="2"/>
        <v>0.69660480965449334</v>
      </c>
      <c r="I97" s="9">
        <f t="shared" si="3"/>
        <v>6.5972050951248015E-2</v>
      </c>
      <c r="J97" s="9">
        <f t="shared" si="4"/>
        <v>0.51648703344607927</v>
      </c>
      <c r="K97" s="9">
        <f t="shared" si="5"/>
        <v>5.9575601206811678E-2</v>
      </c>
      <c r="L97" s="9">
        <f t="shared" si="6"/>
        <v>0.51488949668054484</v>
      </c>
      <c r="M97">
        <f t="shared" si="7"/>
        <v>-0.14551725669410312</v>
      </c>
      <c r="N97">
        <f t="shared" si="7"/>
        <v>-0.84484372743687552</v>
      </c>
      <c r="O97">
        <f t="shared" si="7"/>
        <v>0.63550748667778001</v>
      </c>
      <c r="P97">
        <f t="shared" si="7"/>
        <v>-0.56541408005089644</v>
      </c>
      <c r="Q97" s="9">
        <f t="shared" si="8"/>
        <v>-0.51015893781883714</v>
      </c>
      <c r="R97" s="9">
        <f t="shared" si="9"/>
        <v>0.37515626753574732</v>
      </c>
      <c r="S97" s="9">
        <f t="shared" si="10"/>
        <v>3.7105605433480959E-2</v>
      </c>
      <c r="T97" s="9">
        <f t="shared" si="11"/>
        <v>0.50927533717237694</v>
      </c>
      <c r="U97" s="9">
        <f t="shared" si="12"/>
        <v>6.666954986031913E-2</v>
      </c>
      <c r="V97" s="9">
        <f t="shared" si="13"/>
        <v>0.11554810072536593</v>
      </c>
      <c r="W97" s="15">
        <f t="shared" si="14"/>
        <v>0.18221765058568506</v>
      </c>
      <c r="X97">
        <f t="shared" si="15"/>
        <v>-1.108864259415885E-3</v>
      </c>
      <c r="Y97">
        <f t="shared" si="16"/>
        <v>-2.2177285188317701E-3</v>
      </c>
      <c r="Z97">
        <f t="shared" si="17"/>
        <v>-5.480122061086041E-5</v>
      </c>
      <c r="AA97">
        <f t="shared" si="18"/>
        <v>-1.0960244122172082E-4</v>
      </c>
      <c r="AB97">
        <f t="shared" si="19"/>
        <v>4.4210131481473423E-2</v>
      </c>
      <c r="AC97">
        <f t="shared" si="20"/>
        <v>4.4073385917931335E-2</v>
      </c>
      <c r="AD97">
        <f t="shared" si="21"/>
        <v>-6.205065306398163E-2</v>
      </c>
      <c r="AE97">
        <f t="shared" si="22"/>
        <v>-6.1858725303600634E-2</v>
      </c>
    </row>
    <row r="98" spans="1:31" x14ac:dyDescent="0.3">
      <c r="A98" s="9">
        <v>0.01</v>
      </c>
      <c r="B98" s="9">
        <v>0.99</v>
      </c>
      <c r="C98" s="9">
        <v>0.05</v>
      </c>
      <c r="D98" s="9">
        <v>0.1</v>
      </c>
      <c r="E98">
        <f t="shared" si="2"/>
        <v>0.30399909023093363</v>
      </c>
      <c r="F98">
        <f t="shared" si="2"/>
        <v>0.50799818046186729</v>
      </c>
      <c r="G98">
        <f t="shared" si="2"/>
        <v>-0.20169211505069221</v>
      </c>
      <c r="H98">
        <f t="shared" si="2"/>
        <v>0.69661576989861551</v>
      </c>
      <c r="I98" s="9">
        <f t="shared" si="3"/>
        <v>6.5999772557733413E-2</v>
      </c>
      <c r="J98" s="9">
        <f t="shared" si="4"/>
        <v>0.51649395630918604</v>
      </c>
      <c r="K98" s="9">
        <f t="shared" si="5"/>
        <v>5.9576971237326942E-2</v>
      </c>
      <c r="L98" s="9">
        <f t="shared" si="6"/>
        <v>0.51488983888443485</v>
      </c>
      <c r="M98">
        <f t="shared" si="7"/>
        <v>-0.14993826984225045</v>
      </c>
      <c r="N98">
        <f t="shared" si="7"/>
        <v>-0.84925106602866862</v>
      </c>
      <c r="O98">
        <f t="shared" si="7"/>
        <v>0.6417125519841782</v>
      </c>
      <c r="P98">
        <f t="shared" si="7"/>
        <v>-0.55922820752053637</v>
      </c>
      <c r="Q98" s="9">
        <f t="shared" si="8"/>
        <v>-0.51471295475291401</v>
      </c>
      <c r="R98" s="9">
        <f t="shared" si="9"/>
        <v>0.37408935044622954</v>
      </c>
      <c r="S98" s="9">
        <f t="shared" si="10"/>
        <v>4.3499733117692119E-2</v>
      </c>
      <c r="T98" s="9">
        <f t="shared" si="11"/>
        <v>0.51087321878384406</v>
      </c>
      <c r="U98" s="9">
        <f t="shared" si="12"/>
        <v>6.6280527554178667E-2</v>
      </c>
      <c r="V98" s="9">
        <f t="shared" si="13"/>
        <v>0.11478123623927708</v>
      </c>
      <c r="W98" s="15">
        <f t="shared" si="14"/>
        <v>0.18106176379345573</v>
      </c>
      <c r="X98">
        <f t="shared" si="15"/>
        <v>-1.1189228358812013E-3</v>
      </c>
      <c r="Y98">
        <f t="shared" si="16"/>
        <v>-2.2378456717624027E-3</v>
      </c>
      <c r="Z98">
        <f t="shared" si="17"/>
        <v>-6.800514871536165E-5</v>
      </c>
      <c r="AA98">
        <f t="shared" si="18"/>
        <v>-1.360102974307233E-4</v>
      </c>
      <c r="AB98">
        <f t="shared" si="19"/>
        <v>4.4031238964307225E-2</v>
      </c>
      <c r="AC98">
        <f t="shared" si="20"/>
        <v>4.3894487552614526E-2</v>
      </c>
      <c r="AD98">
        <f t="shared" si="21"/>
        <v>-6.1837264555992595E-2</v>
      </c>
      <c r="AE98">
        <f t="shared" si="22"/>
        <v>-6.1645211517691721E-2</v>
      </c>
    </row>
    <row r="99" spans="1:31" x14ac:dyDescent="0.3">
      <c r="A99" s="9">
        <v>0.01</v>
      </c>
      <c r="B99" s="9">
        <v>0.99</v>
      </c>
      <c r="C99" s="9">
        <v>0.05</v>
      </c>
      <c r="D99" s="9">
        <v>0.1</v>
      </c>
      <c r="E99">
        <f t="shared" si="2"/>
        <v>0.30411098251452173</v>
      </c>
      <c r="F99">
        <f t="shared" si="2"/>
        <v>0.50822196502904349</v>
      </c>
      <c r="G99">
        <f t="shared" si="2"/>
        <v>-0.20168531453582067</v>
      </c>
      <c r="H99">
        <f t="shared" si="2"/>
        <v>0.69662937092835864</v>
      </c>
      <c r="I99" s="9">
        <f t="shared" si="3"/>
        <v>6.6027745628630438E-2</v>
      </c>
      <c r="J99" s="9">
        <f t="shared" si="4"/>
        <v>0.51650094196359619</v>
      </c>
      <c r="K99" s="9">
        <f t="shared" si="5"/>
        <v>5.957867136604484E-2</v>
      </c>
      <c r="L99" s="9">
        <f t="shared" si="6"/>
        <v>0.5148902635396726</v>
      </c>
      <c r="M99">
        <f t="shared" si="7"/>
        <v>-0.15434139373868117</v>
      </c>
      <c r="N99">
        <f t="shared" si="7"/>
        <v>-0.8536405147839301</v>
      </c>
      <c r="O99">
        <f t="shared" si="7"/>
        <v>0.64789627843977748</v>
      </c>
      <c r="P99">
        <f t="shared" si="7"/>
        <v>-0.55306368636876724</v>
      </c>
      <c r="Q99" s="9">
        <f t="shared" si="8"/>
        <v>-0.51924866487524268</v>
      </c>
      <c r="R99" s="9">
        <f t="shared" si="9"/>
        <v>0.3730279377446134</v>
      </c>
      <c r="S99" s="9">
        <f t="shared" si="10"/>
        <v>4.9871930880216075E-2</v>
      </c>
      <c r="T99" s="9">
        <f t="shared" si="11"/>
        <v>0.51246539915556044</v>
      </c>
      <c r="U99" s="9">
        <f t="shared" si="12"/>
        <v>6.5894641791553452E-2</v>
      </c>
      <c r="V99" s="9">
        <f t="shared" si="13"/>
        <v>0.11401964750182911</v>
      </c>
      <c r="W99" s="15">
        <f t="shared" si="14"/>
        <v>0.17991428929338255</v>
      </c>
      <c r="X99">
        <f t="shared" si="15"/>
        <v>-1.1288241374428317E-3</v>
      </c>
      <c r="Y99">
        <f t="shared" si="16"/>
        <v>-2.2576482748856634E-3</v>
      </c>
      <c r="Z99">
        <f t="shared" si="17"/>
        <v>-8.1078185349515452E-5</v>
      </c>
      <c r="AA99">
        <f t="shared" si="18"/>
        <v>-1.621563706990309E-4</v>
      </c>
      <c r="AB99">
        <f t="shared" si="19"/>
        <v>4.3853141970169145E-2</v>
      </c>
      <c r="AC99">
        <f t="shared" si="20"/>
        <v>4.3716388473991424E-2</v>
      </c>
      <c r="AD99">
        <f t="shared" si="21"/>
        <v>-6.1623442243855645E-2</v>
      </c>
      <c r="AE99">
        <f t="shared" si="22"/>
        <v>-6.1431273090295661E-2</v>
      </c>
    </row>
    <row r="100" spans="1:31" x14ac:dyDescent="0.3">
      <c r="A100" s="9">
        <v>0.01</v>
      </c>
      <c r="B100" s="9">
        <v>0.99</v>
      </c>
      <c r="C100" s="9">
        <v>0.05</v>
      </c>
      <c r="D100" s="9">
        <v>0.1</v>
      </c>
      <c r="E100">
        <f t="shared" si="2"/>
        <v>0.30422386492826603</v>
      </c>
      <c r="F100">
        <f t="shared" si="2"/>
        <v>0.50844772985653208</v>
      </c>
      <c r="G100">
        <f t="shared" si="2"/>
        <v>-0.20167720671728573</v>
      </c>
      <c r="H100">
        <f t="shared" si="2"/>
        <v>0.69664558656542852</v>
      </c>
      <c r="I100" s="9">
        <f t="shared" si="3"/>
        <v>6.6055966232066513E-2</v>
      </c>
      <c r="J100" s="9">
        <f t="shared" si="4"/>
        <v>0.51650798942723641</v>
      </c>
      <c r="K100" s="9">
        <f t="shared" si="5"/>
        <v>5.9580698320678561E-2</v>
      </c>
      <c r="L100" s="9">
        <f t="shared" si="6"/>
        <v>0.51489076982889947</v>
      </c>
      <c r="M100">
        <f t="shared" si="7"/>
        <v>-0.15872670793569807</v>
      </c>
      <c r="N100">
        <f t="shared" si="7"/>
        <v>-0.85801215363132921</v>
      </c>
      <c r="O100">
        <f t="shared" si="7"/>
        <v>0.65405862266416304</v>
      </c>
      <c r="P100">
        <f t="shared" si="7"/>
        <v>-0.54692055905973769</v>
      </c>
      <c r="Q100" s="9">
        <f t="shared" si="8"/>
        <v>-0.52376615109005864</v>
      </c>
      <c r="R100" s="9">
        <f t="shared" si="9"/>
        <v>0.3719720041461767</v>
      </c>
      <c r="S100" s="9">
        <f t="shared" si="10"/>
        <v>5.6222156470293938E-2</v>
      </c>
      <c r="T100" s="9">
        <f t="shared" si="11"/>
        <v>0.51405183790519626</v>
      </c>
      <c r="U100" s="9">
        <f t="shared" si="12"/>
        <v>6.5511865892799878E-2</v>
      </c>
      <c r="V100" s="9">
        <f t="shared" si="13"/>
        <v>0.11326332650071078</v>
      </c>
      <c r="W100" s="15">
        <f t="shared" si="14"/>
        <v>0.17877519239351064</v>
      </c>
      <c r="X100">
        <f t="shared" si="15"/>
        <v>-1.1385692991083018E-3</v>
      </c>
      <c r="Y100">
        <f t="shared" si="16"/>
        <v>-2.2771385982166036E-3</v>
      </c>
      <c r="Z100">
        <f t="shared" si="17"/>
        <v>-9.4020597018633801E-5</v>
      </c>
      <c r="AA100">
        <f t="shared" si="18"/>
        <v>-1.880411940372676E-4</v>
      </c>
      <c r="AB100">
        <f t="shared" si="19"/>
        <v>4.3675841831616928E-2</v>
      </c>
      <c r="AC100">
        <f t="shared" si="20"/>
        <v>4.353908997331115E-2</v>
      </c>
      <c r="AD100">
        <f t="shared" si="21"/>
        <v>-6.1409216712427495E-2</v>
      </c>
      <c r="AE100">
        <f t="shared" si="22"/>
        <v>-6.1216940521509354E-2</v>
      </c>
    </row>
    <row r="101" spans="1:31" x14ac:dyDescent="0.3">
      <c r="A101" s="9">
        <v>0.01</v>
      </c>
      <c r="B101" s="9">
        <v>0.99</v>
      </c>
      <c r="C101" s="9">
        <v>0.05</v>
      </c>
      <c r="D101" s="9">
        <v>0.1</v>
      </c>
      <c r="E101">
        <f t="shared" si="2"/>
        <v>0.30433772185817687</v>
      </c>
      <c r="F101">
        <f t="shared" si="2"/>
        <v>0.50867544371635376</v>
      </c>
      <c r="G101">
        <f t="shared" si="2"/>
        <v>-0.20166780465758385</v>
      </c>
      <c r="H101">
        <f t="shared" si="2"/>
        <v>0.69666439068483221</v>
      </c>
      <c r="I101" s="9">
        <f t="shared" si="3"/>
        <v>6.6084430464544222E-2</v>
      </c>
      <c r="J101" s="9">
        <f t="shared" si="4"/>
        <v>0.5165150977251215</v>
      </c>
      <c r="K101" s="9">
        <f t="shared" si="5"/>
        <v>5.9583048835604037E-2</v>
      </c>
      <c r="L101" s="9">
        <f t="shared" si="6"/>
        <v>0.51489135693641874</v>
      </c>
      <c r="M101">
        <f t="shared" si="7"/>
        <v>-0.16309429211885976</v>
      </c>
      <c r="N101">
        <f t="shared" si="7"/>
        <v>-0.86236606262866033</v>
      </c>
      <c r="O101">
        <f t="shared" si="7"/>
        <v>0.66019954433540584</v>
      </c>
      <c r="P101">
        <f t="shared" si="7"/>
        <v>-0.54079886500758678</v>
      </c>
      <c r="Q101" s="9">
        <f t="shared" si="8"/>
        <v>-0.52826549639497</v>
      </c>
      <c r="R101" s="9">
        <f t="shared" si="9"/>
        <v>0.37092152423636926</v>
      </c>
      <c r="S101" s="9">
        <f t="shared" si="10"/>
        <v>6.255037072705133E-2</v>
      </c>
      <c r="T101" s="9">
        <f t="shared" si="11"/>
        <v>0.51563249610533868</v>
      </c>
      <c r="U101" s="9">
        <f t="shared" si="12"/>
        <v>6.5132173328552034E-2</v>
      </c>
      <c r="V101" s="9">
        <f t="shared" si="13"/>
        <v>0.11251226437562575</v>
      </c>
      <c r="W101" s="15">
        <f t="shared" si="14"/>
        <v>0.17764443770417779</v>
      </c>
      <c r="X101">
        <f t="shared" si="15"/>
        <v>-1.1481594713605521E-3</v>
      </c>
      <c r="Y101">
        <f t="shared" si="16"/>
        <v>-2.2963189427211042E-3</v>
      </c>
      <c r="Z101">
        <f t="shared" si="17"/>
        <v>-1.0683267439617211E-4</v>
      </c>
      <c r="AA101">
        <f t="shared" si="18"/>
        <v>-2.1366534879234422E-4</v>
      </c>
      <c r="AB101">
        <f t="shared" si="19"/>
        <v>4.349933972550947E-2</v>
      </c>
      <c r="AC101">
        <f t="shared" si="20"/>
        <v>4.3362593186047155E-2</v>
      </c>
      <c r="AD101">
        <f t="shared" si="21"/>
        <v>-6.1194618155712206E-2</v>
      </c>
      <c r="AE101">
        <f t="shared" si="22"/>
        <v>-6.1002243919245261E-2</v>
      </c>
    </row>
    <row r="102" spans="1:31" x14ac:dyDescent="0.3">
      <c r="A102" s="9">
        <v>0.01</v>
      </c>
      <c r="B102" s="9">
        <v>0.99</v>
      </c>
      <c r="C102" s="9">
        <v>0.05</v>
      </c>
      <c r="D102" s="9">
        <v>0.1</v>
      </c>
      <c r="E102">
        <f t="shared" si="2"/>
        <v>0.30445253780531295</v>
      </c>
      <c r="F102">
        <f t="shared" si="2"/>
        <v>0.50890507561062592</v>
      </c>
      <c r="G102">
        <f t="shared" si="2"/>
        <v>-0.20165712139014424</v>
      </c>
      <c r="H102">
        <f t="shared" si="2"/>
        <v>0.69668575721971149</v>
      </c>
      <c r="I102" s="9">
        <f t="shared" si="3"/>
        <v>6.6113134451328243E-2</v>
      </c>
      <c r="J102" s="9">
        <f t="shared" si="4"/>
        <v>0.51652226588945105</v>
      </c>
      <c r="K102" s="9">
        <f t="shared" si="5"/>
        <v>5.9585719652463932E-2</v>
      </c>
      <c r="L102" s="9">
        <f t="shared" si="6"/>
        <v>0.51489202404834689</v>
      </c>
      <c r="M102">
        <f t="shared" si="7"/>
        <v>-0.16744422609141071</v>
      </c>
      <c r="N102">
        <f t="shared" si="7"/>
        <v>-0.86670232194726504</v>
      </c>
      <c r="O102">
        <f t="shared" si="7"/>
        <v>0.66631900615097706</v>
      </c>
      <c r="P102">
        <f t="shared" si="7"/>
        <v>-0.5346986406156623</v>
      </c>
      <c r="Q102" s="9">
        <f t="shared" si="8"/>
        <v>-0.53274678386567031</v>
      </c>
      <c r="R102" s="9">
        <f t="shared" si="9"/>
        <v>0.3698764724788674</v>
      </c>
      <c r="S102" s="9">
        <f t="shared" si="10"/>
        <v>6.8856537539811746E-2</v>
      </c>
      <c r="T102" s="9">
        <f t="shared" si="11"/>
        <v>0.51720733627092419</v>
      </c>
      <c r="U102" s="9">
        <f t="shared" si="12"/>
        <v>6.4755537721916501E-2</v>
      </c>
      <c r="V102" s="9">
        <f t="shared" si="13"/>
        <v>0.11176645143801747</v>
      </c>
      <c r="W102" s="15">
        <f t="shared" si="14"/>
        <v>0.17652198915993397</v>
      </c>
      <c r="X102">
        <f t="shared" si="15"/>
        <v>-1.1575958194100231E-3</v>
      </c>
      <c r="Y102">
        <f t="shared" si="16"/>
        <v>-2.3151916388200462E-3</v>
      </c>
      <c r="Z102">
        <f t="shared" si="17"/>
        <v>-1.1951473179414368E-4</v>
      </c>
      <c r="AA102">
        <f t="shared" si="18"/>
        <v>-2.3902946358828736E-4</v>
      </c>
      <c r="AB102">
        <f t="shared" si="19"/>
        <v>4.3323636676760827E-2</v>
      </c>
      <c r="AC102">
        <f t="shared" si="20"/>
        <v>4.3186899095666177E-2</v>
      </c>
      <c r="AD102">
        <f t="shared" si="21"/>
        <v>-6.0979676371601295E-2</v>
      </c>
      <c r="AE102">
        <f t="shared" si="22"/>
        <v>-6.0787212994041398E-2</v>
      </c>
    </row>
    <row r="103" spans="1:31" x14ac:dyDescent="0.3">
      <c r="A103" s="9">
        <v>0.01</v>
      </c>
      <c r="B103" s="9">
        <v>0.99</v>
      </c>
      <c r="C103" s="9">
        <v>0.05</v>
      </c>
      <c r="D103" s="9">
        <v>0.1</v>
      </c>
      <c r="E103">
        <f t="shared" si="2"/>
        <v>0.30456829738725394</v>
      </c>
      <c r="F103">
        <f t="shared" si="2"/>
        <v>0.5091365947745079</v>
      </c>
      <c r="G103">
        <f t="shared" si="2"/>
        <v>-0.20164516991696482</v>
      </c>
      <c r="H103">
        <f t="shared" si="2"/>
        <v>0.69670966016607028</v>
      </c>
      <c r="I103" s="9">
        <f t="shared" si="3"/>
        <v>6.614207434681349E-2</v>
      </c>
      <c r="J103" s="9">
        <f t="shared" si="4"/>
        <v>0.51652949295970096</v>
      </c>
      <c r="K103" s="9">
        <f t="shared" si="5"/>
        <v>5.9588707520758795E-2</v>
      </c>
      <c r="L103" s="9">
        <f t="shared" si="6"/>
        <v>0.51489277035276071</v>
      </c>
      <c r="M103">
        <f t="shared" si="7"/>
        <v>-0.1717765897590868</v>
      </c>
      <c r="N103">
        <f t="shared" si="7"/>
        <v>-0.87102101185683167</v>
      </c>
      <c r="O103">
        <f t="shared" si="7"/>
        <v>0.67241697378813714</v>
      </c>
      <c r="P103">
        <f t="shared" si="7"/>
        <v>-0.52861991931625818</v>
      </c>
      <c r="Q103" s="9">
        <f t="shared" si="8"/>
        <v>-0.53721009664103658</v>
      </c>
      <c r="R103" s="9">
        <f t="shared" si="9"/>
        <v>0.36883682322344036</v>
      </c>
      <c r="S103" s="9">
        <f t="shared" si="10"/>
        <v>7.5140623807882001E-2</v>
      </c>
      <c r="T103" s="9">
        <f t="shared" si="11"/>
        <v>0.51877632234617999</v>
      </c>
      <c r="U103" s="9">
        <f t="shared" si="12"/>
        <v>6.438193285054529E-2</v>
      </c>
      <c r="V103" s="9">
        <f t="shared" si="13"/>
        <v>0.11102587719079564</v>
      </c>
      <c r="W103" s="15">
        <f t="shared" si="14"/>
        <v>0.17540781004134093</v>
      </c>
      <c r="X103">
        <f t="shared" si="15"/>
        <v>-1.1668795224551349E-3</v>
      </c>
      <c r="Y103">
        <f t="shared" si="16"/>
        <v>-2.3337590449102699E-3</v>
      </c>
      <c r="Z103">
        <f t="shared" si="17"/>
        <v>-1.3206710662948165E-4</v>
      </c>
      <c r="AA103">
        <f t="shared" si="18"/>
        <v>-2.6413421325896329E-4</v>
      </c>
      <c r="AB103">
        <f t="shared" si="19"/>
        <v>4.3148733562039673E-2</v>
      </c>
      <c r="AC103">
        <f t="shared" si="20"/>
        <v>4.3012008537342314E-2</v>
      </c>
      <c r="AD103">
        <f t="shared" si="21"/>
        <v>-6.0764420757008934E-2</v>
      </c>
      <c r="AE103">
        <f t="shared" si="22"/>
        <v>-6.0571877054265547E-2</v>
      </c>
    </row>
    <row r="104" spans="1:31" x14ac:dyDescent="0.3">
      <c r="A104" s="9">
        <v>0.01</v>
      </c>
      <c r="B104" s="9">
        <v>0.99</v>
      </c>
      <c r="C104" s="9">
        <v>0.05</v>
      </c>
      <c r="D104" s="9">
        <v>0.1</v>
      </c>
      <c r="E104">
        <f t="shared" si="2"/>
        <v>0.30468498533949945</v>
      </c>
      <c r="F104">
        <f t="shared" si="2"/>
        <v>0.50936997067899892</v>
      </c>
      <c r="G104">
        <f t="shared" si="2"/>
        <v>-0.20163196320630186</v>
      </c>
      <c r="H104">
        <f t="shared" si="2"/>
        <v>0.6967360735873962</v>
      </c>
      <c r="I104" s="9">
        <f t="shared" si="3"/>
        <v>6.6171246334874867E-2</v>
      </c>
      <c r="J104" s="9">
        <f t="shared" si="4"/>
        <v>0.51653677798271169</v>
      </c>
      <c r="K104" s="9">
        <f t="shared" si="5"/>
        <v>5.9592009198424528E-2</v>
      </c>
      <c r="L104" s="9">
        <f t="shared" si="6"/>
        <v>0.51489359503984233</v>
      </c>
      <c r="M104">
        <f t="shared" si="7"/>
        <v>-0.17609146311529078</v>
      </c>
      <c r="N104">
        <f t="shared" si="7"/>
        <v>-0.87532221271056587</v>
      </c>
      <c r="O104">
        <f t="shared" si="7"/>
        <v>0.67849341586383805</v>
      </c>
      <c r="P104">
        <f t="shared" si="7"/>
        <v>-0.52256273161083167</v>
      </c>
      <c r="Q104" s="9">
        <f t="shared" si="8"/>
        <v>-0.54165551790860667</v>
      </c>
      <c r="R104" s="9">
        <f t="shared" si="9"/>
        <v>0.36780255071363271</v>
      </c>
      <c r="S104" s="9">
        <f t="shared" si="10"/>
        <v>8.1402599399849618E-2</v>
      </c>
      <c r="T104" s="9">
        <f t="shared" si="11"/>
        <v>0.52033941969109965</v>
      </c>
      <c r="U104" s="9">
        <f t="shared" si="12"/>
        <v>6.4011332648590852E-2</v>
      </c>
      <c r="V104" s="9">
        <f t="shared" si="13"/>
        <v>0.11029053034804652</v>
      </c>
      <c r="W104" s="15">
        <f t="shared" si="14"/>
        <v>0.17430186299663736</v>
      </c>
      <c r="X104">
        <f t="shared" si="15"/>
        <v>-1.1760117729515838E-3</v>
      </c>
      <c r="Y104">
        <f t="shared" si="16"/>
        <v>-2.3520235459031677E-3</v>
      </c>
      <c r="Z104">
        <f t="shared" si="17"/>
        <v>-1.4449015888695946E-4</v>
      </c>
      <c r="AA104">
        <f t="shared" si="18"/>
        <v>-2.8898031777391893E-4</v>
      </c>
      <c r="AB104">
        <f t="shared" si="19"/>
        <v>4.2974631113413965E-2</v>
      </c>
      <c r="AC104">
        <f t="shared" si="20"/>
        <v>4.2837922201615961E-2</v>
      </c>
      <c r="AD104">
        <f t="shared" si="21"/>
        <v>-6.054888030339544E-2</v>
      </c>
      <c r="AE104">
        <f t="shared" si="22"/>
        <v>-6.0356265001706884E-2</v>
      </c>
    </row>
    <row r="105" spans="1:31" x14ac:dyDescent="0.3">
      <c r="A105" s="9">
        <v>0.01</v>
      </c>
      <c r="B105" s="9">
        <v>0.99</v>
      </c>
      <c r="C105" s="9">
        <v>0.05</v>
      </c>
      <c r="D105" s="9">
        <v>0.1</v>
      </c>
      <c r="E105">
        <f t="shared" si="2"/>
        <v>0.30480258651679459</v>
      </c>
      <c r="F105">
        <f t="shared" si="2"/>
        <v>0.50960517303358921</v>
      </c>
      <c r="G105">
        <f t="shared" si="2"/>
        <v>-0.20161751419041316</v>
      </c>
      <c r="H105">
        <f t="shared" si="2"/>
        <v>0.69676497161917361</v>
      </c>
      <c r="I105" s="9">
        <f t="shared" si="3"/>
        <v>6.6200646629198653E-2</v>
      </c>
      <c r="J105" s="9">
        <f t="shared" si="4"/>
        <v>0.51654412001277028</v>
      </c>
      <c r="K105" s="9">
        <f t="shared" si="5"/>
        <v>5.9595621452396698E-2</v>
      </c>
      <c r="L105" s="9">
        <f t="shared" si="6"/>
        <v>0.51489449730201964</v>
      </c>
      <c r="M105">
        <f t="shared" si="7"/>
        <v>-0.18038892622663219</v>
      </c>
      <c r="N105">
        <f t="shared" si="7"/>
        <v>-0.87960600493072749</v>
      </c>
      <c r="O105">
        <f t="shared" si="7"/>
        <v>0.68454830389417753</v>
      </c>
      <c r="P105">
        <f t="shared" si="7"/>
        <v>-0.51652710511066102</v>
      </c>
      <c r="Q105" s="9">
        <f t="shared" si="8"/>
        <v>-0.54608313089042904</v>
      </c>
      <c r="R105" s="9">
        <f t="shared" si="9"/>
        <v>0.3667736290942642</v>
      </c>
      <c r="S105" s="9">
        <f t="shared" si="10"/>
        <v>8.7642437112431137E-2</v>
      </c>
      <c r="T105" s="9">
        <f t="shared" si="11"/>
        <v>0.52189659506747521</v>
      </c>
      <c r="U105" s="9">
        <f t="shared" si="12"/>
        <v>6.3643711208545797E-2</v>
      </c>
      <c r="V105" s="9">
        <f t="shared" si="13"/>
        <v>0.10956039885471164</v>
      </c>
      <c r="W105" s="15">
        <f t="shared" si="14"/>
        <v>0.17320411006325742</v>
      </c>
      <c r="X105">
        <f t="shared" si="15"/>
        <v>-1.1849937758908397E-3</v>
      </c>
      <c r="Y105">
        <f t="shared" si="16"/>
        <v>-2.3699875517816794E-3</v>
      </c>
      <c r="Z105">
        <f t="shared" si="17"/>
        <v>-1.5678427057927804E-4</v>
      </c>
      <c r="AA105">
        <f t="shared" si="18"/>
        <v>-3.1356854115855608E-4</v>
      </c>
      <c r="AB105">
        <f t="shared" si="19"/>
        <v>4.2801329921940717E-2</v>
      </c>
      <c r="AC105">
        <f t="shared" si="20"/>
        <v>4.2664640637997617E-2</v>
      </c>
      <c r="AD105">
        <f t="shared" si="21"/>
        <v>-6.033308359267156E-2</v>
      </c>
      <c r="AE105">
        <f t="shared" si="22"/>
        <v>-6.0140405327547511E-2</v>
      </c>
    </row>
    <row r="106" spans="1:31" x14ac:dyDescent="0.3">
      <c r="A106" s="9">
        <v>0.01</v>
      </c>
      <c r="B106" s="9">
        <v>0.99</v>
      </c>
      <c r="C106" s="9">
        <v>0.05</v>
      </c>
      <c r="D106" s="9">
        <v>0.1</v>
      </c>
      <c r="E106">
        <f t="shared" si="2"/>
        <v>0.30492108589438366</v>
      </c>
      <c r="F106">
        <f t="shared" si="2"/>
        <v>0.50984217178876734</v>
      </c>
      <c r="G106">
        <f t="shared" si="2"/>
        <v>-0.20160183576335522</v>
      </c>
      <c r="H106">
        <f t="shared" si="2"/>
        <v>0.69679632847328943</v>
      </c>
      <c r="I106" s="9">
        <f t="shared" si="3"/>
        <v>6.623027147359592E-2</v>
      </c>
      <c r="J106" s="9">
        <f t="shared" si="4"/>
        <v>0.51655151811168898</v>
      </c>
      <c r="K106" s="9">
        <f t="shared" si="5"/>
        <v>5.9599541059161189E-2</v>
      </c>
      <c r="L106" s="9">
        <f t="shared" si="6"/>
        <v>0.51489547633410426</v>
      </c>
      <c r="M106">
        <f t="shared" si="7"/>
        <v>-0.18466905921882626</v>
      </c>
      <c r="N106">
        <f t="shared" si="7"/>
        <v>-0.88387246899452721</v>
      </c>
      <c r="O106">
        <f t="shared" si="7"/>
        <v>0.69058161225344472</v>
      </c>
      <c r="P106">
        <f t="shared" si="7"/>
        <v>-0.51051306457790624</v>
      </c>
      <c r="Q106" s="9">
        <f t="shared" si="8"/>
        <v>-0.55049301882927992</v>
      </c>
      <c r="R106" s="9">
        <f t="shared" si="9"/>
        <v>0.36575003241874926</v>
      </c>
      <c r="S106" s="9">
        <f t="shared" si="10"/>
        <v>9.3860112628910253E-2</v>
      </c>
      <c r="T106" s="9">
        <f t="shared" si="11"/>
        <v>0.52344781662450779</v>
      </c>
      <c r="U106" s="9">
        <f t="shared" si="12"/>
        <v>6.3279042782970571E-2</v>
      </c>
      <c r="V106" s="9">
        <f t="shared" si="13"/>
        <v>0.10883546990621945</v>
      </c>
      <c r="W106" s="15">
        <f t="shared" si="14"/>
        <v>0.17211451268919004</v>
      </c>
      <c r="X106">
        <f t="shared" si="15"/>
        <v>-1.1938267480882359E-3</v>
      </c>
      <c r="Y106">
        <f t="shared" si="16"/>
        <v>-2.3876534961764719E-3</v>
      </c>
      <c r="Z106">
        <f t="shared" si="17"/>
        <v>-1.6894984520489029E-4</v>
      </c>
      <c r="AA106">
        <f t="shared" si="18"/>
        <v>-3.3789969040978057E-4</v>
      </c>
      <c r="AB106">
        <f t="shared" si="19"/>
        <v>4.2628830441200721E-2</v>
      </c>
      <c r="AC106">
        <f t="shared" si="20"/>
        <v>4.2492164258516228E-2</v>
      </c>
      <c r="AD106">
        <f t="shared" si="21"/>
        <v>-6.0117058793476764E-2</v>
      </c>
      <c r="AE106">
        <f t="shared" si="22"/>
        <v>-5.9924326108707099E-2</v>
      </c>
    </row>
    <row r="107" spans="1:31" x14ac:dyDescent="0.3">
      <c r="A107" s="9">
        <v>0.01</v>
      </c>
      <c r="B107" s="9">
        <v>0.99</v>
      </c>
      <c r="C107" s="9">
        <v>0.05</v>
      </c>
      <c r="D107" s="9">
        <v>0.1</v>
      </c>
      <c r="E107">
        <f t="shared" si="2"/>
        <v>0.30504046856919248</v>
      </c>
      <c r="F107">
        <f t="shared" si="2"/>
        <v>0.51008093713838498</v>
      </c>
      <c r="G107">
        <f t="shared" si="2"/>
        <v>-0.20158494077883474</v>
      </c>
      <c r="H107">
        <f t="shared" si="2"/>
        <v>0.69683011844233045</v>
      </c>
      <c r="I107" s="9">
        <f t="shared" si="3"/>
        <v>6.6260117142298125E-2</v>
      </c>
      <c r="J107" s="9">
        <f t="shared" si="4"/>
        <v>0.51655897134887907</v>
      </c>
      <c r="K107" s="9">
        <f t="shared" si="5"/>
        <v>5.9603764805291309E-2</v>
      </c>
      <c r="L107" s="9">
        <f t="shared" si="6"/>
        <v>0.51489653133342594</v>
      </c>
      <c r="M107">
        <f t="shared" si="7"/>
        <v>-0.18893194226294632</v>
      </c>
      <c r="N107">
        <f t="shared" si="7"/>
        <v>-0.88812168542037884</v>
      </c>
      <c r="O107">
        <f t="shared" si="7"/>
        <v>0.69659331813279235</v>
      </c>
      <c r="P107">
        <f t="shared" si="7"/>
        <v>-0.50452063196703556</v>
      </c>
      <c r="Q107" s="9">
        <f t="shared" si="8"/>
        <v>-0.55488526497524249</v>
      </c>
      <c r="R107" s="9">
        <f t="shared" si="9"/>
        <v>0.36473173465624004</v>
      </c>
      <c r="S107" s="9">
        <f t="shared" si="10"/>
        <v>0.10005560447720308</v>
      </c>
      <c r="T107" s="9">
        <f t="shared" si="11"/>
        <v>0.52499305388401851</v>
      </c>
      <c r="U107" s="9">
        <f t="shared" si="12"/>
        <v>6.2917301786112545E-2</v>
      </c>
      <c r="V107" s="9">
        <f t="shared" si="13"/>
        <v>0.10811572996805566</v>
      </c>
      <c r="W107" s="15">
        <f t="shared" si="14"/>
        <v>0.1710330317541682</v>
      </c>
      <c r="X107">
        <f t="shared" si="15"/>
        <v>-1.2025119174809875E-3</v>
      </c>
      <c r="Y107">
        <f t="shared" si="16"/>
        <v>-2.4050238349619751E-3</v>
      </c>
      <c r="Z107">
        <f t="shared" si="17"/>
        <v>-1.8098730720414379E-4</v>
      </c>
      <c r="AA107">
        <f t="shared" si="18"/>
        <v>-3.6197461440828758E-4</v>
      </c>
      <c r="AB107">
        <f t="shared" si="19"/>
        <v>4.2457132990778225E-2</v>
      </c>
      <c r="AC107">
        <f t="shared" si="20"/>
        <v>4.2320493341212226E-2</v>
      </c>
      <c r="AD107">
        <f t="shared" si="21"/>
        <v>-5.9900833657823838E-2</v>
      </c>
      <c r="AE107">
        <f t="shared" si="22"/>
        <v>-5.9708055004552688E-2</v>
      </c>
    </row>
    <row r="108" spans="1:31" x14ac:dyDescent="0.3">
      <c r="A108" s="9">
        <v>0.01</v>
      </c>
      <c r="B108" s="9">
        <v>0.99</v>
      </c>
      <c r="C108" s="9">
        <v>0.05</v>
      </c>
      <c r="D108" s="9">
        <v>0.1</v>
      </c>
      <c r="E108">
        <f t="shared" si="2"/>
        <v>0.30516071976094056</v>
      </c>
      <c r="F108">
        <f t="shared" si="2"/>
        <v>0.51032143952188114</v>
      </c>
      <c r="G108">
        <f t="shared" si="2"/>
        <v>-0.20156684204811431</v>
      </c>
      <c r="H108">
        <f t="shared" si="2"/>
        <v>0.69686631590377124</v>
      </c>
      <c r="I108" s="9">
        <f t="shared" si="3"/>
        <v>6.6290179940235144E-2</v>
      </c>
      <c r="J108" s="9">
        <f t="shared" si="4"/>
        <v>0.51656647880142037</v>
      </c>
      <c r="K108" s="9">
        <f t="shared" si="5"/>
        <v>5.9608289487971408E-2</v>
      </c>
      <c r="L108" s="9">
        <f t="shared" si="6"/>
        <v>0.51489766149996252</v>
      </c>
      <c r="M108">
        <f t="shared" si="7"/>
        <v>-0.19317765556202415</v>
      </c>
      <c r="N108">
        <f t="shared" si="7"/>
        <v>-0.89235373475450008</v>
      </c>
      <c r="O108">
        <f t="shared" si="7"/>
        <v>0.70258340149857479</v>
      </c>
      <c r="P108">
        <f t="shared" si="7"/>
        <v>-0.4985498264665803</v>
      </c>
      <c r="Q108" s="9">
        <f t="shared" si="8"/>
        <v>-0.55925995257263839</v>
      </c>
      <c r="R108" s="9">
        <f t="shared" si="9"/>
        <v>0.36371870969859421</v>
      </c>
      <c r="S108" s="9">
        <f t="shared" si="10"/>
        <v>0.10622889398758906</v>
      </c>
      <c r="T108" s="9">
        <f t="shared" si="11"/>
        <v>0.52653227772528355</v>
      </c>
      <c r="U108" s="9">
        <f t="shared" si="12"/>
        <v>6.2558462795419184E-2</v>
      </c>
      <c r="V108" s="9">
        <f t="shared" si="13"/>
        <v>0.10740116479525684</v>
      </c>
      <c r="W108" s="15">
        <f t="shared" si="14"/>
        <v>0.16995962759067601</v>
      </c>
      <c r="X108">
        <f t="shared" si="15"/>
        <v>-1.2110505224364749E-3</v>
      </c>
      <c r="Y108">
        <f t="shared" si="16"/>
        <v>-2.4221010448729498E-3</v>
      </c>
      <c r="Z108">
        <f t="shared" si="17"/>
        <v>-1.9289710141429139E-4</v>
      </c>
      <c r="AA108">
        <f t="shared" si="18"/>
        <v>-3.8579420282858277E-4</v>
      </c>
      <c r="AB108">
        <f t="shared" si="19"/>
        <v>4.228623775968561E-2</v>
      </c>
      <c r="AC108">
        <f t="shared" si="20"/>
        <v>4.2149628033575116E-2</v>
      </c>
      <c r="AD108">
        <f t="shared" si="21"/>
        <v>-5.9684435518101819E-2</v>
      </c>
      <c r="AE108">
        <f t="shared" si="22"/>
        <v>-5.9491619253965872E-2</v>
      </c>
    </row>
    <row r="109" spans="1:31" x14ac:dyDescent="0.3">
      <c r="A109" s="9">
        <v>0.01</v>
      </c>
      <c r="B109" s="9">
        <v>0.99</v>
      </c>
      <c r="C109" s="9">
        <v>0.05</v>
      </c>
      <c r="D109" s="9">
        <v>0.1</v>
      </c>
      <c r="E109">
        <f t="shared" si="2"/>
        <v>0.30528182481318422</v>
      </c>
      <c r="F109">
        <f t="shared" si="2"/>
        <v>0.51056364962636847</v>
      </c>
      <c r="G109">
        <f t="shared" si="2"/>
        <v>-0.20154755233797289</v>
      </c>
      <c r="H109">
        <f t="shared" si="2"/>
        <v>0.69690489532405409</v>
      </c>
      <c r="I109" s="9">
        <f t="shared" si="3"/>
        <v>6.632045620329606E-2</v>
      </c>
      <c r="J109" s="9">
        <f t="shared" si="4"/>
        <v>0.51657403955412617</v>
      </c>
      <c r="K109" s="9">
        <f t="shared" si="5"/>
        <v>5.9613111915506764E-2</v>
      </c>
      <c r="L109" s="9">
        <f t="shared" si="6"/>
        <v>0.51489886603646873</v>
      </c>
      <c r="M109">
        <f t="shared" si="7"/>
        <v>-0.19740627933799271</v>
      </c>
      <c r="N109">
        <f t="shared" si="7"/>
        <v>-0.89656869755785762</v>
      </c>
      <c r="O109">
        <f t="shared" si="7"/>
        <v>0.70855184505038493</v>
      </c>
      <c r="P109">
        <f t="shared" si="7"/>
        <v>-0.49260066454118373</v>
      </c>
      <c r="Q109" s="9">
        <f t="shared" si="8"/>
        <v>-0.56361716484731172</v>
      </c>
      <c r="R109" s="9">
        <f t="shared" si="9"/>
        <v>0.3627109313671707</v>
      </c>
      <c r="S109" s="9">
        <f t="shared" si="10"/>
        <v>0.11237996525014016</v>
      </c>
      <c r="T109" s="9">
        <f t="shared" si="11"/>
        <v>0.52806546036951263</v>
      </c>
      <c r="U109" s="9">
        <f t="shared" si="12"/>
        <v>6.2202500552948493E-2</v>
      </c>
      <c r="V109" s="9">
        <f t="shared" si="13"/>
        <v>0.10669175945181515</v>
      </c>
      <c r="W109" s="15">
        <f t="shared" si="14"/>
        <v>0.16889426000476365</v>
      </c>
      <c r="X109">
        <f t="shared" si="15"/>
        <v>-1.2194438110710978E-3</v>
      </c>
      <c r="Y109">
        <f t="shared" si="16"/>
        <v>-2.4388876221421957E-3</v>
      </c>
      <c r="Z109">
        <f t="shared" si="17"/>
        <v>-2.0467969252390604E-4</v>
      </c>
      <c r="AA109">
        <f t="shared" si="18"/>
        <v>-4.0935938504781208E-4</v>
      </c>
      <c r="AB109">
        <f t="shared" si="19"/>
        <v>4.2116144809732935E-2</v>
      </c>
      <c r="AC109">
        <f t="shared" si="20"/>
        <v>4.1979568355925874E-2</v>
      </c>
      <c r="AD109">
        <f t="shared" si="21"/>
        <v>-5.9467891284429621E-2</v>
      </c>
      <c r="AE109">
        <f t="shared" si="22"/>
        <v>-5.9275045672759721E-2</v>
      </c>
    </row>
    <row r="110" spans="1:31" x14ac:dyDescent="0.3">
      <c r="A110" s="9">
        <v>0.01</v>
      </c>
      <c r="B110" s="9">
        <v>0.99</v>
      </c>
      <c r="C110" s="9">
        <v>0.05</v>
      </c>
      <c r="D110" s="9">
        <v>0.1</v>
      </c>
      <c r="E110">
        <f t="shared" si="2"/>
        <v>0.30540376919429135</v>
      </c>
      <c r="F110">
        <f t="shared" si="2"/>
        <v>0.51080753838858273</v>
      </c>
      <c r="G110">
        <f t="shared" si="2"/>
        <v>-0.20152708436872049</v>
      </c>
      <c r="H110">
        <f t="shared" si="2"/>
        <v>0.69694583126255882</v>
      </c>
      <c r="I110" s="9">
        <f t="shared" si="3"/>
        <v>6.6350942298572843E-2</v>
      </c>
      <c r="J110" s="9">
        <f t="shared" si="4"/>
        <v>0.51658165269960465</v>
      </c>
      <c r="K110" s="9">
        <f t="shared" si="5"/>
        <v>5.9618228907819856E-2</v>
      </c>
      <c r="L110" s="9">
        <f t="shared" si="6"/>
        <v>0.51490014414859897</v>
      </c>
      <c r="M110">
        <f t="shared" si="7"/>
        <v>-0.201617893818966</v>
      </c>
      <c r="N110">
        <f t="shared" si="7"/>
        <v>-0.90076665439345016</v>
      </c>
      <c r="O110">
        <f t="shared" si="7"/>
        <v>0.71449863417882786</v>
      </c>
      <c r="P110">
        <f t="shared" si="7"/>
        <v>-0.48667315997390775</v>
      </c>
      <c r="Q110" s="9">
        <f t="shared" si="8"/>
        <v>-0.56795698499425362</v>
      </c>
      <c r="R110" s="9">
        <f t="shared" si="9"/>
        <v>0.36170837341945561</v>
      </c>
      <c r="S110" s="9">
        <f t="shared" si="10"/>
        <v>0.11850880507188982</v>
      </c>
      <c r="T110" s="9">
        <f t="shared" si="11"/>
        <v>0.52959257536399496</v>
      </c>
      <c r="U110" s="9">
        <f t="shared" si="12"/>
        <v>6.1849389966679609E-2</v>
      </c>
      <c r="V110" s="9">
        <f t="shared" si="13"/>
        <v>0.10598749832997933</v>
      </c>
      <c r="W110" s="15">
        <f t="shared" si="14"/>
        <v>0.16783688829665894</v>
      </c>
      <c r="X110">
        <f t="shared" si="15"/>
        <v>-1.2276930405799797E-3</v>
      </c>
      <c r="Y110">
        <f t="shared" si="16"/>
        <v>-2.4553860811599593E-3</v>
      </c>
      <c r="Z110">
        <f t="shared" si="17"/>
        <v>-2.1633556452722413E-4</v>
      </c>
      <c r="AA110">
        <f t="shared" si="18"/>
        <v>-4.3267112905444826E-4</v>
      </c>
      <c r="AB110">
        <f t="shared" si="19"/>
        <v>4.1946854078842619E-2</v>
      </c>
      <c r="AC110">
        <f t="shared" si="20"/>
        <v>4.1810314204743806E-2</v>
      </c>
      <c r="AD110">
        <f t="shared" si="21"/>
        <v>-5.9251227442352054E-2</v>
      </c>
      <c r="AE110">
        <f t="shared" si="22"/>
        <v>-5.9058360651436749E-2</v>
      </c>
    </row>
    <row r="111" spans="1:31" x14ac:dyDescent="0.3">
      <c r="A111" s="9">
        <v>0.01</v>
      </c>
      <c r="B111" s="9">
        <v>0.99</v>
      </c>
      <c r="C111" s="9">
        <v>0.05</v>
      </c>
      <c r="D111" s="9">
        <v>0.1</v>
      </c>
      <c r="E111">
        <f t="shared" si="2"/>
        <v>0.30552653849834938</v>
      </c>
      <c r="F111">
        <f t="shared" si="2"/>
        <v>0.51105307699669877</v>
      </c>
      <c r="G111">
        <f t="shared" si="2"/>
        <v>-0.20150545081226778</v>
      </c>
      <c r="H111">
        <f t="shared" si="2"/>
        <v>0.6969890983754643</v>
      </c>
      <c r="I111" s="9">
        <f t="shared" si="3"/>
        <v>6.6381634624587349E-2</v>
      </c>
      <c r="J111" s="9">
        <f t="shared" si="4"/>
        <v>0.51658931733831492</v>
      </c>
      <c r="K111" s="9">
        <f t="shared" si="5"/>
        <v>5.9623637296933048E-2</v>
      </c>
      <c r="L111" s="9">
        <f t="shared" si="6"/>
        <v>0.5149014950450288</v>
      </c>
      <c r="M111">
        <f t="shared" si="7"/>
        <v>-0.20581257922685026</v>
      </c>
      <c r="N111">
        <f t="shared" si="7"/>
        <v>-0.9049476858139246</v>
      </c>
      <c r="O111">
        <f t="shared" si="7"/>
        <v>0.72042375692306304</v>
      </c>
      <c r="P111">
        <f t="shared" si="7"/>
        <v>-0.48076732390876409</v>
      </c>
      <c r="Q111" s="9">
        <f t="shared" si="8"/>
        <v>-0.57227949616556517</v>
      </c>
      <c r="R111" s="9">
        <f t="shared" si="9"/>
        <v>0.36071100955552171</v>
      </c>
      <c r="S111" s="9">
        <f t="shared" si="10"/>
        <v>0.12461540293376899</v>
      </c>
      <c r="T111" s="9">
        <f t="shared" si="11"/>
        <v>0.53111359756593102</v>
      </c>
      <c r="U111" s="9">
        <f t="shared" si="12"/>
        <v>6.1499106111726619E-2</v>
      </c>
      <c r="V111" s="9">
        <f t="shared" si="13"/>
        <v>0.10528836516944115</v>
      </c>
      <c r="W111" s="15">
        <f t="shared" si="14"/>
        <v>0.16678747128116778</v>
      </c>
      <c r="X111">
        <f t="shared" si="15"/>
        <v>-1.235799476577794E-3</v>
      </c>
      <c r="Y111">
        <f t="shared" si="16"/>
        <v>-2.4715989531555881E-3</v>
      </c>
      <c r="Z111">
        <f t="shared" si="17"/>
        <v>-2.278652201789236E-4</v>
      </c>
      <c r="AA111">
        <f t="shared" si="18"/>
        <v>-4.5573044035784719E-4</v>
      </c>
      <c r="AB111">
        <f t="shared" si="19"/>
        <v>4.1778365384309332E-2</v>
      </c>
      <c r="AC111">
        <f t="shared" si="20"/>
        <v>4.1641865355938612E-2</v>
      </c>
      <c r="AD111">
        <f t="shared" si="21"/>
        <v>-5.9034470050870105E-2</v>
      </c>
      <c r="AE111">
        <f t="shared" si="22"/>
        <v>-5.8841590153280318E-2</v>
      </c>
    </row>
    <row r="112" spans="1:31" x14ac:dyDescent="0.3">
      <c r="A112" s="9">
        <v>0.01</v>
      </c>
      <c r="B112" s="9">
        <v>0.99</v>
      </c>
      <c r="C112" s="9">
        <v>0.05</v>
      </c>
      <c r="D112" s="9">
        <v>0.1</v>
      </c>
      <c r="E112">
        <f t="shared" si="2"/>
        <v>0.30565011844600715</v>
      </c>
      <c r="F112">
        <f t="shared" si="2"/>
        <v>0.51130023689201431</v>
      </c>
      <c r="G112">
        <f t="shared" si="2"/>
        <v>-0.20148266429024989</v>
      </c>
      <c r="H112">
        <f t="shared" si="2"/>
        <v>0.69703467141950004</v>
      </c>
      <c r="I112" s="9">
        <f t="shared" si="3"/>
        <v>6.6412529611501792E-2</v>
      </c>
      <c r="J112" s="9">
        <f t="shared" si="4"/>
        <v>0.51659703257861989</v>
      </c>
      <c r="K112" s="9">
        <f t="shared" si="5"/>
        <v>5.9629333927437515E-2</v>
      </c>
      <c r="L112" s="9">
        <f t="shared" si="6"/>
        <v>0.51490291793757137</v>
      </c>
      <c r="M112">
        <f t="shared" si="7"/>
        <v>-0.20999041576528119</v>
      </c>
      <c r="N112">
        <f t="shared" si="7"/>
        <v>-0.9091118723495184</v>
      </c>
      <c r="O112">
        <f t="shared" si="7"/>
        <v>0.72632720392815009</v>
      </c>
      <c r="P112">
        <f t="shared" si="7"/>
        <v>-0.47488316489343607</v>
      </c>
      <c r="Q112" s="9">
        <f t="shared" si="8"/>
        <v>-0.57658478145875081</v>
      </c>
      <c r="R112" s="9">
        <f t="shared" si="9"/>
        <v>0.35971881342432321</v>
      </c>
      <c r="S112" s="9">
        <f t="shared" si="10"/>
        <v>0.13069975094734934</v>
      </c>
      <c r="T112" s="9">
        <f t="shared" si="11"/>
        <v>0.53262850312597265</v>
      </c>
      <c r="U112" s="9">
        <f t="shared" si="12"/>
        <v>6.1151624231458292E-2</v>
      </c>
      <c r="V112" s="9">
        <f t="shared" si="13"/>
        <v>0.1045943430763942</v>
      </c>
      <c r="W112" s="15">
        <f t="shared" si="14"/>
        <v>0.16574596730785249</v>
      </c>
      <c r="X112">
        <f t="shared" si="15"/>
        <v>-1.2437643924509494E-3</v>
      </c>
      <c r="Y112">
        <f t="shared" si="16"/>
        <v>-2.4875287849018988E-3</v>
      </c>
      <c r="Z112">
        <f t="shared" si="17"/>
        <v>-2.3926918044981662E-4</v>
      </c>
      <c r="AA112">
        <f t="shared" si="18"/>
        <v>-4.7853836089963324E-4</v>
      </c>
      <c r="AB112">
        <f t="shared" si="19"/>
        <v>4.1610678426005132E-2</v>
      </c>
      <c r="AC112">
        <f t="shared" si="20"/>
        <v>4.1474221468067174E-2</v>
      </c>
      <c r="AD112">
        <f t="shared" si="21"/>
        <v>-5.8817644740797183E-2</v>
      </c>
      <c r="AE112">
        <f t="shared" si="22"/>
        <v>-5.8624759712770605E-2</v>
      </c>
    </row>
    <row r="113" spans="1:31" x14ac:dyDescent="0.3">
      <c r="A113" s="9">
        <v>0.01</v>
      </c>
      <c r="B113" s="9">
        <v>0.99</v>
      </c>
      <c r="C113" s="9">
        <v>0.05</v>
      </c>
      <c r="D113" s="9">
        <v>0.1</v>
      </c>
      <c r="E113">
        <f t="shared" ref="E113:H117" si="23" xml:space="preserve"> (E112 - ($F$45 * X112))</f>
        <v>0.30577449488525227</v>
      </c>
      <c r="F113">
        <f t="shared" si="23"/>
        <v>0.51154898977050456</v>
      </c>
      <c r="G113">
        <f t="shared" si="23"/>
        <v>-0.2014587373722049</v>
      </c>
      <c r="H113">
        <f t="shared" si="23"/>
        <v>0.69708252525559</v>
      </c>
      <c r="I113" s="9">
        <f t="shared" ref="I113:I117" si="24">((E113*C113)+(F113*D113))</f>
        <v>6.6443623721313072E-2</v>
      </c>
      <c r="J113" s="9">
        <f t="shared" ref="J113:J117" si="25">1 / ( 1 + EXP(-I113))</f>
        <v>0.51660479753683497</v>
      </c>
      <c r="K113" s="9">
        <f t="shared" ref="K113:K117" si="26">((G113*C113) + (H113*D113))</f>
        <v>5.9635315656948754E-2</v>
      </c>
      <c r="L113" s="9">
        <f t="shared" ref="L113:L117" si="27">1 / ( 1 + EXP(-K113))</f>
        <v>0.514904412041292</v>
      </c>
      <c r="M113">
        <f t="shared" ref="M113:P117" si="28" xml:space="preserve"> ( M112 - ($F$45 * AB112))</f>
        <v>-0.21415148360788169</v>
      </c>
      <c r="N113">
        <f t="shared" si="28"/>
        <v>-0.91325929449632515</v>
      </c>
      <c r="O113">
        <f t="shared" si="28"/>
        <v>0.73220896840222982</v>
      </c>
      <c r="P113">
        <f t="shared" si="28"/>
        <v>-0.46902068892215903</v>
      </c>
      <c r="Q113" s="9">
        <f t="shared" ref="Q113:Q117" si="29">((M113*J113) + (N113*L113))</f>
        <v>-0.58087292390533807</v>
      </c>
      <c r="R113" s="9">
        <f t="shared" ref="R113:R117" si="30" xml:space="preserve"> 1 / (1 + EXP(-Q113))</f>
        <v>0.35873175862982859</v>
      </c>
      <c r="S113" s="9">
        <f t="shared" ref="S113:S117" si="31">((O113*J113) + (P113*L113))</f>
        <v>0.13676184381142273</v>
      </c>
      <c r="T113" s="9">
        <f t="shared" ref="T113:T117" si="32">1 / ( 1 + EXP(-S113))</f>
        <v>0.53413726947149176</v>
      </c>
      <c r="U113" s="9">
        <f t="shared" ref="U113:U117" si="33">0.5 * (A113-R113) * (A113-R113)</f>
        <v>6.0806919738526512E-2</v>
      </c>
      <c r="V113" s="9">
        <f t="shared" ref="V113:V117" si="34">0.5 * (B113-T113) * (B113-T113)</f>
        <v>0.10390541454245365</v>
      </c>
      <c r="W113" s="15">
        <f t="shared" ref="W113:W117" si="35">U113+V113</f>
        <v>0.16471233428098017</v>
      </c>
      <c r="X113">
        <f t="shared" ref="X113:X117" si="36" xml:space="preserve"> (( ( R113 - A113) * R113 * ( 1 - R113) * M113) + ((T113 - B113) * T113 * (1 - T113) * O113 )) * J113 * ( 1 - J113) * C113</f>
        <v>-1.2515890687213524E-3</v>
      </c>
      <c r="Y113">
        <f t="shared" ref="Y113:Y117" si="37" xml:space="preserve"> (( ( R113 - A113) * R113 * ( 1 - R113) * M113) + ((T113 - B113) * T113 * (1 - T113) * O113 )) * J113 * ( 1 - J113) * D113</f>
        <v>-2.5031781374427048E-3</v>
      </c>
      <c r="Z113">
        <f t="shared" ref="Z113:Z117" si="38" xml:space="preserve"> (( ( R113 - A113) * R113 * ( 1 - R113) * N113) + ((T113 - B113) * T113 * (1 - T113) * P113 )) * L113 * ( 1 - L113) * C113</f>
        <v>-2.5054798398394283E-4</v>
      </c>
      <c r="AA113">
        <f t="shared" ref="AA113:AA117" si="39" xml:space="preserve"> (( ( R113 - A113) * R113 * ( 1 - R113) * N113) + ((T113 - B113) * T113 * (1 - T113) * P113 )) * L113 * ( 1 - L113) * D113</f>
        <v>-5.0109596796788565E-4</v>
      </c>
      <c r="AB113">
        <f t="shared" ref="AB113:AB117" si="40">(R113-A113) * R113 * (1-R113) * J113</f>
        <v>4.1443792789530351E-2</v>
      </c>
      <c r="AC113">
        <f t="shared" ref="AC113:AC117" si="41" xml:space="preserve"> (R113-A113) * R113 * (1-R113) * L113</f>
        <v>4.1307382085495836E-2</v>
      </c>
      <c r="AD113">
        <f t="shared" ref="AD113:AD117" si="42" xml:space="preserve"> (T113-B113) * T113 * ( 1 - T113) * J113</f>
        <v>-5.8600776713432605E-2</v>
      </c>
      <c r="AE113">
        <f t="shared" ref="AE113:AE117" si="43" xml:space="preserve"> ( T113 - B113) * T113 * (1-T113) * L113</f>
        <v>-5.8407894434316779E-2</v>
      </c>
    </row>
    <row r="114" spans="1:31" x14ac:dyDescent="0.3">
      <c r="A114" s="9">
        <v>0.01</v>
      </c>
      <c r="B114" s="9">
        <v>0.99</v>
      </c>
      <c r="C114" s="9">
        <v>0.05</v>
      </c>
      <c r="D114" s="9">
        <v>0.1</v>
      </c>
      <c r="E114">
        <f t="shared" si="23"/>
        <v>0.30589965379212442</v>
      </c>
      <c r="F114">
        <f t="shared" si="23"/>
        <v>0.51179930758424885</v>
      </c>
      <c r="G114">
        <f t="shared" si="23"/>
        <v>-0.20143368257380651</v>
      </c>
      <c r="H114">
        <f t="shared" si="23"/>
        <v>0.69713263485238675</v>
      </c>
      <c r="I114" s="9">
        <f t="shared" si="24"/>
        <v>6.6474913448031109E-2</v>
      </c>
      <c r="J114" s="9">
        <f t="shared" si="25"/>
        <v>0.51661261133727254</v>
      </c>
      <c r="K114" s="9">
        <f t="shared" si="26"/>
        <v>5.9641579356548353E-2</v>
      </c>
      <c r="L114" s="9">
        <f t="shared" si="27"/>
        <v>0.51490597657461823</v>
      </c>
      <c r="M114">
        <f t="shared" si="28"/>
        <v>-0.21829586288683472</v>
      </c>
      <c r="N114">
        <f t="shared" si="28"/>
        <v>-0.91739003270487474</v>
      </c>
      <c r="O114">
        <f t="shared" si="28"/>
        <v>0.73806904607357304</v>
      </c>
      <c r="P114">
        <f t="shared" si="28"/>
        <v>-0.46317989947872734</v>
      </c>
      <c r="Q114" s="9">
        <f t="shared" si="29"/>
        <v>-0.58514400645981535</v>
      </c>
      <c r="R114" s="9">
        <f t="shared" si="30"/>
        <v>0.35774981873699463</v>
      </c>
      <c r="S114" s="9">
        <f t="shared" si="31"/>
        <v>0.14280167876845065</v>
      </c>
      <c r="T114" s="9">
        <f t="shared" si="32"/>
        <v>0.53563987528959711</v>
      </c>
      <c r="U114" s="9">
        <f t="shared" si="33"/>
        <v>6.0464968215806304E-2</v>
      </c>
      <c r="V114" s="9">
        <f t="shared" si="34"/>
        <v>0.10322156146342643</v>
      </c>
      <c r="W114" s="15">
        <f t="shared" si="35"/>
        <v>0.16368652967923272</v>
      </c>
      <c r="X114">
        <f t="shared" si="36"/>
        <v>-1.2592747924219539E-3</v>
      </c>
      <c r="Y114">
        <f t="shared" si="37"/>
        <v>-2.5185495848439078E-3</v>
      </c>
      <c r="Z114">
        <f t="shared" si="38"/>
        <v>-2.6170218655750062E-4</v>
      </c>
      <c r="AA114">
        <f t="shared" si="39"/>
        <v>-5.2340437311500124E-4</v>
      </c>
      <c r="AB114">
        <f t="shared" si="40"/>
        <v>4.1277707949310002E-2</v>
      </c>
      <c r="AC114">
        <f t="shared" si="41"/>
        <v>4.1141346641507946E-2</v>
      </c>
      <c r="AD114">
        <f t="shared" si="42"/>
        <v>-5.8383890739543948E-2</v>
      </c>
      <c r="AE114">
        <f t="shared" si="43"/>
        <v>-5.8191018991296854E-2</v>
      </c>
    </row>
    <row r="115" spans="1:31" x14ac:dyDescent="0.3">
      <c r="A115" s="9">
        <v>0.01</v>
      </c>
      <c r="B115" s="9">
        <v>0.99</v>
      </c>
      <c r="C115" s="9">
        <v>0.05</v>
      </c>
      <c r="D115" s="9">
        <v>0.1</v>
      </c>
      <c r="E115">
        <f t="shared" si="23"/>
        <v>0.30602558127136659</v>
      </c>
      <c r="F115">
        <f t="shared" si="23"/>
        <v>0.5120511625427332</v>
      </c>
      <c r="G115">
        <f t="shared" si="23"/>
        <v>-0.20140751235515075</v>
      </c>
      <c r="H115">
        <f t="shared" si="23"/>
        <v>0.69718497528969825</v>
      </c>
      <c r="I115" s="9">
        <f t="shared" si="24"/>
        <v>6.6506395317841652E-2</v>
      </c>
      <c r="J115" s="9">
        <f t="shared" si="25"/>
        <v>0.51662047311228243</v>
      </c>
      <c r="K115" s="9">
        <f t="shared" si="26"/>
        <v>5.9648121911212292E-2</v>
      </c>
      <c r="L115" s="9">
        <f t="shared" si="27"/>
        <v>0.5149076107594468</v>
      </c>
      <c r="M115">
        <f t="shared" si="28"/>
        <v>-0.22242363368176574</v>
      </c>
      <c r="N115">
        <f t="shared" si="28"/>
        <v>-0.92150416736902552</v>
      </c>
      <c r="O115">
        <f t="shared" si="28"/>
        <v>0.74390743514752744</v>
      </c>
      <c r="P115">
        <f t="shared" si="28"/>
        <v>-0.45736079757959763</v>
      </c>
      <c r="Q115" s="9">
        <f t="shared" si="29"/>
        <v>-0.58939811198888514</v>
      </c>
      <c r="R115" s="9">
        <f t="shared" si="30"/>
        <v>0.35677296727758384</v>
      </c>
      <c r="S115" s="9">
        <f t="shared" si="31"/>
        <v>0.14881925556091458</v>
      </c>
      <c r="T115" s="9">
        <f t="shared" si="32"/>
        <v>0.5371363005099189</v>
      </c>
      <c r="U115" s="9">
        <f t="shared" si="33"/>
        <v>6.0125745417250111E-2</v>
      </c>
      <c r="V115" s="9">
        <f t="shared" si="34"/>
        <v>0.10254276515792124</v>
      </c>
      <c r="W115" s="15">
        <f t="shared" si="35"/>
        <v>0.16266851057517134</v>
      </c>
      <c r="X115">
        <f t="shared" si="36"/>
        <v>-1.2668228564842584E-3</v>
      </c>
      <c r="Y115">
        <f t="shared" si="37"/>
        <v>-2.5336457129685169E-3</v>
      </c>
      <c r="Z115">
        <f t="shared" si="38"/>
        <v>-2.7273236054006528E-4</v>
      </c>
      <c r="AA115">
        <f t="shared" si="39"/>
        <v>-5.4546472108013056E-4</v>
      </c>
      <c r="AB115">
        <f t="shared" si="40"/>
        <v>4.1112423271636438E-2</v>
      </c>
      <c r="AC115">
        <f t="shared" si="41"/>
        <v>4.0976114461357203E-2</v>
      </c>
      <c r="AD115">
        <f t="shared" si="42"/>
        <v>-5.8167011158649605E-2</v>
      </c>
      <c r="AE115">
        <f t="shared" si="43"/>
        <v>-5.7974157625396448E-2</v>
      </c>
    </row>
    <row r="116" spans="1:31" x14ac:dyDescent="0.3">
      <c r="A116" s="9">
        <v>0.01</v>
      </c>
      <c r="B116" s="9">
        <v>0.99</v>
      </c>
      <c r="C116" s="9">
        <v>0.05</v>
      </c>
      <c r="D116" s="9">
        <v>0.1</v>
      </c>
      <c r="E116">
        <f t="shared" si="23"/>
        <v>0.30615226355701503</v>
      </c>
      <c r="F116">
        <f t="shared" si="23"/>
        <v>0.51230452711403007</v>
      </c>
      <c r="G116">
        <f t="shared" si="23"/>
        <v>-0.20138023911909675</v>
      </c>
      <c r="H116">
        <f t="shared" si="23"/>
        <v>0.69723952176180626</v>
      </c>
      <c r="I116" s="9">
        <f t="shared" si="24"/>
        <v>6.6538065889253761E-2</v>
      </c>
      <c r="J116" s="9">
        <f t="shared" si="25"/>
        <v>0.51662838200228911</v>
      </c>
      <c r="K116" s="9">
        <f t="shared" si="26"/>
        <v>5.9654940220225793E-2</v>
      </c>
      <c r="L116" s="9">
        <f t="shared" si="27"/>
        <v>0.51490931382124749</v>
      </c>
      <c r="M116">
        <f t="shared" si="28"/>
        <v>-0.22653487600892938</v>
      </c>
      <c r="N116">
        <f t="shared" si="28"/>
        <v>-0.92560177881516126</v>
      </c>
      <c r="O116">
        <f t="shared" si="28"/>
        <v>0.7497241362633924</v>
      </c>
      <c r="P116">
        <f t="shared" si="28"/>
        <v>-0.45156338181705796</v>
      </c>
      <c r="Q116" s="9">
        <f t="shared" si="29"/>
        <v>-0.59363532326102308</v>
      </c>
      <c r="R116" s="9">
        <f t="shared" si="30"/>
        <v>0.35580117775582776</v>
      </c>
      <c r="S116" s="9">
        <f t="shared" si="31"/>
        <v>0.15481457638759683</v>
      </c>
      <c r="T116" s="9">
        <f t="shared" si="32"/>
        <v>0.53862652628718077</v>
      </c>
      <c r="U116" s="9">
        <f t="shared" si="33"/>
        <v>5.978922726865879E-2</v>
      </c>
      <c r="V116" s="9">
        <f t="shared" si="34"/>
        <v>0.10186900638578855</v>
      </c>
      <c r="W116" s="15">
        <f t="shared" si="35"/>
        <v>0.16165823365444734</v>
      </c>
      <c r="X116">
        <f t="shared" si="36"/>
        <v>-1.2742345591379525E-3</v>
      </c>
      <c r="Y116">
        <f t="shared" si="37"/>
        <v>-2.548469118275905E-3</v>
      </c>
      <c r="Z116">
        <f t="shared" si="38"/>
        <v>-2.8363909435851067E-4</v>
      </c>
      <c r="AA116">
        <f t="shared" si="39"/>
        <v>-5.6727818871702134E-4</v>
      </c>
      <c r="AB116">
        <f t="shared" si="40"/>
        <v>4.0947938017658302E-2</v>
      </c>
      <c r="AC116">
        <f t="shared" si="41"/>
        <v>4.0811684765267094E-2</v>
      </c>
      <c r="AD116">
        <f t="shared" si="42"/>
        <v>-5.7950161878592726E-2</v>
      </c>
      <c r="AE116">
        <f t="shared" si="43"/>
        <v>-5.7757334146237793E-2</v>
      </c>
    </row>
    <row r="117" spans="1:31" x14ac:dyDescent="0.3">
      <c r="A117" s="9">
        <v>0.01</v>
      </c>
      <c r="B117" s="9">
        <v>0.99</v>
      </c>
      <c r="C117" s="9">
        <v>0.05</v>
      </c>
      <c r="D117" s="9">
        <v>0.1</v>
      </c>
      <c r="E117">
        <f t="shared" si="23"/>
        <v>0.30627968701292885</v>
      </c>
      <c r="F117">
        <f t="shared" si="23"/>
        <v>0.51255937402585772</v>
      </c>
      <c r="G117">
        <f t="shared" si="23"/>
        <v>-0.20135187520966089</v>
      </c>
      <c r="H117">
        <f t="shared" si="23"/>
        <v>0.69729624958067793</v>
      </c>
      <c r="I117" s="9">
        <f t="shared" si="24"/>
        <v>6.6569921753232217E-2</v>
      </c>
      <c r="J117" s="9">
        <f t="shared" si="25"/>
        <v>0.51663633715582435</v>
      </c>
      <c r="K117" s="9">
        <f t="shared" si="26"/>
        <v>5.9662031197584751E-2</v>
      </c>
      <c r="L117" s="9">
        <f t="shared" si="27"/>
        <v>0.51491108498916338</v>
      </c>
      <c r="M117">
        <f t="shared" si="28"/>
        <v>-0.23062966981069521</v>
      </c>
      <c r="N117">
        <f t="shared" si="28"/>
        <v>-0.92968294729168799</v>
      </c>
      <c r="O117">
        <f t="shared" si="28"/>
        <v>0.75551915245125167</v>
      </c>
      <c r="P117">
        <f t="shared" si="28"/>
        <v>-0.44578764840243418</v>
      </c>
      <c r="Q117" s="9">
        <f t="shared" si="29"/>
        <v>-0.59785572293634104</v>
      </c>
      <c r="R117" s="9">
        <f t="shared" si="30"/>
        <v>0.35483442365393925</v>
      </c>
      <c r="S117" s="9">
        <f t="shared" si="31"/>
        <v>0.16078764585982244</v>
      </c>
      <c r="T117" s="9">
        <f t="shared" si="32"/>
        <v>0.5401105349835772</v>
      </c>
      <c r="U117" s="9">
        <f t="shared" si="33"/>
        <v>5.9455389868372226E-2</v>
      </c>
      <c r="V117" s="9">
        <f t="shared" si="34"/>
        <v>0.10120026536638156</v>
      </c>
      <c r="W117" s="15">
        <f t="shared" si="35"/>
        <v>0.16065565523475378</v>
      </c>
      <c r="X117">
        <f t="shared" si="36"/>
        <v>-1.2815112033228056E-3</v>
      </c>
      <c r="Y117">
        <f t="shared" si="37"/>
        <v>-2.5630224066456112E-3</v>
      </c>
      <c r="Z117">
        <f t="shared" si="38"/>
        <v>-2.9442299196402852E-4</v>
      </c>
      <c r="AA117">
        <f t="shared" si="39"/>
        <v>-5.8884598392805704E-4</v>
      </c>
      <c r="AB117">
        <f t="shared" si="40"/>
        <v>4.0784251346316018E-2</v>
      </c>
      <c r="AC117">
        <f t="shared" si="41"/>
        <v>4.0648056671376512E-2</v>
      </c>
      <c r="AD117">
        <f t="shared" si="42"/>
        <v>-5.7733366375398075E-2</v>
      </c>
      <c r="AE117">
        <f t="shared" si="43"/>
        <v>-5.7540571931290391E-2</v>
      </c>
    </row>
  </sheetData>
  <mergeCells count="3">
    <mergeCell ref="T10:Z20"/>
    <mergeCell ref="F26:Q26"/>
    <mergeCell ref="S26:AB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90D0-C2E1-4CEC-9423-42EBF000A8BC}">
  <dimension ref="A1:BN16"/>
  <sheetViews>
    <sheetView workbookViewId="0">
      <selection activeCell="Q16" sqref="Q16"/>
    </sheetView>
  </sheetViews>
  <sheetFormatPr defaultRowHeight="14.4" x14ac:dyDescent="0.3"/>
  <sheetData>
    <row r="1" spans="1:66" x14ac:dyDescent="0.3">
      <c r="A1" s="13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3" t="s">
        <v>19</v>
      </c>
      <c r="M1" s="13" t="s">
        <v>20</v>
      </c>
      <c r="N1" s="13" t="s">
        <v>21</v>
      </c>
      <c r="O1" s="13" t="s">
        <v>22</v>
      </c>
      <c r="P1" s="13" t="s">
        <v>23</v>
      </c>
      <c r="Q1" s="13" t="s">
        <v>24</v>
      </c>
      <c r="R1" s="13" t="s">
        <v>25</v>
      </c>
      <c r="S1" s="13" t="s">
        <v>26</v>
      </c>
      <c r="T1" s="13" t="s">
        <v>27</v>
      </c>
      <c r="U1" s="13" t="s">
        <v>28</v>
      </c>
      <c r="V1" s="13" t="s">
        <v>29</v>
      </c>
      <c r="W1" s="14" t="s">
        <v>85</v>
      </c>
      <c r="X1" s="13" t="s">
        <v>8</v>
      </c>
      <c r="Y1" s="13" t="s">
        <v>9</v>
      </c>
      <c r="Z1" s="13" t="s">
        <v>10</v>
      </c>
      <c r="AA1" s="13" t="s">
        <v>11</v>
      </c>
      <c r="AB1" s="13" t="s">
        <v>12</v>
      </c>
      <c r="AC1" s="13" t="s">
        <v>13</v>
      </c>
      <c r="AD1" s="13" t="s">
        <v>14</v>
      </c>
      <c r="AE1" s="13" t="s">
        <v>15</v>
      </c>
      <c r="AF1" s="13" t="s">
        <v>16</v>
      </c>
      <c r="AG1" s="13" t="s">
        <v>17</v>
      </c>
      <c r="AH1" s="13" t="s">
        <v>18</v>
      </c>
      <c r="AI1" s="13" t="s">
        <v>19</v>
      </c>
      <c r="AJ1" s="13" t="s">
        <v>20</v>
      </c>
      <c r="AK1" s="13" t="s">
        <v>21</v>
      </c>
      <c r="AL1" s="13" t="s">
        <v>22</v>
      </c>
      <c r="AM1" s="13" t="s">
        <v>23</v>
      </c>
      <c r="AN1" s="13" t="s">
        <v>24</v>
      </c>
      <c r="AO1" s="13" t="s">
        <v>25</v>
      </c>
      <c r="AP1" s="13" t="s">
        <v>26</v>
      </c>
      <c r="AQ1" s="13" t="s">
        <v>27</v>
      </c>
      <c r="AR1" s="13" t="s">
        <v>28</v>
      </c>
      <c r="AS1" s="13" t="s">
        <v>29</v>
      </c>
      <c r="AT1" s="14" t="s">
        <v>87</v>
      </c>
      <c r="AU1" s="13" t="s">
        <v>11</v>
      </c>
      <c r="AV1" s="13" t="s">
        <v>12</v>
      </c>
      <c r="AW1" s="13" t="s">
        <v>13</v>
      </c>
      <c r="AX1" s="13" t="s">
        <v>14</v>
      </c>
      <c r="AY1" s="13" t="s">
        <v>15</v>
      </c>
      <c r="AZ1" s="13" t="s">
        <v>16</v>
      </c>
      <c r="BA1" s="13" t="s">
        <v>17</v>
      </c>
      <c r="BB1" s="13" t="s">
        <v>18</v>
      </c>
      <c r="BC1" s="13" t="s">
        <v>19</v>
      </c>
      <c r="BD1" s="13" t="s">
        <v>20</v>
      </c>
      <c r="BE1" s="13" t="s">
        <v>21</v>
      </c>
      <c r="BF1" s="13" t="s">
        <v>22</v>
      </c>
      <c r="BG1" s="13" t="s">
        <v>23</v>
      </c>
      <c r="BH1" s="13" t="s">
        <v>24</v>
      </c>
      <c r="BI1" s="13" t="s">
        <v>25</v>
      </c>
      <c r="BJ1" s="13" t="s">
        <v>26</v>
      </c>
      <c r="BK1" s="13" t="s">
        <v>27</v>
      </c>
      <c r="BL1" s="13" t="s">
        <v>28</v>
      </c>
      <c r="BM1" s="13" t="s">
        <v>29</v>
      </c>
      <c r="BN1" s="14" t="s">
        <v>30</v>
      </c>
    </row>
    <row r="2" spans="1:66" x14ac:dyDescent="0.3">
      <c r="A2" s="9">
        <v>0.01</v>
      </c>
      <c r="B2" s="9">
        <v>0.99</v>
      </c>
      <c r="C2" s="9">
        <v>0.1</v>
      </c>
      <c r="D2" s="9">
        <v>0.02</v>
      </c>
      <c r="E2" s="9">
        <v>0.30627968701292885</v>
      </c>
      <c r="F2" s="9">
        <v>0.51255937402585772</v>
      </c>
      <c r="G2" s="9">
        <v>-0.20135187520966089</v>
      </c>
      <c r="H2" s="9">
        <v>0.69729624958067793</v>
      </c>
      <c r="I2" s="9">
        <f>((E2*C2)+(F2*D2))</f>
        <v>4.0879156181810039E-2</v>
      </c>
      <c r="J2" s="9">
        <f>1 / ( 1 + EXP(-I2))</f>
        <v>0.51021836608784621</v>
      </c>
      <c r="K2" s="9">
        <f>((G2*C2) + (H2*D2))</f>
        <v>-6.1892625293525298E-3</v>
      </c>
      <c r="L2" s="9">
        <f>1 / ( 1 + EXP(-K2))</f>
        <v>0.49845268930705749</v>
      </c>
      <c r="M2" s="9">
        <v>-0.23062966981069521</v>
      </c>
      <c r="N2" s="9">
        <v>-0.92968294729168799</v>
      </c>
      <c r="O2" s="9">
        <v>0.75551915245125167</v>
      </c>
      <c r="P2" s="9">
        <v>-0.44578764840243418</v>
      </c>
      <c r="Q2" s="9">
        <f>((M2*J2) + (N2*L2))</f>
        <v>-0.58107445858264561</v>
      </c>
      <c r="R2" s="9">
        <f xml:space="preserve"> 1 / (1 + EXP(-Q2))</f>
        <v>0.35868539825088264</v>
      </c>
      <c r="S2" s="9">
        <f>((O2*J2) + (P2*L2))</f>
        <v>0.16327569530568969</v>
      </c>
      <c r="T2" s="9">
        <f>1 / ( 1 + EXP(-S2))</f>
        <v>0.54072848244613392</v>
      </c>
      <c r="U2" s="9">
        <f>0.5 * (A2-R2) * (A2-R2)</f>
        <v>6.079075347668831E-2</v>
      </c>
      <c r="V2" s="9">
        <f>0.5 * (B2-T2) * (B2-T2)</f>
        <v>0.1009224482425769</v>
      </c>
      <c r="W2" s="15">
        <f>U2+V2</f>
        <v>0.1617132017192652</v>
      </c>
      <c r="X2" s="9">
        <v>0.01</v>
      </c>
      <c r="Y2" s="9">
        <v>0.99</v>
      </c>
      <c r="Z2" s="9">
        <v>0.1</v>
      </c>
      <c r="AA2" s="9">
        <v>9.9000000000000005E-2</v>
      </c>
      <c r="AB2" s="9">
        <v>0.34625268442237911</v>
      </c>
      <c r="AC2" s="9">
        <v>0.59250536884475824</v>
      </c>
      <c r="AD2" s="9">
        <v>-0.1779429345121514</v>
      </c>
      <c r="AE2" s="9">
        <v>0.74411413097569745</v>
      </c>
      <c r="AF2" s="9">
        <f>((AB2*Z2)+(AC2*AA2))</f>
        <v>9.3283299957868993E-2</v>
      </c>
      <c r="AG2" s="9">
        <f>1 / ( 1 + EXP(-AF2))</f>
        <v>0.52330392864631914</v>
      </c>
      <c r="AH2" s="9">
        <f>((AD2*Z2) + (AE2*AA2))</f>
        <v>5.587300551537891E-2</v>
      </c>
      <c r="AI2" s="9">
        <f>1 / ( 1 + EXP(-AH2))</f>
        <v>0.51396461868074195</v>
      </c>
      <c r="AJ2" s="9">
        <v>-0.96149327275900121</v>
      </c>
      <c r="AK2" s="9">
        <v>-1.6573797484461092</v>
      </c>
      <c r="AL2" s="9">
        <v>1.7503273922196063</v>
      </c>
      <c r="AM2" s="9">
        <v>0.54473007126609752</v>
      </c>
      <c r="AN2" s="9">
        <f>((AJ2*AG2) + (AK2*AI2))</f>
        <v>-1.3549877574210809</v>
      </c>
      <c r="AO2" s="9">
        <f xml:space="preserve"> 1 / (1 + EXP(-AN2))</f>
        <v>0.2050561307218586</v>
      </c>
      <c r="AP2" s="9">
        <f>((AL2*AG2) + (AM2*AI2))</f>
        <v>1.1959251841279999</v>
      </c>
      <c r="AQ2" s="9">
        <f>1 / ( 1 + EXP(-AP2))</f>
        <v>0.76779910338159785</v>
      </c>
      <c r="AR2" s="9">
        <f>0.5 * (X2-AO2) * (X2-AO2)</f>
        <v>1.9023447066091395E-2</v>
      </c>
      <c r="AS2" s="9">
        <f>0.5 * (Y2-AQ2) * (Y2-AQ2)</f>
        <v>2.4686619229010918E-2</v>
      </c>
      <c r="AT2" s="15">
        <f>AR2+AS2</f>
        <v>4.3710066295102309E-2</v>
      </c>
      <c r="AU2" s="9">
        <v>0.1</v>
      </c>
      <c r="AV2" s="9">
        <v>0.3</v>
      </c>
      <c r="AW2" s="9">
        <v>0.5</v>
      </c>
      <c r="AX2" s="9">
        <v>-0.2</v>
      </c>
      <c r="AY2" s="9">
        <v>0.7</v>
      </c>
      <c r="AZ2" s="9">
        <f>((AV2*AT2)+(AW2*AU2))</f>
        <v>6.31130198885307E-2</v>
      </c>
      <c r="BA2" s="9">
        <f>1 / ( 1 + EXP(-AZ2))</f>
        <v>0.51577301965865896</v>
      </c>
      <c r="BB2" s="9">
        <f>((AX2*AT2) + (AY2*AU2))</f>
        <v>6.1257986740979528E-2</v>
      </c>
      <c r="BC2" s="9">
        <f>1 / ( 1 + EXP(-BB2))</f>
        <v>0.51530970945868149</v>
      </c>
      <c r="BD2" s="9">
        <v>0.1</v>
      </c>
      <c r="BE2" s="9">
        <v>-0.6</v>
      </c>
      <c r="BF2" s="9">
        <v>0.3</v>
      </c>
      <c r="BG2" s="9">
        <v>-0.9</v>
      </c>
      <c r="BH2" s="9">
        <f>((BD2*BA2) + (BE2*BC2))</f>
        <v>-0.25760852370934295</v>
      </c>
      <c r="BI2" s="9">
        <f xml:space="preserve"> 1 / (1 + EXP(-BH2))</f>
        <v>0.4359516766455736</v>
      </c>
      <c r="BJ2" s="9">
        <f>((BF2*BA2) + (BG2*BC2))</f>
        <v>-0.30904683261521571</v>
      </c>
      <c r="BK2" s="9">
        <f>1 / ( 1 + EXP(-BJ2))</f>
        <v>0.42334741324825542</v>
      </c>
      <c r="BL2" s="9">
        <f>0.5 * (AR2-BI2) * (AR2-BI2)</f>
        <v>8.6914574310140713E-2</v>
      </c>
      <c r="BM2" s="9">
        <f>0.5 * (AS2-BK2) * (AS2-BK2)</f>
        <v>7.9465214344027243E-2</v>
      </c>
      <c r="BN2" s="15">
        <f>BL2+BM2</f>
        <v>0.16637978865416797</v>
      </c>
    </row>
    <row r="3" spans="1:66" x14ac:dyDescent="0.3">
      <c r="A3" s="9"/>
      <c r="B3" s="9"/>
      <c r="C3" s="9"/>
      <c r="D3" s="9"/>
      <c r="I3" s="9"/>
      <c r="J3" s="9"/>
      <c r="K3" s="9"/>
      <c r="L3" s="9"/>
      <c r="Q3" s="9"/>
      <c r="R3" s="9"/>
      <c r="S3" s="9"/>
      <c r="T3" s="9"/>
      <c r="U3" s="9"/>
      <c r="V3" s="9"/>
      <c r="W3" s="15"/>
    </row>
    <row r="16" spans="1:66" ht="17.399999999999999" x14ac:dyDescent="0.45">
      <c r="Q16" s="16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19F9-9E4F-4A9F-907C-6D74FEAFD730}">
  <dimension ref="A7:BE117"/>
  <sheetViews>
    <sheetView topLeftCell="A89" workbookViewId="0">
      <selection activeCell="A117" sqref="A117:W117"/>
    </sheetView>
  </sheetViews>
  <sheetFormatPr defaultRowHeight="14.4" x14ac:dyDescent="0.3"/>
  <sheetData>
    <row r="7" spans="20:26" x14ac:dyDescent="0.3">
      <c r="T7" t="s">
        <v>43</v>
      </c>
    </row>
    <row r="8" spans="20:26" x14ac:dyDescent="0.3">
      <c r="T8" t="s">
        <v>0</v>
      </c>
      <c r="U8" s="8"/>
    </row>
    <row r="9" spans="20:26" x14ac:dyDescent="0.3">
      <c r="U9" s="8"/>
    </row>
    <row r="10" spans="20:26" x14ac:dyDescent="0.3">
      <c r="T10" s="11" t="s">
        <v>49</v>
      </c>
      <c r="U10" s="12"/>
      <c r="V10" s="12"/>
      <c r="W10" s="12"/>
      <c r="X10" s="12"/>
      <c r="Y10" s="12"/>
      <c r="Z10" s="12"/>
    </row>
    <row r="11" spans="20:26" x14ac:dyDescent="0.3">
      <c r="T11" s="12"/>
      <c r="U11" s="12"/>
      <c r="V11" s="12"/>
      <c r="W11" s="12"/>
      <c r="X11" s="12"/>
      <c r="Y11" s="12"/>
      <c r="Z11" s="12"/>
    </row>
    <row r="12" spans="20:26" x14ac:dyDescent="0.3">
      <c r="T12" s="12"/>
      <c r="U12" s="12"/>
      <c r="V12" s="12"/>
      <c r="W12" s="12"/>
      <c r="X12" s="12"/>
      <c r="Y12" s="12"/>
      <c r="Z12" s="12"/>
    </row>
    <row r="13" spans="20:26" x14ac:dyDescent="0.3">
      <c r="T13" s="12"/>
      <c r="U13" s="12"/>
      <c r="V13" s="12"/>
      <c r="W13" s="12"/>
      <c r="X13" s="12"/>
      <c r="Y13" s="12"/>
      <c r="Z13" s="12"/>
    </row>
    <row r="14" spans="20:26" x14ac:dyDescent="0.3">
      <c r="T14" s="12"/>
      <c r="U14" s="12"/>
      <c r="V14" s="12"/>
      <c r="W14" s="12"/>
      <c r="X14" s="12"/>
      <c r="Y14" s="12"/>
      <c r="Z14" s="12"/>
    </row>
    <row r="15" spans="20:26" x14ac:dyDescent="0.3">
      <c r="T15" s="12"/>
      <c r="U15" s="12"/>
      <c r="V15" s="12"/>
      <c r="W15" s="12"/>
      <c r="X15" s="12"/>
      <c r="Y15" s="12"/>
      <c r="Z15" s="12"/>
    </row>
    <row r="16" spans="20:26" x14ac:dyDescent="0.3">
      <c r="T16" s="12"/>
      <c r="U16" s="12"/>
      <c r="V16" s="12"/>
      <c r="W16" s="12"/>
      <c r="X16" s="12"/>
      <c r="Y16" s="12"/>
      <c r="Z16" s="12"/>
    </row>
    <row r="17" spans="1:57" x14ac:dyDescent="0.3">
      <c r="T17" s="12"/>
      <c r="U17" s="12"/>
      <c r="V17" s="12"/>
      <c r="W17" s="12"/>
      <c r="X17" s="12"/>
      <c r="Y17" s="12"/>
      <c r="Z17" s="12"/>
    </row>
    <row r="18" spans="1:57" x14ac:dyDescent="0.3">
      <c r="T18" s="12"/>
      <c r="U18" s="12"/>
      <c r="V18" s="12"/>
      <c r="W18" s="12"/>
      <c r="X18" s="12"/>
      <c r="Y18" s="12"/>
      <c r="Z18" s="12"/>
    </row>
    <row r="19" spans="1:57" x14ac:dyDescent="0.3">
      <c r="T19" s="12"/>
      <c r="U19" s="12"/>
      <c r="V19" s="12"/>
      <c r="W19" s="12"/>
      <c r="X19" s="12"/>
      <c r="Y19" s="12"/>
      <c r="Z19" s="12"/>
    </row>
    <row r="20" spans="1:57" x14ac:dyDescent="0.3">
      <c r="T20" s="12"/>
      <c r="U20" s="12"/>
      <c r="V20" s="12"/>
      <c r="W20" s="12"/>
      <c r="X20" s="12"/>
      <c r="Y20" s="12"/>
      <c r="Z20" s="12"/>
    </row>
    <row r="25" spans="1:57" x14ac:dyDescent="0.3">
      <c r="E25" s="2" t="s">
        <v>0</v>
      </c>
    </row>
    <row r="26" spans="1:57" ht="23.4" x14ac:dyDescent="0.3">
      <c r="E26" s="3"/>
      <c r="F26" s="4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S26" s="4" t="s">
        <v>52</v>
      </c>
      <c r="T26" s="4"/>
      <c r="U26" s="4"/>
      <c r="V26" s="4"/>
      <c r="W26" s="4"/>
      <c r="X26" s="4"/>
      <c r="Y26" s="4"/>
      <c r="Z26" s="4"/>
      <c r="AA26" s="4"/>
      <c r="AB26" s="4"/>
    </row>
    <row r="27" spans="1:57" ht="17.399999999999999" x14ac:dyDescent="0.45">
      <c r="A27" s="6" t="s">
        <v>39</v>
      </c>
      <c r="B27" s="6"/>
      <c r="C27" s="6"/>
      <c r="D27" s="6"/>
      <c r="E27" s="6"/>
      <c r="F27" s="10" t="s">
        <v>44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 t="s">
        <v>53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x14ac:dyDescent="0.3">
      <c r="A28" s="6" t="s">
        <v>40</v>
      </c>
      <c r="B28" s="6"/>
      <c r="C28" s="6"/>
      <c r="D28" s="6"/>
      <c r="E28" s="6"/>
      <c r="F28" s="6" t="s">
        <v>45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 t="s">
        <v>54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3">
      <c r="A29" s="6"/>
      <c r="B29" s="6"/>
      <c r="C29" s="6"/>
      <c r="D29" s="6"/>
      <c r="E29" s="6"/>
      <c r="F29" s="6" t="s">
        <v>46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 t="s">
        <v>55</v>
      </c>
      <c r="T29" s="6"/>
      <c r="U29" s="6"/>
      <c r="V29" s="6"/>
      <c r="W29" s="6"/>
      <c r="X29" s="6"/>
      <c r="Y29" s="6" t="s">
        <v>57</v>
      </c>
      <c r="Z29" s="6"/>
      <c r="AA29" s="6"/>
      <c r="AB29" s="6"/>
      <c r="AC29" s="6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3">
      <c r="A30" s="6" t="s">
        <v>3</v>
      </c>
      <c r="B30" s="6"/>
      <c r="C30" s="6"/>
      <c r="D30" s="6"/>
      <c r="E30" s="6"/>
      <c r="F30" s="5" t="s">
        <v>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3">
      <c r="A31" s="6" t="s">
        <v>4</v>
      </c>
      <c r="B31" s="6"/>
      <c r="C31" s="6"/>
      <c r="D31" s="6"/>
      <c r="E31" s="6"/>
      <c r="F31" s="6" t="s">
        <v>48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 t="s">
        <v>56</v>
      </c>
      <c r="U31" s="6"/>
      <c r="V31" s="6"/>
      <c r="W31" s="6"/>
      <c r="X31" s="6"/>
      <c r="Y31" s="6" t="s">
        <v>58</v>
      </c>
      <c r="Z31" s="6"/>
      <c r="AA31" s="6"/>
      <c r="AB31" s="6"/>
      <c r="AC31" s="6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3">
      <c r="A32" s="6"/>
      <c r="B32" s="6"/>
      <c r="C32" s="6"/>
      <c r="D32" s="6"/>
      <c r="E32" s="6"/>
      <c r="F32" s="6" t="s">
        <v>50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x14ac:dyDescent="0.3">
      <c r="A33" s="7" t="s">
        <v>41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" t="s">
        <v>59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3">
      <c r="A34" s="7" t="s">
        <v>42</v>
      </c>
      <c r="B34" s="7"/>
      <c r="C34" s="7"/>
      <c r="D34" s="7"/>
      <c r="E34" s="7"/>
      <c r="F34" s="7" t="s">
        <v>66</v>
      </c>
      <c r="G34" s="7"/>
      <c r="H34" s="7"/>
      <c r="I34" s="7"/>
      <c r="J34" s="7"/>
      <c r="K34" s="7"/>
      <c r="L34" s="7" t="s">
        <v>62</v>
      </c>
      <c r="M34" s="7"/>
      <c r="N34" s="7"/>
      <c r="O34" s="7"/>
      <c r="P34" s="7"/>
      <c r="Q34" s="7"/>
      <c r="R34" s="7"/>
      <c r="S34" s="1" t="s">
        <v>60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x14ac:dyDescent="0.3">
      <c r="A35" s="5"/>
      <c r="B35" s="5"/>
      <c r="C35" s="5"/>
      <c r="D35" s="5"/>
      <c r="E35" s="5"/>
      <c r="F35" s="7" t="s">
        <v>69</v>
      </c>
      <c r="G35" s="5"/>
      <c r="H35" s="5"/>
      <c r="I35" s="5"/>
      <c r="J35" s="5"/>
      <c r="K35" s="5"/>
      <c r="L35" s="5" t="s">
        <v>63</v>
      </c>
      <c r="M35" s="5"/>
      <c r="N35" s="5"/>
      <c r="O35" s="5"/>
      <c r="P35" s="5"/>
      <c r="Q35" s="5"/>
      <c r="R35" s="5"/>
      <c r="S35" s="1" t="s">
        <v>65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3">
      <c r="A36" s="6" t="s">
        <v>1</v>
      </c>
      <c r="B36" s="6"/>
      <c r="C36" s="6"/>
      <c r="D36" s="6"/>
      <c r="E36" s="6"/>
      <c r="F36" s="7" t="s">
        <v>70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 t="s">
        <v>61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x14ac:dyDescent="0.3">
      <c r="A37" s="6" t="s">
        <v>2</v>
      </c>
      <c r="B37" s="6"/>
      <c r="C37" s="6"/>
      <c r="D37" s="6"/>
      <c r="E37" s="6"/>
      <c r="F37" s="7" t="s">
        <v>71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67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5" t="s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 t="s">
        <v>68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x14ac:dyDescent="0.3">
      <c r="A41" s="7" t="s">
        <v>6</v>
      </c>
      <c r="B41" s="7"/>
      <c r="C41" s="7"/>
      <c r="D41" s="7"/>
      <c r="E41" s="7"/>
      <c r="F41" s="7" t="s">
        <v>72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x14ac:dyDescent="0.3">
      <c r="A42" s="7" t="s">
        <v>7</v>
      </c>
      <c r="B42" s="7"/>
      <c r="C42" s="7"/>
      <c r="D42" s="7"/>
      <c r="E42" s="7"/>
      <c r="F42" s="7" t="s">
        <v>73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 t="s">
        <v>64</v>
      </c>
      <c r="T42" s="7"/>
      <c r="U42" s="7"/>
      <c r="V42" s="7"/>
      <c r="W42" s="7"/>
      <c r="X42" s="7"/>
      <c r="Y42" s="7"/>
      <c r="Z42">
        <v>0.3</v>
      </c>
      <c r="AA42">
        <v>0.5</v>
      </c>
      <c r="AB42">
        <v>-0.2</v>
      </c>
      <c r="AC42">
        <v>0.7</v>
      </c>
      <c r="AD42">
        <v>0.1</v>
      </c>
      <c r="AE42">
        <v>-0.6</v>
      </c>
      <c r="AF42">
        <v>0.3</v>
      </c>
      <c r="AG42">
        <v>-0.9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x14ac:dyDescent="0.3">
      <c r="F43" s="7" t="s">
        <v>74</v>
      </c>
      <c r="Z43" t="s">
        <v>31</v>
      </c>
      <c r="AA43" t="s">
        <v>32</v>
      </c>
      <c r="AB43" t="s">
        <v>33</v>
      </c>
      <c r="AC43" t="s">
        <v>34</v>
      </c>
      <c r="AD43" t="s">
        <v>35</v>
      </c>
      <c r="AE43" t="s">
        <v>36</v>
      </c>
      <c r="AF43" t="s">
        <v>37</v>
      </c>
      <c r="AG43" t="s">
        <v>38</v>
      </c>
    </row>
    <row r="44" spans="1:57" x14ac:dyDescent="0.3">
      <c r="F44" s="7" t="s">
        <v>75</v>
      </c>
    </row>
    <row r="45" spans="1:57" x14ac:dyDescent="0.3">
      <c r="D45" t="s">
        <v>84</v>
      </c>
      <c r="F45">
        <f>0.2</f>
        <v>0.2</v>
      </c>
    </row>
    <row r="46" spans="1:57" x14ac:dyDescent="0.3">
      <c r="A46" s="13" t="s">
        <v>8</v>
      </c>
      <c r="B46" s="13" t="s">
        <v>9</v>
      </c>
      <c r="C46" s="13" t="s">
        <v>10</v>
      </c>
      <c r="D46" s="13" t="s">
        <v>11</v>
      </c>
      <c r="E46" s="13" t="s">
        <v>12</v>
      </c>
      <c r="F46" s="13" t="s">
        <v>13</v>
      </c>
      <c r="G46" s="13" t="s">
        <v>14</v>
      </c>
      <c r="H46" s="13" t="s">
        <v>15</v>
      </c>
      <c r="I46" s="13" t="s">
        <v>16</v>
      </c>
      <c r="J46" s="13" t="s">
        <v>17</v>
      </c>
      <c r="K46" s="13" t="s">
        <v>18</v>
      </c>
      <c r="L46" s="13" t="s">
        <v>19</v>
      </c>
      <c r="M46" s="13" t="s">
        <v>20</v>
      </c>
      <c r="N46" s="13" t="s">
        <v>21</v>
      </c>
      <c r="O46" s="13" t="s">
        <v>22</v>
      </c>
      <c r="P46" s="13" t="s">
        <v>23</v>
      </c>
      <c r="Q46" s="13" t="s">
        <v>24</v>
      </c>
      <c r="R46" s="13" t="s">
        <v>25</v>
      </c>
      <c r="S46" s="13" t="s">
        <v>26</v>
      </c>
      <c r="T46" s="13" t="s">
        <v>27</v>
      </c>
      <c r="U46" s="13" t="s">
        <v>28</v>
      </c>
      <c r="V46" s="13" t="s">
        <v>29</v>
      </c>
      <c r="W46" s="14" t="s">
        <v>30</v>
      </c>
      <c r="X46" s="13" t="s">
        <v>76</v>
      </c>
      <c r="Y46" s="13" t="s">
        <v>77</v>
      </c>
      <c r="Z46" s="13" t="s">
        <v>78</v>
      </c>
      <c r="AA46" s="13" t="s">
        <v>79</v>
      </c>
      <c r="AB46" s="13" t="s">
        <v>80</v>
      </c>
      <c r="AC46" s="13" t="s">
        <v>81</v>
      </c>
      <c r="AD46" s="13" t="s">
        <v>82</v>
      </c>
      <c r="AE46" s="13" t="s">
        <v>83</v>
      </c>
    </row>
    <row r="47" spans="1:57" x14ac:dyDescent="0.3">
      <c r="A47" s="9">
        <v>0.01</v>
      </c>
      <c r="B47" s="9">
        <v>0.99</v>
      </c>
      <c r="C47" s="9">
        <v>0.05</v>
      </c>
      <c r="D47" s="9">
        <v>0.1</v>
      </c>
      <c r="E47" s="9">
        <v>0.3</v>
      </c>
      <c r="F47" s="9">
        <v>0.5</v>
      </c>
      <c r="G47" s="9">
        <v>-0.2</v>
      </c>
      <c r="H47" s="9">
        <v>0.7</v>
      </c>
      <c r="I47" s="9">
        <f>((E47*C47)+(F47*D47))</f>
        <v>6.5000000000000002E-2</v>
      </c>
      <c r="J47" s="9">
        <f>1 / ( 1 + EXP(-I47))</f>
        <v>0.51624428106207243</v>
      </c>
      <c r="K47" s="9">
        <f>((G47*C47) + (H47*D47))</f>
        <v>5.9999999999999991E-2</v>
      </c>
      <c r="L47" s="9">
        <f>1 / ( 1 + EXP(-K47))</f>
        <v>0.51499550161940999</v>
      </c>
      <c r="M47" s="9">
        <v>0.1</v>
      </c>
      <c r="N47" s="9">
        <v>-0.6</v>
      </c>
      <c r="O47" s="9">
        <v>0.3</v>
      </c>
      <c r="P47" s="9">
        <v>-0.9</v>
      </c>
      <c r="Q47" s="9">
        <f>((M47*J47) + (N47*L47))</f>
        <v>-0.2573728728654387</v>
      </c>
      <c r="R47" s="9">
        <f xml:space="preserve"> 1 / (1 + EXP(-Q47))</f>
        <v>0.43600962354687733</v>
      </c>
      <c r="S47" s="9">
        <f>((O47*J47) + (P47*L47))</f>
        <v>-0.30862266713884734</v>
      </c>
      <c r="T47" s="9">
        <f>1 / ( 1 + EXP(-S47))</f>
        <v>0.42345096574788105</v>
      </c>
      <c r="U47" s="9">
        <f>0.5 * (A47-R47) * (A47-R47)</f>
        <v>9.0742099677276061E-2</v>
      </c>
      <c r="V47" s="9">
        <f>0.5 * (B47-T47) * (B47-T47)</f>
        <v>0.1604889041060043</v>
      </c>
      <c r="W47" s="15">
        <f>U47+V47</f>
        <v>0.25123100378328034</v>
      </c>
      <c r="X47">
        <f xml:space="preserve"> (( ( R47 - A47) * R47 * ( 1 - R47) * M47) + ((T47 - B47) * T47 * (1 - T47) * O47 )) * J47 * ( 1 - J47) * C47</f>
        <v>-3.8733356671781695E-4</v>
      </c>
      <c r="Y47">
        <f xml:space="preserve"> (( ( R47 - A47) * R47 * ( 1 - R47) * M47) + ((T47 - B47) * T47 * (1 - T47) * O47 )) * J47 * ( 1 - J47) * D47</f>
        <v>-7.746671334356339E-4</v>
      </c>
      <c r="Z47">
        <f xml:space="preserve"> (( ( R47 - A47) * R47 * ( 1 - R47) * N47) + ((T47 - B47) * T47 * (1 - T47) * P47 )) * L47 * ( 1 - L47) * C47</f>
        <v>7.696930819952396E-4</v>
      </c>
      <c r="AA47">
        <f xml:space="preserve"> (( ( R47 - A47) * R47 * ( 1 - R47) * N47) + ((T47 - B47) * T47 * (1 - T47) * P47 )) * L47 * ( 1 - L47) * D47</f>
        <v>1.5393861639904792E-3</v>
      </c>
      <c r="AB47">
        <f>(R47-A47) * R47 * (1-R47) * J47</f>
        <v>5.4080715914345899E-2</v>
      </c>
      <c r="AC47">
        <f xml:space="preserve"> (R47-A47) * R47 * (1-R47) * L47</f>
        <v>5.3949896283493309E-2</v>
      </c>
      <c r="AD47">
        <f xml:space="preserve"> (T47-B47) * T47 * ( 1 - T47) * J47</f>
        <v>-7.1405577163958775E-2</v>
      </c>
      <c r="AE47">
        <f xml:space="preserve"> ( T47 - B47) * T47 * (1-T47) * L47</f>
        <v>-7.1232849213015953E-2</v>
      </c>
    </row>
    <row r="48" spans="1:57" x14ac:dyDescent="0.3">
      <c r="A48" s="9">
        <v>0.01</v>
      </c>
      <c r="B48" s="9">
        <v>0.99</v>
      </c>
      <c r="C48" s="9">
        <v>0.05</v>
      </c>
      <c r="D48" s="9">
        <v>0.1</v>
      </c>
      <c r="E48">
        <f xml:space="preserve"> (E47 - ($F$45 * X47))</f>
        <v>0.30007746671334357</v>
      </c>
      <c r="F48">
        <f t="shared" ref="F48:H63" si="0" xml:space="preserve"> (F47 - ($F$45 * Y47))</f>
        <v>0.50015493342668715</v>
      </c>
      <c r="G48">
        <f t="shared" si="0"/>
        <v>-0.20015393861639905</v>
      </c>
      <c r="H48">
        <f t="shared" si="0"/>
        <v>0.69969212276720183</v>
      </c>
      <c r="I48" s="9">
        <f>((E48*C48)+(F48*D48))</f>
        <v>6.5019366678335896E-2</v>
      </c>
      <c r="J48" s="9">
        <f>1 / ( 1 + EXP(-I48))</f>
        <v>0.51624911761972014</v>
      </c>
      <c r="K48" s="9">
        <f>((G48*C48) + (H48*D48))</f>
        <v>5.9961515345900239E-2</v>
      </c>
      <c r="L48" s="9">
        <f>1 / ( 1 + EXP(-K48))</f>
        <v>0.51498588910419341</v>
      </c>
      <c r="M48">
        <f xml:space="preserve"> ( M47 - ($F$45 * AB47))</f>
        <v>8.9183856817130827E-2</v>
      </c>
      <c r="N48">
        <f t="shared" ref="N48:P63" si="1" xml:space="preserve"> ( N47 - ($F$45 * AC47))</f>
        <v>-0.61078997925669865</v>
      </c>
      <c r="O48">
        <f t="shared" si="1"/>
        <v>0.31428111543279175</v>
      </c>
      <c r="P48">
        <f t="shared" si="1"/>
        <v>-0.88575343015739683</v>
      </c>
      <c r="Q48" s="9">
        <f>((M48*J48) + (N48*L48))</f>
        <v>-0.26850713313567554</v>
      </c>
      <c r="R48" s="9">
        <f xml:space="preserve"> 1 / (1 + EXP(-Q48))</f>
        <v>0.43327362831747629</v>
      </c>
      <c r="S48" s="9">
        <f>((O48*J48) + (P48*L48))</f>
        <v>-0.29390316922997595</v>
      </c>
      <c r="T48" s="9">
        <f>1 / ( 1 + EXP(-S48))</f>
        <v>0.4270485762788403</v>
      </c>
      <c r="U48" s="9">
        <f>0.5 * (A48-R48) * (A48-R48)</f>
        <v>8.9580282214520524E-2</v>
      </c>
      <c r="V48" s="9">
        <f>0.5 * (B48-T48) * (B48-T48)</f>
        <v>0.15845715273484035</v>
      </c>
      <c r="W48" s="15">
        <f>U48+V48</f>
        <v>0.24803743494936087</v>
      </c>
      <c r="X48">
        <f xml:space="preserve"> (( ( R48 - A48) * R48 * ( 1 - R48) * M48) + ((T48 - B48) * T48 * (1 - T48) * O48 )) * J48 * ( 1 - J48) * C48</f>
        <v>-4.2480652823203126E-4</v>
      </c>
      <c r="Y48">
        <f xml:space="preserve"> (( ( R48 - A48) * R48 * ( 1 - R48) * M48) + ((T48 - B48) * T48 * (1 - T48) * O48 )) * J48 * ( 1 - J48) * D48</f>
        <v>-8.4961305646406252E-4</v>
      </c>
      <c r="Z48">
        <f xml:space="preserve"> (( ( R48 - A48) * R48 * ( 1 - R48) * N48) + ((T48 - B48) * T48 * (1 - T48) * P48 )) * L48 * ( 1 - L48) * C48</f>
        <v>7.3088792372660296E-4</v>
      </c>
      <c r="AA48">
        <f xml:space="preserve"> (( ( R48 - A48) * R48 * ( 1 - R48) * N48) + ((T48 - B48) * T48 * (1 - T48) * P48 )) * L48 * ( 1 - L48) * D48</f>
        <v>1.4617758474532059E-3</v>
      </c>
      <c r="AB48">
        <f>(R48-A48) * R48 * (1-R48) * J48</f>
        <v>5.3655742816037078E-2</v>
      </c>
      <c r="AC48">
        <f xml:space="preserve"> (R48-A48) * R48 * (1-R48) * L48</f>
        <v>5.3524450651007333E-2</v>
      </c>
      <c r="AD48">
        <f xml:space="preserve"> (T48-B48) * T48 * ( 1 - T48) * J48</f>
        <v>-7.1109123489608142E-2</v>
      </c>
      <c r="AE48">
        <f xml:space="preserve"> ( T48 - B48) * T48 * (1-T48) * L48</f>
        <v>-7.0935124020281487E-2</v>
      </c>
    </row>
    <row r="49" spans="1:31" x14ac:dyDescent="0.3">
      <c r="A49" s="9">
        <v>0.01</v>
      </c>
      <c r="B49" s="9">
        <v>0.99</v>
      </c>
      <c r="C49" s="9">
        <v>0.05</v>
      </c>
      <c r="D49" s="9">
        <v>0.1</v>
      </c>
      <c r="E49">
        <f t="shared" ref="E49:H112" si="2" xml:space="preserve"> (E48 - ($F$45 * X48))</f>
        <v>0.30016242801898996</v>
      </c>
      <c r="F49">
        <f t="shared" si="0"/>
        <v>0.50032485603797994</v>
      </c>
      <c r="G49">
        <f t="shared" si="0"/>
        <v>-0.20030011620114438</v>
      </c>
      <c r="H49">
        <f t="shared" si="0"/>
        <v>0.69939976759771116</v>
      </c>
      <c r="I49" s="9">
        <f t="shared" ref="I49:I112" si="3">((E49*C49)+(F49*D49))</f>
        <v>6.5040607004747494E-2</v>
      </c>
      <c r="J49" s="9">
        <f t="shared" ref="J49:J112" si="4">1 / ( 1 + EXP(-I49))</f>
        <v>0.51625442209132744</v>
      </c>
      <c r="K49" s="9">
        <f t="shared" ref="K49:K112" si="5">((G49*C49) + (H49*D49))</f>
        <v>5.9924970949713899E-2</v>
      </c>
      <c r="L49" s="9">
        <f t="shared" ref="L49:L112" si="6">1 / ( 1 + EXP(-K49))</f>
        <v>0.51497676120717506</v>
      </c>
      <c r="M49">
        <f t="shared" ref="M49:P112" si="7" xml:space="preserve"> ( M48 - ($F$45 * AB48))</f>
        <v>7.8452708253923406E-2</v>
      </c>
      <c r="N49">
        <f t="shared" si="1"/>
        <v>-0.62149486938690013</v>
      </c>
      <c r="O49">
        <f t="shared" si="1"/>
        <v>0.32850294013071335</v>
      </c>
      <c r="P49">
        <f t="shared" si="1"/>
        <v>-0.87156640535334051</v>
      </c>
      <c r="Q49" s="9">
        <f t="shared" ref="Q49:Q112" si="8">((M49*J49) + (N49*L49))</f>
        <v>-0.2795538573826134</v>
      </c>
      <c r="R49" s="9">
        <f t="shared" ref="R49:R112" si="9" xml:space="preserve"> 1 / (1 + EXP(-Q49))</f>
        <v>0.43056315725927813</v>
      </c>
      <c r="S49" s="9">
        <f t="shared" ref="S49:S112" si="10">((O49*J49) + (P49*L49))</f>
        <v>-0.2792453490933598</v>
      </c>
      <c r="T49" s="9">
        <f t="shared" ref="T49:T112" si="11">1 / ( 1 + EXP(-S49))</f>
        <v>0.43063879848632203</v>
      </c>
      <c r="U49" s="9">
        <f t="shared" ref="U49:U112" si="12">0.5 * (A49-R49) * (A49-R49)</f>
        <v>8.8436684621946149E-2</v>
      </c>
      <c r="V49" s="9">
        <f t="shared" ref="V49:V112" si="13">0.5 * (B49-T49) * (B49-T49)</f>
        <v>0.15644247687941273</v>
      </c>
      <c r="W49" s="15">
        <f t="shared" ref="W49:W112" si="14">U49+V49</f>
        <v>0.24487916150135888</v>
      </c>
      <c r="X49">
        <f t="shared" ref="X49:X112" si="15" xml:space="preserve"> (( ( R49 - A49) * R49 * ( 1 - R49) * M49) + ((T49 - B49) * T49 * (1 - T49) * O49 )) * J49 * ( 1 - J49) * C49</f>
        <v>-4.6156701207242083E-4</v>
      </c>
      <c r="Y49">
        <f t="shared" ref="Y49:Y112" si="16" xml:space="preserve"> (( ( R49 - A49) * R49 * ( 1 - R49) * M49) + ((T49 - B49) * T49 * (1 - T49) * O49 )) * J49 * ( 1 - J49) * D49</f>
        <v>-9.2313402414484166E-4</v>
      </c>
      <c r="Z49">
        <f t="shared" ref="Z49:Z112" si="17" xml:space="preserve"> (( ( R49 - A49) * R49 * ( 1 - R49) * N49) + ((T49 - B49) * T49 * (1 - T49) * P49 )) * L49 * ( 1 - L49) * C49</f>
        <v>6.9250841847907127E-4</v>
      </c>
      <c r="AA49">
        <f t="shared" ref="AA49:AA112" si="18" xml:space="preserve"> (( ( R49 - A49) * R49 * ( 1 - R49) * N49) + ((T49 - B49) * T49 * (1 - T49) * P49 )) * L49 * ( 1 - L49) * D49</f>
        <v>1.3850168369581425E-3</v>
      </c>
      <c r="AB49">
        <f t="shared" ref="AB49:AB112" si="19">(R49-A49) * R49 * (1-R49) * J49</f>
        <v>5.3232570366949283E-2</v>
      </c>
      <c r="AC49">
        <f t="shared" ref="AC49:AC112" si="20" xml:space="preserve"> (R49-A49) * R49 * (1-R49) * L49</f>
        <v>5.310082685055436E-2</v>
      </c>
      <c r="AD49">
        <f t="shared" ref="AD49:AD112" si="21" xml:space="preserve"> (T49-B49) * T49 * ( 1 - T49) * J49</f>
        <v>-7.0803894877943849E-2</v>
      </c>
      <c r="AE49">
        <f t="shared" ref="AE49:AE112" si="22" xml:space="preserve"> ( T49 - B49) * T49 * (1-T49) * L49</f>
        <v>-7.0628664675431066E-2</v>
      </c>
    </row>
    <row r="50" spans="1:31" x14ac:dyDescent="0.3">
      <c r="A50" s="9">
        <v>0.01</v>
      </c>
      <c r="B50" s="9">
        <v>0.99</v>
      </c>
      <c r="C50" s="9">
        <v>0.05</v>
      </c>
      <c r="D50" s="9">
        <v>0.1</v>
      </c>
      <c r="E50">
        <f t="shared" si="2"/>
        <v>0.30025474142140446</v>
      </c>
      <c r="F50">
        <f t="shared" si="0"/>
        <v>0.50050948284280894</v>
      </c>
      <c r="G50">
        <f t="shared" si="0"/>
        <v>-0.20043861788484019</v>
      </c>
      <c r="H50">
        <f t="shared" si="0"/>
        <v>0.69912276423031949</v>
      </c>
      <c r="I50" s="9">
        <f t="shared" si="3"/>
        <v>6.506368535535112E-2</v>
      </c>
      <c r="J50" s="9">
        <f t="shared" si="4"/>
        <v>0.51626018557937192</v>
      </c>
      <c r="K50" s="9">
        <f t="shared" si="5"/>
        <v>5.989034552878994E-2</v>
      </c>
      <c r="L50" s="9">
        <f t="shared" si="6"/>
        <v>0.51496811261405884</v>
      </c>
      <c r="M50">
        <f t="shared" si="7"/>
        <v>6.7806194180533547E-2</v>
      </c>
      <c r="N50">
        <f t="shared" si="1"/>
        <v>-0.63211503475701103</v>
      </c>
      <c r="O50">
        <f t="shared" si="1"/>
        <v>0.34266371910630211</v>
      </c>
      <c r="P50">
        <f t="shared" si="1"/>
        <v>-0.85744067241825428</v>
      </c>
      <c r="Q50" s="9">
        <f t="shared" si="8"/>
        <v>-0.290513448012715</v>
      </c>
      <c r="R50" s="9">
        <f t="shared" si="9"/>
        <v>0.42787817114316173</v>
      </c>
      <c r="S50" s="9">
        <f t="shared" si="10"/>
        <v>-0.26465096953662059</v>
      </c>
      <c r="T50" s="9">
        <f t="shared" si="11"/>
        <v>0.43422074252721515</v>
      </c>
      <c r="U50" s="9">
        <f t="shared" si="12"/>
        <v>8.7311082958976785E-2</v>
      </c>
      <c r="V50" s="9">
        <f t="shared" si="13"/>
        <v>0.15444529151850006</v>
      </c>
      <c r="W50" s="15">
        <f t="shared" si="14"/>
        <v>0.24175637447747683</v>
      </c>
      <c r="X50">
        <f t="shared" si="15"/>
        <v>-4.9761079846159231E-4</v>
      </c>
      <c r="Y50">
        <f t="shared" si="16"/>
        <v>-9.9522159692318462E-4</v>
      </c>
      <c r="Z50">
        <f t="shared" si="17"/>
        <v>6.5456490806210473E-4</v>
      </c>
      <c r="AA50">
        <f t="shared" si="18"/>
        <v>1.3091298161242095E-3</v>
      </c>
      <c r="AB50">
        <f t="shared" si="19"/>
        <v>5.2811313306629658E-2</v>
      </c>
      <c r="AC50">
        <f t="shared" si="20"/>
        <v>5.2679139507269941E-2</v>
      </c>
      <c r="AD50">
        <f t="shared" si="21"/>
        <v>-7.049016942748057E-2</v>
      </c>
      <c r="AE50">
        <f t="shared" si="22"/>
        <v>-7.0313749775565385E-2</v>
      </c>
    </row>
    <row r="51" spans="1:31" x14ac:dyDescent="0.3">
      <c r="A51" s="9">
        <v>0.01</v>
      </c>
      <c r="B51" s="9">
        <v>0.99</v>
      </c>
      <c r="C51" s="9">
        <v>0.05</v>
      </c>
      <c r="D51" s="9">
        <v>0.1</v>
      </c>
      <c r="E51">
        <f t="shared" si="2"/>
        <v>0.30035426358109679</v>
      </c>
      <c r="F51">
        <f t="shared" si="0"/>
        <v>0.50070852716219361</v>
      </c>
      <c r="G51">
        <f t="shared" si="0"/>
        <v>-0.2005695308664526</v>
      </c>
      <c r="H51">
        <f t="shared" si="0"/>
        <v>0.69886093826709461</v>
      </c>
      <c r="I51" s="9">
        <f t="shared" si="3"/>
        <v>6.5088565895274203E-2</v>
      </c>
      <c r="J51" s="9">
        <f t="shared" si="4"/>
        <v>0.51626639913358219</v>
      </c>
      <c r="K51" s="9">
        <f t="shared" si="5"/>
        <v>5.985761728338683E-2</v>
      </c>
      <c r="L51" s="9">
        <f t="shared" si="6"/>
        <v>0.51495993788128414</v>
      </c>
      <c r="M51">
        <f t="shared" si="7"/>
        <v>5.7243931519207612E-2</v>
      </c>
      <c r="N51">
        <f t="shared" si="1"/>
        <v>-0.64265086265846505</v>
      </c>
      <c r="O51">
        <f t="shared" si="1"/>
        <v>0.35676175299179824</v>
      </c>
      <c r="P51">
        <f t="shared" si="1"/>
        <v>-0.84337792246314125</v>
      </c>
      <c r="Q51" s="9">
        <f t="shared" si="8"/>
        <v>-0.30138632991628617</v>
      </c>
      <c r="R51" s="9">
        <f t="shared" si="9"/>
        <v>0.42521861834332347</v>
      </c>
      <c r="S51" s="9">
        <f t="shared" si="10"/>
        <v>-0.2501217369964055</v>
      </c>
      <c r="T51" s="9">
        <f t="shared" si="11"/>
        <v>0.43779353571709173</v>
      </c>
      <c r="U51" s="9">
        <f t="shared" si="12"/>
        <v>8.6203250509469254E-2</v>
      </c>
      <c r="V51" s="9">
        <f t="shared" si="13"/>
        <v>0.15246598959791544</v>
      </c>
      <c r="W51" s="15">
        <f t="shared" si="14"/>
        <v>0.23866924010738469</v>
      </c>
      <c r="X51">
        <f t="shared" si="15"/>
        <v>-5.3293444382738109E-4</v>
      </c>
      <c r="Y51">
        <f t="shared" si="16"/>
        <v>-1.0658688876547622E-3</v>
      </c>
      <c r="Z51">
        <f t="shared" si="17"/>
        <v>6.1706722240207875E-4</v>
      </c>
      <c r="AA51">
        <f t="shared" si="18"/>
        <v>1.2341344448041575E-3</v>
      </c>
      <c r="AB51">
        <f t="shared" si="19"/>
        <v>5.2392080314627082E-2</v>
      </c>
      <c r="AC51">
        <f t="shared" si="20"/>
        <v>5.2259497169620514E-2</v>
      </c>
      <c r="AD51">
        <f t="shared" si="21"/>
        <v>-7.0168230719284061E-2</v>
      </c>
      <c r="AE51">
        <f t="shared" si="22"/>
        <v>-6.9990663334052516E-2</v>
      </c>
    </row>
    <row r="52" spans="1:31" x14ac:dyDescent="0.3">
      <c r="A52" s="9">
        <v>0.01</v>
      </c>
      <c r="B52" s="9">
        <v>0.99</v>
      </c>
      <c r="C52" s="9">
        <v>0.05</v>
      </c>
      <c r="D52" s="9">
        <v>0.1</v>
      </c>
      <c r="E52">
        <f t="shared" si="2"/>
        <v>0.30046085046986226</v>
      </c>
      <c r="F52">
        <f t="shared" si="0"/>
        <v>0.50092170093972455</v>
      </c>
      <c r="G52">
        <f t="shared" si="0"/>
        <v>-0.20069294431093301</v>
      </c>
      <c r="H52">
        <f t="shared" si="0"/>
        <v>0.69861411137813378</v>
      </c>
      <c r="I52" s="9">
        <f t="shared" si="3"/>
        <v>6.511521261746557E-2</v>
      </c>
      <c r="J52" s="9">
        <f t="shared" si="4"/>
        <v>0.51627305376063604</v>
      </c>
      <c r="K52" s="9">
        <f t="shared" si="5"/>
        <v>5.9826763922266733E-2</v>
      </c>
      <c r="L52" s="9">
        <f t="shared" si="6"/>
        <v>0.51495223144242186</v>
      </c>
      <c r="M52">
        <f t="shared" si="7"/>
        <v>4.6765515456282193E-2</v>
      </c>
      <c r="N52">
        <f t="shared" si="1"/>
        <v>-0.65310276209238916</v>
      </c>
      <c r="O52">
        <f t="shared" si="1"/>
        <v>0.37079539913565507</v>
      </c>
      <c r="P52">
        <f t="shared" si="1"/>
        <v>-0.82937978979633076</v>
      </c>
      <c r="Q52" s="9">
        <f t="shared" si="8"/>
        <v>-0.31217294922537991</v>
      </c>
      <c r="R52" s="9">
        <f t="shared" si="9"/>
        <v>0.42258443541590168</v>
      </c>
      <c r="S52" s="9">
        <f t="shared" si="10"/>
        <v>-0.23565930043670877</v>
      </c>
      <c r="T52" s="9">
        <f t="shared" si="11"/>
        <v>0.441356323560672</v>
      </c>
      <c r="U52" s="9">
        <f t="shared" si="12"/>
        <v>8.5112958173729172E-2</v>
      </c>
      <c r="V52" s="9">
        <f t="shared" si="13"/>
        <v>0.15050494184843102</v>
      </c>
      <c r="W52" s="15">
        <f t="shared" si="14"/>
        <v>0.23561790002216021</v>
      </c>
      <c r="X52">
        <f t="shared" si="15"/>
        <v>-5.6753527001959163E-4</v>
      </c>
      <c r="Y52">
        <f t="shared" si="16"/>
        <v>-1.1350705400391833E-3</v>
      </c>
      <c r="Z52">
        <f t="shared" si="17"/>
        <v>5.8002466752838961E-4</v>
      </c>
      <c r="AA52">
        <f t="shared" si="18"/>
        <v>1.1600493350567792E-3</v>
      </c>
      <c r="AB52">
        <f t="shared" si="19"/>
        <v>5.1974974152366508E-2</v>
      </c>
      <c r="AC52">
        <f t="shared" si="20"/>
        <v>5.184200245192816E-2</v>
      </c>
      <c r="AD52">
        <f t="shared" si="21"/>
        <v>-6.9838367117533273E-2</v>
      </c>
      <c r="AE52">
        <f t="shared" si="22"/>
        <v>-6.9659694081463414E-2</v>
      </c>
    </row>
    <row r="53" spans="1:31" x14ac:dyDescent="0.3">
      <c r="A53" s="9">
        <v>0.01</v>
      </c>
      <c r="B53" s="9">
        <v>0.99</v>
      </c>
      <c r="C53" s="9">
        <v>0.05</v>
      </c>
      <c r="D53" s="9">
        <v>0.1</v>
      </c>
      <c r="E53">
        <f t="shared" si="2"/>
        <v>0.30057435752386619</v>
      </c>
      <c r="F53">
        <f t="shared" si="0"/>
        <v>0.5011487150477324</v>
      </c>
      <c r="G53">
        <f t="shared" si="0"/>
        <v>-0.20080894924443868</v>
      </c>
      <c r="H53">
        <f t="shared" si="0"/>
        <v>0.69838210151112246</v>
      </c>
      <c r="I53" s="9">
        <f t="shared" si="3"/>
        <v>6.5143589380966552E-2</v>
      </c>
      <c r="J53" s="9">
        <f t="shared" si="4"/>
        <v>0.51628014043372294</v>
      </c>
      <c r="K53" s="9">
        <f t="shared" si="5"/>
        <v>5.979776268889031E-2</v>
      </c>
      <c r="L53" s="9">
        <f t="shared" si="6"/>
        <v>0.51494498761472041</v>
      </c>
      <c r="M53">
        <f t="shared" si="7"/>
        <v>3.6370520625808894E-2</v>
      </c>
      <c r="N53">
        <f t="shared" si="1"/>
        <v>-0.66347116258277483</v>
      </c>
      <c r="O53">
        <f t="shared" si="1"/>
        <v>0.3847630725591617</v>
      </c>
      <c r="P53">
        <f t="shared" si="1"/>
        <v>-0.81544785098003802</v>
      </c>
      <c r="Q53" s="9">
        <f t="shared" si="8"/>
        <v>-0.3228737721025709</v>
      </c>
      <c r="R53" s="9">
        <f t="shared" si="9"/>
        <v>0.41997554766747525</v>
      </c>
      <c r="S53" s="9">
        <f t="shared" si="10"/>
        <v>-0.22126525038881129</v>
      </c>
      <c r="T53" s="9">
        <f t="shared" si="11"/>
        <v>0.44490827071464539</v>
      </c>
      <c r="U53" s="9">
        <f t="shared" si="12"/>
        <v>8.4039974842623127E-2</v>
      </c>
      <c r="V53" s="9">
        <f t="shared" si="13"/>
        <v>0.14856249666764912</v>
      </c>
      <c r="W53" s="15">
        <f t="shared" si="14"/>
        <v>0.23260247151027225</v>
      </c>
      <c r="X53">
        <f t="shared" si="15"/>
        <v>-6.014113518526226E-4</v>
      </c>
      <c r="Y53">
        <f t="shared" si="16"/>
        <v>-1.2028227037052452E-3</v>
      </c>
      <c r="Z53">
        <f t="shared" si="17"/>
        <v>5.434460152458205E-4</v>
      </c>
      <c r="AA53">
        <f t="shared" si="18"/>
        <v>1.086892030491641E-3</v>
      </c>
      <c r="AB53">
        <f t="shared" si="19"/>
        <v>5.1560091809558242E-2</v>
      </c>
      <c r="AC53">
        <f t="shared" si="20"/>
        <v>5.142675218144524E-2</v>
      </c>
      <c r="AD53">
        <f t="shared" si="21"/>
        <v>-6.9500871073284495E-2</v>
      </c>
      <c r="AE53">
        <f t="shared" si="22"/>
        <v>-6.9321134769930515E-2</v>
      </c>
    </row>
    <row r="54" spans="1:31" x14ac:dyDescent="0.3">
      <c r="A54" s="9">
        <v>0.01</v>
      </c>
      <c r="B54" s="9">
        <v>0.99</v>
      </c>
      <c r="C54" s="9">
        <v>0.05</v>
      </c>
      <c r="D54" s="9">
        <v>0.1</v>
      </c>
      <c r="E54">
        <f t="shared" si="2"/>
        <v>0.30069463979423672</v>
      </c>
      <c r="F54">
        <f t="shared" si="0"/>
        <v>0.50138927958847346</v>
      </c>
      <c r="G54">
        <f t="shared" si="0"/>
        <v>-0.20091763844748783</v>
      </c>
      <c r="H54">
        <f t="shared" si="0"/>
        <v>0.69816472310502409</v>
      </c>
      <c r="I54" s="9">
        <f t="shared" si="3"/>
        <v>6.5173659948559184E-2</v>
      </c>
      <c r="J54" s="9">
        <f t="shared" si="4"/>
        <v>0.51628765010195155</v>
      </c>
      <c r="K54" s="9">
        <f t="shared" si="5"/>
        <v>5.9770590388128014E-2</v>
      </c>
      <c r="L54" s="9">
        <f t="shared" si="6"/>
        <v>0.51493820060577966</v>
      </c>
      <c r="M54">
        <f t="shared" si="7"/>
        <v>2.6058502263897245E-2</v>
      </c>
      <c r="N54">
        <f t="shared" si="1"/>
        <v>-0.67375651301906392</v>
      </c>
      <c r="O54">
        <f t="shared" si="1"/>
        <v>0.39866324677381859</v>
      </c>
      <c r="P54">
        <f t="shared" si="1"/>
        <v>-0.80158362402605188</v>
      </c>
      <c r="Q54" s="9">
        <f t="shared" si="8"/>
        <v>-0.33348928356145746</v>
      </c>
      <c r="R54" s="9">
        <f t="shared" si="9"/>
        <v>0.41739186971261688</v>
      </c>
      <c r="S54" s="9">
        <f t="shared" si="10"/>
        <v>-0.20694111813216576</v>
      </c>
      <c r="T54" s="9">
        <f t="shared" si="11"/>
        <v>0.44844856188111859</v>
      </c>
      <c r="U54" s="9">
        <f t="shared" si="12"/>
        <v>8.2984067753970894E-2</v>
      </c>
      <c r="V54" s="9">
        <f t="shared" si="13"/>
        <v>0.14663898006431431</v>
      </c>
      <c r="W54" s="15">
        <f t="shared" si="14"/>
        <v>0.22962304781828519</v>
      </c>
      <c r="X54">
        <f t="shared" si="15"/>
        <v>-6.3456150304688492E-4</v>
      </c>
      <c r="Y54">
        <f t="shared" si="16"/>
        <v>-1.2691230060937698E-3</v>
      </c>
      <c r="Z54">
        <f t="shared" si="17"/>
        <v>5.07339494521035E-4</v>
      </c>
      <c r="AA54">
        <f t="shared" si="18"/>
        <v>1.01467898904207E-3</v>
      </c>
      <c r="AB54">
        <f t="shared" si="19"/>
        <v>5.1147524654373416E-2</v>
      </c>
      <c r="AC54">
        <f t="shared" si="20"/>
        <v>5.1013837549207033E-2</v>
      </c>
      <c r="AD54">
        <f t="shared" si="21"/>
        <v>-6.9156038434439029E-2</v>
      </c>
      <c r="AE54">
        <f t="shared" si="22"/>
        <v>-6.8975281483920917E-2</v>
      </c>
    </row>
    <row r="55" spans="1:31" x14ac:dyDescent="0.3">
      <c r="A55" s="9">
        <v>0.01</v>
      </c>
      <c r="B55" s="9">
        <v>0.99</v>
      </c>
      <c r="C55" s="9">
        <v>0.05</v>
      </c>
      <c r="D55" s="9">
        <v>0.1</v>
      </c>
      <c r="E55">
        <f t="shared" si="2"/>
        <v>0.30082155209484607</v>
      </c>
      <c r="F55">
        <f t="shared" si="0"/>
        <v>0.50164310418969216</v>
      </c>
      <c r="G55">
        <f t="shared" si="0"/>
        <v>-0.20101910634639203</v>
      </c>
      <c r="H55">
        <f t="shared" si="0"/>
        <v>0.6979617873072157</v>
      </c>
      <c r="I55" s="9">
        <f t="shared" si="3"/>
        <v>6.5205388023711522E-2</v>
      </c>
      <c r="J55" s="9">
        <f t="shared" si="4"/>
        <v>0.51629557369958101</v>
      </c>
      <c r="K55" s="9">
        <f t="shared" si="5"/>
        <v>5.9745223413401966E-2</v>
      </c>
      <c r="L55" s="9">
        <f t="shared" si="6"/>
        <v>0.51493186452033368</v>
      </c>
      <c r="M55">
        <f t="shared" si="7"/>
        <v>1.5828997333022562E-2</v>
      </c>
      <c r="N55">
        <f t="shared" si="1"/>
        <v>-0.68395928052890531</v>
      </c>
      <c r="O55">
        <f t="shared" si="1"/>
        <v>0.41249445446070637</v>
      </c>
      <c r="P55">
        <f t="shared" si="1"/>
        <v>-0.78778856772926764</v>
      </c>
      <c r="Q55" s="9">
        <f t="shared" si="8"/>
        <v>-0.34401998631959313</v>
      </c>
      <c r="R55" s="9">
        <f t="shared" si="9"/>
        <v>0.41483330601978458</v>
      </c>
      <c r="S55" s="9">
        <f t="shared" si="10"/>
        <v>-0.19268837501494887</v>
      </c>
      <c r="T55" s="9">
        <f t="shared" si="11"/>
        <v>0.45197640263037386</v>
      </c>
      <c r="U55" s="9">
        <f t="shared" si="12"/>
        <v>8.1945002831454269E-2</v>
      </c>
      <c r="V55" s="9">
        <f t="shared" si="13"/>
        <v>0.14473469566327679</v>
      </c>
      <c r="W55" s="15">
        <f t="shared" si="14"/>
        <v>0.22667969849473107</v>
      </c>
      <c r="X55">
        <f t="shared" si="15"/>
        <v>-6.6698526065004618E-4</v>
      </c>
      <c r="Y55">
        <f t="shared" si="16"/>
        <v>-1.3339705213000924E-3</v>
      </c>
      <c r="Z55">
        <f t="shared" si="17"/>
        <v>4.7171278459786508E-4</v>
      </c>
      <c r="AA55">
        <f t="shared" si="18"/>
        <v>9.4342556919573017E-4</v>
      </c>
      <c r="AB55">
        <f t="shared" si="19"/>
        <v>5.0737358586662319E-2</v>
      </c>
      <c r="AC55">
        <f t="shared" si="20"/>
        <v>5.0603344263937068E-2</v>
      </c>
      <c r="AD55">
        <f t="shared" si="21"/>
        <v>-6.8804167764768817E-2</v>
      </c>
      <c r="AE55">
        <f t="shared" si="22"/>
        <v>-6.8622432960267307E-2</v>
      </c>
    </row>
    <row r="56" spans="1:31" x14ac:dyDescent="0.3">
      <c r="A56" s="9">
        <v>0.01</v>
      </c>
      <c r="B56" s="9">
        <v>0.99</v>
      </c>
      <c r="C56" s="9">
        <v>0.05</v>
      </c>
      <c r="D56" s="9">
        <v>0.1</v>
      </c>
      <c r="E56">
        <f t="shared" si="2"/>
        <v>0.30095494914697607</v>
      </c>
      <c r="F56">
        <f t="shared" si="0"/>
        <v>0.50190989829395216</v>
      </c>
      <c r="G56">
        <f t="shared" si="0"/>
        <v>-0.20111344890331159</v>
      </c>
      <c r="H56">
        <f t="shared" si="0"/>
        <v>0.69777310219337652</v>
      </c>
      <c r="I56" s="9">
        <f t="shared" si="3"/>
        <v>6.5238737286744022E-2</v>
      </c>
      <c r="J56" s="9">
        <f t="shared" si="4"/>
        <v>0.51630390215505828</v>
      </c>
      <c r="K56" s="9">
        <f t="shared" si="5"/>
        <v>5.9721637774172075E-2</v>
      </c>
      <c r="L56" s="9">
        <f t="shared" si="6"/>
        <v>0.51492597336711965</v>
      </c>
      <c r="M56">
        <f t="shared" si="7"/>
        <v>5.6815256156900976E-3</v>
      </c>
      <c r="N56">
        <f t="shared" si="1"/>
        <v>-0.69407994938169271</v>
      </c>
      <c r="O56">
        <f t="shared" si="1"/>
        <v>0.42625528801366014</v>
      </c>
      <c r="P56">
        <f t="shared" si="1"/>
        <v>-0.77406408113721414</v>
      </c>
      <c r="Q56" s="9">
        <f t="shared" si="8"/>
        <v>-0.35446639968439453</v>
      </c>
      <c r="R56" s="9">
        <f t="shared" si="9"/>
        <v>0.41229975144492231</v>
      </c>
      <c r="S56" s="9">
        <f t="shared" si="10"/>
        <v>-0.17850843191242413</v>
      </c>
      <c r="T56" s="9">
        <f t="shared" si="11"/>
        <v>0.4554910201520192</v>
      </c>
      <c r="U56" s="9">
        <f t="shared" si="12"/>
        <v>8.0922545006323135E-2</v>
      </c>
      <c r="V56" s="9">
        <f t="shared" si="13"/>
        <v>0.14284992476906455</v>
      </c>
      <c r="W56" s="15">
        <f t="shared" si="14"/>
        <v>0.22377246977538767</v>
      </c>
      <c r="X56">
        <f t="shared" si="15"/>
        <v>-6.9868286802641968E-4</v>
      </c>
      <c r="Y56">
        <f t="shared" si="16"/>
        <v>-1.3973657360528394E-3</v>
      </c>
      <c r="Z56">
        <f t="shared" si="17"/>
        <v>4.3657300984336722E-4</v>
      </c>
      <c r="AA56">
        <f t="shared" si="18"/>
        <v>8.7314601968673444E-4</v>
      </c>
      <c r="AB56">
        <f t="shared" si="19"/>
        <v>5.0329674193537358E-2</v>
      </c>
      <c r="AC56">
        <f t="shared" si="20"/>
        <v>5.0195352708324141E-2</v>
      </c>
      <c r="AD56">
        <f t="shared" si="21"/>
        <v>-6.8445559674694262E-2</v>
      </c>
      <c r="AE56">
        <f t="shared" si="22"/>
        <v>-6.82628899201395E-2</v>
      </c>
    </row>
    <row r="57" spans="1:31" x14ac:dyDescent="0.3">
      <c r="A57" s="9">
        <v>0.01</v>
      </c>
      <c r="B57" s="9">
        <v>0.99</v>
      </c>
      <c r="C57" s="9">
        <v>0.05</v>
      </c>
      <c r="D57" s="9">
        <v>0.1</v>
      </c>
      <c r="E57">
        <f t="shared" si="2"/>
        <v>0.30109468572058135</v>
      </c>
      <c r="F57">
        <f t="shared" si="0"/>
        <v>0.50218937144116271</v>
      </c>
      <c r="G57">
        <f t="shared" si="0"/>
        <v>-0.20120076350528027</v>
      </c>
      <c r="H57">
        <f t="shared" si="0"/>
        <v>0.69759847298943922</v>
      </c>
      <c r="I57" s="9">
        <f t="shared" si="3"/>
        <v>6.5273671430145341E-2</v>
      </c>
      <c r="J57" s="9">
        <f t="shared" si="4"/>
        <v>0.51631262639984166</v>
      </c>
      <c r="K57" s="9">
        <f t="shared" si="5"/>
        <v>5.9699809123679913E-2</v>
      </c>
      <c r="L57" s="9">
        <f t="shared" si="6"/>
        <v>0.51492052106580921</v>
      </c>
      <c r="M57">
        <f t="shared" si="7"/>
        <v>-4.3844092230173742E-3</v>
      </c>
      <c r="N57">
        <f t="shared" si="1"/>
        <v>-0.70411901992335757</v>
      </c>
      <c r="O57">
        <f t="shared" si="1"/>
        <v>0.43994439994859902</v>
      </c>
      <c r="P57">
        <f t="shared" si="1"/>
        <v>-0.76041150315318629</v>
      </c>
      <c r="Q57" s="9">
        <f t="shared" si="8"/>
        <v>-0.36482905847242997</v>
      </c>
      <c r="R57" s="9">
        <f t="shared" si="9"/>
        <v>0.40979109175223954</v>
      </c>
      <c r="S57" s="9">
        <f t="shared" si="10"/>
        <v>-0.16440263882071035</v>
      </c>
      <c r="T57" s="9">
        <f t="shared" si="11"/>
        <v>0.4589916639340092</v>
      </c>
      <c r="U57" s="9">
        <f t="shared" si="12"/>
        <v>7.9916458522223802E-2</v>
      </c>
      <c r="V57" s="9">
        <f t="shared" si="13"/>
        <v>0.14098492648578609</v>
      </c>
      <c r="W57" s="15">
        <f t="shared" si="14"/>
        <v>0.22090138500800988</v>
      </c>
      <c r="X57">
        <f t="shared" si="15"/>
        <v>-7.2965525650914341E-4</v>
      </c>
      <c r="Y57">
        <f t="shared" si="16"/>
        <v>-1.4593105130182868E-3</v>
      </c>
      <c r="Z57">
        <f t="shared" si="17"/>
        <v>4.0192673631435691E-4</v>
      </c>
      <c r="AA57">
        <f t="shared" si="18"/>
        <v>8.0385347262871382E-4</v>
      </c>
      <c r="AB57">
        <f t="shared" si="19"/>
        <v>4.9924546906688287E-2</v>
      </c>
      <c r="AC57">
        <f t="shared" si="20"/>
        <v>4.9789938097036336E-2</v>
      </c>
      <c r="AD57">
        <f t="shared" si="21"/>
        <v>-6.8080516166331859E-2</v>
      </c>
      <c r="AE57">
        <f t="shared" si="22"/>
        <v>-6.7896954415460717E-2</v>
      </c>
    </row>
    <row r="58" spans="1:31" x14ac:dyDescent="0.3">
      <c r="A58" s="9">
        <v>0.01</v>
      </c>
      <c r="B58" s="9">
        <v>0.99</v>
      </c>
      <c r="C58" s="9">
        <v>0.05</v>
      </c>
      <c r="D58" s="9">
        <v>0.1</v>
      </c>
      <c r="E58">
        <f t="shared" si="2"/>
        <v>0.30124061677188319</v>
      </c>
      <c r="F58">
        <f t="shared" si="0"/>
        <v>0.50248123354376639</v>
      </c>
      <c r="G58">
        <f t="shared" si="0"/>
        <v>-0.20128114885254314</v>
      </c>
      <c r="H58">
        <f t="shared" si="0"/>
        <v>0.69743770229491353</v>
      </c>
      <c r="I58" s="9">
        <f t="shared" si="3"/>
        <v>6.5310154192970801E-2</v>
      </c>
      <c r="J58" s="9">
        <f t="shared" si="4"/>
        <v>0.5163217373769966</v>
      </c>
      <c r="K58" s="9">
        <f t="shared" si="5"/>
        <v>5.9679712786864195E-2</v>
      </c>
      <c r="L58" s="9">
        <f t="shared" si="6"/>
        <v>0.51491550145398601</v>
      </c>
      <c r="M58">
        <f t="shared" si="7"/>
        <v>-1.4369318604355032E-2</v>
      </c>
      <c r="N58">
        <f t="shared" si="1"/>
        <v>-0.71407700754276482</v>
      </c>
      <c r="O58">
        <f t="shared" si="1"/>
        <v>0.45356050318186542</v>
      </c>
      <c r="P58">
        <f t="shared" si="1"/>
        <v>-0.74683211227009416</v>
      </c>
      <c r="Q58" s="9">
        <f t="shared" si="8"/>
        <v>-0.37510851196236872</v>
      </c>
      <c r="R58" s="9">
        <f t="shared" si="9"/>
        <v>0.40730720412171123</v>
      </c>
      <c r="S58" s="9">
        <f t="shared" si="10"/>
        <v>-0.15037228458304958</v>
      </c>
      <c r="T58" s="9">
        <f t="shared" si="11"/>
        <v>0.462477606369391</v>
      </c>
      <c r="U58" s="9">
        <f t="shared" si="12"/>
        <v>7.8926507223505554E-2</v>
      </c>
      <c r="V58" s="9">
        <f t="shared" si="13"/>
        <v>0.13913993789088361</v>
      </c>
      <c r="W58" s="15">
        <f t="shared" si="14"/>
        <v>0.21806644511438916</v>
      </c>
      <c r="X58">
        <f t="shared" si="15"/>
        <v>-7.5990402581517904E-4</v>
      </c>
      <c r="Y58">
        <f t="shared" si="16"/>
        <v>-1.5198080516303581E-3</v>
      </c>
      <c r="Z58">
        <f t="shared" si="17"/>
        <v>3.6777997002260688E-4</v>
      </c>
      <c r="AA58">
        <f t="shared" si="18"/>
        <v>7.3555994004521376E-4</v>
      </c>
      <c r="AB58">
        <f t="shared" si="19"/>
        <v>4.9522047160840132E-2</v>
      </c>
      <c r="AC58">
        <f t="shared" si="20"/>
        <v>4.9387170635880363E-2</v>
      </c>
      <c r="AD58">
        <f t="shared" si="21"/>
        <v>-6.7709339995143392E-2</v>
      </c>
      <c r="AE58">
        <f t="shared" si="22"/>
        <v>-6.7524929192088259E-2</v>
      </c>
    </row>
    <row r="59" spans="1:31" x14ac:dyDescent="0.3">
      <c r="A59" s="9">
        <v>0.01</v>
      </c>
      <c r="B59" s="9">
        <v>0.99</v>
      </c>
      <c r="C59" s="9">
        <v>0.05</v>
      </c>
      <c r="D59" s="9">
        <v>0.1</v>
      </c>
      <c r="E59">
        <f t="shared" si="2"/>
        <v>0.30139259757704623</v>
      </c>
      <c r="F59">
        <f t="shared" si="0"/>
        <v>0.50278519515409248</v>
      </c>
      <c r="G59">
        <f t="shared" si="0"/>
        <v>-0.20135470484654766</v>
      </c>
      <c r="H59">
        <f t="shared" si="0"/>
        <v>0.69729059030690443</v>
      </c>
      <c r="I59" s="9">
        <f t="shared" si="3"/>
        <v>6.5348149394261562E-2</v>
      </c>
      <c r="J59" s="9">
        <f t="shared" si="4"/>
        <v>0.51633122604954584</v>
      </c>
      <c r="K59" s="9">
        <f t="shared" si="5"/>
        <v>5.9661323788363065E-2</v>
      </c>
      <c r="L59" s="9">
        <f t="shared" si="6"/>
        <v>0.51491090829414177</v>
      </c>
      <c r="M59">
        <f t="shared" si="7"/>
        <v>-2.4273728036523057E-2</v>
      </c>
      <c r="N59">
        <f t="shared" si="1"/>
        <v>-0.72395444166994094</v>
      </c>
      <c r="O59">
        <f t="shared" si="1"/>
        <v>0.46710237118089409</v>
      </c>
      <c r="P59">
        <f t="shared" si="1"/>
        <v>-0.73332712643167652</v>
      </c>
      <c r="Q59" s="9">
        <f t="shared" si="8"/>
        <v>-0.38530532288173874</v>
      </c>
      <c r="R59" s="9">
        <f t="shared" si="9"/>
        <v>0.4048479576429318</v>
      </c>
      <c r="S59" s="9">
        <f t="shared" si="10"/>
        <v>-0.13641859674518642</v>
      </c>
      <c r="T59" s="9">
        <f t="shared" si="11"/>
        <v>0.4659481432909986</v>
      </c>
      <c r="U59" s="9">
        <f t="shared" si="12"/>
        <v>7.7952454827397225E-2</v>
      </c>
      <c r="V59" s="9">
        <f t="shared" si="13"/>
        <v>0.13731517426007583</v>
      </c>
      <c r="W59" s="15">
        <f t="shared" si="14"/>
        <v>0.21526762908747304</v>
      </c>
      <c r="X59">
        <f t="shared" si="15"/>
        <v>-7.8943142332756576E-4</v>
      </c>
      <c r="Y59">
        <f t="shared" si="16"/>
        <v>-1.5788628466551315E-3</v>
      </c>
      <c r="Z59">
        <f t="shared" si="17"/>
        <v>3.3413815686603269E-4</v>
      </c>
      <c r="AA59">
        <f t="shared" si="18"/>
        <v>6.6827631373206537E-4</v>
      </c>
      <c r="AB59">
        <f t="shared" si="19"/>
        <v>4.9122240552808442E-2</v>
      </c>
      <c r="AC59">
        <f t="shared" si="20"/>
        <v>4.898711568155828E-2</v>
      </c>
      <c r="AD59">
        <f t="shared" si="21"/>
        <v>-6.733233405032249E-2</v>
      </c>
      <c r="AE59">
        <f t="shared" si="22"/>
        <v>-6.7147117071879869E-2</v>
      </c>
    </row>
    <row r="60" spans="1:31" x14ac:dyDescent="0.3">
      <c r="A60" s="9">
        <v>0.01</v>
      </c>
      <c r="B60" s="9">
        <v>0.99</v>
      </c>
      <c r="C60" s="9">
        <v>0.05</v>
      </c>
      <c r="D60" s="9">
        <v>0.1</v>
      </c>
      <c r="E60">
        <f t="shared" si="2"/>
        <v>0.30155048386171174</v>
      </c>
      <c r="F60">
        <f t="shared" si="0"/>
        <v>0.5031009677234235</v>
      </c>
      <c r="G60">
        <f t="shared" si="0"/>
        <v>-0.20142153247792086</v>
      </c>
      <c r="H60">
        <f t="shared" si="0"/>
        <v>0.69715693504415799</v>
      </c>
      <c r="I60" s="9">
        <f t="shared" si="3"/>
        <v>6.5387620965427939E-2</v>
      </c>
      <c r="J60" s="9">
        <f t="shared" si="4"/>
        <v>0.51634108340856089</v>
      </c>
      <c r="K60" s="9">
        <f t="shared" si="5"/>
        <v>5.9644616880519752E-2</v>
      </c>
      <c r="L60" s="9">
        <f t="shared" si="6"/>
        <v>0.51490673528067488</v>
      </c>
      <c r="M60">
        <f t="shared" si="7"/>
        <v>-3.4098176147084748E-2</v>
      </c>
      <c r="N60">
        <f t="shared" si="1"/>
        <v>-0.73375186480625265</v>
      </c>
      <c r="O60">
        <f t="shared" si="1"/>
        <v>0.48056883799095862</v>
      </c>
      <c r="P60">
        <f t="shared" si="1"/>
        <v>-0.71989770301730061</v>
      </c>
      <c r="Q60" s="9">
        <f t="shared" si="8"/>
        <v>-0.39542006642753635</v>
      </c>
      <c r="R60" s="9">
        <f t="shared" si="9"/>
        <v>0.40241321379501876</v>
      </c>
      <c r="S60" s="9">
        <f t="shared" si="10"/>
        <v>-0.12254274153605038</v>
      </c>
      <c r="T60" s="9">
        <f t="shared" si="11"/>
        <v>0.46940259443466475</v>
      </c>
      <c r="U60" s="9">
        <f t="shared" si="12"/>
        <v>7.6994065180467544E-2</v>
      </c>
      <c r="V60" s="9">
        <f t="shared" si="13"/>
        <v>0.1355108293406791</v>
      </c>
      <c r="W60" s="15">
        <f t="shared" si="14"/>
        <v>0.21250489452114663</v>
      </c>
      <c r="X60">
        <f t="shared" si="15"/>
        <v>-8.1824032235278316E-4</v>
      </c>
      <c r="Y60">
        <f t="shared" si="16"/>
        <v>-1.6364806447055663E-3</v>
      </c>
      <c r="Z60">
        <f t="shared" si="17"/>
        <v>3.010061841831771E-4</v>
      </c>
      <c r="AA60">
        <f t="shared" si="18"/>
        <v>6.0201236836635421E-4</v>
      </c>
      <c r="AB60">
        <f t="shared" si="19"/>
        <v>4.8725188000648047E-2</v>
      </c>
      <c r="AC60">
        <f t="shared" si="20"/>
        <v>4.858983390151602E-2</v>
      </c>
      <c r="AD60">
        <f t="shared" si="21"/>
        <v>-6.6949800755852676E-2</v>
      </c>
      <c r="AE60">
        <f t="shared" si="22"/>
        <v>-6.676382035556655E-2</v>
      </c>
    </row>
    <row r="61" spans="1:31" x14ac:dyDescent="0.3">
      <c r="A61" s="9">
        <v>0.01</v>
      </c>
      <c r="B61" s="9">
        <v>0.99</v>
      </c>
      <c r="C61" s="9">
        <v>0.05</v>
      </c>
      <c r="D61" s="9">
        <v>0.1</v>
      </c>
      <c r="E61">
        <f t="shared" si="2"/>
        <v>0.30171413192618229</v>
      </c>
      <c r="F61">
        <f t="shared" si="0"/>
        <v>0.50342826385236461</v>
      </c>
      <c r="G61">
        <f t="shared" si="0"/>
        <v>-0.2014817337147575</v>
      </c>
      <c r="H61">
        <f t="shared" si="0"/>
        <v>0.6970365325704847</v>
      </c>
      <c r="I61" s="9">
        <f t="shared" si="3"/>
        <v>6.5428532981545579E-2</v>
      </c>
      <c r="J61" s="9">
        <f t="shared" si="4"/>
        <v>0.51635130048098143</v>
      </c>
      <c r="K61" s="9">
        <f t="shared" si="5"/>
        <v>5.9629566571310591E-2</v>
      </c>
      <c r="L61" s="9">
        <f t="shared" si="6"/>
        <v>0.51490297604686985</v>
      </c>
      <c r="M61">
        <f t="shared" si="7"/>
        <v>-4.3843213747214359E-2</v>
      </c>
      <c r="N61">
        <f t="shared" si="1"/>
        <v>-0.74346983158655588</v>
      </c>
      <c r="O61">
        <f t="shared" si="1"/>
        <v>0.49395879814212917</v>
      </c>
      <c r="P61">
        <f t="shared" si="1"/>
        <v>-0.70654493894618731</v>
      </c>
      <c r="Q61" s="9">
        <f t="shared" si="8"/>
        <v>-0.4054533293206225</v>
      </c>
      <c r="R61" s="9">
        <f t="shared" si="9"/>
        <v>0.40000282691233974</v>
      </c>
      <c r="S61" s="9">
        <f t="shared" si="10"/>
        <v>-0.10874582396953486</v>
      </c>
      <c r="T61" s="9">
        <f t="shared" si="11"/>
        <v>0.47284030383184616</v>
      </c>
      <c r="U61" s="9">
        <f t="shared" si="12"/>
        <v>7.6051102499808204E-2</v>
      </c>
      <c r="V61" s="9">
        <f t="shared" si="13"/>
        <v>0.13372707567036859</v>
      </c>
      <c r="W61" s="15">
        <f t="shared" si="14"/>
        <v>0.2097781781701768</v>
      </c>
      <c r="X61">
        <f t="shared" si="15"/>
        <v>-8.4633419946351235E-4</v>
      </c>
      <c r="Y61">
        <f t="shared" si="16"/>
        <v>-1.6926683989270247E-3</v>
      </c>
      <c r="Z61">
        <f t="shared" si="17"/>
        <v>2.6838838387911295E-4</v>
      </c>
      <c r="AA61">
        <f t="shared" si="18"/>
        <v>5.367767677582259E-4</v>
      </c>
      <c r="AB61">
        <f t="shared" si="19"/>
        <v>4.8330945902432261E-2</v>
      </c>
      <c r="AC61">
        <f t="shared" si="20"/>
        <v>4.8195381433418602E-2</v>
      </c>
      <c r="AD61">
        <f t="shared" si="21"/>
        <v>-6.6562041493962859E-2</v>
      </c>
      <c r="AE61">
        <f t="shared" si="22"/>
        <v>-6.6375340248143871E-2</v>
      </c>
    </row>
    <row r="62" spans="1:31" x14ac:dyDescent="0.3">
      <c r="A62" s="9">
        <v>0.01</v>
      </c>
      <c r="B62" s="9">
        <v>0.99</v>
      </c>
      <c r="C62" s="9">
        <v>0.05</v>
      </c>
      <c r="D62" s="9">
        <v>0.1</v>
      </c>
      <c r="E62">
        <f t="shared" si="2"/>
        <v>0.30188339876607501</v>
      </c>
      <c r="F62">
        <f t="shared" si="0"/>
        <v>0.50376679753215003</v>
      </c>
      <c r="G62">
        <f t="shared" si="0"/>
        <v>-0.20153541139153333</v>
      </c>
      <c r="H62">
        <f t="shared" si="0"/>
        <v>0.69692917721693304</v>
      </c>
      <c r="I62" s="9">
        <f t="shared" si="3"/>
        <v>6.5470849691518757E-2</v>
      </c>
      <c r="J62" s="9">
        <f t="shared" si="4"/>
        <v>0.51636186833715259</v>
      </c>
      <c r="K62" s="9">
        <f t="shared" si="5"/>
        <v>5.961614715211664E-2</v>
      </c>
      <c r="L62" s="9">
        <f t="shared" si="6"/>
        <v>0.51489962417183666</v>
      </c>
      <c r="M62">
        <f t="shared" si="7"/>
        <v>-5.350940292770081E-2</v>
      </c>
      <c r="N62">
        <f t="shared" si="1"/>
        <v>-0.75310890787323959</v>
      </c>
      <c r="O62">
        <f t="shared" si="1"/>
        <v>0.50727120644092172</v>
      </c>
      <c r="P62">
        <f t="shared" si="1"/>
        <v>-0.69326987089655856</v>
      </c>
      <c r="Q62" s="9">
        <f t="shared" si="8"/>
        <v>-0.41540570889374651</v>
      </c>
      <c r="R62" s="9">
        <f t="shared" si="9"/>
        <v>0.39761664463589486</v>
      </c>
      <c r="S62" s="9">
        <f t="shared" si="10"/>
        <v>-9.5028888062819949E-2</v>
      </c>
      <c r="T62" s="9">
        <f t="shared" si="11"/>
        <v>0.47626064013286878</v>
      </c>
      <c r="U62" s="9">
        <f t="shared" si="12"/>
        <v>7.5123331599394799E-2</v>
      </c>
      <c r="V62" s="9">
        <f t="shared" si="13"/>
        <v>0.13196406493834484</v>
      </c>
      <c r="W62" s="15">
        <f t="shared" si="14"/>
        <v>0.20708739653773964</v>
      </c>
      <c r="X62">
        <f t="shared" si="15"/>
        <v>-8.7371711103860776E-4</v>
      </c>
      <c r="Y62">
        <f t="shared" si="16"/>
        <v>-1.7474342220772155E-3</v>
      </c>
      <c r="Z62">
        <f t="shared" si="17"/>
        <v>2.3628853706267355E-4</v>
      </c>
      <c r="AA62">
        <f t="shared" si="18"/>
        <v>4.7257707412534709E-4</v>
      </c>
      <c r="AB62">
        <f t="shared" si="19"/>
        <v>4.7939566294239212E-2</v>
      </c>
      <c r="AC62">
        <f t="shared" si="20"/>
        <v>4.7803810043826556E-2</v>
      </c>
      <c r="AD62">
        <f t="shared" si="21"/>
        <v>-6.61693560525001E-2</v>
      </c>
      <c r="AE62">
        <f t="shared" si="22"/>
        <v>-6.5981976308286866E-2</v>
      </c>
    </row>
    <row r="63" spans="1:31" x14ac:dyDescent="0.3">
      <c r="A63" s="9">
        <v>0.01</v>
      </c>
      <c r="B63" s="9">
        <v>0.99</v>
      </c>
      <c r="C63" s="9">
        <v>0.05</v>
      </c>
      <c r="D63" s="9">
        <v>0.1</v>
      </c>
      <c r="E63">
        <f t="shared" si="2"/>
        <v>0.30205814218828275</v>
      </c>
      <c r="F63">
        <f t="shared" si="0"/>
        <v>0.50411628437656553</v>
      </c>
      <c r="G63">
        <f t="shared" si="0"/>
        <v>-0.20158266909894587</v>
      </c>
      <c r="H63">
        <f t="shared" si="0"/>
        <v>0.69683466180210796</v>
      </c>
      <c r="I63" s="9">
        <f t="shared" si="3"/>
        <v>6.5514535547070693E-2</v>
      </c>
      <c r="J63" s="9">
        <f t="shared" si="4"/>
        <v>0.51637277809806825</v>
      </c>
      <c r="K63" s="9">
        <f t="shared" si="5"/>
        <v>5.9604332725263512E-2</v>
      </c>
      <c r="L63" s="9">
        <f t="shared" si="6"/>
        <v>0.51489667318739241</v>
      </c>
      <c r="M63">
        <f t="shared" si="7"/>
        <v>-6.3097316186548652E-2</v>
      </c>
      <c r="N63">
        <f t="shared" si="1"/>
        <v>-0.76266966988200491</v>
      </c>
      <c r="O63">
        <f t="shared" si="1"/>
        <v>0.52050507765142173</v>
      </c>
      <c r="P63">
        <f t="shared" si="1"/>
        <v>-0.68007347563490117</v>
      </c>
      <c r="Q63" s="9">
        <f t="shared" si="8"/>
        <v>-0.42527781221295147</v>
      </c>
      <c r="R63" s="9">
        <f t="shared" si="9"/>
        <v>0.39525450835024822</v>
      </c>
      <c r="S63" s="9">
        <f t="shared" si="10"/>
        <v>-8.1392917166382417E-2</v>
      </c>
      <c r="T63" s="9">
        <f t="shared" si="11"/>
        <v>0.47966299686228064</v>
      </c>
      <c r="U63" s="9">
        <f t="shared" si="12"/>
        <v>7.4210518102095738E-2</v>
      </c>
      <c r="V63" s="9">
        <f t="shared" si="13"/>
        <v>0.13022192838579427</v>
      </c>
      <c r="W63" s="15">
        <f t="shared" si="14"/>
        <v>0.20443244648789</v>
      </c>
      <c r="X63">
        <f t="shared" si="15"/>
        <v>-9.0039366911262445E-4</v>
      </c>
      <c r="Y63">
        <f t="shared" si="16"/>
        <v>-1.8007873382252489E-3</v>
      </c>
      <c r="Z63">
        <f t="shared" si="17"/>
        <v>2.0470988012756368E-4</v>
      </c>
      <c r="AA63">
        <f t="shared" si="18"/>
        <v>4.0941976025512736E-4</v>
      </c>
      <c r="AB63">
        <f t="shared" si="19"/>
        <v>4.7551097006959003E-2</v>
      </c>
      <c r="AC63">
        <f t="shared" si="20"/>
        <v>4.7415167285685692E-2</v>
      </c>
      <c r="AD63">
        <f t="shared" si="21"/>
        <v>-6.5772042097527267E-2</v>
      </c>
      <c r="AE63">
        <f t="shared" si="22"/>
        <v>-6.5584025923082656E-2</v>
      </c>
    </row>
    <row r="64" spans="1:31" x14ac:dyDescent="0.3">
      <c r="A64" s="9">
        <v>0.01</v>
      </c>
      <c r="B64" s="9">
        <v>0.99</v>
      </c>
      <c r="C64" s="9">
        <v>0.05</v>
      </c>
      <c r="D64" s="9">
        <v>0.1</v>
      </c>
      <c r="E64">
        <f t="shared" si="2"/>
        <v>0.30223822092210528</v>
      </c>
      <c r="F64">
        <f t="shared" si="2"/>
        <v>0.50447644184421059</v>
      </c>
      <c r="G64">
        <f t="shared" si="2"/>
        <v>-0.20162361107497137</v>
      </c>
      <c r="H64">
        <f t="shared" si="2"/>
        <v>0.69675277785005696</v>
      </c>
      <c r="I64" s="9">
        <f t="shared" si="3"/>
        <v>6.5559555230526326E-2</v>
      </c>
      <c r="J64" s="9">
        <f t="shared" si="4"/>
        <v>0.51638402094231284</v>
      </c>
      <c r="K64" s="9">
        <f t="shared" si="5"/>
        <v>5.9594097231257123E-2</v>
      </c>
      <c r="L64" s="9">
        <f t="shared" si="6"/>
        <v>0.5148941165848685</v>
      </c>
      <c r="M64">
        <f t="shared" si="7"/>
        <v>-7.2607535587940447E-2</v>
      </c>
      <c r="N64">
        <f t="shared" si="7"/>
        <v>-0.7721527033391421</v>
      </c>
      <c r="O64">
        <f t="shared" si="7"/>
        <v>0.53365948607092717</v>
      </c>
      <c r="P64">
        <f t="shared" si="7"/>
        <v>-0.66695667045028462</v>
      </c>
      <c r="Q64" s="9">
        <f t="shared" si="8"/>
        <v>-0.43507025523203835</v>
      </c>
      <c r="R64" s="9">
        <f t="shared" si="9"/>
        <v>0.39291625360595717</v>
      </c>
      <c r="S64" s="9">
        <f t="shared" si="10"/>
        <v>-6.7838834400571035E-2</v>
      </c>
      <c r="T64" s="9">
        <f t="shared" si="11"/>
        <v>0.48304679260805988</v>
      </c>
      <c r="U64" s="9">
        <f t="shared" si="12"/>
        <v>7.3312428637810845E-2</v>
      </c>
      <c r="V64" s="9">
        <f t="shared" si="13"/>
        <v>0.12850077724248768</v>
      </c>
      <c r="W64" s="15">
        <f t="shared" si="14"/>
        <v>0.20181320588029852</v>
      </c>
      <c r="X64">
        <f t="shared" si="15"/>
        <v>-9.2636901664698242E-4</v>
      </c>
      <c r="Y64">
        <f t="shared" si="16"/>
        <v>-1.8527380332939648E-3</v>
      </c>
      <c r="Z64">
        <f t="shared" si="17"/>
        <v>1.7365511220359222E-4</v>
      </c>
      <c r="AA64">
        <f t="shared" si="18"/>
        <v>3.4731022440718444E-4</v>
      </c>
      <c r="AB64">
        <f t="shared" si="19"/>
        <v>4.7165581821572364E-2</v>
      </c>
      <c r="AC64">
        <f t="shared" si="20"/>
        <v>4.7029496654279385E-2</v>
      </c>
      <c r="AD64">
        <f t="shared" si="21"/>
        <v>-6.5370394672249074E-2</v>
      </c>
      <c r="AE64">
        <f t="shared" si="22"/>
        <v>-6.5181783809170252E-2</v>
      </c>
    </row>
    <row r="65" spans="1:31" x14ac:dyDescent="0.3">
      <c r="A65" s="9">
        <v>0.01</v>
      </c>
      <c r="B65" s="9">
        <v>0.99</v>
      </c>
      <c r="C65" s="9">
        <v>0.05</v>
      </c>
      <c r="D65" s="9">
        <v>0.1</v>
      </c>
      <c r="E65">
        <f t="shared" si="2"/>
        <v>0.30242349472543467</v>
      </c>
      <c r="F65">
        <f t="shared" si="2"/>
        <v>0.50484698945086937</v>
      </c>
      <c r="G65">
        <f t="shared" si="2"/>
        <v>-0.2016583420974121</v>
      </c>
      <c r="H65">
        <f t="shared" si="2"/>
        <v>0.69668331580517551</v>
      </c>
      <c r="I65" s="9">
        <f t="shared" si="3"/>
        <v>6.5605873681358673E-2</v>
      </c>
      <c r="J65" s="9">
        <f t="shared" si="4"/>
        <v>0.51639558811269448</v>
      </c>
      <c r="K65" s="9">
        <f t="shared" si="5"/>
        <v>5.9585414475646942E-2</v>
      </c>
      <c r="L65" s="9">
        <f t="shared" si="6"/>
        <v>0.51489194782182213</v>
      </c>
      <c r="M65">
        <f t="shared" si="7"/>
        <v>-8.204065195225492E-2</v>
      </c>
      <c r="N65">
        <f t="shared" si="7"/>
        <v>-0.78155860266999799</v>
      </c>
      <c r="O65">
        <f t="shared" si="7"/>
        <v>0.54673356500537695</v>
      </c>
      <c r="P65">
        <f t="shared" si="7"/>
        <v>-0.65392031368845061</v>
      </c>
      <c r="Q65" s="9">
        <f t="shared" si="8"/>
        <v>-0.44478366197969038</v>
      </c>
      <c r="R65" s="9">
        <f t="shared" si="9"/>
        <v>0.39060171052749676</v>
      </c>
      <c r="S65" s="9">
        <f t="shared" si="10"/>
        <v>-5.4367503193401556E-2</v>
      </c>
      <c r="T65" s="9">
        <f t="shared" si="11"/>
        <v>0.48641147114666844</v>
      </c>
      <c r="U65" s="9">
        <f t="shared" si="12"/>
        <v>7.2428831028228211E-2</v>
      </c>
      <c r="V65" s="9">
        <f t="shared" si="13"/>
        <v>0.12680070319633135</v>
      </c>
      <c r="W65" s="15">
        <f t="shared" si="14"/>
        <v>0.19922953422455958</v>
      </c>
      <c r="X65">
        <f t="shared" si="15"/>
        <v>-9.5164880233367891E-4</v>
      </c>
      <c r="Y65">
        <f t="shared" si="16"/>
        <v>-1.9032976046673578E-3</v>
      </c>
      <c r="Z65">
        <f t="shared" si="17"/>
        <v>1.4312640389884385E-4</v>
      </c>
      <c r="AA65">
        <f t="shared" si="18"/>
        <v>2.8625280779768771E-4</v>
      </c>
      <c r="AB65">
        <f t="shared" si="19"/>
        <v>4.6783060622585811E-2</v>
      </c>
      <c r="AC65">
        <f t="shared" si="20"/>
        <v>4.6646837741326233E-2</v>
      </c>
      <c r="AD65">
        <f t="shared" si="21"/>
        <v>-6.4964705723164248E-2</v>
      </c>
      <c r="AE65">
        <f t="shared" si="22"/>
        <v>-6.4775541541171475E-2</v>
      </c>
    </row>
    <row r="66" spans="1:31" x14ac:dyDescent="0.3">
      <c r="A66" s="9">
        <v>0.01</v>
      </c>
      <c r="B66" s="9">
        <v>0.99</v>
      </c>
      <c r="C66" s="9">
        <v>0.05</v>
      </c>
      <c r="D66" s="9">
        <v>0.1</v>
      </c>
      <c r="E66">
        <f t="shared" si="2"/>
        <v>0.30261382448590141</v>
      </c>
      <c r="F66">
        <f t="shared" si="2"/>
        <v>0.50522764897180283</v>
      </c>
      <c r="G66">
        <f t="shared" si="2"/>
        <v>-0.20168696737819186</v>
      </c>
      <c r="H66">
        <f t="shared" si="2"/>
        <v>0.69662606524361592</v>
      </c>
      <c r="I66" s="9">
        <f t="shared" si="3"/>
        <v>6.5653456121475356E-2</v>
      </c>
      <c r="J66" s="9">
        <f t="shared" si="4"/>
        <v>0.51640747092256278</v>
      </c>
      <c r="K66" s="9">
        <f t="shared" si="5"/>
        <v>5.9578258155452007E-2</v>
      </c>
      <c r="L66" s="9">
        <f t="shared" si="6"/>
        <v>0.51489016032864077</v>
      </c>
      <c r="M66">
        <f t="shared" si="7"/>
        <v>-9.1397264076772081E-2</v>
      </c>
      <c r="N66">
        <f t="shared" si="7"/>
        <v>-0.79088797021826329</v>
      </c>
      <c r="O66">
        <f t="shared" si="7"/>
        <v>0.55972650615000985</v>
      </c>
      <c r="P66">
        <f t="shared" si="7"/>
        <v>-0.64096520538021629</v>
      </c>
      <c r="Q66" s="9">
        <f t="shared" si="8"/>
        <v>-0.45441866377880236</v>
      </c>
      <c r="R66" s="9">
        <f t="shared" si="9"/>
        <v>0.3883107042067232</v>
      </c>
      <c r="S66" s="9">
        <f t="shared" si="10"/>
        <v>-4.0979727914050856E-2</v>
      </c>
      <c r="T66" s="9">
        <f t="shared" si="11"/>
        <v>0.48975650150614086</v>
      </c>
      <c r="U66" s="9">
        <f t="shared" si="12"/>
        <v>7.1559494458693404E-2</v>
      </c>
      <c r="V66" s="9">
        <f t="shared" si="13"/>
        <v>0.1251217788926878</v>
      </c>
      <c r="W66" s="15">
        <f t="shared" si="14"/>
        <v>0.19668127335138119</v>
      </c>
      <c r="X66">
        <f t="shared" si="15"/>
        <v>-9.7623915504057657E-4</v>
      </c>
      <c r="Y66">
        <f t="shared" si="16"/>
        <v>-1.9524783100811531E-3</v>
      </c>
      <c r="Z66">
        <f t="shared" si="17"/>
        <v>1.1312540724920037E-4</v>
      </c>
      <c r="AA66">
        <f t="shared" si="18"/>
        <v>2.2625081449840074E-4</v>
      </c>
      <c r="AB66">
        <f t="shared" si="19"/>
        <v>4.6403569549340599E-2</v>
      </c>
      <c r="AC66">
        <f t="shared" si="20"/>
        <v>4.6267226386939739E-2</v>
      </c>
      <c r="AD66">
        <f t="shared" si="21"/>
        <v>-6.455526365414474E-2</v>
      </c>
      <c r="AE66">
        <f t="shared" si="22"/>
        <v>-6.4365587108100836E-2</v>
      </c>
    </row>
    <row r="67" spans="1:31" x14ac:dyDescent="0.3">
      <c r="A67" s="9">
        <v>0.01</v>
      </c>
      <c r="B67" s="9">
        <v>0.99</v>
      </c>
      <c r="C67" s="9">
        <v>0.05</v>
      </c>
      <c r="D67" s="9">
        <v>0.1</v>
      </c>
      <c r="E67">
        <f t="shared" si="2"/>
        <v>0.30280907231690951</v>
      </c>
      <c r="F67">
        <f t="shared" si="2"/>
        <v>0.50561814463381904</v>
      </c>
      <c r="G67">
        <f t="shared" si="2"/>
        <v>-0.20170959245964171</v>
      </c>
      <c r="H67">
        <f t="shared" si="2"/>
        <v>0.69658081508071623</v>
      </c>
      <c r="I67" s="9">
        <f t="shared" si="3"/>
        <v>6.5702268079227383E-2</v>
      </c>
      <c r="J67" s="9">
        <f t="shared" si="4"/>
        <v>0.51641966076180768</v>
      </c>
      <c r="K67" s="9">
        <f t="shared" si="5"/>
        <v>5.9572601885089539E-2</v>
      </c>
      <c r="L67" s="9">
        <f t="shared" si="6"/>
        <v>0.51488874751502178</v>
      </c>
      <c r="M67">
        <f t="shared" si="7"/>
        <v>-0.1006779779866402</v>
      </c>
      <c r="N67">
        <f t="shared" si="7"/>
        <v>-0.80014141549565121</v>
      </c>
      <c r="O67">
        <f t="shared" si="7"/>
        <v>0.57263755888083878</v>
      </c>
      <c r="P67">
        <f t="shared" si="7"/>
        <v>-0.62809208795859617</v>
      </c>
      <c r="Q67" s="9">
        <f t="shared" si="8"/>
        <v>-0.46397589849749798</v>
      </c>
      <c r="R67" s="9">
        <f t="shared" si="9"/>
        <v>0.38604305508196213</v>
      </c>
      <c r="S67" s="9">
        <f t="shared" si="10"/>
        <v>-2.7676254596384064E-2</v>
      </c>
      <c r="T67" s="9">
        <f t="shared" si="11"/>
        <v>0.49308137796959817</v>
      </c>
      <c r="U67" s="9">
        <f t="shared" si="12"/>
        <v>7.0704189637687792E-2</v>
      </c>
      <c r="V67" s="9">
        <f t="shared" si="13"/>
        <v>0.12346405846029668</v>
      </c>
      <c r="W67" s="15">
        <f t="shared" si="14"/>
        <v>0.19416824809798447</v>
      </c>
      <c r="X67">
        <f t="shared" si="15"/>
        <v>-1.0001466580046579E-3</v>
      </c>
      <c r="Y67">
        <f t="shared" si="16"/>
        <v>-2.0002933160093157E-3</v>
      </c>
      <c r="Z67">
        <f t="shared" si="17"/>
        <v>8.3653266788094987E-5</v>
      </c>
      <c r="AA67">
        <f t="shared" si="18"/>
        <v>1.6730653357618997E-4</v>
      </c>
      <c r="AB67">
        <f t="shared" si="19"/>
        <v>4.6027141144944848E-2</v>
      </c>
      <c r="AC67">
        <f t="shared" si="20"/>
        <v>4.5890694829197436E-2</v>
      </c>
      <c r="AD67">
        <f t="shared" si="21"/>
        <v>-6.4142352908950276E-2</v>
      </c>
      <c r="AE67">
        <f t="shared" si="22"/>
        <v>-6.3952204498249815E-2</v>
      </c>
    </row>
    <row r="68" spans="1:31" x14ac:dyDescent="0.3">
      <c r="A68" s="9">
        <v>0.01</v>
      </c>
      <c r="B68" s="9">
        <v>0.99</v>
      </c>
      <c r="C68" s="9">
        <v>0.05</v>
      </c>
      <c r="D68" s="9">
        <v>0.1</v>
      </c>
      <c r="E68">
        <f t="shared" si="2"/>
        <v>0.30300910164851041</v>
      </c>
      <c r="F68">
        <f t="shared" si="2"/>
        <v>0.50601820329702085</v>
      </c>
      <c r="G68">
        <f t="shared" si="2"/>
        <v>-0.20172632311299932</v>
      </c>
      <c r="H68">
        <f t="shared" si="2"/>
        <v>0.69654735377400101</v>
      </c>
      <c r="I68" s="9">
        <f t="shared" si="3"/>
        <v>6.5752275412127609E-2</v>
      </c>
      <c r="J68" s="9">
        <f t="shared" si="4"/>
        <v>0.51643214910253588</v>
      </c>
      <c r="K68" s="9">
        <f t="shared" si="5"/>
        <v>5.9568419221750143E-2</v>
      </c>
      <c r="L68" s="9">
        <f t="shared" si="6"/>
        <v>0.51488770277631291</v>
      </c>
      <c r="M68">
        <f t="shared" si="7"/>
        <v>-0.10988340621562917</v>
      </c>
      <c r="N68">
        <f t="shared" si="7"/>
        <v>-0.80931955446149073</v>
      </c>
      <c r="O68">
        <f t="shared" si="7"/>
        <v>0.58546602946262882</v>
      </c>
      <c r="P68">
        <f t="shared" si="7"/>
        <v>-0.61530164705894619</v>
      </c>
      <c r="Q68" s="9">
        <f t="shared" si="8"/>
        <v>-0.47345600983127034</v>
      </c>
      <c r="R68" s="9">
        <f t="shared" si="9"/>
        <v>0.38379857930284489</v>
      </c>
      <c r="S68" s="9">
        <f t="shared" si="10"/>
        <v>-1.4457771746748449E-2</v>
      </c>
      <c r="T68" s="9">
        <f t="shared" si="11"/>
        <v>0.49638562002172654</v>
      </c>
      <c r="U68" s="9">
        <f t="shared" si="12"/>
        <v>6.986268894441261E-2</v>
      </c>
      <c r="V68" s="9">
        <f t="shared" si="13"/>
        <v>0.12182757806066767</v>
      </c>
      <c r="W68" s="15">
        <f t="shared" si="14"/>
        <v>0.19169026700508029</v>
      </c>
      <c r="X68">
        <f t="shared" si="15"/>
        <v>-1.0233783228763894E-3</v>
      </c>
      <c r="Y68">
        <f t="shared" si="16"/>
        <v>-2.0467566457527788E-3</v>
      </c>
      <c r="Z68">
        <f t="shared" si="17"/>
        <v>5.4710631646789435E-5</v>
      </c>
      <c r="AA68">
        <f t="shared" si="18"/>
        <v>1.0942126329357887E-4</v>
      </c>
      <c r="AB68">
        <f t="shared" si="19"/>
        <v>4.5653804502606914E-2</v>
      </c>
      <c r="AC68">
        <f t="shared" si="20"/>
        <v>4.5517271851096573E-2</v>
      </c>
      <c r="AD68">
        <f t="shared" si="21"/>
        <v>-6.3726253582503417E-2</v>
      </c>
      <c r="AE68">
        <f t="shared" si="22"/>
        <v>-6.3535673312858143E-2</v>
      </c>
    </row>
    <row r="69" spans="1:31" x14ac:dyDescent="0.3">
      <c r="A69" s="9">
        <v>0.01</v>
      </c>
      <c r="B69" s="9">
        <v>0.99</v>
      </c>
      <c r="C69" s="9">
        <v>0.05</v>
      </c>
      <c r="D69" s="9">
        <v>0.1</v>
      </c>
      <c r="E69">
        <f t="shared" si="2"/>
        <v>0.30321377731308569</v>
      </c>
      <c r="F69">
        <f t="shared" si="2"/>
        <v>0.50642755462617139</v>
      </c>
      <c r="G69">
        <f t="shared" si="2"/>
        <v>-0.20173726523932867</v>
      </c>
      <c r="H69">
        <f t="shared" si="2"/>
        <v>0.69652546952134231</v>
      </c>
      <c r="I69" s="9">
        <f t="shared" si="3"/>
        <v>6.5803444328271427E-2</v>
      </c>
      <c r="J69" s="9">
        <f t="shared" si="4"/>
        <v>0.51644492750442306</v>
      </c>
      <c r="K69" s="9">
        <f t="shared" si="5"/>
        <v>5.9565683690167792E-2</v>
      </c>
      <c r="L69" s="9">
        <f t="shared" si="6"/>
        <v>0.51488701949970284</v>
      </c>
      <c r="M69">
        <f t="shared" si="7"/>
        <v>-0.11901416711615055</v>
      </c>
      <c r="N69">
        <f t="shared" si="7"/>
        <v>-0.81842300883171004</v>
      </c>
      <c r="O69">
        <f t="shared" si="7"/>
        <v>0.5982112801791295</v>
      </c>
      <c r="P69">
        <f t="shared" si="7"/>
        <v>-0.60259451239637452</v>
      </c>
      <c r="Q69" s="9">
        <f t="shared" si="8"/>
        <v>-0.48285964661563779</v>
      </c>
      <c r="R69" s="9">
        <f t="shared" si="9"/>
        <v>0.38157708908104937</v>
      </c>
      <c r="S69" s="9">
        <f t="shared" si="10"/>
        <v>-1.3249112302073374E-3</v>
      </c>
      <c r="T69" s="9">
        <f t="shared" si="11"/>
        <v>0.499668772240901</v>
      </c>
      <c r="U69" s="9">
        <f t="shared" si="12"/>
        <v>6.9034766564973052E-2</v>
      </c>
      <c r="V69" s="9">
        <f t="shared" si="13"/>
        <v>0.1202123564578727</v>
      </c>
      <c r="W69" s="15">
        <f t="shared" si="14"/>
        <v>0.18924712302284574</v>
      </c>
      <c r="X69">
        <f t="shared" si="15"/>
        <v>-1.0459415637144927E-3</v>
      </c>
      <c r="Y69">
        <f t="shared" si="16"/>
        <v>-2.0918831274289854E-3</v>
      </c>
      <c r="Z69">
        <f t="shared" si="17"/>
        <v>2.6297668593748039E-5</v>
      </c>
      <c r="AA69">
        <f t="shared" si="18"/>
        <v>5.2595337187496078E-5</v>
      </c>
      <c r="AB69">
        <f t="shared" si="19"/>
        <v>4.5283585409175986E-2</v>
      </c>
      <c r="AC69">
        <f t="shared" si="20"/>
        <v>4.5146982924701429E-2</v>
      </c>
      <c r="AD69">
        <f t="shared" si="21"/>
        <v>-6.3307241061075784E-2</v>
      </c>
      <c r="AE69">
        <f t="shared" si="22"/>
        <v>-6.311626840871111E-2</v>
      </c>
    </row>
    <row r="70" spans="1:31" x14ac:dyDescent="0.3">
      <c r="A70" s="9">
        <v>0.01</v>
      </c>
      <c r="B70" s="9">
        <v>0.99</v>
      </c>
      <c r="C70" s="9">
        <v>0.05</v>
      </c>
      <c r="D70" s="9">
        <v>0.1</v>
      </c>
      <c r="E70">
        <f t="shared" si="2"/>
        <v>0.3034229656258286</v>
      </c>
      <c r="F70">
        <f t="shared" si="2"/>
        <v>0.50684593125165722</v>
      </c>
      <c r="G70">
        <f t="shared" si="2"/>
        <v>-0.20174252477304741</v>
      </c>
      <c r="H70">
        <f t="shared" si="2"/>
        <v>0.69651495045390477</v>
      </c>
      <c r="I70" s="9">
        <f t="shared" si="3"/>
        <v>6.5855741406457155E-2</v>
      </c>
      <c r="J70" s="9">
        <f t="shared" si="4"/>
        <v>0.51645798761974071</v>
      </c>
      <c r="K70" s="9">
        <f t="shared" si="5"/>
        <v>5.9564368806738106E-2</v>
      </c>
      <c r="L70" s="9">
        <f t="shared" si="6"/>
        <v>0.51488669107024776</v>
      </c>
      <c r="M70">
        <f t="shared" si="7"/>
        <v>-0.12807088419798573</v>
      </c>
      <c r="N70">
        <f t="shared" si="7"/>
        <v>-0.82745240541665033</v>
      </c>
      <c r="O70">
        <f t="shared" si="7"/>
        <v>0.61087272839134465</v>
      </c>
      <c r="P70">
        <f t="shared" si="7"/>
        <v>-0.5899712587146323</v>
      </c>
      <c r="Q70" s="9">
        <f t="shared" si="8"/>
        <v>-0.49218746216866882</v>
      </c>
      <c r="R70" s="9">
        <f t="shared" si="9"/>
        <v>0.37937839302713278</v>
      </c>
      <c r="S70" s="9">
        <f t="shared" si="10"/>
        <v>1.1721750770648187E-2</v>
      </c>
      <c r="T70" s="9">
        <f t="shared" si="11"/>
        <v>0.50293040413974799</v>
      </c>
      <c r="U70" s="9">
        <f t="shared" si="12"/>
        <v>6.822019861765348E-2</v>
      </c>
      <c r="V70" s="9">
        <f t="shared" si="13"/>
        <v>0.1186183956057346</v>
      </c>
      <c r="W70" s="15">
        <f t="shared" si="14"/>
        <v>0.18683859422338808</v>
      </c>
      <c r="X70">
        <f t="shared" si="15"/>
        <v>-1.0678441710260864E-3</v>
      </c>
      <c r="Y70">
        <f t="shared" si="16"/>
        <v>-2.1356883420521728E-3</v>
      </c>
      <c r="Z70">
        <f t="shared" si="17"/>
        <v>-1.5859240792525286E-6</v>
      </c>
      <c r="AA70">
        <f t="shared" si="18"/>
        <v>-3.1718481585050572E-6</v>
      </c>
      <c r="AB70">
        <f t="shared" si="19"/>
        <v>4.4916506485721826E-2</v>
      </c>
      <c r="AC70">
        <f t="shared" si="20"/>
        <v>4.4779850352312849E-2</v>
      </c>
      <c r="AD70">
        <f t="shared" si="21"/>
        <v>-6.2885585691370982E-2</v>
      </c>
      <c r="AE70">
        <f t="shared" si="22"/>
        <v>-6.2694259569637242E-2</v>
      </c>
    </row>
    <row r="71" spans="1:31" x14ac:dyDescent="0.3">
      <c r="A71" s="9">
        <v>0.01</v>
      </c>
      <c r="B71" s="9">
        <v>0.99</v>
      </c>
      <c r="C71" s="9">
        <v>0.05</v>
      </c>
      <c r="D71" s="9">
        <v>0.1</v>
      </c>
      <c r="E71">
        <f t="shared" si="2"/>
        <v>0.3036365344600338</v>
      </c>
      <c r="F71">
        <f t="shared" si="2"/>
        <v>0.50727306892006763</v>
      </c>
      <c r="G71">
        <f t="shared" si="2"/>
        <v>-0.20174220758823155</v>
      </c>
      <c r="H71">
        <f t="shared" si="2"/>
        <v>0.69651558482353648</v>
      </c>
      <c r="I71" s="9">
        <f t="shared" si="3"/>
        <v>6.5909133615008456E-2</v>
      </c>
      <c r="J71" s="9">
        <f t="shared" si="4"/>
        <v>0.51647132119805927</v>
      </c>
      <c r="K71" s="9">
        <f t="shared" si="5"/>
        <v>5.9564448102942064E-2</v>
      </c>
      <c r="L71" s="9">
        <f t="shared" si="6"/>
        <v>0.51488671087672566</v>
      </c>
      <c r="M71">
        <f t="shared" si="7"/>
        <v>-0.1370541854951301</v>
      </c>
      <c r="N71">
        <f t="shared" si="7"/>
        <v>-0.83640837548711289</v>
      </c>
      <c r="O71">
        <f t="shared" si="7"/>
        <v>0.62344984552961891</v>
      </c>
      <c r="P71">
        <f t="shared" si="7"/>
        <v>-0.57743240680070484</v>
      </c>
      <c r="Q71" s="9">
        <f t="shared" si="8"/>
        <v>-0.50144011366269858</v>
      </c>
      <c r="R71" s="9">
        <f t="shared" si="9"/>
        <v>0.37720229647367076</v>
      </c>
      <c r="S71" s="9">
        <f t="shared" si="10"/>
        <v>2.4681692730161908E-2</v>
      </c>
      <c r="T71" s="9">
        <f t="shared" si="11"/>
        <v>0.50617010995702627</v>
      </c>
      <c r="U71" s="9">
        <f t="shared" si="12"/>
        <v>6.74187632677688E-2</v>
      </c>
      <c r="V71" s="9">
        <f t="shared" si="13"/>
        <v>0.11704568124949802</v>
      </c>
      <c r="W71" s="15">
        <f t="shared" si="14"/>
        <v>0.18446444451726682</v>
      </c>
      <c r="X71">
        <f t="shared" si="15"/>
        <v>-1.0890942859423818E-3</v>
      </c>
      <c r="Y71">
        <f t="shared" si="16"/>
        <v>-2.1781885718847637E-3</v>
      </c>
      <c r="Z71">
        <f t="shared" si="17"/>
        <v>-2.8940901916772787E-5</v>
      </c>
      <c r="AA71">
        <f t="shared" si="18"/>
        <v>-5.7881803833545574E-5</v>
      </c>
      <c r="AB71">
        <f t="shared" si="19"/>
        <v>4.4552587325010121E-2</v>
      </c>
      <c r="AC71">
        <f t="shared" si="20"/>
        <v>4.441589340451603E-2</v>
      </c>
      <c r="AD71">
        <f t="shared" si="21"/>
        <v>-6.2461552478335763E-2</v>
      </c>
      <c r="AE71">
        <f t="shared" si="22"/>
        <v>-6.2269911206727313E-2</v>
      </c>
    </row>
    <row r="72" spans="1:31" x14ac:dyDescent="0.3">
      <c r="A72" s="9">
        <v>0.01</v>
      </c>
      <c r="B72" s="9">
        <v>0.99</v>
      </c>
      <c r="C72" s="9">
        <v>0.05</v>
      </c>
      <c r="D72" s="9">
        <v>0.1</v>
      </c>
      <c r="E72">
        <f t="shared" si="2"/>
        <v>0.30385435331722227</v>
      </c>
      <c r="F72">
        <f t="shared" si="2"/>
        <v>0.50770870663444456</v>
      </c>
      <c r="G72">
        <f t="shared" si="2"/>
        <v>-0.2017364194078482</v>
      </c>
      <c r="H72">
        <f t="shared" si="2"/>
        <v>0.69652716118430325</v>
      </c>
      <c r="I72" s="9">
        <f t="shared" si="3"/>
        <v>6.5963588329305572E-2</v>
      </c>
      <c r="J72" s="9">
        <f t="shared" si="4"/>
        <v>0.51648492009062796</v>
      </c>
      <c r="K72" s="9">
        <f t="shared" si="5"/>
        <v>5.9565895148037916E-2</v>
      </c>
      <c r="L72" s="9">
        <f t="shared" si="6"/>
        <v>0.51488707231730624</v>
      </c>
      <c r="M72">
        <f t="shared" si="7"/>
        <v>-0.14596470296013211</v>
      </c>
      <c r="N72">
        <f t="shared" si="7"/>
        <v>-0.84529155416801605</v>
      </c>
      <c r="O72">
        <f t="shared" si="7"/>
        <v>0.63594215602528603</v>
      </c>
      <c r="P72">
        <f t="shared" si="7"/>
        <v>-0.56497842455935943</v>
      </c>
      <c r="Q72" s="9">
        <f t="shared" si="8"/>
        <v>-0.5106182615245316</v>
      </c>
      <c r="R72" s="9">
        <f t="shared" si="9"/>
        <v>0.37504860178493976</v>
      </c>
      <c r="S72" s="9">
        <f t="shared" si="10"/>
        <v>3.7554446693168875E-2</v>
      </c>
      <c r="T72" s="9">
        <f t="shared" si="11"/>
        <v>0.50938750840377234</v>
      </c>
      <c r="U72" s="9">
        <f t="shared" si="12"/>
        <v>6.6630240832569756E-2</v>
      </c>
      <c r="V72" s="9">
        <f t="shared" si="13"/>
        <v>0.115494183539167</v>
      </c>
      <c r="W72" s="15">
        <f t="shared" si="14"/>
        <v>0.18212442437173676</v>
      </c>
      <c r="X72">
        <f t="shared" si="15"/>
        <v>-1.1097003746150108E-3</v>
      </c>
      <c r="Y72">
        <f t="shared" si="16"/>
        <v>-2.2194007492300216E-3</v>
      </c>
      <c r="Z72">
        <f t="shared" si="17"/>
        <v>-5.5768458997018757E-5</v>
      </c>
      <c r="AA72">
        <f t="shared" si="18"/>
        <v>-1.1153691799403751E-4</v>
      </c>
      <c r="AB72">
        <f t="shared" si="19"/>
        <v>4.4191844625752083E-2</v>
      </c>
      <c r="AC72">
        <f t="shared" si="20"/>
        <v>4.4055128454984022E-2</v>
      </c>
      <c r="AD72">
        <f t="shared" si="21"/>
        <v>-6.20354008113893E-2</v>
      </c>
      <c r="AE72">
        <f t="shared" si="22"/>
        <v>-6.1843482086954504E-2</v>
      </c>
    </row>
    <row r="73" spans="1:31" x14ac:dyDescent="0.3">
      <c r="A73" s="9">
        <v>0.01</v>
      </c>
      <c r="B73" s="9">
        <v>0.99</v>
      </c>
      <c r="C73" s="9">
        <v>0.05</v>
      </c>
      <c r="D73" s="9">
        <v>0.1</v>
      </c>
      <c r="E73">
        <f t="shared" si="2"/>
        <v>0.30407629339214526</v>
      </c>
      <c r="F73">
        <f t="shared" si="2"/>
        <v>0.50815258678429054</v>
      </c>
      <c r="G73">
        <f t="shared" si="2"/>
        <v>-0.20172526571604879</v>
      </c>
      <c r="H73">
        <f t="shared" si="2"/>
        <v>0.69654946856790201</v>
      </c>
      <c r="I73" s="9">
        <f t="shared" si="3"/>
        <v>6.601907334803632E-2</v>
      </c>
      <c r="J73" s="9">
        <f t="shared" si="4"/>
        <v>0.51649877625443574</v>
      </c>
      <c r="K73" s="9">
        <f t="shared" si="5"/>
        <v>5.9568683570987761E-2</v>
      </c>
      <c r="L73" s="9">
        <f t="shared" si="6"/>
        <v>0.51488776880503062</v>
      </c>
      <c r="M73">
        <f t="shared" si="7"/>
        <v>-0.15480307188528253</v>
      </c>
      <c r="N73">
        <f t="shared" si="7"/>
        <v>-0.85410257985901283</v>
      </c>
      <c r="O73">
        <f t="shared" si="7"/>
        <v>0.6483492361875639</v>
      </c>
      <c r="P73">
        <f t="shared" si="7"/>
        <v>-0.55260972814196851</v>
      </c>
      <c r="Q73" s="9">
        <f t="shared" si="8"/>
        <v>-0.51972256886340351</v>
      </c>
      <c r="R73" s="9">
        <f t="shared" si="9"/>
        <v>0.37291710865340183</v>
      </c>
      <c r="S73" s="9">
        <f t="shared" si="10"/>
        <v>5.0339597133402192E-2</v>
      </c>
      <c r="T73" s="9">
        <f t="shared" si="11"/>
        <v>0.51258224236670202</v>
      </c>
      <c r="U73" s="9">
        <f t="shared" si="12"/>
        <v>6.5854413876672527E-2</v>
      </c>
      <c r="V73" s="9">
        <f t="shared" si="13"/>
        <v>0.11396385765180322</v>
      </c>
      <c r="W73" s="15">
        <f t="shared" si="14"/>
        <v>0.17981827152847574</v>
      </c>
      <c r="X73">
        <f t="shared" si="15"/>
        <v>-1.1296712029126156E-3</v>
      </c>
      <c r="Y73">
        <f t="shared" si="16"/>
        <v>-2.2593424058252312E-3</v>
      </c>
      <c r="Z73">
        <f t="shared" si="17"/>
        <v>-8.2070212057514593E-5</v>
      </c>
      <c r="AA73">
        <f t="shared" si="18"/>
        <v>-1.6414042411502919E-4</v>
      </c>
      <c r="AB73">
        <f t="shared" si="19"/>
        <v>4.3834292323528638E-2</v>
      </c>
      <c r="AC73">
        <f t="shared" si="20"/>
        <v>4.3697569111937097E-2</v>
      </c>
      <c r="AD73">
        <f t="shared" si="21"/>
        <v>-6.1607384218627964E-2</v>
      </c>
      <c r="AE73">
        <f t="shared" si="22"/>
        <v>-6.1415225089744216E-2</v>
      </c>
    </row>
    <row r="74" spans="1:31" x14ac:dyDescent="0.3">
      <c r="A74" s="9">
        <v>0.01</v>
      </c>
      <c r="B74" s="9">
        <v>0.99</v>
      </c>
      <c r="C74" s="9">
        <v>0.05</v>
      </c>
      <c r="D74" s="9">
        <v>0.1</v>
      </c>
      <c r="E74">
        <f t="shared" si="2"/>
        <v>0.3043022276327278</v>
      </c>
      <c r="F74">
        <f t="shared" si="2"/>
        <v>0.50860445526545561</v>
      </c>
      <c r="G74">
        <f t="shared" si="2"/>
        <v>-0.20170885167363728</v>
      </c>
      <c r="H74">
        <f t="shared" si="2"/>
        <v>0.69658229665272497</v>
      </c>
      <c r="I74" s="9">
        <f t="shared" si="3"/>
        <v>6.6075556908181954E-2</v>
      </c>
      <c r="J74" s="9">
        <f t="shared" si="4"/>
        <v>0.516512881755955</v>
      </c>
      <c r="K74" s="9">
        <f t="shared" si="5"/>
        <v>5.9572787081590639E-2</v>
      </c>
      <c r="L74" s="9">
        <f t="shared" si="6"/>
        <v>0.51488879377309349</v>
      </c>
      <c r="M74">
        <f t="shared" si="7"/>
        <v>-0.16356993034998826</v>
      </c>
      <c r="N74">
        <f t="shared" si="7"/>
        <v>-0.8628420936814003</v>
      </c>
      <c r="O74">
        <f t="shared" si="7"/>
        <v>0.66067071303128955</v>
      </c>
      <c r="P74">
        <f t="shared" si="7"/>
        <v>-0.54032668312401966</v>
      </c>
      <c r="Q74" s="9">
        <f t="shared" si="8"/>
        <v>-0.52875370092595997</v>
      </c>
      <c r="R74" s="9">
        <f t="shared" si="9"/>
        <v>0.37080761438326737</v>
      </c>
      <c r="S74" s="9">
        <f t="shared" si="10"/>
        <v>6.3036779762409956E-2</v>
      </c>
      <c r="T74" s="9">
        <f t="shared" si="11"/>
        <v>0.51575397857188021</v>
      </c>
      <c r="U74" s="9">
        <f t="shared" si="12"/>
        <v>6.5091067298472277E-2</v>
      </c>
      <c r="V74" s="9">
        <f t="shared" si="13"/>
        <v>0.11245464442020033</v>
      </c>
      <c r="W74" s="15">
        <f t="shared" si="14"/>
        <v>0.17754571171867262</v>
      </c>
      <c r="X74">
        <f t="shared" si="15"/>
        <v>-1.1490158114917219E-3</v>
      </c>
      <c r="Y74">
        <f t="shared" si="16"/>
        <v>-2.2980316229834438E-3</v>
      </c>
      <c r="Z74">
        <f t="shared" si="17"/>
        <v>-1.0784818413798383E-4</v>
      </c>
      <c r="AA74">
        <f t="shared" si="18"/>
        <v>-2.1569636827596767E-4</v>
      </c>
      <c r="AB74">
        <f t="shared" si="19"/>
        <v>4.3479941718308442E-2</v>
      </c>
      <c r="AC74">
        <f t="shared" si="20"/>
        <v>4.3343226346176468E-2</v>
      </c>
      <c r="AD74">
        <f t="shared" si="21"/>
        <v>-6.1177750148445141E-2</v>
      </c>
      <c r="AE74">
        <f t="shared" si="22"/>
        <v>-6.0985386990924637E-2</v>
      </c>
    </row>
    <row r="75" spans="1:31" x14ac:dyDescent="0.3">
      <c r="A75" s="9">
        <v>0.01</v>
      </c>
      <c r="B75" s="9">
        <v>0.99</v>
      </c>
      <c r="C75" s="9">
        <v>0.05</v>
      </c>
      <c r="D75" s="9">
        <v>0.1</v>
      </c>
      <c r="E75">
        <f t="shared" si="2"/>
        <v>0.30453203079502617</v>
      </c>
      <c r="F75">
        <f t="shared" si="2"/>
        <v>0.50906406159005235</v>
      </c>
      <c r="G75">
        <f t="shared" si="2"/>
        <v>-0.20168728203680969</v>
      </c>
      <c r="H75">
        <f t="shared" si="2"/>
        <v>0.69662543592638015</v>
      </c>
      <c r="I75" s="9">
        <f t="shared" si="3"/>
        <v>6.6133007698756546E-2</v>
      </c>
      <c r="J75" s="9">
        <f t="shared" si="4"/>
        <v>0.51652722877457447</v>
      </c>
      <c r="K75" s="9">
        <f t="shared" si="5"/>
        <v>5.957817949079753E-2</v>
      </c>
      <c r="L75" s="9">
        <f t="shared" si="6"/>
        <v>0.51489014067991845</v>
      </c>
      <c r="M75">
        <f t="shared" si="7"/>
        <v>-0.17226591869364996</v>
      </c>
      <c r="N75">
        <f t="shared" si="7"/>
        <v>-0.87151073895063558</v>
      </c>
      <c r="O75">
        <f t="shared" si="7"/>
        <v>0.67290626306097856</v>
      </c>
      <c r="P75">
        <f t="shared" si="7"/>
        <v>-0.52812960572583478</v>
      </c>
      <c r="Q75" s="9">
        <f t="shared" si="8"/>
        <v>-0.53771232457748963</v>
      </c>
      <c r="R75" s="9">
        <f t="shared" si="9"/>
        <v>0.3687199141614273</v>
      </c>
      <c r="S75" s="9">
        <f t="shared" si="10"/>
        <v>7.564568029453711E-2</v>
      </c>
      <c r="T75" s="9">
        <f t="shared" si="11"/>
        <v>0.51890240721168157</v>
      </c>
      <c r="U75" s="9">
        <f t="shared" si="12"/>
        <v>6.4339988407990878E-2</v>
      </c>
      <c r="V75" s="9">
        <f t="shared" si="13"/>
        <v>0.11096647096547414</v>
      </c>
      <c r="W75" s="15">
        <f t="shared" si="14"/>
        <v>0.17530645937346501</v>
      </c>
      <c r="X75">
        <f t="shared" si="15"/>
        <v>-1.1677434913100987E-3</v>
      </c>
      <c r="Y75">
        <f t="shared" si="16"/>
        <v>-2.3354869826201973E-3</v>
      </c>
      <c r="Z75">
        <f t="shared" si="17"/>
        <v>-1.3310478782695571E-4</v>
      </c>
      <c r="AA75">
        <f t="shared" si="18"/>
        <v>-2.6620957565391142E-4</v>
      </c>
      <c r="AB75">
        <f t="shared" si="19"/>
        <v>4.3128801598497593E-2</v>
      </c>
      <c r="AC75">
        <f t="shared" si="20"/>
        <v>4.2992108615629701E-2</v>
      </c>
      <c r="AD75">
        <f t="shared" si="21"/>
        <v>-6.0746739777897601E-2</v>
      </c>
      <c r="AE75">
        <f t="shared" si="22"/>
        <v>-6.0554208273381378E-2</v>
      </c>
    </row>
    <row r="76" spans="1:31" x14ac:dyDescent="0.3">
      <c r="A76" s="9">
        <v>0.01</v>
      </c>
      <c r="B76" s="9">
        <v>0.99</v>
      </c>
      <c r="C76" s="9">
        <v>0.05</v>
      </c>
      <c r="D76" s="9">
        <v>0.1</v>
      </c>
      <c r="E76">
        <f t="shared" si="2"/>
        <v>0.3047655794932882</v>
      </c>
      <c r="F76">
        <f t="shared" si="2"/>
        <v>0.50953115898657642</v>
      </c>
      <c r="G76">
        <f t="shared" si="2"/>
        <v>-0.2016606610792443</v>
      </c>
      <c r="H76">
        <f t="shared" si="2"/>
        <v>0.69667867784151094</v>
      </c>
      <c r="I76" s="9">
        <f t="shared" si="3"/>
        <v>6.6191394873322054E-2</v>
      </c>
      <c r="J76" s="9">
        <f t="shared" si="4"/>
        <v>0.51654180960572627</v>
      </c>
      <c r="K76" s="9">
        <f t="shared" si="5"/>
        <v>5.9584834730188885E-2</v>
      </c>
      <c r="L76" s="9">
        <f t="shared" si="6"/>
        <v>0.51489180301402648</v>
      </c>
      <c r="M76">
        <f t="shared" si="7"/>
        <v>-0.18089167901334949</v>
      </c>
      <c r="N76">
        <f t="shared" si="7"/>
        <v>-0.88010916067376155</v>
      </c>
      <c r="O76">
        <f t="shared" si="7"/>
        <v>0.6850556110165581</v>
      </c>
      <c r="P76">
        <f t="shared" si="7"/>
        <v>-0.51601876407115854</v>
      </c>
      <c r="Q76" s="9">
        <f t="shared" si="8"/>
        <v>-0.54659910780864829</v>
      </c>
      <c r="R76" s="9">
        <f t="shared" si="9"/>
        <v>0.36665380131605907</v>
      </c>
      <c r="S76" s="9">
        <f t="shared" si="10"/>
        <v>8.8166033173381009E-2</v>
      </c>
      <c r="T76" s="9">
        <f t="shared" si="11"/>
        <v>0.52202724153804414</v>
      </c>
      <c r="U76" s="9">
        <f t="shared" si="12"/>
        <v>6.3600966996597466E-2</v>
      </c>
      <c r="V76" s="9">
        <f t="shared" si="13"/>
        <v>0.10949925133124604</v>
      </c>
      <c r="W76" s="15">
        <f t="shared" si="14"/>
        <v>0.1731002183278435</v>
      </c>
      <c r="X76">
        <f t="shared" si="15"/>
        <v>-1.1858637596449358E-3</v>
      </c>
      <c r="Y76">
        <f t="shared" si="16"/>
        <v>-2.3717275192898716E-3</v>
      </c>
      <c r="Z76">
        <f t="shared" si="17"/>
        <v>-1.578428081957714E-4</v>
      </c>
      <c r="AA76">
        <f t="shared" si="18"/>
        <v>-3.156856163915428E-4</v>
      </c>
      <c r="AB76">
        <f t="shared" si="19"/>
        <v>4.2780878361474907E-2</v>
      </c>
      <c r="AC76">
        <f t="shared" si="20"/>
        <v>4.264422198636169E-2</v>
      </c>
      <c r="AD76">
        <f t="shared" si="21"/>
        <v>-6.0314587847055526E-2</v>
      </c>
      <c r="AE76">
        <f t="shared" si="22"/>
        <v>-6.0121922963647038E-2</v>
      </c>
    </row>
    <row r="77" spans="1:31" x14ac:dyDescent="0.3">
      <c r="A77" s="9">
        <v>0.01</v>
      </c>
      <c r="B77" s="9">
        <v>0.99</v>
      </c>
      <c r="C77" s="9">
        <v>0.05</v>
      </c>
      <c r="D77" s="9">
        <v>0.1</v>
      </c>
      <c r="E77">
        <f t="shared" si="2"/>
        <v>0.30500275224521717</v>
      </c>
      <c r="F77">
        <f t="shared" si="2"/>
        <v>0.51000550449043436</v>
      </c>
      <c r="G77">
        <f t="shared" si="2"/>
        <v>-0.20162909251760514</v>
      </c>
      <c r="H77">
        <f t="shared" si="2"/>
        <v>0.69674181496478926</v>
      </c>
      <c r="I77" s="9">
        <f t="shared" si="3"/>
        <v>6.6250688061304297E-2</v>
      </c>
      <c r="J77" s="9">
        <f t="shared" si="4"/>
        <v>0.51655661666371255</v>
      </c>
      <c r="K77" s="9">
        <f t="shared" si="5"/>
        <v>5.9592726870598675E-2</v>
      </c>
      <c r="L77" s="9">
        <f t="shared" si="6"/>
        <v>0.51489377429869043</v>
      </c>
      <c r="M77">
        <f t="shared" si="7"/>
        <v>-0.18944785468564446</v>
      </c>
      <c r="N77">
        <f t="shared" si="7"/>
        <v>-0.88863800507103385</v>
      </c>
      <c r="O77">
        <f t="shared" si="7"/>
        <v>0.69711852858596923</v>
      </c>
      <c r="P77">
        <f t="shared" si="7"/>
        <v>-0.50399437947842918</v>
      </c>
      <c r="Q77" s="9">
        <f t="shared" si="8"/>
        <v>-0.55541471926689856</v>
      </c>
      <c r="R77" s="9">
        <f t="shared" si="9"/>
        <v>0.36460906756322042</v>
      </c>
      <c r="S77" s="9">
        <f t="shared" si="10"/>
        <v>0.10059762026497904</v>
      </c>
      <c r="T77" s="9">
        <f t="shared" si="11"/>
        <v>0.52512821742499471</v>
      </c>
      <c r="U77" s="9">
        <f t="shared" si="12"/>
        <v>6.2873795399028307E-2</v>
      </c>
      <c r="V77" s="9">
        <f t="shared" si="13"/>
        <v>0.10805288711723149</v>
      </c>
      <c r="W77" s="15">
        <f t="shared" si="14"/>
        <v>0.17092668251625981</v>
      </c>
      <c r="X77">
        <f t="shared" si="15"/>
        <v>-1.2033863366722425E-3</v>
      </c>
      <c r="Y77">
        <f t="shared" si="16"/>
        <v>-2.4067726733444849E-3</v>
      </c>
      <c r="Z77">
        <f t="shared" si="17"/>
        <v>-1.8206538550044119E-4</v>
      </c>
      <c r="AA77">
        <f t="shared" si="18"/>
        <v>-3.6413077100088239E-4</v>
      </c>
      <c r="AB77">
        <f t="shared" si="19"/>
        <v>4.2436176130582474E-2</v>
      </c>
      <c r="AC77">
        <f t="shared" si="20"/>
        <v>4.2299570250020478E-2</v>
      </c>
      <c r="AD77">
        <f t="shared" si="21"/>
        <v>-5.9881522518489688E-2</v>
      </c>
      <c r="AE77">
        <f t="shared" si="22"/>
        <v>-5.9688758493572365E-2</v>
      </c>
    </row>
    <row r="78" spans="1:31" x14ac:dyDescent="0.3">
      <c r="A78" s="9">
        <v>0.01</v>
      </c>
      <c r="B78" s="9">
        <v>0.99</v>
      </c>
      <c r="C78" s="9">
        <v>0.05</v>
      </c>
      <c r="D78" s="9">
        <v>0.1</v>
      </c>
      <c r="E78">
        <f t="shared" si="2"/>
        <v>0.30524342951255162</v>
      </c>
      <c r="F78">
        <f t="shared" si="2"/>
        <v>0.51048685902510327</v>
      </c>
      <c r="G78">
        <f t="shared" si="2"/>
        <v>-0.20159267944050505</v>
      </c>
      <c r="H78">
        <f t="shared" si="2"/>
        <v>0.69681464111898939</v>
      </c>
      <c r="I78" s="9">
        <f t="shared" si="3"/>
        <v>6.6310857378137911E-2</v>
      </c>
      <c r="J78" s="9">
        <f t="shared" si="4"/>
        <v>0.51657164248424103</v>
      </c>
      <c r="K78" s="9">
        <f t="shared" si="5"/>
        <v>5.960183013987369E-2</v>
      </c>
      <c r="L78" s="9">
        <f t="shared" si="6"/>
        <v>0.51489604809637257</v>
      </c>
      <c r="M78">
        <f t="shared" si="7"/>
        <v>-0.19793508991176095</v>
      </c>
      <c r="N78">
        <f t="shared" si="7"/>
        <v>-0.89709791912103798</v>
      </c>
      <c r="O78">
        <f t="shared" si="7"/>
        <v>0.70909483308966714</v>
      </c>
      <c r="P78">
        <f t="shared" si="7"/>
        <v>-0.49205662777971471</v>
      </c>
      <c r="Q78" s="9">
        <f t="shared" si="8"/>
        <v>-0.56415982781188601</v>
      </c>
      <c r="R78" s="9">
        <f t="shared" si="9"/>
        <v>0.3625855032417547</v>
      </c>
      <c r="S78" s="9">
        <f t="shared" si="10"/>
        <v>0.11294026952281522</v>
      </c>
      <c r="T78" s="9">
        <f t="shared" si="11"/>
        <v>0.52820509290337592</v>
      </c>
      <c r="U78" s="9">
        <f t="shared" si="12"/>
        <v>6.2158268548120704E-2</v>
      </c>
      <c r="V78" s="9">
        <f t="shared" si="13"/>
        <v>0.10662726811018983</v>
      </c>
      <c r="W78" s="15">
        <f t="shared" si="14"/>
        <v>0.16878553665831053</v>
      </c>
      <c r="X78">
        <f t="shared" si="15"/>
        <v>-1.2203211226579514E-3</v>
      </c>
      <c r="Y78">
        <f t="shared" si="16"/>
        <v>-2.4406422453159028E-3</v>
      </c>
      <c r="Z78">
        <f t="shared" si="17"/>
        <v>-2.0577599772823486E-4</v>
      </c>
      <c r="AA78">
        <f t="shared" si="18"/>
        <v>-4.1155199545646971E-4</v>
      </c>
      <c r="AB78">
        <f t="shared" si="19"/>
        <v>4.209469686855475E-2</v>
      </c>
      <c r="AC78">
        <f t="shared" si="20"/>
        <v>4.1958155037700909E-2</v>
      </c>
      <c r="AD78">
        <f t="shared" si="21"/>
        <v>-5.9447765260977684E-2</v>
      </c>
      <c r="AE78">
        <f t="shared" si="22"/>
        <v>-5.9254935586155466E-2</v>
      </c>
    </row>
    <row r="79" spans="1:31" x14ac:dyDescent="0.3">
      <c r="A79" s="9">
        <v>0.01</v>
      </c>
      <c r="B79" s="9">
        <v>0.99</v>
      </c>
      <c r="C79" s="9">
        <v>0.05</v>
      </c>
      <c r="D79" s="9">
        <v>0.1</v>
      </c>
      <c r="E79">
        <f t="shared" si="2"/>
        <v>0.30548749373708323</v>
      </c>
      <c r="F79">
        <f t="shared" si="2"/>
        <v>0.51097498747416648</v>
      </c>
      <c r="G79">
        <f t="shared" si="2"/>
        <v>-0.2015515242409594</v>
      </c>
      <c r="H79">
        <f t="shared" si="2"/>
        <v>0.69689695151808073</v>
      </c>
      <c r="I79" s="9">
        <f t="shared" si="3"/>
        <v>6.6371873434270812E-2</v>
      </c>
      <c r="J79" s="9">
        <f t="shared" si="4"/>
        <v>0.51658687972667383</v>
      </c>
      <c r="K79" s="9">
        <f t="shared" si="5"/>
        <v>5.9612118939760109E-2</v>
      </c>
      <c r="L79" s="9">
        <f t="shared" si="6"/>
        <v>0.51489861801294534</v>
      </c>
      <c r="M79">
        <f t="shared" si="7"/>
        <v>-0.20635402928547189</v>
      </c>
      <c r="N79">
        <f t="shared" si="7"/>
        <v>-0.90548955012857812</v>
      </c>
      <c r="O79">
        <f t="shared" si="7"/>
        <v>0.72098438614186267</v>
      </c>
      <c r="P79">
        <f t="shared" si="7"/>
        <v>-0.48020564066248361</v>
      </c>
      <c r="Q79" s="9">
        <f t="shared" si="8"/>
        <v>-0.57283510209397703</v>
      </c>
      <c r="R79" s="9">
        <f t="shared" si="9"/>
        <v>0.36058289753683659</v>
      </c>
      <c r="S79" s="9">
        <f t="shared" si="10"/>
        <v>0.12519385362954236</v>
      </c>
      <c r="T79" s="9">
        <f t="shared" si="11"/>
        <v>0.53125764767064987</v>
      </c>
      <c r="U79" s="9">
        <f t="shared" si="12"/>
        <v>6.1454184022662027E-2</v>
      </c>
      <c r="V79" s="9">
        <f t="shared" si="13"/>
        <v>0.1052222729103328</v>
      </c>
      <c r="W79" s="15">
        <f t="shared" si="14"/>
        <v>0.16667645693299482</v>
      </c>
      <c r="X79">
        <f t="shared" si="15"/>
        <v>-1.2366781758053826E-3</v>
      </c>
      <c r="Y79">
        <f t="shared" si="16"/>
        <v>-2.4733563516107651E-3</v>
      </c>
      <c r="Z79">
        <f t="shared" si="17"/>
        <v>-2.2897844306202014E-4</v>
      </c>
      <c r="AA79">
        <f t="shared" si="18"/>
        <v>-4.5795688612404028E-4</v>
      </c>
      <c r="AB79">
        <f t="shared" si="19"/>
        <v>4.1756440487381988E-2</v>
      </c>
      <c r="AC79">
        <f t="shared" si="20"/>
        <v>4.1619975930222257E-2</v>
      </c>
      <c r="AD79">
        <f t="shared" si="21"/>
        <v>-5.9013530756450501E-2</v>
      </c>
      <c r="AE79">
        <f t="shared" si="22"/>
        <v>-5.8820668164545786E-2</v>
      </c>
    </row>
    <row r="80" spans="1:31" x14ac:dyDescent="0.3">
      <c r="A80" s="9">
        <v>0.01</v>
      </c>
      <c r="B80" s="9">
        <v>0.99</v>
      </c>
      <c r="C80" s="9">
        <v>0.05</v>
      </c>
      <c r="D80" s="9">
        <v>0.1</v>
      </c>
      <c r="E80">
        <f t="shared" si="2"/>
        <v>0.30573482937224428</v>
      </c>
      <c r="F80">
        <f t="shared" si="2"/>
        <v>0.51146965874448858</v>
      </c>
      <c r="G80">
        <f t="shared" si="2"/>
        <v>-0.201505728552347</v>
      </c>
      <c r="H80">
        <f t="shared" si="2"/>
        <v>0.69698854289530554</v>
      </c>
      <c r="I80" s="9">
        <f t="shared" si="3"/>
        <v>6.6433707343061074E-2</v>
      </c>
      <c r="J80" s="9">
        <f t="shared" si="4"/>
        <v>0.51660232117600113</v>
      </c>
      <c r="K80" s="9">
        <f t="shared" si="5"/>
        <v>5.962356786191321E-2</v>
      </c>
      <c r="L80" s="9">
        <f t="shared" si="6"/>
        <v>0.51490147770169215</v>
      </c>
      <c r="M80">
        <f t="shared" si="7"/>
        <v>-0.21470531738294829</v>
      </c>
      <c r="N80">
        <f t="shared" si="7"/>
        <v>-0.91381354531462256</v>
      </c>
      <c r="O80">
        <f t="shared" si="7"/>
        <v>0.73278709229315275</v>
      </c>
      <c r="P80">
        <f t="shared" si="7"/>
        <v>-0.46844150702957443</v>
      </c>
      <c r="Q80" s="9">
        <f t="shared" si="8"/>
        <v>-0.58144121015518246</v>
      </c>
      <c r="R80" s="9">
        <f t="shared" si="9"/>
        <v>0.3586010386924926</v>
      </c>
      <c r="S80" s="9">
        <f t="shared" si="10"/>
        <v>0.13735828862011978</v>
      </c>
      <c r="T80" s="9">
        <f t="shared" si="11"/>
        <v>0.53428568257858056</v>
      </c>
      <c r="U80" s="9">
        <f t="shared" si="12"/>
        <v>6.0761342088742357E-2</v>
      </c>
      <c r="V80" s="9">
        <f t="shared" si="13"/>
        <v>0.10383776955143512</v>
      </c>
      <c r="W80" s="15">
        <f t="shared" si="14"/>
        <v>0.16459911164017749</v>
      </c>
      <c r="X80">
        <f t="shared" si="15"/>
        <v>-1.2524676907979845E-3</v>
      </c>
      <c r="Y80">
        <f t="shared" si="16"/>
        <v>-2.504935381595969E-3</v>
      </c>
      <c r="Z80">
        <f t="shared" si="17"/>
        <v>-2.5167682233129751E-4</v>
      </c>
      <c r="AA80">
        <f t="shared" si="18"/>
        <v>-5.0335364466259501E-4</v>
      </c>
      <c r="AB80">
        <f t="shared" si="19"/>
        <v>4.1421404954616006E-2</v>
      </c>
      <c r="AC80">
        <f t="shared" si="20"/>
        <v>4.1285030564827373E-2</v>
      </c>
      <c r="AD80">
        <f t="shared" si="21"/>
        <v>-5.8579026829151316E-2</v>
      </c>
      <c r="AE80">
        <f t="shared" si="22"/>
        <v>-5.8386163283190226E-2</v>
      </c>
    </row>
    <row r="81" spans="1:31" x14ac:dyDescent="0.3">
      <c r="A81" s="9">
        <v>0.01</v>
      </c>
      <c r="B81" s="9">
        <v>0.99</v>
      </c>
      <c r="C81" s="9">
        <v>0.05</v>
      </c>
      <c r="D81" s="9">
        <v>0.1</v>
      </c>
      <c r="E81">
        <f t="shared" si="2"/>
        <v>0.30598532291040387</v>
      </c>
      <c r="F81">
        <f t="shared" si="2"/>
        <v>0.51197064582080776</v>
      </c>
      <c r="G81">
        <f t="shared" si="2"/>
        <v>-0.20145539318788075</v>
      </c>
      <c r="H81">
        <f t="shared" si="2"/>
        <v>0.69708921362423804</v>
      </c>
      <c r="I81" s="9">
        <f t="shared" si="3"/>
        <v>6.6496330727600972E-2</v>
      </c>
      <c r="J81" s="9">
        <f t="shared" si="4"/>
        <v>0.5166179597445455</v>
      </c>
      <c r="K81" s="9">
        <f t="shared" si="5"/>
        <v>5.9636151703029772E-2</v>
      </c>
      <c r="L81" s="9">
        <f t="shared" si="6"/>
        <v>0.5149046208670891</v>
      </c>
      <c r="M81">
        <f t="shared" si="7"/>
        <v>-0.2229895983738715</v>
      </c>
      <c r="N81">
        <f t="shared" si="7"/>
        <v>-0.92207055142758798</v>
      </c>
      <c r="O81">
        <f t="shared" si="7"/>
        <v>0.74450289765898303</v>
      </c>
      <c r="P81">
        <f t="shared" si="7"/>
        <v>-0.45676427437293637</v>
      </c>
      <c r="Q81" s="9">
        <f t="shared" si="8"/>
        <v>-0.58997881905169514</v>
      </c>
      <c r="R81" s="9">
        <f t="shared" si="9"/>
        <v>0.35663971421343416</v>
      </c>
      <c r="S81" s="9">
        <f t="shared" si="10"/>
        <v>0.14943353249085811</v>
      </c>
      <c r="T81" s="9">
        <f t="shared" si="11"/>
        <v>0.53728901910151805</v>
      </c>
      <c r="U81" s="9">
        <f t="shared" si="12"/>
        <v>6.0079545734985647E-2</v>
      </c>
      <c r="V81" s="9">
        <f t="shared" si="13"/>
        <v>0.10247361611303284</v>
      </c>
      <c r="W81" s="15">
        <f t="shared" si="14"/>
        <v>0.16255316184801849</v>
      </c>
      <c r="X81">
        <f t="shared" si="15"/>
        <v>-1.2676999780706654E-3</v>
      </c>
      <c r="Y81">
        <f t="shared" si="16"/>
        <v>-2.5353999561413309E-3</v>
      </c>
      <c r="Z81">
        <f t="shared" si="17"/>
        <v>-2.7387552151460345E-4</v>
      </c>
      <c r="AA81">
        <f t="shared" si="18"/>
        <v>-5.477510430292069E-4</v>
      </c>
      <c r="AB81">
        <f t="shared" si="19"/>
        <v>4.1089586396135636E-2</v>
      </c>
      <c r="AC81">
        <f t="shared" si="20"/>
        <v>4.09533147383212E-2</v>
      </c>
      <c r="AD81">
        <f t="shared" si="21"/>
        <v>-5.814445439593878E-2</v>
      </c>
      <c r="AE81">
        <f t="shared" si="22"/>
        <v>-5.7951621080050357E-2</v>
      </c>
    </row>
    <row r="82" spans="1:31" x14ac:dyDescent="0.3">
      <c r="A82" s="9">
        <v>0.01</v>
      </c>
      <c r="B82" s="9">
        <v>0.99</v>
      </c>
      <c r="C82" s="9">
        <v>0.05</v>
      </c>
      <c r="D82" s="9">
        <v>0.1</v>
      </c>
      <c r="E82">
        <f t="shared" si="2"/>
        <v>0.30623886290601798</v>
      </c>
      <c r="F82">
        <f t="shared" si="2"/>
        <v>0.51247772581203599</v>
      </c>
      <c r="G82">
        <f t="shared" si="2"/>
        <v>-0.20140061808357781</v>
      </c>
      <c r="H82">
        <f t="shared" si="2"/>
        <v>0.69719876383284385</v>
      </c>
      <c r="I82" s="9">
        <f t="shared" si="3"/>
        <v>6.6559715726504501E-2</v>
      </c>
      <c r="J82" s="9">
        <f t="shared" si="4"/>
        <v>0.51663378847340835</v>
      </c>
      <c r="K82" s="9">
        <f t="shared" si="5"/>
        <v>5.9649845479105498E-2</v>
      </c>
      <c r="L82" s="9">
        <f t="shared" si="6"/>
        <v>0.51490804126836864</v>
      </c>
      <c r="M82">
        <f t="shared" si="7"/>
        <v>-0.23120751565309863</v>
      </c>
      <c r="N82">
        <f t="shared" si="7"/>
        <v>-0.93026121437525222</v>
      </c>
      <c r="O82">
        <f t="shared" si="7"/>
        <v>0.75613178853817076</v>
      </c>
      <c r="P82">
        <f t="shared" si="7"/>
        <v>-0.44517395015692629</v>
      </c>
      <c r="Q82" s="9">
        <f t="shared" si="8"/>
        <v>-0.59844859449728027</v>
      </c>
      <c r="R82" s="9">
        <f t="shared" si="9"/>
        <v>0.35469871105654172</v>
      </c>
      <c r="S82" s="9">
        <f t="shared" si="10"/>
        <v>0.16141958379864396</v>
      </c>
      <c r="T82" s="9">
        <f t="shared" si="11"/>
        <v>0.54026749878791658</v>
      </c>
      <c r="U82" s="9">
        <f t="shared" si="12"/>
        <v>5.9408600702020614E-2</v>
      </c>
      <c r="V82" s="9">
        <f t="shared" si="13"/>
        <v>0.10112966132323831</v>
      </c>
      <c r="W82" s="15">
        <f t="shared" si="14"/>
        <v>0.16053826202525892</v>
      </c>
      <c r="X82">
        <f t="shared" si="15"/>
        <v>-1.2823854438376453E-3</v>
      </c>
      <c r="Y82">
        <f t="shared" si="16"/>
        <v>-2.5647708876752905E-3</v>
      </c>
      <c r="Z82">
        <f t="shared" si="17"/>
        <v>-2.9557919435359368E-4</v>
      </c>
      <c r="AA82">
        <f t="shared" si="18"/>
        <v>-5.9115838870718736E-4</v>
      </c>
      <c r="AB82">
        <f t="shared" si="19"/>
        <v>4.0760979195399526E-2</v>
      </c>
      <c r="AC82">
        <f t="shared" si="20"/>
        <v>4.0624822506676171E-2</v>
      </c>
      <c r="AD82">
        <f t="shared" si="21"/>
        <v>-5.771000743663765E-2</v>
      </c>
      <c r="AE82">
        <f t="shared" si="22"/>
        <v>-5.7517234748790648E-2</v>
      </c>
    </row>
    <row r="83" spans="1:31" x14ac:dyDescent="0.3">
      <c r="A83" s="9">
        <v>0.01</v>
      </c>
      <c r="B83" s="9">
        <v>0.99</v>
      </c>
      <c r="C83" s="9">
        <v>0.05</v>
      </c>
      <c r="D83" s="9">
        <v>0.1</v>
      </c>
      <c r="E83">
        <f t="shared" si="2"/>
        <v>0.30649533999478551</v>
      </c>
      <c r="F83">
        <f t="shared" si="2"/>
        <v>0.51299067998957104</v>
      </c>
      <c r="G83">
        <f t="shared" si="2"/>
        <v>-0.20134150224470709</v>
      </c>
      <c r="H83">
        <f t="shared" si="2"/>
        <v>0.69731699551058524</v>
      </c>
      <c r="I83" s="9">
        <f t="shared" si="3"/>
        <v>6.6623834998696382E-2</v>
      </c>
      <c r="J83" s="9">
        <f t="shared" si="4"/>
        <v>0.51664980053366583</v>
      </c>
      <c r="K83" s="9">
        <f t="shared" si="5"/>
        <v>5.9664624438823172E-2</v>
      </c>
      <c r="L83" s="9">
        <f t="shared" si="6"/>
        <v>0.5149117327228655</v>
      </c>
      <c r="M83">
        <f t="shared" si="7"/>
        <v>-0.23935971149217855</v>
      </c>
      <c r="N83">
        <f t="shared" si="7"/>
        <v>-0.93838617887658748</v>
      </c>
      <c r="O83">
        <f t="shared" si="7"/>
        <v>0.76767379002549829</v>
      </c>
      <c r="P83">
        <f t="shared" si="7"/>
        <v>-0.43367050320716816</v>
      </c>
      <c r="Q83" s="9">
        <f t="shared" si="8"/>
        <v>-0.60685120052676234</v>
      </c>
      <c r="R83" s="9">
        <f t="shared" si="9"/>
        <v>0.3527778158123393</v>
      </c>
      <c r="S83" s="9">
        <f t="shared" si="10"/>
        <v>0.173316480254397</v>
      </c>
      <c r="T83" s="9">
        <f t="shared" si="11"/>
        <v>0.5432209826976202</v>
      </c>
      <c r="U83" s="9">
        <f t="shared" si="12"/>
        <v>5.8748315506539001E-2</v>
      </c>
      <c r="V83" s="9">
        <f t="shared" si="13"/>
        <v>9.9805745150840092E-2</v>
      </c>
      <c r="W83" s="15">
        <f t="shared" si="14"/>
        <v>0.15855406065737909</v>
      </c>
      <c r="X83">
        <f t="shared" si="15"/>
        <v>-1.2965345708995462E-3</v>
      </c>
      <c r="Y83">
        <f t="shared" si="16"/>
        <v>-2.5930691417990924E-3</v>
      </c>
      <c r="Z83">
        <f t="shared" si="17"/>
        <v>-3.1679274513466381E-4</v>
      </c>
      <c r="AA83">
        <f t="shared" si="18"/>
        <v>-6.3358549026932762E-4</v>
      </c>
      <c r="AB83">
        <f t="shared" si="19"/>
        <v>4.0435576089221666E-2</v>
      </c>
      <c r="AC83">
        <f t="shared" si="20"/>
        <v>4.0299546281140353E-2</v>
      </c>
      <c r="AD83">
        <f t="shared" si="21"/>
        <v>-5.7275872983318862E-2</v>
      </c>
      <c r="AE83">
        <f t="shared" si="22"/>
        <v>-5.7083190529817543E-2</v>
      </c>
    </row>
    <row r="84" spans="1:31" x14ac:dyDescent="0.3">
      <c r="A84" s="9">
        <v>0.01</v>
      </c>
      <c r="B84" s="9">
        <v>0.99</v>
      </c>
      <c r="C84" s="9">
        <v>0.05</v>
      </c>
      <c r="D84" s="9">
        <v>0.1</v>
      </c>
      <c r="E84">
        <f t="shared" si="2"/>
        <v>0.30675464690896542</v>
      </c>
      <c r="F84">
        <f t="shared" si="2"/>
        <v>0.51350929381793087</v>
      </c>
      <c r="G84">
        <f t="shared" si="2"/>
        <v>-0.20127814369568017</v>
      </c>
      <c r="H84">
        <f t="shared" si="2"/>
        <v>0.69744371260863913</v>
      </c>
      <c r="I84" s="9">
        <f t="shared" si="3"/>
        <v>6.6688661727241361E-2</v>
      </c>
      <c r="J84" s="9">
        <f t="shared" si="4"/>
        <v>0.51666598922732598</v>
      </c>
      <c r="K84" s="9">
        <f t="shared" si="5"/>
        <v>5.9680464076079902E-2</v>
      </c>
      <c r="L84" s="9">
        <f t="shared" si="6"/>
        <v>0.51491568910914698</v>
      </c>
      <c r="M84">
        <f t="shared" si="7"/>
        <v>-0.24744682671002288</v>
      </c>
      <c r="N84">
        <f t="shared" si="7"/>
        <v>-0.94644608813281561</v>
      </c>
      <c r="O84">
        <f t="shared" si="7"/>
        <v>0.77912896462216208</v>
      </c>
      <c r="P84">
        <f t="shared" si="7"/>
        <v>-0.42225386510120466</v>
      </c>
      <c r="Q84" s="9">
        <f t="shared" si="8"/>
        <v>-0.61518729917886184</v>
      </c>
      <c r="R84" s="9">
        <f t="shared" si="9"/>
        <v>0.35087681487679873</v>
      </c>
      <c r="S84" s="9">
        <f t="shared" si="10"/>
        <v>0.18512429731458405</v>
      </c>
      <c r="T84" s="9">
        <f t="shared" si="11"/>
        <v>0.54614935082734861</v>
      </c>
      <c r="U84" s="9">
        <f t="shared" si="12"/>
        <v>5.8098501460275655E-2</v>
      </c>
      <c r="V84" s="9">
        <f t="shared" si="13"/>
        <v>9.8501699385492025E-2</v>
      </c>
      <c r="W84" s="15">
        <f t="shared" si="14"/>
        <v>0.15660020084576767</v>
      </c>
      <c r="X84">
        <f t="shared" si="15"/>
        <v>-1.3101579002474677E-3</v>
      </c>
      <c r="Y84">
        <f t="shared" si="16"/>
        <v>-2.6203158004949353E-3</v>
      </c>
      <c r="Z84">
        <f t="shared" si="17"/>
        <v>-3.3752131168947623E-4</v>
      </c>
      <c r="AA84">
        <f t="shared" si="18"/>
        <v>-6.7504262337895245E-4</v>
      </c>
      <c r="AB84">
        <f t="shared" si="19"/>
        <v>4.0113368260112664E-2</v>
      </c>
      <c r="AC84">
        <f t="shared" si="20"/>
        <v>3.9977476920891299E-2</v>
      </c>
      <c r="AD84">
        <f t="shared" si="21"/>
        <v>-5.6842231127379302E-2</v>
      </c>
      <c r="AE84">
        <f t="shared" si="22"/>
        <v>-5.6649667719037677E-2</v>
      </c>
    </row>
    <row r="85" spans="1:31" x14ac:dyDescent="0.3">
      <c r="A85" s="9">
        <v>0.01</v>
      </c>
      <c r="B85" s="9">
        <v>0.99</v>
      </c>
      <c r="C85" s="9">
        <v>0.05</v>
      </c>
      <c r="D85" s="9">
        <v>0.1</v>
      </c>
      <c r="E85">
        <f t="shared" si="2"/>
        <v>0.30701667848901493</v>
      </c>
      <c r="F85">
        <f t="shared" si="2"/>
        <v>0.51403335697802988</v>
      </c>
      <c r="G85">
        <f t="shared" si="2"/>
        <v>-0.20121063943334228</v>
      </c>
      <c r="H85">
        <f t="shared" si="2"/>
        <v>0.69757872113331487</v>
      </c>
      <c r="I85" s="9">
        <f t="shared" si="3"/>
        <v>6.6754169622253737E-2</v>
      </c>
      <c r="J85" s="9">
        <f t="shared" si="4"/>
        <v>0.51668234798805512</v>
      </c>
      <c r="K85" s="9">
        <f t="shared" si="5"/>
        <v>5.9697340141664383E-2</v>
      </c>
      <c r="L85" s="9">
        <f t="shared" si="6"/>
        <v>0.51491990436993218</v>
      </c>
      <c r="M85">
        <f t="shared" si="7"/>
        <v>-0.25546950036204541</v>
      </c>
      <c r="N85">
        <f t="shared" si="7"/>
        <v>-0.95444158351699382</v>
      </c>
      <c r="O85">
        <f t="shared" si="7"/>
        <v>0.79049741084763792</v>
      </c>
      <c r="P85">
        <f t="shared" si="7"/>
        <v>-0.41092393155739715</v>
      </c>
      <c r="Q85" s="9">
        <f t="shared" si="8"/>
        <v>-0.62345755019765403</v>
      </c>
      <c r="R85" s="9">
        <f t="shared" si="9"/>
        <v>0.34899549461380958</v>
      </c>
      <c r="S85" s="9">
        <f t="shared" si="10"/>
        <v>0.19684314677438433</v>
      </c>
      <c r="T85" s="9">
        <f t="shared" si="11"/>
        <v>0.54905250152669849</v>
      </c>
      <c r="U85" s="9">
        <f t="shared" si="12"/>
        <v>5.7458972684230697E-2</v>
      </c>
      <c r="V85" s="9">
        <f t="shared" si="13"/>
        <v>9.7217348204931109E-2</v>
      </c>
      <c r="W85" s="15">
        <f t="shared" si="14"/>
        <v>0.15467632088916181</v>
      </c>
      <c r="X85">
        <f t="shared" si="15"/>
        <v>-1.3232660134771168E-3</v>
      </c>
      <c r="Y85">
        <f t="shared" si="16"/>
        <v>-2.6465320269542336E-3</v>
      </c>
      <c r="Z85">
        <f t="shared" si="17"/>
        <v>-3.5777024866130014E-4</v>
      </c>
      <c r="AA85">
        <f t="shared" si="18"/>
        <v>-7.1554049732260028E-4</v>
      </c>
      <c r="AB85">
        <f t="shared" si="19"/>
        <v>3.9794345425236355E-2</v>
      </c>
      <c r="AC85">
        <f t="shared" si="20"/>
        <v>3.9658603822285927E-2</v>
      </c>
      <c r="AD85">
        <f t="shared" si="21"/>
        <v>-5.6409255043287698E-2</v>
      </c>
      <c r="AE85">
        <f t="shared" si="22"/>
        <v>-5.6216838693200946E-2</v>
      </c>
    </row>
    <row r="86" spans="1:31" x14ac:dyDescent="0.3">
      <c r="A86" s="9">
        <v>0.01</v>
      </c>
      <c r="B86" s="9">
        <v>0.99</v>
      </c>
      <c r="C86" s="9">
        <v>0.05</v>
      </c>
      <c r="D86" s="9">
        <v>0.1</v>
      </c>
      <c r="E86">
        <f t="shared" si="2"/>
        <v>0.30728133169171035</v>
      </c>
      <c r="F86">
        <f t="shared" si="2"/>
        <v>0.51456266338342072</v>
      </c>
      <c r="G86">
        <f t="shared" si="2"/>
        <v>-0.20113908538361003</v>
      </c>
      <c r="H86">
        <f t="shared" si="2"/>
        <v>0.69772182923277937</v>
      </c>
      <c r="I86" s="9">
        <f t="shared" si="3"/>
        <v>6.6820332922927592E-2</v>
      </c>
      <c r="J86" s="9">
        <f t="shared" si="4"/>
        <v>0.51669887038168572</v>
      </c>
      <c r="K86" s="9">
        <f t="shared" si="5"/>
        <v>5.9715228654097438E-2</v>
      </c>
      <c r="L86" s="9">
        <f t="shared" si="6"/>
        <v>0.51492437251480161</v>
      </c>
      <c r="M86">
        <f t="shared" si="7"/>
        <v>-0.26342836944709269</v>
      </c>
      <c r="N86">
        <f t="shared" si="7"/>
        <v>-0.96237330428145096</v>
      </c>
      <c r="O86">
        <f t="shared" si="7"/>
        <v>0.80177926185629544</v>
      </c>
      <c r="P86">
        <f t="shared" si="7"/>
        <v>-0.39968056381875694</v>
      </c>
      <c r="Q86" s="9">
        <f t="shared" si="8"/>
        <v>-0.63166261075192454</v>
      </c>
      <c r="R86" s="9">
        <f t="shared" si="9"/>
        <v>0.34713364150864806</v>
      </c>
      <c r="S86" s="9">
        <f t="shared" si="10"/>
        <v>0.20847317536587412</v>
      </c>
      <c r="T86" s="9">
        <f t="shared" si="11"/>
        <v>0.55193035090687015</v>
      </c>
      <c r="U86" s="9">
        <f t="shared" si="12"/>
        <v>5.6829546118440807E-2</v>
      </c>
      <c r="V86" s="9">
        <f t="shared" si="13"/>
        <v>9.5952508728288963E-2</v>
      </c>
      <c r="W86" s="15">
        <f t="shared" si="14"/>
        <v>0.15278205484672977</v>
      </c>
      <c r="X86">
        <f t="shared" si="15"/>
        <v>-1.3358695160215765E-3</v>
      </c>
      <c r="Y86">
        <f t="shared" si="16"/>
        <v>-2.6717390320431531E-3</v>
      </c>
      <c r="Z86">
        <f t="shared" si="17"/>
        <v>-3.7754511107963856E-4</v>
      </c>
      <c r="AA86">
        <f t="shared" si="18"/>
        <v>-7.5509022215927712E-4</v>
      </c>
      <c r="AB86">
        <f t="shared" si="19"/>
        <v>3.9478495922037088E-2</v>
      </c>
      <c r="AC86">
        <f t="shared" si="20"/>
        <v>3.9342915004761815E-2</v>
      </c>
      <c r="AD86">
        <f t="shared" si="21"/>
        <v>-5.5977111027865713E-2</v>
      </c>
      <c r="AE86">
        <f t="shared" si="22"/>
        <v>-5.5784868950696266E-2</v>
      </c>
    </row>
    <row r="87" spans="1:31" x14ac:dyDescent="0.3">
      <c r="A87" s="9">
        <v>0.01</v>
      </c>
      <c r="B87" s="9">
        <v>0.99</v>
      </c>
      <c r="C87" s="9">
        <v>0.05</v>
      </c>
      <c r="D87" s="9">
        <v>0.1</v>
      </c>
      <c r="E87">
        <f t="shared" si="2"/>
        <v>0.30754850559491465</v>
      </c>
      <c r="F87">
        <f t="shared" si="2"/>
        <v>0.51509701118982931</v>
      </c>
      <c r="G87">
        <f t="shared" si="2"/>
        <v>-0.2010635763613941</v>
      </c>
      <c r="H87">
        <f t="shared" si="2"/>
        <v>0.69787284727721122</v>
      </c>
      <c r="I87" s="9">
        <f t="shared" si="3"/>
        <v>6.6887126398728666E-2</v>
      </c>
      <c r="J87" s="9">
        <f t="shared" si="4"/>
        <v>0.51671555010651316</v>
      </c>
      <c r="K87" s="9">
        <f t="shared" si="5"/>
        <v>5.9734105909651419E-2</v>
      </c>
      <c r="L87" s="9">
        <f t="shared" si="6"/>
        <v>0.51492908762270029</v>
      </c>
      <c r="M87">
        <f t="shared" si="7"/>
        <v>-0.2713240686315001</v>
      </c>
      <c r="N87">
        <f t="shared" si="7"/>
        <v>-0.97024188728240335</v>
      </c>
      <c r="O87">
        <f t="shared" si="7"/>
        <v>0.81297468406186857</v>
      </c>
      <c r="P87">
        <f t="shared" si="7"/>
        <v>-0.38852359002861769</v>
      </c>
      <c r="Q87" s="9">
        <f t="shared" si="8"/>
        <v>-0.63980313517171772</v>
      </c>
      <c r="R87" s="9">
        <f t="shared" si="9"/>
        <v>0.34529104231277663</v>
      </c>
      <c r="S87" s="9">
        <f t="shared" si="10"/>
        <v>0.22001456336436498</v>
      </c>
      <c r="T87" s="9">
        <f t="shared" si="11"/>
        <v>0.55478283224420799</v>
      </c>
      <c r="U87" s="9">
        <f t="shared" si="12"/>
        <v>5.6210041527594082E-2</v>
      </c>
      <c r="V87" s="9">
        <f t="shared" si="13"/>
        <v>9.4706991554686593E-2</v>
      </c>
      <c r="W87" s="15">
        <f t="shared" si="14"/>
        <v>0.15091703308228066</v>
      </c>
      <c r="X87">
        <f t="shared" si="15"/>
        <v>-1.347979021207176E-3</v>
      </c>
      <c r="Y87">
        <f t="shared" si="16"/>
        <v>-2.695958042414352E-3</v>
      </c>
      <c r="Z87">
        <f t="shared" si="17"/>
        <v>-3.9685163828127157E-4</v>
      </c>
      <c r="AA87">
        <f t="shared" si="18"/>
        <v>-7.9370327656254314E-4</v>
      </c>
      <c r="AB87">
        <f t="shared" si="19"/>
        <v>3.9165806790597731E-2</v>
      </c>
      <c r="AC87">
        <f t="shared" si="20"/>
        <v>3.9030397193450431E-2</v>
      </c>
      <c r="AD87">
        <f t="shared" si="21"/>
        <v>-5.5545958553982901E-2</v>
      </c>
      <c r="AE87">
        <f t="shared" si="22"/>
        <v>-5.5353917166678687E-2</v>
      </c>
    </row>
    <row r="88" spans="1:31" x14ac:dyDescent="0.3">
      <c r="A88" s="9">
        <v>0.01</v>
      </c>
      <c r="B88" s="9">
        <v>0.99</v>
      </c>
      <c r="C88" s="9">
        <v>0.05</v>
      </c>
      <c r="D88" s="9">
        <v>0.1</v>
      </c>
      <c r="E88">
        <f t="shared" si="2"/>
        <v>0.30781810139915611</v>
      </c>
      <c r="F88">
        <f t="shared" si="2"/>
        <v>0.51563620279831224</v>
      </c>
      <c r="G88">
        <f t="shared" si="2"/>
        <v>-0.20098420603373784</v>
      </c>
      <c r="H88">
        <f t="shared" si="2"/>
        <v>0.69803158793252373</v>
      </c>
      <c r="I88" s="9">
        <f t="shared" si="3"/>
        <v>6.6954525349789032E-2</v>
      </c>
      <c r="J88" s="9">
        <f t="shared" si="4"/>
        <v>0.51673238099339491</v>
      </c>
      <c r="K88" s="9">
        <f t="shared" si="5"/>
        <v>5.9753948491565477E-2</v>
      </c>
      <c r="L88" s="9">
        <f t="shared" si="6"/>
        <v>0.51493404384424224</v>
      </c>
      <c r="M88">
        <f t="shared" si="7"/>
        <v>-0.27915722998961967</v>
      </c>
      <c r="N88">
        <f t="shared" si="7"/>
        <v>-0.9780479667210934</v>
      </c>
      <c r="O88">
        <f t="shared" si="7"/>
        <v>0.82408387577266518</v>
      </c>
      <c r="P88">
        <f t="shared" si="7"/>
        <v>-0.37745280659528196</v>
      </c>
      <c r="Q88" s="9">
        <f t="shared" si="8"/>
        <v>-0.64787977470138847</v>
      </c>
      <c r="R88" s="9">
        <f t="shared" si="9"/>
        <v>0.34346748418029788</v>
      </c>
      <c r="S88" s="9">
        <f t="shared" si="10"/>
        <v>0.23146752320580716</v>
      </c>
      <c r="T88" s="9">
        <f t="shared" si="11"/>
        <v>0.55760989538052208</v>
      </c>
      <c r="U88" s="9">
        <f t="shared" si="12"/>
        <v>5.5600281502768606E-2</v>
      </c>
      <c r="V88" s="9">
        <f t="shared" si="13"/>
        <v>9.3480601286421522E-2</v>
      </c>
      <c r="W88" s="15">
        <f t="shared" si="14"/>
        <v>0.14908088278919013</v>
      </c>
      <c r="X88">
        <f t="shared" si="15"/>
        <v>-1.3596051351330368E-3</v>
      </c>
      <c r="Y88">
        <f t="shared" si="16"/>
        <v>-2.7192102702660735E-3</v>
      </c>
      <c r="Z88">
        <f t="shared" si="17"/>
        <v>-4.1569573821159157E-4</v>
      </c>
      <c r="AA88">
        <f t="shared" si="18"/>
        <v>-8.3139147642318314E-4</v>
      </c>
      <c r="AB88">
        <f t="shared" si="19"/>
        <v>3.8856263852793352E-2</v>
      </c>
      <c r="AC88">
        <f t="shared" si="20"/>
        <v>3.8721035898567957E-2</v>
      </c>
      <c r="AD88">
        <f t="shared" si="21"/>
        <v>-5.5115950337560643E-2</v>
      </c>
      <c r="AE88">
        <f t="shared" si="22"/>
        <v>-5.4924135261423278E-2</v>
      </c>
    </row>
    <row r="89" spans="1:31" x14ac:dyDescent="0.3">
      <c r="A89" s="9">
        <v>0.01</v>
      </c>
      <c r="B89" s="9">
        <v>0.99</v>
      </c>
      <c r="C89" s="9">
        <v>0.05</v>
      </c>
      <c r="D89" s="9">
        <v>0.1</v>
      </c>
      <c r="E89">
        <f t="shared" si="2"/>
        <v>0.30809002242618272</v>
      </c>
      <c r="F89">
        <f t="shared" si="2"/>
        <v>0.51618004485236546</v>
      </c>
      <c r="G89">
        <f t="shared" si="2"/>
        <v>-0.20090106688609552</v>
      </c>
      <c r="H89">
        <f t="shared" si="2"/>
        <v>0.69819786622780833</v>
      </c>
      <c r="I89" s="9">
        <f t="shared" si="3"/>
        <v>6.7022505606545685E-2</v>
      </c>
      <c r="J89" s="9">
        <f t="shared" si="4"/>
        <v>0.51674935700566038</v>
      </c>
      <c r="K89" s="9">
        <f t="shared" si="5"/>
        <v>5.9774733278476058E-2</v>
      </c>
      <c r="L89" s="9">
        <f t="shared" si="6"/>
        <v>0.51493923540381725</v>
      </c>
      <c r="M89">
        <f t="shared" si="7"/>
        <v>-0.28692848276017835</v>
      </c>
      <c r="N89">
        <f t="shared" si="7"/>
        <v>-0.98579217390080698</v>
      </c>
      <c r="O89">
        <f t="shared" si="7"/>
        <v>0.83510706584017735</v>
      </c>
      <c r="P89">
        <f t="shared" si="7"/>
        <v>-0.36646797954299731</v>
      </c>
      <c r="Q89" s="9">
        <f t="shared" si="8"/>
        <v>-0.65589317726848029</v>
      </c>
      <c r="R89" s="9">
        <f t="shared" si="9"/>
        <v>0.34166275479638469</v>
      </c>
      <c r="S89" s="9">
        <f t="shared" si="10"/>
        <v>0.24283229811794255</v>
      </c>
      <c r="T89" s="9">
        <f t="shared" si="11"/>
        <v>0.56041150612204349</v>
      </c>
      <c r="U89" s="9">
        <f t="shared" si="12"/>
        <v>5.5000091459563395E-2</v>
      </c>
      <c r="V89" s="9">
        <f t="shared" si="13"/>
        <v>9.2273137036165534E-2</v>
      </c>
      <c r="W89" s="15">
        <f t="shared" si="14"/>
        <v>0.14727322849572894</v>
      </c>
      <c r="X89">
        <f t="shared" si="15"/>
        <v>-1.3707584423712864E-3</v>
      </c>
      <c r="Y89">
        <f t="shared" si="16"/>
        <v>-2.7415168847425729E-3</v>
      </c>
      <c r="Z89">
        <f t="shared" si="17"/>
        <v>-4.3408347213600204E-4</v>
      </c>
      <c r="AA89">
        <f t="shared" si="18"/>
        <v>-8.6816694427200409E-4</v>
      </c>
      <c r="AB89">
        <f t="shared" si="19"/>
        <v>3.8549851788308651E-2</v>
      </c>
      <c r="AC89">
        <f t="shared" si="20"/>
        <v>3.8414815491651773E-2</v>
      </c>
      <c r="AD89">
        <f t="shared" si="21"/>
        <v>-5.4687232416799687E-2</v>
      </c>
      <c r="AE89">
        <f t="shared" si="22"/>
        <v>-5.449566848082061E-2</v>
      </c>
    </row>
    <row r="90" spans="1:31" x14ac:dyDescent="0.3">
      <c r="A90" s="9">
        <v>0.01</v>
      </c>
      <c r="B90" s="9">
        <v>0.99</v>
      </c>
      <c r="C90" s="9">
        <v>0.05</v>
      </c>
      <c r="D90" s="9">
        <v>0.1</v>
      </c>
      <c r="E90">
        <f t="shared" si="2"/>
        <v>0.308364174114657</v>
      </c>
      <c r="F90">
        <f t="shared" si="2"/>
        <v>0.51672834822931402</v>
      </c>
      <c r="G90">
        <f t="shared" si="2"/>
        <v>-0.20081425019166832</v>
      </c>
      <c r="H90">
        <f t="shared" si="2"/>
        <v>0.69837149961666278</v>
      </c>
      <c r="I90" s="9">
        <f t="shared" si="3"/>
        <v>6.7091043528664254E-2</v>
      </c>
      <c r="J90" s="9">
        <f t="shared" si="4"/>
        <v>0.5167664722388412</v>
      </c>
      <c r="K90" s="9">
        <f t="shared" si="5"/>
        <v>5.9796437452082858E-2</v>
      </c>
      <c r="L90" s="9">
        <f t="shared" si="6"/>
        <v>0.51494465660150712</v>
      </c>
      <c r="M90">
        <f t="shared" si="7"/>
        <v>-0.29463845311784009</v>
      </c>
      <c r="N90">
        <f t="shared" si="7"/>
        <v>-0.99347513699913736</v>
      </c>
      <c r="O90">
        <f t="shared" si="7"/>
        <v>0.84604451232353728</v>
      </c>
      <c r="P90">
        <f t="shared" si="7"/>
        <v>-0.35556884584683318</v>
      </c>
      <c r="Q90" s="9">
        <f t="shared" si="8"/>
        <v>-0.6638439872677715</v>
      </c>
      <c r="R90" s="9">
        <f t="shared" si="9"/>
        <v>0.3398766424980002</v>
      </c>
      <c r="S90" s="9">
        <f t="shared" si="10"/>
        <v>0.25410916076767343</v>
      </c>
      <c r="T90" s="9">
        <f t="shared" si="11"/>
        <v>0.56318764563874202</v>
      </c>
      <c r="U90" s="9">
        <f t="shared" si="12"/>
        <v>5.4409299632876711E-2</v>
      </c>
      <c r="V90" s="9">
        <f t="shared" si="13"/>
        <v>9.1084392917700027E-2</v>
      </c>
      <c r="W90" s="15">
        <f t="shared" si="14"/>
        <v>0.14549369255057673</v>
      </c>
      <c r="X90">
        <f t="shared" si="15"/>
        <v>-1.3814494924816586E-3</v>
      </c>
      <c r="Y90">
        <f t="shared" si="16"/>
        <v>-2.7628989849633172E-3</v>
      </c>
      <c r="Z90">
        <f t="shared" si="17"/>
        <v>-4.5202103978716926E-4</v>
      </c>
      <c r="AA90">
        <f t="shared" si="18"/>
        <v>-9.0404207957433852E-4</v>
      </c>
      <c r="AB90">
        <f t="shared" si="19"/>
        <v>3.8246554207590211E-2</v>
      </c>
      <c r="AC90">
        <f t="shared" si="20"/>
        <v>3.8111719278714783E-2</v>
      </c>
      <c r="AD90">
        <f t="shared" si="21"/>
        <v>-5.4259944242572043E-2</v>
      </c>
      <c r="AE90">
        <f t="shared" si="22"/>
        <v>-5.4068655487955808E-2</v>
      </c>
    </row>
    <row r="91" spans="1:31" x14ac:dyDescent="0.3">
      <c r="A91" s="9">
        <v>0.01</v>
      </c>
      <c r="B91" s="9">
        <v>0.99</v>
      </c>
      <c r="C91" s="9">
        <v>0.05</v>
      </c>
      <c r="D91" s="9">
        <v>0.1</v>
      </c>
      <c r="E91">
        <f t="shared" si="2"/>
        <v>0.30864046401315332</v>
      </c>
      <c r="F91">
        <f t="shared" si="2"/>
        <v>0.51728092802630665</v>
      </c>
      <c r="G91">
        <f t="shared" si="2"/>
        <v>-0.20072384598371087</v>
      </c>
      <c r="H91">
        <f t="shared" si="2"/>
        <v>0.69855230803257762</v>
      </c>
      <c r="I91" s="9">
        <f t="shared" si="3"/>
        <v>6.7160116003288334E-2</v>
      </c>
      <c r="J91" s="9">
        <f t="shared" si="4"/>
        <v>0.51678372092023417</v>
      </c>
      <c r="K91" s="9">
        <f t="shared" si="5"/>
        <v>5.9819038504072226E-2</v>
      </c>
      <c r="L91" s="9">
        <f t="shared" si="6"/>
        <v>0.51495030181481616</v>
      </c>
      <c r="M91">
        <f t="shared" si="7"/>
        <v>-0.30228776395935814</v>
      </c>
      <c r="N91">
        <f t="shared" si="7"/>
        <v>-1.0010974808548803</v>
      </c>
      <c r="O91">
        <f t="shared" si="7"/>
        <v>0.85689650117205174</v>
      </c>
      <c r="P91">
        <f t="shared" si="7"/>
        <v>-0.34475511474924203</v>
      </c>
      <c r="Q91" s="9">
        <f t="shared" si="8"/>
        <v>-0.67173284535984723</v>
      </c>
      <c r="R91" s="9">
        <f t="shared" si="9"/>
        <v>0.33810893638721762</v>
      </c>
      <c r="S91" s="9">
        <f t="shared" si="10"/>
        <v>0.2652984119268989</v>
      </c>
      <c r="T91" s="9">
        <f t="shared" si="11"/>
        <v>0.56593830986561555</v>
      </c>
      <c r="U91" s="9">
        <f t="shared" si="12"/>
        <v>5.3827737068575604E-2</v>
      </c>
      <c r="V91" s="9">
        <f t="shared" si="13"/>
        <v>8.9914158519815338E-2</v>
      </c>
      <c r="W91" s="15">
        <f t="shared" si="14"/>
        <v>0.14374189558839096</v>
      </c>
      <c r="X91">
        <f t="shared" si="15"/>
        <v>-1.3916887873311966E-3</v>
      </c>
      <c r="Y91">
        <f t="shared" si="16"/>
        <v>-2.7833775746623933E-3</v>
      </c>
      <c r="Z91">
        <f t="shared" si="17"/>
        <v>-4.6951476497012829E-4</v>
      </c>
      <c r="AA91">
        <f t="shared" si="18"/>
        <v>-9.3902952994025658E-4</v>
      </c>
      <c r="AB91">
        <f t="shared" si="19"/>
        <v>3.7946353721808018E-2</v>
      </c>
      <c r="AC91">
        <f t="shared" si="20"/>
        <v>3.7811729570391979E-2</v>
      </c>
      <c r="AD91">
        <f t="shared" si="21"/>
        <v>-5.3834218778947333E-2</v>
      </c>
      <c r="AE91">
        <f t="shared" si="22"/>
        <v>-5.364322846474235E-2</v>
      </c>
    </row>
    <row r="92" spans="1:31" x14ac:dyDescent="0.3">
      <c r="A92" s="9">
        <v>0.01</v>
      </c>
      <c r="B92" s="9">
        <v>0.99</v>
      </c>
      <c r="C92" s="9">
        <v>0.05</v>
      </c>
      <c r="D92" s="9">
        <v>0.1</v>
      </c>
      <c r="E92">
        <f t="shared" si="2"/>
        <v>0.30891880177061953</v>
      </c>
      <c r="F92">
        <f t="shared" si="2"/>
        <v>0.51783760354123909</v>
      </c>
      <c r="G92">
        <f t="shared" si="2"/>
        <v>-0.20062994303071685</v>
      </c>
      <c r="H92">
        <f t="shared" si="2"/>
        <v>0.69874011393856572</v>
      </c>
      <c r="I92" s="9">
        <f t="shared" si="3"/>
        <v>6.7229700442654888E-2</v>
      </c>
      <c r="J92" s="9">
        <f t="shared" si="4"/>
        <v>0.51680109740830549</v>
      </c>
      <c r="K92" s="9">
        <f t="shared" si="5"/>
        <v>5.9842514242320732E-2</v>
      </c>
      <c r="L92" s="9">
        <f t="shared" si="6"/>
        <v>0.51495616550022194</v>
      </c>
      <c r="M92">
        <f t="shared" si="7"/>
        <v>-0.30987703470371974</v>
      </c>
      <c r="N92">
        <f t="shared" si="7"/>
        <v>-1.0086598267689586</v>
      </c>
      <c r="O92">
        <f t="shared" si="7"/>
        <v>0.86766334492784125</v>
      </c>
      <c r="P92">
        <f t="shared" si="7"/>
        <v>-0.33402646905629357</v>
      </c>
      <c r="Q92" s="9">
        <f t="shared" si="8"/>
        <v>-0.67956038828357501</v>
      </c>
      <c r="R92" s="9">
        <f t="shared" si="9"/>
        <v>0.33635942643744032</v>
      </c>
      <c r="S92" s="9">
        <f t="shared" si="10"/>
        <v>0.27640037915886201</v>
      </c>
      <c r="T92" s="9">
        <f t="shared" si="11"/>
        <v>0.56866350890744399</v>
      </c>
      <c r="U92" s="9">
        <f t="shared" si="12"/>
        <v>5.3255237612287509E-2</v>
      </c>
      <c r="V92" s="9">
        <f t="shared" si="13"/>
        <v>8.8762219363093767E-2</v>
      </c>
      <c r="W92" s="15">
        <f t="shared" si="14"/>
        <v>0.14201745697538126</v>
      </c>
      <c r="X92">
        <f t="shared" si="15"/>
        <v>-1.4014867692070734E-3</v>
      </c>
      <c r="Y92">
        <f t="shared" si="16"/>
        <v>-2.8029735384141469E-3</v>
      </c>
      <c r="Z92">
        <f t="shared" si="17"/>
        <v>-4.8657108164361102E-4</v>
      </c>
      <c r="AA92">
        <f t="shared" si="18"/>
        <v>-9.7314216328722204E-4</v>
      </c>
      <c r="AB92">
        <f t="shared" si="19"/>
        <v>3.764923200990155E-2</v>
      </c>
      <c r="AC92">
        <f t="shared" si="20"/>
        <v>3.7514827749155502E-2</v>
      </c>
      <c r="AD92">
        <f t="shared" si="21"/>
        <v>-5.3410182612856183E-2</v>
      </c>
      <c r="AE92">
        <f t="shared" si="22"/>
        <v>-5.3219513222614589E-2</v>
      </c>
    </row>
    <row r="93" spans="1:31" x14ac:dyDescent="0.3">
      <c r="A93" s="9">
        <v>0.01</v>
      </c>
      <c r="B93" s="9">
        <v>0.99</v>
      </c>
      <c r="C93" s="9">
        <v>0.05</v>
      </c>
      <c r="D93" s="9">
        <v>0.1</v>
      </c>
      <c r="E93">
        <f t="shared" si="2"/>
        <v>0.30919909912446097</v>
      </c>
      <c r="F93">
        <f t="shared" si="2"/>
        <v>0.51839819824892197</v>
      </c>
      <c r="G93">
        <f t="shared" si="2"/>
        <v>-0.20053262881438813</v>
      </c>
      <c r="H93">
        <f t="shared" si="2"/>
        <v>0.69893474237122322</v>
      </c>
      <c r="I93" s="9">
        <f t="shared" si="3"/>
        <v>6.7299774781115249E-2</v>
      </c>
      <c r="J93" s="9">
        <f t="shared" si="4"/>
        <v>0.51681859619194648</v>
      </c>
      <c r="K93" s="9">
        <f t="shared" si="5"/>
        <v>5.9866842796402912E-2</v>
      </c>
      <c r="L93" s="9">
        <f t="shared" si="6"/>
        <v>0.51496224219455267</v>
      </c>
      <c r="M93">
        <f t="shared" si="7"/>
        <v>-0.31740688110570003</v>
      </c>
      <c r="N93">
        <f t="shared" si="7"/>
        <v>-1.0161627923187897</v>
      </c>
      <c r="O93">
        <f t="shared" si="7"/>
        <v>0.87834538145041252</v>
      </c>
      <c r="P93">
        <f t="shared" si="7"/>
        <v>-0.32338256641177066</v>
      </c>
      <c r="Q93" s="9">
        <f t="shared" si="8"/>
        <v>-0.68732724868187345</v>
      </c>
      <c r="R93" s="9">
        <f t="shared" si="9"/>
        <v>0.33462790359281819</v>
      </c>
      <c r="S93" s="9">
        <f t="shared" si="10"/>
        <v>0.28741541552684768</v>
      </c>
      <c r="T93" s="9">
        <f t="shared" si="11"/>
        <v>0.57136326644838109</v>
      </c>
      <c r="U93" s="9">
        <f t="shared" si="12"/>
        <v>5.2691637895534028E-2</v>
      </c>
      <c r="V93" s="9">
        <f t="shared" si="13"/>
        <v>8.762835733938458E-2</v>
      </c>
      <c r="W93" s="15">
        <f t="shared" si="14"/>
        <v>0.14031999523491862</v>
      </c>
      <c r="X93">
        <f t="shared" si="15"/>
        <v>-1.4108538097081212E-3</v>
      </c>
      <c r="Y93">
        <f t="shared" si="16"/>
        <v>-2.8217076194162424E-3</v>
      </c>
      <c r="Z93">
        <f t="shared" si="17"/>
        <v>-5.0319652049253321E-4</v>
      </c>
      <c r="AA93">
        <f t="shared" si="18"/>
        <v>-1.0063930409850664E-3</v>
      </c>
      <c r="AB93">
        <f t="shared" si="19"/>
        <v>3.7355169882788065E-2</v>
      </c>
      <c r="AC93">
        <f t="shared" si="20"/>
        <v>3.7220994333676281E-2</v>
      </c>
      <c r="AD93">
        <f t="shared" si="21"/>
        <v>-5.2987956071929292E-2</v>
      </c>
      <c r="AE93">
        <f t="shared" si="22"/>
        <v>-5.2797629321319643E-2</v>
      </c>
    </row>
    <row r="94" spans="1:31" x14ac:dyDescent="0.3">
      <c r="A94" s="9">
        <v>0.01</v>
      </c>
      <c r="B94" s="9">
        <v>0.99</v>
      </c>
      <c r="C94" s="9">
        <v>0.05</v>
      </c>
      <c r="D94" s="9">
        <v>0.1</v>
      </c>
      <c r="E94">
        <f t="shared" si="2"/>
        <v>0.30948126988640262</v>
      </c>
      <c r="F94">
        <f t="shared" si="2"/>
        <v>0.51896253977280526</v>
      </c>
      <c r="G94">
        <f t="shared" si="2"/>
        <v>-0.20043198951028962</v>
      </c>
      <c r="H94">
        <f t="shared" si="2"/>
        <v>0.69913602097942018</v>
      </c>
      <c r="I94" s="9">
        <f t="shared" si="3"/>
        <v>6.737031747160066E-2</v>
      </c>
      <c r="J94" s="9">
        <f t="shared" si="4"/>
        <v>0.51683621188959006</v>
      </c>
      <c r="K94" s="9">
        <f t="shared" si="5"/>
        <v>5.989200262242754E-2</v>
      </c>
      <c r="L94" s="9">
        <f t="shared" si="6"/>
        <v>0.5149685265161954</v>
      </c>
      <c r="M94">
        <f t="shared" si="7"/>
        <v>-0.32487791508225766</v>
      </c>
      <c r="N94">
        <f t="shared" si="7"/>
        <v>-1.023606991185525</v>
      </c>
      <c r="O94">
        <f t="shared" si="7"/>
        <v>0.88894297266479838</v>
      </c>
      <c r="P94">
        <f t="shared" si="7"/>
        <v>-0.3128230405475067</v>
      </c>
      <c r="Q94" s="9">
        <f t="shared" si="8"/>
        <v>-0.69503405494018788</v>
      </c>
      <c r="R94" s="9">
        <f t="shared" si="9"/>
        <v>0.33291415986114764</v>
      </c>
      <c r="S94" s="9">
        <f t="shared" si="10"/>
        <v>0.29834389832688024</v>
      </c>
      <c r="T94" s="9">
        <f t="shared" si="11"/>
        <v>0.57403761916764806</v>
      </c>
      <c r="U94" s="9">
        <f t="shared" si="12"/>
        <v>5.2136777319415406E-2</v>
      </c>
      <c r="V94" s="9">
        <f t="shared" si="13"/>
        <v>8.6512351133859286E-2</v>
      </c>
      <c r="W94" s="15">
        <f t="shared" si="14"/>
        <v>0.13864912845327471</v>
      </c>
      <c r="X94">
        <f t="shared" si="15"/>
        <v>-1.4198001993985009E-3</v>
      </c>
      <c r="Y94">
        <f t="shared" si="16"/>
        <v>-2.8396003987970018E-3</v>
      </c>
      <c r="Z94">
        <f t="shared" si="17"/>
        <v>-5.1939769600335098E-4</v>
      </c>
      <c r="AA94">
        <f t="shared" si="18"/>
        <v>-1.038795392006702E-3</v>
      </c>
      <c r="AB94">
        <f t="shared" si="19"/>
        <v>3.7064147344811789E-2</v>
      </c>
      <c r="AC94">
        <f t="shared" si="20"/>
        <v>3.6930209040411326E-2</v>
      </c>
      <c r="AD94">
        <f t="shared" si="21"/>
        <v>-5.2567653349588093E-2</v>
      </c>
      <c r="AE94">
        <f t="shared" si="22"/>
        <v>-5.237769019488623E-2</v>
      </c>
    </row>
    <row r="95" spans="1:31" x14ac:dyDescent="0.3">
      <c r="A95" s="9">
        <v>0.01</v>
      </c>
      <c r="B95" s="9">
        <v>0.99</v>
      </c>
      <c r="C95" s="9">
        <v>0.05</v>
      </c>
      <c r="D95" s="9">
        <v>0.1</v>
      </c>
      <c r="E95">
        <f t="shared" si="2"/>
        <v>0.3097652299262823</v>
      </c>
      <c r="F95">
        <f t="shared" si="2"/>
        <v>0.51953045985256463</v>
      </c>
      <c r="G95">
        <f t="shared" si="2"/>
        <v>-0.20032810997108896</v>
      </c>
      <c r="H95">
        <f t="shared" si="2"/>
        <v>0.6993437800578215</v>
      </c>
      <c r="I95" s="9">
        <f t="shared" si="3"/>
        <v>6.7441307481570581E-2</v>
      </c>
      <c r="J95" s="9">
        <f t="shared" si="4"/>
        <v>0.51685393924819889</v>
      </c>
      <c r="K95" s="9">
        <f t="shared" si="5"/>
        <v>5.9917972507227711E-2</v>
      </c>
      <c r="L95" s="9">
        <f t="shared" si="6"/>
        <v>0.51497501316614458</v>
      </c>
      <c r="M95">
        <f t="shared" si="7"/>
        <v>-0.33229074455122004</v>
      </c>
      <c r="N95">
        <f t="shared" si="7"/>
        <v>-1.0309930329936072</v>
      </c>
      <c r="O95">
        <f t="shared" si="7"/>
        <v>0.89945650333471605</v>
      </c>
      <c r="P95">
        <f t="shared" si="7"/>
        <v>-0.30234750250852943</v>
      </c>
      <c r="Q95" s="9">
        <f t="shared" si="8"/>
        <v>-0.70268143103710123</v>
      </c>
      <c r="R95" s="9">
        <f t="shared" si="9"/>
        <v>0.33121798840053646</v>
      </c>
      <c r="S95" s="9">
        <f t="shared" si="10"/>
        <v>0.3091862278458779</v>
      </c>
      <c r="T95" s="9">
        <f t="shared" si="11"/>
        <v>0.57668661616247707</v>
      </c>
      <c r="U95" s="9">
        <f t="shared" si="12"/>
        <v>5.1590498036043583E-2</v>
      </c>
      <c r="V95" s="9">
        <f t="shared" si="13"/>
        <v>8.5413976629611782E-2</v>
      </c>
      <c r="W95" s="15">
        <f t="shared" si="14"/>
        <v>0.13700447466565535</v>
      </c>
      <c r="X95">
        <f t="shared" si="15"/>
        <v>-1.4283361382050757E-3</v>
      </c>
      <c r="Y95">
        <f t="shared" si="16"/>
        <v>-2.8566722764101515E-3</v>
      </c>
      <c r="Z95">
        <f t="shared" si="17"/>
        <v>-5.351812940509557E-4</v>
      </c>
      <c r="AA95">
        <f t="shared" si="18"/>
        <v>-1.0703625881019114E-3</v>
      </c>
      <c r="AB95">
        <f t="shared" si="19"/>
        <v>3.6776143652513353E-2</v>
      </c>
      <c r="AC95">
        <f t="shared" si="20"/>
        <v>3.6642450842497058E-2</v>
      </c>
      <c r="AD95">
        <f t="shared" si="21"/>
        <v>-5.2149382636503816E-2</v>
      </c>
      <c r="AE95">
        <f t="shared" si="22"/>
        <v>-5.1959803283889647E-2</v>
      </c>
    </row>
    <row r="96" spans="1:31" x14ac:dyDescent="0.3">
      <c r="A96" s="9">
        <v>0.01</v>
      </c>
      <c r="B96" s="9">
        <v>0.99</v>
      </c>
      <c r="C96" s="9">
        <v>0.05</v>
      </c>
      <c r="D96" s="9">
        <v>0.1</v>
      </c>
      <c r="E96">
        <f t="shared" si="2"/>
        <v>0.31005089715392331</v>
      </c>
      <c r="F96">
        <f t="shared" si="2"/>
        <v>0.52010179430784664</v>
      </c>
      <c r="G96">
        <f t="shared" si="2"/>
        <v>-0.20022107371227876</v>
      </c>
      <c r="H96">
        <f t="shared" si="2"/>
        <v>0.6995578525754419</v>
      </c>
      <c r="I96" s="9">
        <f t="shared" si="3"/>
        <v>6.7512724288480833E-2</v>
      </c>
      <c r="J96" s="9">
        <f t="shared" si="4"/>
        <v>0.51687177314213273</v>
      </c>
      <c r="K96" s="9">
        <f t="shared" si="5"/>
        <v>5.9944731571930247E-2</v>
      </c>
      <c r="L96" s="9">
        <f t="shared" si="6"/>
        <v>0.51498169692889406</v>
      </c>
      <c r="M96">
        <f t="shared" si="7"/>
        <v>-0.33964597328172269</v>
      </c>
      <c r="N96">
        <f t="shared" si="7"/>
        <v>-1.0383215231621066</v>
      </c>
      <c r="O96">
        <f t="shared" si="7"/>
        <v>0.90988637986201681</v>
      </c>
      <c r="P96">
        <f t="shared" si="7"/>
        <v>-0.29195554185175149</v>
      </c>
      <c r="Q96" s="9">
        <f t="shared" si="8"/>
        <v>-0.71026999640652511</v>
      </c>
      <c r="R96" s="9">
        <f t="shared" si="9"/>
        <v>0.32953918360010431</v>
      </c>
      <c r="S96" s="9">
        <f t="shared" si="10"/>
        <v>0.31994282614654701</v>
      </c>
      <c r="T96" s="9">
        <f t="shared" si="11"/>
        <v>0.57931031837934888</v>
      </c>
      <c r="U96" s="9">
        <f t="shared" si="12"/>
        <v>5.1052644927910583E-2</v>
      </c>
      <c r="V96" s="9">
        <f t="shared" si="13"/>
        <v>8.4333007294835893E-2</v>
      </c>
      <c r="W96" s="15">
        <f t="shared" si="14"/>
        <v>0.13538565222274648</v>
      </c>
      <c r="X96">
        <f t="shared" si="15"/>
        <v>-1.4364717265383964E-3</v>
      </c>
      <c r="Y96">
        <f t="shared" si="16"/>
        <v>-2.8729434530767929E-3</v>
      </c>
      <c r="Z96">
        <f t="shared" si="17"/>
        <v>-5.5055406000294595E-4</v>
      </c>
      <c r="AA96">
        <f t="shared" si="18"/>
        <v>-1.1011081200058919E-3</v>
      </c>
      <c r="AB96">
        <f t="shared" si="19"/>
        <v>3.6491137370798947E-2</v>
      </c>
      <c r="AC96">
        <f t="shared" si="20"/>
        <v>3.6357698026028222E-2</v>
      </c>
      <c r="AD96">
        <f t="shared" si="21"/>
        <v>-5.1733246257582105E-2</v>
      </c>
      <c r="AE96">
        <f t="shared" si="22"/>
        <v>-5.1544070173172127E-2</v>
      </c>
    </row>
    <row r="97" spans="1:31" x14ac:dyDescent="0.3">
      <c r="A97" s="9">
        <v>0.01</v>
      </c>
      <c r="B97" s="9">
        <v>0.99</v>
      </c>
      <c r="C97" s="9">
        <v>0.05</v>
      </c>
      <c r="D97" s="9">
        <v>0.1</v>
      </c>
      <c r="E97">
        <f t="shared" si="2"/>
        <v>0.31033819149923098</v>
      </c>
      <c r="F97">
        <f t="shared" si="2"/>
        <v>0.52067638299846197</v>
      </c>
      <c r="G97">
        <f t="shared" si="2"/>
        <v>-0.20011096290027816</v>
      </c>
      <c r="H97">
        <f t="shared" si="2"/>
        <v>0.69977807419944305</v>
      </c>
      <c r="I97" s="9">
        <f t="shared" si="3"/>
        <v>6.7584547874807749E-2</v>
      </c>
      <c r="J97" s="9">
        <f t="shared" si="4"/>
        <v>0.51688970857190564</v>
      </c>
      <c r="K97" s="9">
        <f t="shared" si="5"/>
        <v>5.9972259274930398E-2</v>
      </c>
      <c r="L97" s="9">
        <f t="shared" si="6"/>
        <v>0.51498857267318077</v>
      </c>
      <c r="M97">
        <f t="shared" si="7"/>
        <v>-0.3469442007558825</v>
      </c>
      <c r="N97">
        <f t="shared" si="7"/>
        <v>-1.0455930627673122</v>
      </c>
      <c r="O97">
        <f t="shared" si="7"/>
        <v>0.92023302911353322</v>
      </c>
      <c r="P97">
        <f t="shared" si="7"/>
        <v>-0.28164672781711708</v>
      </c>
      <c r="Q97" s="9">
        <f t="shared" si="8"/>
        <v>-0.71780036581093842</v>
      </c>
      <c r="R97" s="9">
        <f t="shared" si="9"/>
        <v>0.32787754115498619</v>
      </c>
      <c r="S97" s="9">
        <f t="shared" si="10"/>
        <v>0.33061413588012717</v>
      </c>
      <c r="T97" s="9">
        <f t="shared" si="11"/>
        <v>0.58190879805446383</v>
      </c>
      <c r="U97" s="9">
        <f t="shared" si="12"/>
        <v>5.0523065585369967E-2</v>
      </c>
      <c r="V97" s="9">
        <f t="shared" si="13"/>
        <v>8.3269214552676191E-2</v>
      </c>
      <c r="W97" s="15">
        <f t="shared" si="14"/>
        <v>0.13379228013804617</v>
      </c>
      <c r="X97">
        <f t="shared" si="15"/>
        <v>-1.4442169571158238E-3</v>
      </c>
      <c r="Y97">
        <f t="shared" si="16"/>
        <v>-2.8884339142316476E-3</v>
      </c>
      <c r="Z97">
        <f t="shared" si="17"/>
        <v>-5.6552278734450854E-4</v>
      </c>
      <c r="AA97">
        <f t="shared" si="18"/>
        <v>-1.1310455746890171E-3</v>
      </c>
      <c r="AB97">
        <f t="shared" si="19"/>
        <v>3.6209106426589699E-2</v>
      </c>
      <c r="AC97">
        <f t="shared" si="20"/>
        <v>3.6075928243803804E-2</v>
      </c>
      <c r="AD97">
        <f t="shared" si="21"/>
        <v>-5.1319340813672967E-2</v>
      </c>
      <c r="AE97">
        <f t="shared" si="22"/>
        <v>-5.1130586734220843E-2</v>
      </c>
    </row>
    <row r="98" spans="1:31" x14ac:dyDescent="0.3">
      <c r="A98" s="9">
        <v>0.01</v>
      </c>
      <c r="B98" s="9">
        <v>0.99</v>
      </c>
      <c r="C98" s="9">
        <v>0.05</v>
      </c>
      <c r="D98" s="9">
        <v>0.1</v>
      </c>
      <c r="E98">
        <f t="shared" si="2"/>
        <v>0.31062703489065413</v>
      </c>
      <c r="F98">
        <f t="shared" si="2"/>
        <v>0.52125406978130828</v>
      </c>
      <c r="G98">
        <f t="shared" si="2"/>
        <v>-0.19999785834280925</v>
      </c>
      <c r="H98">
        <f t="shared" si="2"/>
        <v>0.7000042833143808</v>
      </c>
      <c r="I98" s="9">
        <f t="shared" si="3"/>
        <v>6.7656758722663538E-2</v>
      </c>
      <c r="J98" s="9">
        <f t="shared" si="4"/>
        <v>0.51690774066284007</v>
      </c>
      <c r="K98" s="9">
        <f t="shared" si="5"/>
        <v>6.0000535414297625E-2</v>
      </c>
      <c r="L98" s="9">
        <f t="shared" si="6"/>
        <v>0.51499563535258741</v>
      </c>
      <c r="M98">
        <f t="shared" si="7"/>
        <v>-0.35418602204120042</v>
      </c>
      <c r="N98">
        <f t="shared" si="7"/>
        <v>-1.052808248416073</v>
      </c>
      <c r="O98">
        <f t="shared" si="7"/>
        <v>0.93049689727626783</v>
      </c>
      <c r="P98">
        <f t="shared" si="7"/>
        <v>-0.27142061047027294</v>
      </c>
      <c r="Q98" s="9">
        <f t="shared" si="8"/>
        <v>-0.72527314922515596</v>
      </c>
      <c r="R98" s="9">
        <f t="shared" si="9"/>
        <v>0.32623285813589337</v>
      </c>
      <c r="S98" s="9">
        <f t="shared" si="10"/>
        <v>0.34120061912793304</v>
      </c>
      <c r="T98" s="9">
        <f t="shared" si="11"/>
        <v>0.58448213816428529</v>
      </c>
      <c r="U98" s="9">
        <f t="shared" si="12"/>
        <v>5.0001610282398024E-2</v>
      </c>
      <c r="V98" s="9">
        <f t="shared" si="13"/>
        <v>8.2222368133904891E-2</v>
      </c>
      <c r="W98" s="15">
        <f t="shared" si="14"/>
        <v>0.1322239784163029</v>
      </c>
      <c r="X98">
        <f t="shared" si="15"/>
        <v>-1.451581707464145E-3</v>
      </c>
      <c r="Y98">
        <f t="shared" si="16"/>
        <v>-2.9031634149282899E-3</v>
      </c>
      <c r="Z98">
        <f t="shared" si="17"/>
        <v>-5.8009430682470818E-4</v>
      </c>
      <c r="AA98">
        <f t="shared" si="18"/>
        <v>-1.1601886136494164E-3</v>
      </c>
      <c r="AB98">
        <f t="shared" si="19"/>
        <v>3.593002816003036E-2</v>
      </c>
      <c r="AC98">
        <f t="shared" si="20"/>
        <v>3.5797118566619698E-2</v>
      </c>
      <c r="AD98">
        <f t="shared" si="21"/>
        <v>-5.090775732724865E-2</v>
      </c>
      <c r="AE98">
        <f t="shared" si="22"/>
        <v>-5.0719443271448936E-2</v>
      </c>
    </row>
    <row r="99" spans="1:31" x14ac:dyDescent="0.3">
      <c r="A99" s="9">
        <v>0.01</v>
      </c>
      <c r="B99" s="9">
        <v>0.99</v>
      </c>
      <c r="C99" s="9">
        <v>0.05</v>
      </c>
      <c r="D99" s="9">
        <v>0.1</v>
      </c>
      <c r="E99">
        <f t="shared" si="2"/>
        <v>0.31091735123214698</v>
      </c>
      <c r="F99">
        <f t="shared" si="2"/>
        <v>0.52183470246429398</v>
      </c>
      <c r="G99">
        <f t="shared" si="2"/>
        <v>-0.19988183948144431</v>
      </c>
      <c r="H99">
        <f t="shared" si="2"/>
        <v>0.70023632103711064</v>
      </c>
      <c r="I99" s="9">
        <f t="shared" si="3"/>
        <v>6.7729337808036749E-2</v>
      </c>
      <c r="J99" s="9">
        <f t="shared" si="4"/>
        <v>0.51692586466362844</v>
      </c>
      <c r="K99" s="9">
        <f t="shared" si="5"/>
        <v>6.0029540129638854E-2</v>
      </c>
      <c r="L99" s="9">
        <f t="shared" si="6"/>
        <v>0.51500288000600758</v>
      </c>
      <c r="M99">
        <f t="shared" si="7"/>
        <v>-0.36137202767320648</v>
      </c>
      <c r="N99">
        <f t="shared" si="7"/>
        <v>-1.0599676721293969</v>
      </c>
      <c r="O99">
        <f t="shared" si="7"/>
        <v>0.94067844874171758</v>
      </c>
      <c r="P99">
        <f t="shared" si="7"/>
        <v>-0.26127672181598316</v>
      </c>
      <c r="Q99" s="9">
        <f t="shared" si="8"/>
        <v>-0.73268895173012383</v>
      </c>
      <c r="R99" s="9">
        <f t="shared" si="9"/>
        <v>0.32460493305348376</v>
      </c>
      <c r="S99" s="9">
        <f t="shared" si="10"/>
        <v>0.35170275627249326</v>
      </c>
      <c r="T99" s="9">
        <f t="shared" si="11"/>
        <v>0.58703043188689941</v>
      </c>
      <c r="U99" s="9">
        <f t="shared" si="12"/>
        <v>4.9488131950793497E-2</v>
      </c>
      <c r="V99" s="9">
        <f t="shared" si="13"/>
        <v>8.1192236412629404E-2</v>
      </c>
      <c r="W99" s="15">
        <f t="shared" si="14"/>
        <v>0.13068036836342289</v>
      </c>
      <c r="X99">
        <f t="shared" si="15"/>
        <v>-1.458575733078088E-3</v>
      </c>
      <c r="Y99">
        <f t="shared" si="16"/>
        <v>-2.9171514661561759E-3</v>
      </c>
      <c r="Z99">
        <f t="shared" si="17"/>
        <v>-5.9427547612278574E-4</v>
      </c>
      <c r="AA99">
        <f t="shared" si="18"/>
        <v>-1.1885509522455715E-3</v>
      </c>
      <c r="AB99">
        <f t="shared" si="19"/>
        <v>3.5653879373337437E-2</v>
      </c>
      <c r="AC99">
        <f t="shared" si="20"/>
        <v>3.552124553218846E-2</v>
      </c>
      <c r="AD99">
        <f t="shared" si="21"/>
        <v>-5.0498581391335291E-2</v>
      </c>
      <c r="AE99">
        <f t="shared" si="22"/>
        <v>-5.031072467166748E-2</v>
      </c>
    </row>
    <row r="100" spans="1:31" x14ac:dyDescent="0.3">
      <c r="A100" s="9">
        <v>0.01</v>
      </c>
      <c r="B100" s="9">
        <v>0.99</v>
      </c>
      <c r="C100" s="9">
        <v>0.05</v>
      </c>
      <c r="D100" s="9">
        <v>0.1</v>
      </c>
      <c r="E100">
        <f t="shared" si="2"/>
        <v>0.31120906637876261</v>
      </c>
      <c r="F100">
        <f t="shared" si="2"/>
        <v>0.52241813275752524</v>
      </c>
      <c r="G100">
        <f t="shared" si="2"/>
        <v>-0.19976298438621976</v>
      </c>
      <c r="H100">
        <f t="shared" si="2"/>
        <v>0.7004740312275598</v>
      </c>
      <c r="I100" s="9">
        <f t="shared" si="3"/>
        <v>6.7802266594690658E-2</v>
      </c>
      <c r="J100" s="9">
        <f t="shared" si="4"/>
        <v>0.5169440759448084</v>
      </c>
      <c r="K100" s="9">
        <f t="shared" si="5"/>
        <v>6.0059253903444992E-2</v>
      </c>
      <c r="L100" s="9">
        <f t="shared" si="6"/>
        <v>0.51501030175798335</v>
      </c>
      <c r="M100">
        <f t="shared" si="7"/>
        <v>-0.36850280354787396</v>
      </c>
      <c r="N100">
        <f t="shared" si="7"/>
        <v>-1.0670719212358346</v>
      </c>
      <c r="O100">
        <f t="shared" si="7"/>
        <v>0.95077816501998469</v>
      </c>
      <c r="P100">
        <f t="shared" si="7"/>
        <v>-0.25121457688164966</v>
      </c>
      <c r="Q100" s="9">
        <f t="shared" si="8"/>
        <v>-0.74004837341626517</v>
      </c>
      <c r="R100" s="9">
        <f t="shared" si="9"/>
        <v>0.32299356591777961</v>
      </c>
      <c r="S100" s="9">
        <f t="shared" si="10"/>
        <v>0.36212104489893404</v>
      </c>
      <c r="T100" s="9">
        <f t="shared" si="11"/>
        <v>0.5895537820748451</v>
      </c>
      <c r="U100" s="9">
        <f t="shared" si="12"/>
        <v>4.8982486152963724E-2</v>
      </c>
      <c r="V100" s="9">
        <f t="shared" si="13"/>
        <v>8.0178586725280318E-2</v>
      </c>
      <c r="W100" s="15">
        <f t="shared" si="14"/>
        <v>0.12916107287824405</v>
      </c>
      <c r="X100">
        <f t="shared" si="15"/>
        <v>-1.4652086612103824E-3</v>
      </c>
      <c r="Y100">
        <f t="shared" si="16"/>
        <v>-2.9304173224207648E-3</v>
      </c>
      <c r="Z100">
        <f t="shared" si="17"/>
        <v>-6.0807317003103189E-4</v>
      </c>
      <c r="AA100">
        <f t="shared" si="18"/>
        <v>-1.2161463400620638E-3</v>
      </c>
      <c r="AB100">
        <f t="shared" si="19"/>
        <v>3.5380636377364709E-2</v>
      </c>
      <c r="AC100">
        <f t="shared" si="20"/>
        <v>3.5248285191765101E-2</v>
      </c>
      <c r="AD100">
        <f t="shared" si="21"/>
        <v>-5.0091893321026863E-2</v>
      </c>
      <c r="AE100">
        <f t="shared" si="22"/>
        <v>-4.9904510556080084E-2</v>
      </c>
    </row>
    <row r="101" spans="1:31" x14ac:dyDescent="0.3">
      <c r="A101" s="9">
        <v>0.01</v>
      </c>
      <c r="B101" s="9">
        <v>0.99</v>
      </c>
      <c r="C101" s="9">
        <v>0.05</v>
      </c>
      <c r="D101" s="9">
        <v>0.1</v>
      </c>
      <c r="E101">
        <f t="shared" si="2"/>
        <v>0.31150210811100471</v>
      </c>
      <c r="F101">
        <f t="shared" si="2"/>
        <v>0.52300421622200943</v>
      </c>
      <c r="G101">
        <f t="shared" si="2"/>
        <v>-0.19964136975221355</v>
      </c>
      <c r="H101">
        <f t="shared" si="2"/>
        <v>0.70071726049557226</v>
      </c>
      <c r="I101" s="9">
        <f t="shared" si="3"/>
        <v>6.7875527027751181E-2</v>
      </c>
      <c r="J101" s="9">
        <f t="shared" si="4"/>
        <v>0.51696236999716083</v>
      </c>
      <c r="K101" s="9">
        <f t="shared" si="5"/>
        <v>6.0089657561946556E-2</v>
      </c>
      <c r="L101" s="9">
        <f t="shared" si="6"/>
        <v>0.51501789581891977</v>
      </c>
      <c r="M101">
        <f t="shared" si="7"/>
        <v>-0.37557893082334692</v>
      </c>
      <c r="N101">
        <f t="shared" si="7"/>
        <v>-1.0741215782741875</v>
      </c>
      <c r="O101">
        <f t="shared" si="7"/>
        <v>0.9607965436841901</v>
      </c>
      <c r="P101">
        <f t="shared" si="7"/>
        <v>-0.24123367477043364</v>
      </c>
      <c r="Q101" s="9">
        <f t="shared" si="8"/>
        <v>-0.74735200929590628</v>
      </c>
      <c r="R101" s="9">
        <f t="shared" si="9"/>
        <v>0.32139855829286906</v>
      </c>
      <c r="S101" s="9">
        <f t="shared" si="10"/>
        <v>0.3724559987271252</v>
      </c>
      <c r="T101" s="9">
        <f t="shared" si="11"/>
        <v>0.59205230073998072</v>
      </c>
      <c r="U101" s="9">
        <f t="shared" si="12"/>
        <v>4.8484531053438681E-2</v>
      </c>
      <c r="V101" s="9">
        <f t="shared" si="13"/>
        <v>7.9181185673171367E-2</v>
      </c>
      <c r="W101" s="15">
        <f t="shared" si="14"/>
        <v>0.12766571672661003</v>
      </c>
      <c r="X101">
        <f t="shared" si="15"/>
        <v>-1.4714899852684552E-3</v>
      </c>
      <c r="Y101">
        <f t="shared" si="16"/>
        <v>-2.9429799705369105E-3</v>
      </c>
      <c r="Z101">
        <f t="shared" si="17"/>
        <v>-6.2149427114900364E-4</v>
      </c>
      <c r="AA101">
        <f t="shared" si="18"/>
        <v>-1.2429885422980073E-3</v>
      </c>
      <c r="AB101">
        <f t="shared" si="19"/>
        <v>3.5110275035964783E-2</v>
      </c>
      <c r="AC101">
        <f t="shared" si="20"/>
        <v>3.4978213154557923E-2</v>
      </c>
      <c r="AD101">
        <f t="shared" si="21"/>
        <v>-4.9687768306952887E-2</v>
      </c>
      <c r="AE101">
        <f t="shared" si="22"/>
        <v>-4.9500875434174113E-2</v>
      </c>
    </row>
    <row r="102" spans="1:31" x14ac:dyDescent="0.3">
      <c r="A102" s="9">
        <v>0.01</v>
      </c>
      <c r="B102" s="9">
        <v>0.99</v>
      </c>
      <c r="C102" s="9">
        <v>0.05</v>
      </c>
      <c r="D102" s="9">
        <v>0.1</v>
      </c>
      <c r="E102">
        <f t="shared" si="2"/>
        <v>0.31179640610805842</v>
      </c>
      <c r="F102">
        <f t="shared" si="2"/>
        <v>0.52359281221611687</v>
      </c>
      <c r="G102">
        <f t="shared" si="2"/>
        <v>-0.19951707089798376</v>
      </c>
      <c r="H102">
        <f t="shared" si="2"/>
        <v>0.7009658582040319</v>
      </c>
      <c r="I102" s="9">
        <f t="shared" si="3"/>
        <v>6.794910152701461E-2</v>
      </c>
      <c r="J102" s="9">
        <f t="shared" si="4"/>
        <v>0.51698074243003789</v>
      </c>
      <c r="K102" s="9">
        <f t="shared" si="5"/>
        <v>6.0120732275504005E-2</v>
      </c>
      <c r="L102" s="9">
        <f t="shared" si="6"/>
        <v>0.51502565748518259</v>
      </c>
      <c r="M102">
        <f t="shared" si="7"/>
        <v>-0.38260098583053986</v>
      </c>
      <c r="N102">
        <f t="shared" si="7"/>
        <v>-1.0811172209050992</v>
      </c>
      <c r="O102">
        <f t="shared" si="7"/>
        <v>0.97073409734558069</v>
      </c>
      <c r="P102">
        <f t="shared" si="7"/>
        <v>-0.23133349968359881</v>
      </c>
      <c r="Q102" s="9">
        <f t="shared" si="8"/>
        <v>-0.754600449224339</v>
      </c>
      <c r="R102" s="9">
        <f t="shared" si="9"/>
        <v>0.3198197133471144</v>
      </c>
      <c r="S102" s="9">
        <f t="shared" si="10"/>
        <v>0.38270814657497715</v>
      </c>
      <c r="T102" s="9">
        <f t="shared" si="11"/>
        <v>0.59452610855087007</v>
      </c>
      <c r="U102" s="9">
        <f t="shared" si="12"/>
        <v>4.7994127389244065E-2</v>
      </c>
      <c r="V102" s="9">
        <f t="shared" si="13"/>
        <v>7.8199799408959103E-2</v>
      </c>
      <c r="W102" s="15">
        <f t="shared" si="14"/>
        <v>0.12619392679820318</v>
      </c>
      <c r="X102">
        <f t="shared" si="15"/>
        <v>-1.4774290597924541E-3</v>
      </c>
      <c r="Y102">
        <f t="shared" si="16"/>
        <v>-2.9548581195849083E-3</v>
      </c>
      <c r="Z102">
        <f t="shared" si="17"/>
        <v>-6.3454566108218284E-4</v>
      </c>
      <c r="AA102">
        <f t="shared" si="18"/>
        <v>-1.2690913221643657E-3</v>
      </c>
      <c r="AB102">
        <f t="shared" si="19"/>
        <v>3.4842770808223164E-2</v>
      </c>
      <c r="AC102">
        <f t="shared" si="20"/>
        <v>3.4711004630001506E-2</v>
      </c>
      <c r="AD102">
        <f t="shared" si="21"/>
        <v>-4.9286276570113953E-2</v>
      </c>
      <c r="AE102">
        <f t="shared" si="22"/>
        <v>-4.9099888858925189E-2</v>
      </c>
    </row>
    <row r="103" spans="1:31" x14ac:dyDescent="0.3">
      <c r="A103" s="9">
        <v>0.01</v>
      </c>
      <c r="B103" s="9">
        <v>0.99</v>
      </c>
      <c r="C103" s="9">
        <v>0.05</v>
      </c>
      <c r="D103" s="9">
        <v>0.1</v>
      </c>
      <c r="E103">
        <f t="shared" si="2"/>
        <v>0.31209189192001691</v>
      </c>
      <c r="F103">
        <f t="shared" si="2"/>
        <v>0.52418378384003383</v>
      </c>
      <c r="G103">
        <f t="shared" si="2"/>
        <v>-0.19939016176576732</v>
      </c>
      <c r="H103">
        <f t="shared" si="2"/>
        <v>0.70121967646846473</v>
      </c>
      <c r="I103" s="9">
        <f t="shared" si="3"/>
        <v>6.8022972980004232E-2</v>
      </c>
      <c r="J103" s="9">
        <f t="shared" si="4"/>
        <v>0.51699918896962826</v>
      </c>
      <c r="K103" s="9">
        <f t="shared" si="5"/>
        <v>6.0152459558558108E-2</v>
      </c>
      <c r="L103" s="9">
        <f t="shared" si="6"/>
        <v>0.51503358213908679</v>
      </c>
      <c r="M103">
        <f t="shared" si="7"/>
        <v>-0.38956953999218452</v>
      </c>
      <c r="N103">
        <f t="shared" si="7"/>
        <v>-1.0880594218310995</v>
      </c>
      <c r="O103">
        <f t="shared" si="7"/>
        <v>0.98059135265960351</v>
      </c>
      <c r="P103">
        <f t="shared" si="7"/>
        <v>-0.22151352191181378</v>
      </c>
      <c r="Q103" s="9">
        <f t="shared" si="8"/>
        <v>-0.76179427782908549</v>
      </c>
      <c r="R103" s="9">
        <f t="shared" si="9"/>
        <v>0.31825683589908549</v>
      </c>
      <c r="S103" s="9">
        <f t="shared" si="10"/>
        <v>0.39287803135315924</v>
      </c>
      <c r="T103" s="9">
        <f t="shared" si="11"/>
        <v>0.59697533434309802</v>
      </c>
      <c r="U103" s="9">
        <f t="shared" si="12"/>
        <v>4.7511138439257861E-2</v>
      </c>
      <c r="V103" s="9">
        <f t="shared" si="13"/>
        <v>7.7234193907359791E-2</v>
      </c>
      <c r="W103" s="15">
        <f t="shared" si="14"/>
        <v>0.12474533234661765</v>
      </c>
      <c r="X103">
        <f t="shared" si="15"/>
        <v>-1.4830350959890524E-3</v>
      </c>
      <c r="Y103">
        <f t="shared" si="16"/>
        <v>-2.9660701919781048E-3</v>
      </c>
      <c r="Z103">
        <f t="shared" si="17"/>
        <v>-6.4723421213673906E-4</v>
      </c>
      <c r="AA103">
        <f t="shared" si="18"/>
        <v>-1.2944684242734781E-3</v>
      </c>
      <c r="AB103">
        <f t="shared" si="19"/>
        <v>3.4578098788640751E-2</v>
      </c>
      <c r="AC103">
        <f t="shared" si="20"/>
        <v>3.4446634467968321E-2</v>
      </c>
      <c r="AD103">
        <f t="shared" si="21"/>
        <v>-4.8887483517539604E-2</v>
      </c>
      <c r="AE103">
        <f t="shared" si="22"/>
        <v>-4.8701615582772487E-2</v>
      </c>
    </row>
    <row r="104" spans="1:31" x14ac:dyDescent="0.3">
      <c r="A104" s="9">
        <v>0.01</v>
      </c>
      <c r="B104" s="9">
        <v>0.99</v>
      </c>
      <c r="C104" s="9">
        <v>0.05</v>
      </c>
      <c r="D104" s="9">
        <v>0.1</v>
      </c>
      <c r="E104">
        <f t="shared" si="2"/>
        <v>0.31238849893921472</v>
      </c>
      <c r="F104">
        <f t="shared" si="2"/>
        <v>0.52477699787842946</v>
      </c>
      <c r="G104">
        <f t="shared" si="2"/>
        <v>-0.19926071492333997</v>
      </c>
      <c r="H104">
        <f t="shared" si="2"/>
        <v>0.70147857015331938</v>
      </c>
      <c r="I104" s="9">
        <f t="shared" si="3"/>
        <v>6.8097124734803685E-2</v>
      </c>
      <c r="J104" s="9">
        <f t="shared" si="4"/>
        <v>0.51701770545716685</v>
      </c>
      <c r="K104" s="9">
        <f t="shared" si="5"/>
        <v>6.018482126916494E-2</v>
      </c>
      <c r="L104" s="9">
        <f t="shared" si="6"/>
        <v>0.51504166524878059</v>
      </c>
      <c r="M104">
        <f t="shared" si="7"/>
        <v>-0.39648515974991266</v>
      </c>
      <c r="N104">
        <f t="shared" si="7"/>
        <v>-1.0949487487246932</v>
      </c>
      <c r="O104">
        <f t="shared" si="7"/>
        <v>0.99036884936311143</v>
      </c>
      <c r="P104">
        <f t="shared" si="7"/>
        <v>-0.2117731987952593</v>
      </c>
      <c r="Q104" s="9">
        <f t="shared" si="8"/>
        <v>-0.76893407444695272</v>
      </c>
      <c r="R104" s="9">
        <f t="shared" si="9"/>
        <v>0.31670973245942891</v>
      </c>
      <c r="S104" s="9">
        <f t="shared" si="10"/>
        <v>0.40296620909139902</v>
      </c>
      <c r="T104" s="9">
        <f t="shared" si="11"/>
        <v>0.59940011464284848</v>
      </c>
      <c r="U104" s="9">
        <f t="shared" si="12"/>
        <v>4.7035429992667223E-2</v>
      </c>
      <c r="V104" s="9">
        <f t="shared" si="13"/>
        <v>7.6284135220509947E-2</v>
      </c>
      <c r="W104" s="15">
        <f t="shared" si="14"/>
        <v>0.12331956521317716</v>
      </c>
      <c r="X104">
        <f t="shared" si="15"/>
        <v>-1.4883171577954077E-3</v>
      </c>
      <c r="Y104">
        <f t="shared" si="16"/>
        <v>-2.9766343155908153E-3</v>
      </c>
      <c r="Z104">
        <f t="shared" si="17"/>
        <v>-6.5956677950076753E-4</v>
      </c>
      <c r="AA104">
        <f t="shared" si="18"/>
        <v>-1.3191335590015351E-3</v>
      </c>
      <c r="AB104">
        <f t="shared" si="19"/>
        <v>3.4316233745339542E-2</v>
      </c>
      <c r="AC104">
        <f t="shared" si="20"/>
        <v>3.4185077196994235E-2</v>
      </c>
      <c r="AD104">
        <f t="shared" si="21"/>
        <v>-4.8491449898264351E-2</v>
      </c>
      <c r="AE104">
        <f t="shared" si="22"/>
        <v>-4.8306115713863083E-2</v>
      </c>
    </row>
    <row r="105" spans="1:31" x14ac:dyDescent="0.3">
      <c r="A105" s="9">
        <v>0.01</v>
      </c>
      <c r="B105" s="9">
        <v>0.99</v>
      </c>
      <c r="C105" s="9">
        <v>0.05</v>
      </c>
      <c r="D105" s="9">
        <v>0.1</v>
      </c>
      <c r="E105">
        <f t="shared" si="2"/>
        <v>0.31268616237077379</v>
      </c>
      <c r="F105">
        <f t="shared" si="2"/>
        <v>0.5253723247415476</v>
      </c>
      <c r="G105">
        <f t="shared" si="2"/>
        <v>-0.19912880156743981</v>
      </c>
      <c r="H105">
        <f t="shared" si="2"/>
        <v>0.70174239686511963</v>
      </c>
      <c r="I105" s="9">
        <f t="shared" si="3"/>
        <v>6.8171540592693453E-2</v>
      </c>
      <c r="J105" s="9">
        <f t="shared" si="4"/>
        <v>0.51703628784709466</v>
      </c>
      <c r="K105" s="9">
        <f t="shared" si="5"/>
        <v>6.0217799608139978E-2</v>
      </c>
      <c r="L105" s="9">
        <f t="shared" si="6"/>
        <v>0.5150499023680325</v>
      </c>
      <c r="M105">
        <f t="shared" si="7"/>
        <v>-0.40334840649898057</v>
      </c>
      <c r="N105">
        <f t="shared" si="7"/>
        <v>-1.101785764164092</v>
      </c>
      <c r="O105">
        <f t="shared" si="7"/>
        <v>1.0000671393427643</v>
      </c>
      <c r="P105">
        <f t="shared" si="7"/>
        <v>-0.20211197565248668</v>
      </c>
      <c r="Q105" s="9">
        <f t="shared" si="8"/>
        <v>-0.77602041306847758</v>
      </c>
      <c r="R105" s="9">
        <f t="shared" si="9"/>
        <v>0.31517821126887352</v>
      </c>
      <c r="S105" s="9">
        <f t="shared" si="10"/>
        <v>0.4129732479964226</v>
      </c>
      <c r="T105" s="9">
        <f t="shared" si="11"/>
        <v>0.6018005932040128</v>
      </c>
      <c r="U105" s="9">
        <f t="shared" si="12"/>
        <v>4.6566870316634597E-2</v>
      </c>
      <c r="V105" s="9">
        <f t="shared" si="13"/>
        <v>7.5349389718378179E-2</v>
      </c>
      <c r="W105" s="15">
        <f t="shared" si="14"/>
        <v>0.12191626003501277</v>
      </c>
      <c r="X105">
        <f t="shared" si="15"/>
        <v>-1.493284158447677E-3</v>
      </c>
      <c r="Y105">
        <f t="shared" si="16"/>
        <v>-2.9865683168953539E-3</v>
      </c>
      <c r="Z105">
        <f t="shared" si="17"/>
        <v>-6.715501939012318E-4</v>
      </c>
      <c r="AA105">
        <f t="shared" si="18"/>
        <v>-1.3431003878024636E-3</v>
      </c>
      <c r="AB105">
        <f t="shared" si="19"/>
        <v>3.4057150156364298E-2</v>
      </c>
      <c r="AC105">
        <f t="shared" si="20"/>
        <v>3.3926307060591403E-2</v>
      </c>
      <c r="AD105">
        <f t="shared" si="21"/>
        <v>-4.8098231959156329E-2</v>
      </c>
      <c r="AE105">
        <f t="shared" si="22"/>
        <v>-4.7913444872102806E-2</v>
      </c>
    </row>
    <row r="106" spans="1:31" x14ac:dyDescent="0.3">
      <c r="A106" s="9">
        <v>0.01</v>
      </c>
      <c r="B106" s="9">
        <v>0.99</v>
      </c>
      <c r="C106" s="9">
        <v>0.05</v>
      </c>
      <c r="D106" s="9">
        <v>0.1</v>
      </c>
      <c r="E106">
        <f t="shared" si="2"/>
        <v>0.31298481920246335</v>
      </c>
      <c r="F106">
        <f t="shared" si="2"/>
        <v>0.52596963840492672</v>
      </c>
      <c r="G106">
        <f t="shared" si="2"/>
        <v>-0.19899449152865956</v>
      </c>
      <c r="H106">
        <f t="shared" si="2"/>
        <v>0.70201101694268009</v>
      </c>
      <c r="I106" s="9">
        <f t="shared" si="3"/>
        <v>6.8246204800615842E-2</v>
      </c>
      <c r="J106" s="9">
        <f t="shared" si="4"/>
        <v>0.51705493220517684</v>
      </c>
      <c r="K106" s="9">
        <f t="shared" si="5"/>
        <v>6.0251377117835028E-2</v>
      </c>
      <c r="L106" s="9">
        <f t="shared" si="6"/>
        <v>0.51505828913592611</v>
      </c>
      <c r="M106">
        <f t="shared" si="7"/>
        <v>-0.41015983653025345</v>
      </c>
      <c r="N106">
        <f t="shared" si="7"/>
        <v>-1.1085710255762102</v>
      </c>
      <c r="O106">
        <f t="shared" si="7"/>
        <v>1.0096867857345955</v>
      </c>
      <c r="P106">
        <f t="shared" si="7"/>
        <v>-0.19252928667806612</v>
      </c>
      <c r="Q106" s="9">
        <f t="shared" si="8"/>
        <v>-0.78305386228937834</v>
      </c>
      <c r="R106" s="9">
        <f t="shared" si="9"/>
        <v>0.31366208233256793</v>
      </c>
      <c r="S106" s="9">
        <f t="shared" si="10"/>
        <v>0.42289972754149918</v>
      </c>
      <c r="T106" s="9">
        <f t="shared" si="11"/>
        <v>0.60417692055903094</v>
      </c>
      <c r="U106" s="9">
        <f t="shared" si="12"/>
        <v>4.6105330123275626E-2</v>
      </c>
      <c r="V106" s="9">
        <f t="shared" si="13"/>
        <v>7.4429724314656165E-2</v>
      </c>
      <c r="W106" s="15">
        <f t="shared" si="14"/>
        <v>0.12053505443793179</v>
      </c>
      <c r="X106">
        <f t="shared" si="15"/>
        <v>-1.4979448575286641E-3</v>
      </c>
      <c r="Y106">
        <f t="shared" si="16"/>
        <v>-2.9958897150573283E-3</v>
      </c>
      <c r="Z106">
        <f t="shared" si="17"/>
        <v>-6.8319125472488104E-4</v>
      </c>
      <c r="AA106">
        <f t="shared" si="18"/>
        <v>-1.3663825094497621E-3</v>
      </c>
      <c r="AB106">
        <f t="shared" si="19"/>
        <v>3.3800822244152109E-2</v>
      </c>
      <c r="AC106">
        <f t="shared" si="20"/>
        <v>3.3670298051720692E-2</v>
      </c>
      <c r="AD106">
        <f t="shared" si="21"/>
        <v>-4.7707881600171649E-2</v>
      </c>
      <c r="AE106">
        <f t="shared" si="22"/>
        <v>-4.7523654344589029E-2</v>
      </c>
    </row>
    <row r="107" spans="1:31" x14ac:dyDescent="0.3">
      <c r="A107" s="9">
        <v>0.01</v>
      </c>
      <c r="B107" s="9">
        <v>0.99</v>
      </c>
      <c r="C107" s="9">
        <v>0.05</v>
      </c>
      <c r="D107" s="9">
        <v>0.1</v>
      </c>
      <c r="E107">
        <f t="shared" si="2"/>
        <v>0.31328440817396908</v>
      </c>
      <c r="F107">
        <f t="shared" si="2"/>
        <v>0.52656881634793817</v>
      </c>
      <c r="G107">
        <f t="shared" si="2"/>
        <v>-0.19885785327771457</v>
      </c>
      <c r="H107">
        <f t="shared" si="2"/>
        <v>0.70228429344457</v>
      </c>
      <c r="I107" s="9">
        <f t="shared" si="3"/>
        <v>6.8321102043492274E-2</v>
      </c>
      <c r="J107" s="9">
        <f t="shared" si="4"/>
        <v>0.51707363470658285</v>
      </c>
      <c r="K107" s="9">
        <f t="shared" si="5"/>
        <v>6.0285536680571267E-2</v>
      </c>
      <c r="L107" s="9">
        <f t="shared" si="6"/>
        <v>0.51506682127646897</v>
      </c>
      <c r="M107">
        <f t="shared" si="7"/>
        <v>-0.41692000097908388</v>
      </c>
      <c r="N107">
        <f t="shared" si="7"/>
        <v>-1.1153050851865545</v>
      </c>
      <c r="O107">
        <f t="shared" si="7"/>
        <v>1.0192283620546299</v>
      </c>
      <c r="P107">
        <f t="shared" si="7"/>
        <v>-0.18302455580914831</v>
      </c>
      <c r="Q107" s="9">
        <f t="shared" si="8"/>
        <v>-0.79003498526864702</v>
      </c>
      <c r="R107" s="9">
        <f t="shared" si="9"/>
        <v>0.31216115745093731</v>
      </c>
      <c r="S107" s="9">
        <f t="shared" si="10"/>
        <v>0.43274623758746872</v>
      </c>
      <c r="T107" s="9">
        <f t="shared" si="11"/>
        <v>0.60652925358361098</v>
      </c>
      <c r="U107" s="9">
        <f t="shared" si="12"/>
        <v>4.565068253604506E-2</v>
      </c>
      <c r="V107" s="9">
        <f t="shared" si="13"/>
        <v>7.3524906678571256E-2</v>
      </c>
      <c r="W107" s="15">
        <f t="shared" si="14"/>
        <v>0.11917558921461632</v>
      </c>
      <c r="X107">
        <f t="shared" si="15"/>
        <v>-1.5023078584694273E-3</v>
      </c>
      <c r="Y107">
        <f t="shared" si="16"/>
        <v>-3.0046157169388546E-3</v>
      </c>
      <c r="Z107">
        <f t="shared" si="17"/>
        <v>-6.9449672359058433E-4</v>
      </c>
      <c r="AA107">
        <f t="shared" si="18"/>
        <v>-1.3889934471811687E-3</v>
      </c>
      <c r="AB107">
        <f t="shared" si="19"/>
        <v>3.3547224008239979E-2</v>
      </c>
      <c r="AC107">
        <f t="shared" si="20"/>
        <v>3.341702394549461E-2</v>
      </c>
      <c r="AD107">
        <f t="shared" si="21"/>
        <v>-4.7320446528643596E-2</v>
      </c>
      <c r="AE107">
        <f t="shared" si="22"/>
        <v>-4.7136791240037446E-2</v>
      </c>
    </row>
    <row r="108" spans="1:31" x14ac:dyDescent="0.3">
      <c r="A108" s="9">
        <v>0.01</v>
      </c>
      <c r="B108" s="9">
        <v>0.99</v>
      </c>
      <c r="C108" s="9">
        <v>0.05</v>
      </c>
      <c r="D108" s="9">
        <v>0.1</v>
      </c>
      <c r="E108">
        <f t="shared" si="2"/>
        <v>0.31358486974566296</v>
      </c>
      <c r="F108">
        <f t="shared" si="2"/>
        <v>0.52716973949132595</v>
      </c>
      <c r="G108">
        <f t="shared" si="2"/>
        <v>-0.19871895393299646</v>
      </c>
      <c r="H108">
        <f t="shared" si="2"/>
        <v>0.70256209213400622</v>
      </c>
      <c r="I108" s="9">
        <f t="shared" si="3"/>
        <v>6.8396217436415746E-2</v>
      </c>
      <c r="J108" s="9">
        <f t="shared" si="4"/>
        <v>0.51709239163393605</v>
      </c>
      <c r="K108" s="9">
        <f t="shared" si="5"/>
        <v>6.0320261516750809E-2</v>
      </c>
      <c r="L108" s="9">
        <f t="shared" si="6"/>
        <v>0.51507549459812119</v>
      </c>
      <c r="M108">
        <f t="shared" si="7"/>
        <v>-0.42362944578073186</v>
      </c>
      <c r="N108">
        <f t="shared" si="7"/>
        <v>-1.1219884899756534</v>
      </c>
      <c r="O108">
        <f t="shared" si="7"/>
        <v>1.0286924513603586</v>
      </c>
      <c r="P108">
        <f t="shared" si="7"/>
        <v>-0.17359719756114081</v>
      </c>
      <c r="Q108" s="9">
        <f t="shared" si="8"/>
        <v>-0.79696433969292635</v>
      </c>
      <c r="R108" s="9">
        <f t="shared" si="9"/>
        <v>0.3106752502472393</v>
      </c>
      <c r="S108" s="9">
        <f t="shared" si="10"/>
        <v>0.44251337753505193</v>
      </c>
      <c r="T108" s="9">
        <f t="shared" si="11"/>
        <v>0.60885775507541728</v>
      </c>
      <c r="U108" s="9">
        <f t="shared" si="12"/>
        <v>4.5202803055619988E-2</v>
      </c>
      <c r="V108" s="9">
        <f t="shared" si="13"/>
        <v>7.2634705433075292E-2</v>
      </c>
      <c r="W108" s="15">
        <f t="shared" si="14"/>
        <v>0.11783750848869529</v>
      </c>
      <c r="X108">
        <f t="shared" si="15"/>
        <v>-1.5063816064800441E-3</v>
      </c>
      <c r="Y108">
        <f t="shared" si="16"/>
        <v>-3.0127632129600883E-3</v>
      </c>
      <c r="Z108">
        <f t="shared" si="17"/>
        <v>-7.0547331835981483E-4</v>
      </c>
      <c r="AA108">
        <f t="shared" si="18"/>
        <v>-1.4109466367196297E-3</v>
      </c>
      <c r="AB108">
        <f t="shared" si="19"/>
        <v>3.3296329256278831E-2</v>
      </c>
      <c r="AC108">
        <f t="shared" si="20"/>
        <v>3.3166458330179331E-2</v>
      </c>
      <c r="AD108">
        <f t="shared" si="21"/>
        <v>-4.6935970412251414E-2</v>
      </c>
      <c r="AE108">
        <f t="shared" si="22"/>
        <v>-4.6752898641849928E-2</v>
      </c>
    </row>
    <row r="109" spans="1:31" x14ac:dyDescent="0.3">
      <c r="A109" s="9">
        <v>0.01</v>
      </c>
      <c r="B109" s="9">
        <v>0.99</v>
      </c>
      <c r="C109" s="9">
        <v>0.05</v>
      </c>
      <c r="D109" s="9">
        <v>0.1</v>
      </c>
      <c r="E109">
        <f t="shared" si="2"/>
        <v>0.31388614606695897</v>
      </c>
      <c r="F109">
        <f t="shared" si="2"/>
        <v>0.52777229213391796</v>
      </c>
      <c r="G109">
        <f t="shared" si="2"/>
        <v>-0.1985778592693245</v>
      </c>
      <c r="H109">
        <f t="shared" si="2"/>
        <v>0.70284428146135014</v>
      </c>
      <c r="I109" s="9">
        <f t="shared" si="3"/>
        <v>6.8471536516739748E-2</v>
      </c>
      <c r="J109" s="9">
        <f t="shared" si="4"/>
        <v>0.51711119937533723</v>
      </c>
      <c r="K109" s="9">
        <f t="shared" si="5"/>
        <v>6.0355535182668792E-2</v>
      </c>
      <c r="L109" s="9">
        <f t="shared" si="6"/>
        <v>0.51508430499324964</v>
      </c>
      <c r="M109">
        <f t="shared" si="7"/>
        <v>-0.43028871163198762</v>
      </c>
      <c r="N109">
        <f t="shared" si="7"/>
        <v>-1.1286217816416892</v>
      </c>
      <c r="O109">
        <f t="shared" si="7"/>
        <v>1.038079645442809</v>
      </c>
      <c r="P109">
        <f t="shared" si="7"/>
        <v>-0.16424661783277084</v>
      </c>
      <c r="Q109" s="9">
        <f t="shared" si="8"/>
        <v>-0.80384247774683837</v>
      </c>
      <c r="R109" s="9">
        <f t="shared" si="9"/>
        <v>0.3092041761919912</v>
      </c>
      <c r="S109" s="9">
        <f t="shared" si="10"/>
        <v>0.45220175550817115</v>
      </c>
      <c r="T109" s="9">
        <f t="shared" si="11"/>
        <v>0.61116259334676482</v>
      </c>
      <c r="U109" s="9">
        <f t="shared" si="12"/>
        <v>4.4761569525364052E-2</v>
      </c>
      <c r="V109" s="9">
        <f t="shared" si="13"/>
        <v>7.1758890339874343E-2</v>
      </c>
      <c r="W109" s="15">
        <f t="shared" si="14"/>
        <v>0.1165204598652384</v>
      </c>
      <c r="X109">
        <f t="shared" si="15"/>
        <v>-1.5101743868851751E-3</v>
      </c>
      <c r="Y109">
        <f t="shared" si="16"/>
        <v>-3.0203487737703503E-3</v>
      </c>
      <c r="Z109">
        <f t="shared" si="17"/>
        <v>-7.1612770757146398E-4</v>
      </c>
      <c r="AA109">
        <f t="shared" si="18"/>
        <v>-1.432255415142928E-3</v>
      </c>
      <c r="AB109">
        <f t="shared" si="19"/>
        <v>3.3048111633420654E-2</v>
      </c>
      <c r="AC109">
        <f t="shared" si="20"/>
        <v>3.2918574636563308E-2</v>
      </c>
      <c r="AD109">
        <f t="shared" si="21"/>
        <v>-4.6554493030347283E-2</v>
      </c>
      <c r="AE109">
        <f t="shared" si="22"/>
        <v>-4.6372015759504698E-2</v>
      </c>
    </row>
    <row r="110" spans="1:31" x14ac:dyDescent="0.3">
      <c r="A110" s="9">
        <v>0.01</v>
      </c>
      <c r="B110" s="9">
        <v>0.99</v>
      </c>
      <c r="C110" s="9">
        <v>0.05</v>
      </c>
      <c r="D110" s="9">
        <v>0.1</v>
      </c>
      <c r="E110">
        <f t="shared" si="2"/>
        <v>0.31418818094433598</v>
      </c>
      <c r="F110">
        <f t="shared" si="2"/>
        <v>0.52837636188867199</v>
      </c>
      <c r="G110">
        <f t="shared" si="2"/>
        <v>-0.1984346337278102</v>
      </c>
      <c r="H110">
        <f t="shared" si="2"/>
        <v>0.70313073254437874</v>
      </c>
      <c r="I110" s="9">
        <f t="shared" si="3"/>
        <v>6.8547045236084E-2</v>
      </c>
      <c r="J110" s="9">
        <f t="shared" si="4"/>
        <v>0.51713005442236748</v>
      </c>
      <c r="K110" s="9">
        <f t="shared" si="5"/>
        <v>6.0391341568047367E-2</v>
      </c>
      <c r="L110" s="9">
        <f t="shared" si="6"/>
        <v>0.51509324843751203</v>
      </c>
      <c r="M110">
        <f t="shared" si="7"/>
        <v>-0.43689833395867173</v>
      </c>
      <c r="N110">
        <f t="shared" si="7"/>
        <v>-1.1352054965690019</v>
      </c>
      <c r="O110">
        <f t="shared" si="7"/>
        <v>1.0473905440488784</v>
      </c>
      <c r="P110">
        <f t="shared" si="7"/>
        <v>-0.15497221468086989</v>
      </c>
      <c r="Q110" s="9">
        <f t="shared" si="8"/>
        <v>-0.81066994608893572</v>
      </c>
      <c r="R110" s="9">
        <f t="shared" si="9"/>
        <v>0.30774775262443604</v>
      </c>
      <c r="S110" s="9">
        <f t="shared" si="10"/>
        <v>0.46181198756794484</v>
      </c>
      <c r="T110" s="9">
        <f t="shared" si="11"/>
        <v>0.61344394183131601</v>
      </c>
      <c r="U110" s="9">
        <f t="shared" si="12"/>
        <v>4.4326862096451175E-2</v>
      </c>
      <c r="V110" s="9">
        <f t="shared" si="13"/>
        <v>7.0897232471768656E-2</v>
      </c>
      <c r="W110" s="15">
        <f t="shared" si="14"/>
        <v>0.11522409456821983</v>
      </c>
      <c r="X110">
        <f t="shared" si="15"/>
        <v>-1.5136943238405714E-3</v>
      </c>
      <c r="Y110">
        <f t="shared" si="16"/>
        <v>-3.0273886476811429E-3</v>
      </c>
      <c r="Z110">
        <f t="shared" si="17"/>
        <v>-7.2646650528670933E-4</v>
      </c>
      <c r="AA110">
        <f t="shared" si="18"/>
        <v>-1.4529330105734187E-3</v>
      </c>
      <c r="AB110">
        <f t="shared" si="19"/>
        <v>3.2802544650144164E-2</v>
      </c>
      <c r="AC110">
        <f t="shared" si="20"/>
        <v>3.2673346165758003E-2</v>
      </c>
      <c r="AD110">
        <f t="shared" si="21"/>
        <v>-4.6176050423351607E-2</v>
      </c>
      <c r="AE110">
        <f t="shared" si="22"/>
        <v>-4.5994178077981306E-2</v>
      </c>
    </row>
    <row r="111" spans="1:31" x14ac:dyDescent="0.3">
      <c r="A111" s="9">
        <v>0.01</v>
      </c>
      <c r="B111" s="9">
        <v>0.99</v>
      </c>
      <c r="C111" s="9">
        <v>0.05</v>
      </c>
      <c r="D111" s="9">
        <v>0.1</v>
      </c>
      <c r="E111">
        <f t="shared" si="2"/>
        <v>0.3144909198091041</v>
      </c>
      <c r="F111">
        <f t="shared" si="2"/>
        <v>0.52898183961820822</v>
      </c>
      <c r="G111">
        <f t="shared" si="2"/>
        <v>-0.19828934042675286</v>
      </c>
      <c r="H111">
        <f t="shared" si="2"/>
        <v>0.70342131914649342</v>
      </c>
      <c r="I111" s="9">
        <f t="shared" si="3"/>
        <v>6.8622729952276029E-2</v>
      </c>
      <c r="J111" s="9">
        <f t="shared" si="4"/>
        <v>0.51714895336807465</v>
      </c>
      <c r="K111" s="9">
        <f t="shared" si="5"/>
        <v>6.0427664893311701E-2</v>
      </c>
      <c r="L111" s="9">
        <f t="shared" si="6"/>
        <v>0.51510232098917641</v>
      </c>
      <c r="M111">
        <f t="shared" si="7"/>
        <v>-0.44345884288870058</v>
      </c>
      <c r="N111">
        <f t="shared" si="7"/>
        <v>-1.1417401658021535</v>
      </c>
      <c r="O111">
        <f t="shared" si="7"/>
        <v>1.0566257541335489</v>
      </c>
      <c r="P111">
        <f t="shared" si="7"/>
        <v>-0.14577337906527363</v>
      </c>
      <c r="Q111" s="9">
        <f t="shared" si="8"/>
        <v>-0.81744728583296533</v>
      </c>
      <c r="R111" s="9">
        <f t="shared" si="9"/>
        <v>0.30630579877120556</v>
      </c>
      <c r="S111" s="9">
        <f t="shared" si="10"/>
        <v>0.47134469695695991</v>
      </c>
      <c r="T111" s="9">
        <f t="shared" si="11"/>
        <v>0.61570197870473076</v>
      </c>
      <c r="U111" s="9">
        <f t="shared" si="12"/>
        <v>4.3898563192721077E-2</v>
      </c>
      <c r="V111" s="9">
        <f t="shared" si="13"/>
        <v>7.0049504372776905E-2</v>
      </c>
      <c r="W111" s="15">
        <f t="shared" si="14"/>
        <v>0.11394806756549798</v>
      </c>
      <c r="X111">
        <f t="shared" si="15"/>
        <v>-1.5169493794072594E-3</v>
      </c>
      <c r="Y111">
        <f t="shared" si="16"/>
        <v>-3.0338987588145187E-3</v>
      </c>
      <c r="Z111">
        <f t="shared" si="17"/>
        <v>-7.3649626632931256E-4</v>
      </c>
      <c r="AA111">
        <f t="shared" si="18"/>
        <v>-1.4729925326586251E-3</v>
      </c>
      <c r="AB111">
        <f t="shared" si="19"/>
        <v>3.2559601708581971E-2</v>
      </c>
      <c r="AC111">
        <f t="shared" si="20"/>
        <v>3.2430746115494492E-2</v>
      </c>
      <c r="AD111">
        <f t="shared" si="21"/>
        <v>-4.5800675039957835E-2</v>
      </c>
      <c r="AE111">
        <f t="shared" si="22"/>
        <v>-4.5619417504963927E-2</v>
      </c>
    </row>
    <row r="112" spans="1:31" x14ac:dyDescent="0.3">
      <c r="A112" s="9">
        <v>0.01</v>
      </c>
      <c r="B112" s="9">
        <v>0.99</v>
      </c>
      <c r="C112" s="9">
        <v>0.05</v>
      </c>
      <c r="D112" s="9">
        <v>0.1</v>
      </c>
      <c r="E112">
        <f t="shared" si="2"/>
        <v>0.31479430968498556</v>
      </c>
      <c r="F112">
        <f t="shared" si="2"/>
        <v>0.52958861936997115</v>
      </c>
      <c r="G112">
        <f t="shared" si="2"/>
        <v>-0.19814204117348699</v>
      </c>
      <c r="H112">
        <f t="shared" si="2"/>
        <v>0.7037159176530251</v>
      </c>
      <c r="I112" s="9">
        <f t="shared" si="3"/>
        <v>6.8698577421246396E-2</v>
      </c>
      <c r="J112" s="9">
        <f t="shared" si="4"/>
        <v>0.51716789290494902</v>
      </c>
      <c r="K112" s="9">
        <f t="shared" si="5"/>
        <v>6.0464489706628162E-2</v>
      </c>
      <c r="L112" s="9">
        <f t="shared" si="6"/>
        <v>0.51511151878838202</v>
      </c>
      <c r="M112">
        <f t="shared" si="7"/>
        <v>-0.44997076323041696</v>
      </c>
      <c r="N112">
        <f t="shared" si="7"/>
        <v>-1.1482263150252525</v>
      </c>
      <c r="O112">
        <f t="shared" si="7"/>
        <v>1.0657858891415404</v>
      </c>
      <c r="P112">
        <f t="shared" si="7"/>
        <v>-0.13664949556428085</v>
      </c>
      <c r="Q112" s="9">
        <f t="shared" si="8"/>
        <v>-0.82417503253415147</v>
      </c>
      <c r="R112" s="9">
        <f t="shared" si="9"/>
        <v>0.30487813576233325</v>
      </c>
      <c r="S112" s="9">
        <f t="shared" si="10"/>
        <v>0.48080051337337504</v>
      </c>
      <c r="T112" s="9">
        <f t="shared" si="11"/>
        <v>0.61793688651918111</v>
      </c>
      <c r="U112" s="9">
        <f t="shared" si="12"/>
        <v>4.3476557475334514E-2</v>
      </c>
      <c r="V112" s="9">
        <f t="shared" si="13"/>
        <v>6.9215480206520352E-2</v>
      </c>
      <c r="W112" s="15">
        <f t="shared" si="14"/>
        <v>0.11269203768185487</v>
      </c>
      <c r="X112">
        <f t="shared" si="15"/>
        <v>-1.5199473529607635E-3</v>
      </c>
      <c r="Y112">
        <f t="shared" si="16"/>
        <v>-3.039894705921527E-3</v>
      </c>
      <c r="Z112">
        <f t="shared" si="17"/>
        <v>-7.4622348190648961E-4</v>
      </c>
      <c r="AA112">
        <f t="shared" si="18"/>
        <v>-1.4924469638129792E-3</v>
      </c>
      <c r="AB112">
        <f t="shared" si="19"/>
        <v>3.2319256127411211E-2</v>
      </c>
      <c r="AC112">
        <f t="shared" si="20"/>
        <v>3.2190747604978011E-2</v>
      </c>
      <c r="AD112">
        <f t="shared" si="21"/>
        <v>-4.5428395881916869E-2</v>
      </c>
      <c r="AE112">
        <f t="shared" si="22"/>
        <v>-4.5247762515595528E-2</v>
      </c>
    </row>
    <row r="113" spans="1:31" x14ac:dyDescent="0.3">
      <c r="A113" s="9">
        <v>0.01</v>
      </c>
      <c r="B113" s="9">
        <v>0.99</v>
      </c>
      <c r="C113" s="9">
        <v>0.05</v>
      </c>
      <c r="D113" s="9">
        <v>0.1</v>
      </c>
      <c r="E113">
        <f t="shared" ref="E113:H117" si="23" xml:space="preserve"> (E112 - ($F$45 * X112))</f>
        <v>0.31509829915557769</v>
      </c>
      <c r="F113">
        <f t="shared" si="23"/>
        <v>0.5301965983111554</v>
      </c>
      <c r="G113">
        <f t="shared" si="23"/>
        <v>-0.19799279647710569</v>
      </c>
      <c r="H113">
        <f t="shared" si="23"/>
        <v>0.70401440704578766</v>
      </c>
      <c r="I113" s="9">
        <f t="shared" ref="I113:I117" si="24">((E113*C113)+(F113*D113))</f>
        <v>6.8774574788894427E-2</v>
      </c>
      <c r="J113" s="9">
        <f t="shared" ref="J113:J117" si="25">1 / ( 1 + EXP(-I113))</f>
        <v>0.51718686982289075</v>
      </c>
      <c r="K113" s="9">
        <f t="shared" ref="K113:K117" si="26">((G113*C113) + (H113*D113))</f>
        <v>6.0501800880723482E-2</v>
      </c>
      <c r="L113" s="9">
        <f t="shared" ref="L113:L117" si="27">1 / ( 1 + EXP(-K113))</f>
        <v>0.51512083805634523</v>
      </c>
      <c r="M113">
        <f t="shared" ref="M113:P117" si="28" xml:space="preserve"> ( M112 - ($F$45 * AB112))</f>
        <v>-0.45643461445589922</v>
      </c>
      <c r="N113">
        <f t="shared" si="28"/>
        <v>-1.154664464546248</v>
      </c>
      <c r="O113">
        <f t="shared" si="28"/>
        <v>1.0748715683179237</v>
      </c>
      <c r="P113">
        <f t="shared" si="28"/>
        <v>-0.12759994306116174</v>
      </c>
      <c r="Q113" s="9">
        <f t="shared" ref="Q113:Q117" si="29">((M113*J113) + (N113*L113))</f>
        <v>-0.83085371618020887</v>
      </c>
      <c r="R113" s="9">
        <f t="shared" ref="R113:R117" si="30" xml:space="preserve"> 1 / (1 + EXP(-Q113))</f>
        <v>0.30346458664476372</v>
      </c>
      <c r="S113" s="9">
        <f t="shared" ref="S113:S117" si="31">((O113*J113) + (P113*L113))</f>
        <v>0.49018007227436089</v>
      </c>
      <c r="T113" s="9">
        <f t="shared" ref="T113:T117" si="32">1 / ( 1 + EXP(-S113))</f>
        <v>0.6201488518516094</v>
      </c>
      <c r="U113" s="9">
        <f t="shared" ref="U113:U117" si="33">0.5 * (A113-R113) * (A113-R113)</f>
        <v>4.3060731807291017E-2</v>
      </c>
      <c r="V113" s="9">
        <f t="shared" ref="V113:V117" si="34">0.5 * (B113-T113) * (B113-T113)</f>
        <v>6.8394935893341391E-2</v>
      </c>
      <c r="W113" s="15">
        <f t="shared" ref="W113:W117" si="35">U113+V113</f>
        <v>0.11145566770063241</v>
      </c>
      <c r="X113">
        <f t="shared" ref="X113:X117" si="36" xml:space="preserve"> (( ( R113 - A113) * R113 * ( 1 - R113) * M113) + ((T113 - B113) * T113 * (1 - T113) * O113 )) * J113 * ( 1 - J113) * C113</f>
        <v>-1.5226958809134012E-3</v>
      </c>
      <c r="Y113">
        <f t="shared" ref="Y113:Y117" si="37" xml:space="preserve"> (( ( R113 - A113) * R113 * ( 1 - R113) * M113) + ((T113 - B113) * T113 * (1 - T113) * O113 )) * J113 * ( 1 - J113) * D113</f>
        <v>-3.0453917618268023E-3</v>
      </c>
      <c r="Z113">
        <f t="shared" ref="Z113:Z117" si="38" xml:space="preserve"> (( ( R113 - A113) * R113 * ( 1 - R113) * N113) + ((T113 - B113) * T113 * (1 - T113) * P113 )) * L113 * ( 1 - L113) * C113</f>
        <v>-7.5565457559532414E-4</v>
      </c>
      <c r="AA113">
        <f t="shared" ref="AA113:AA117" si="39" xml:space="preserve"> (( ( R113 - A113) * R113 * ( 1 - R113) * N113) + ((T113 - B113) * T113 * (1 - T113) * P113 )) * L113 * ( 1 - L113) * D113</f>
        <v>-1.5113091511906483E-3</v>
      </c>
      <c r="AB113">
        <f t="shared" ref="AB113:AB117" si="40">(R113-A113) * R113 * (1-R113) * J113</f>
        <v>3.208148116536693E-2</v>
      </c>
      <c r="AC113">
        <f t="shared" ref="AC113:AC117" si="41" xml:space="preserve"> (R113-A113) * R113 * (1-R113) * L113</f>
        <v>3.1953323698360514E-2</v>
      </c>
      <c r="AD113">
        <f t="shared" ref="AD113:AD117" si="42" xml:space="preserve"> (T113-B113) * T113 * ( 1 - T113) * J113</f>
        <v>-4.5059238646198548E-2</v>
      </c>
      <c r="AE113">
        <f t="shared" ref="AE113:AE117" si="43" xml:space="preserve"> ( T113 - B113) * T113 * (1-T113) * L113</f>
        <v>-4.4879238294582346E-2</v>
      </c>
    </row>
    <row r="114" spans="1:31" x14ac:dyDescent="0.3">
      <c r="A114" s="9">
        <v>0.01</v>
      </c>
      <c r="B114" s="9">
        <v>0.99</v>
      </c>
      <c r="C114" s="9">
        <v>0.05</v>
      </c>
      <c r="D114" s="9">
        <v>0.1</v>
      </c>
      <c r="E114">
        <f t="shared" si="23"/>
        <v>0.31540283833176036</v>
      </c>
      <c r="F114">
        <f t="shared" si="23"/>
        <v>0.53080567666352074</v>
      </c>
      <c r="G114">
        <f t="shared" si="23"/>
        <v>-0.19784166556198662</v>
      </c>
      <c r="H114">
        <f t="shared" si="23"/>
        <v>0.70431666887602584</v>
      </c>
      <c r="I114" s="9">
        <f t="shared" si="24"/>
        <v>6.8850709582940095E-2</v>
      </c>
      <c r="J114" s="9">
        <f t="shared" si="25"/>
        <v>0.51720588100717435</v>
      </c>
      <c r="K114" s="9">
        <f t="shared" si="26"/>
        <v>6.0539583609503261E-2</v>
      </c>
      <c r="L114" s="9">
        <f t="shared" si="27"/>
        <v>0.51513027509451415</v>
      </c>
      <c r="M114">
        <f t="shared" si="28"/>
        <v>-0.46285091068897261</v>
      </c>
      <c r="N114">
        <f t="shared" si="28"/>
        <v>-1.1610551292859201</v>
      </c>
      <c r="O114">
        <f t="shared" si="28"/>
        <v>1.0838834160471635</v>
      </c>
      <c r="P114">
        <f t="shared" si="28"/>
        <v>-0.11862409540224526</v>
      </c>
      <c r="Q114" s="9">
        <f t="shared" si="29"/>
        <v>-0.83748386118681584</v>
      </c>
      <c r="R114" s="9">
        <f t="shared" si="30"/>
        <v>0.30206497639349839</v>
      </c>
      <c r="S114" s="9">
        <f t="shared" si="31"/>
        <v>0.49948401420834249</v>
      </c>
      <c r="T114" s="9">
        <f t="shared" si="32"/>
        <v>0.6223380649655792</v>
      </c>
      <c r="U114" s="9">
        <f t="shared" si="33"/>
        <v>4.2650975217867385E-2</v>
      </c>
      <c r="V114" s="9">
        <f t="shared" si="34"/>
        <v>6.7587649236627328E-2</v>
      </c>
      <c r="W114" s="15">
        <f t="shared" si="35"/>
        <v>0.11023862445449471</v>
      </c>
      <c r="X114">
        <f t="shared" si="36"/>
        <v>-1.5252024367283853E-3</v>
      </c>
      <c r="Y114">
        <f t="shared" si="37"/>
        <v>-3.0504048734567705E-3</v>
      </c>
      <c r="Z114">
        <f t="shared" si="38"/>
        <v>-7.6479589967964618E-4</v>
      </c>
      <c r="AA114">
        <f t="shared" si="39"/>
        <v>-1.5295917993592924E-3</v>
      </c>
      <c r="AB114">
        <f t="shared" si="40"/>
        <v>3.184625004343665E-2</v>
      </c>
      <c r="AC114">
        <f t="shared" si="41"/>
        <v>3.1718447426889652E-2</v>
      </c>
      <c r="AD114">
        <f t="shared" si="42"/>
        <v>-4.4693225864352613E-2</v>
      </c>
      <c r="AE114">
        <f t="shared" si="43"/>
        <v>-4.4513866875473249E-2</v>
      </c>
    </row>
    <row r="115" spans="1:31" x14ac:dyDescent="0.3">
      <c r="A115" s="9">
        <v>0.01</v>
      </c>
      <c r="B115" s="9">
        <v>0.99</v>
      </c>
      <c r="C115" s="9">
        <v>0.05</v>
      </c>
      <c r="D115" s="9">
        <v>0.1</v>
      </c>
      <c r="E115">
        <f t="shared" si="23"/>
        <v>0.31570787881910606</v>
      </c>
      <c r="F115">
        <f t="shared" si="23"/>
        <v>0.53141575763821214</v>
      </c>
      <c r="G115">
        <f t="shared" si="23"/>
        <v>-0.19768870638205069</v>
      </c>
      <c r="H115">
        <f t="shared" si="23"/>
        <v>0.70462258723589766</v>
      </c>
      <c r="I115" s="9">
        <f t="shared" si="24"/>
        <v>6.892696970477652E-2</v>
      </c>
      <c r="J115" s="9">
        <f t="shared" si="25"/>
        <v>0.51722492343641313</v>
      </c>
      <c r="K115" s="9">
        <f t="shared" si="26"/>
        <v>6.0577823404487238E-2</v>
      </c>
      <c r="L115" s="9">
        <f t="shared" si="27"/>
        <v>0.51513982628367927</v>
      </c>
      <c r="M115">
        <f t="shared" si="28"/>
        <v>-0.46922016069765993</v>
      </c>
      <c r="N115">
        <f t="shared" si="28"/>
        <v>-1.167398818771298</v>
      </c>
      <c r="O115">
        <f t="shared" si="28"/>
        <v>1.0928220612200341</v>
      </c>
      <c r="P115">
        <f t="shared" si="28"/>
        <v>-0.10972132202715061</v>
      </c>
      <c r="Q115" s="9">
        <f t="shared" si="29"/>
        <v>-0.84406598639728747</v>
      </c>
      <c r="R115" s="9">
        <f t="shared" si="30"/>
        <v>0.3006791319205121</v>
      </c>
      <c r="S115" s="9">
        <f t="shared" si="31"/>
        <v>0.50871298417547328</v>
      </c>
      <c r="T115" s="9">
        <f t="shared" si="32"/>
        <v>0.62450471948653308</v>
      </c>
      <c r="U115" s="9">
        <f t="shared" si="33"/>
        <v>4.2247178867031235E-2</v>
      </c>
      <c r="V115" s="9">
        <f t="shared" si="34"/>
        <v>6.6793400038808931E-2</v>
      </c>
      <c r="W115" s="15">
        <f t="shared" si="35"/>
        <v>0.10904057890584017</v>
      </c>
      <c r="X115">
        <f t="shared" si="36"/>
        <v>-1.5274743312052232E-3</v>
      </c>
      <c r="Y115">
        <f t="shared" si="37"/>
        <v>-3.0549486624104464E-3</v>
      </c>
      <c r="Z115">
        <f t="shared" si="38"/>
        <v>-7.7365373182228248E-4</v>
      </c>
      <c r="AA115">
        <f t="shared" si="39"/>
        <v>-1.547307463644565E-3</v>
      </c>
      <c r="AB115">
        <f t="shared" si="40"/>
        <v>3.1613535965792035E-2</v>
      </c>
      <c r="AC115">
        <f t="shared" si="41"/>
        <v>3.1486091809790867E-2</v>
      </c>
      <c r="AD115">
        <f t="shared" si="42"/>
        <v>-4.4330377038917304E-2</v>
      </c>
      <c r="AE115">
        <f t="shared" si="43"/>
        <v>-4.4151667276964339E-2</v>
      </c>
    </row>
    <row r="116" spans="1:31" x14ac:dyDescent="0.3">
      <c r="A116" s="9">
        <v>0.01</v>
      </c>
      <c r="B116" s="9">
        <v>0.99</v>
      </c>
      <c r="C116" s="9">
        <v>0.05</v>
      </c>
      <c r="D116" s="9">
        <v>0.1</v>
      </c>
      <c r="E116">
        <f t="shared" si="23"/>
        <v>0.3160133736853471</v>
      </c>
      <c r="F116">
        <f t="shared" si="23"/>
        <v>0.53202674737069422</v>
      </c>
      <c r="G116">
        <f t="shared" si="23"/>
        <v>-0.19753397563568623</v>
      </c>
      <c r="H116">
        <f t="shared" si="23"/>
        <v>0.70493204872862658</v>
      </c>
      <c r="I116" s="9">
        <f t="shared" si="24"/>
        <v>6.900334342133678E-2</v>
      </c>
      <c r="J116" s="9">
        <f t="shared" si="25"/>
        <v>0.51724399418052769</v>
      </c>
      <c r="K116" s="9">
        <f t="shared" si="26"/>
        <v>6.0616506091078347E-2</v>
      </c>
      <c r="L116" s="9">
        <f t="shared" si="27"/>
        <v>0.51514948808304095</v>
      </c>
      <c r="M116">
        <f t="shared" si="28"/>
        <v>-0.47554286789081834</v>
      </c>
      <c r="N116">
        <f t="shared" si="28"/>
        <v>-1.1736960371332561</v>
      </c>
      <c r="O116">
        <f t="shared" si="28"/>
        <v>1.1016881366278175</v>
      </c>
      <c r="P116">
        <f t="shared" si="28"/>
        <v>-0.10089098857175774</v>
      </c>
      <c r="Q116" s="9">
        <f t="shared" si="29"/>
        <v>-0.85060060508620061</v>
      </c>
      <c r="R116" s="9">
        <f t="shared" si="30"/>
        <v>0.29930688208156797</v>
      </c>
      <c r="S116" s="9">
        <f t="shared" si="31"/>
        <v>0.51786763101574229</v>
      </c>
      <c r="T116" s="9">
        <f t="shared" si="32"/>
        <v>0.62664901209025525</v>
      </c>
      <c r="U116" s="9">
        <f t="shared" si="33"/>
        <v>4.1849236009879137E-2</v>
      </c>
      <c r="V116" s="9">
        <f t="shared" si="34"/>
        <v>6.6011970207493734E-2</v>
      </c>
      <c r="W116" s="15">
        <f t="shared" si="35"/>
        <v>0.10786120621737287</v>
      </c>
      <c r="X116">
        <f t="shared" si="36"/>
        <v>-1.529518713016648E-3</v>
      </c>
      <c r="Y116">
        <f t="shared" si="37"/>
        <v>-3.059037426033296E-3</v>
      </c>
      <c r="Z116">
        <f t="shared" si="38"/>
        <v>-7.822342720576604E-4</v>
      </c>
      <c r="AA116">
        <f t="shared" si="39"/>
        <v>-1.5644685441153208E-3</v>
      </c>
      <c r="AB116">
        <f t="shared" si="40"/>
        <v>3.1383312139512128E-2</v>
      </c>
      <c r="AC116">
        <f t="shared" si="41"/>
        <v>3.12562298739371E-2</v>
      </c>
      <c r="AD116">
        <f t="shared" si="42"/>
        <v>-4.3970708776744673E-2</v>
      </c>
      <c r="AE116">
        <f t="shared" si="43"/>
        <v>-4.3792655636099485E-2</v>
      </c>
    </row>
    <row r="117" spans="1:31" x14ac:dyDescent="0.3">
      <c r="A117" s="9">
        <v>0.01</v>
      </c>
      <c r="B117" s="9">
        <v>0.99</v>
      </c>
      <c r="C117" s="9">
        <v>0.05</v>
      </c>
      <c r="D117" s="9">
        <v>0.1</v>
      </c>
      <c r="E117">
        <f t="shared" si="23"/>
        <v>0.31631927742795041</v>
      </c>
      <c r="F117">
        <f t="shared" si="23"/>
        <v>0.53263855485590084</v>
      </c>
      <c r="G117">
        <f t="shared" si="23"/>
        <v>-0.19737752878127471</v>
      </c>
      <c r="H117">
        <f t="shared" si="23"/>
        <v>0.70524494243744962</v>
      </c>
      <c r="I117" s="9">
        <f t="shared" si="24"/>
        <v>6.9079819356987607E-2</v>
      </c>
      <c r="J117" s="9">
        <f t="shared" si="25"/>
        <v>0.51726309039872054</v>
      </c>
      <c r="K117" s="9">
        <f t="shared" si="26"/>
        <v>6.0655617804681226E-2</v>
      </c>
      <c r="L117" s="9">
        <f t="shared" si="27"/>
        <v>0.51515925702924048</v>
      </c>
      <c r="M117">
        <f t="shared" si="28"/>
        <v>-0.48181953031872077</v>
      </c>
      <c r="N117">
        <f t="shared" si="28"/>
        <v>-1.1799472831080435</v>
      </c>
      <c r="O117">
        <f t="shared" si="28"/>
        <v>1.1104822783831665</v>
      </c>
      <c r="P117">
        <f t="shared" si="28"/>
        <v>-9.2132457444537838E-2</v>
      </c>
      <c r="Q117" s="9">
        <f t="shared" si="29"/>
        <v>-0.85708822496673209</v>
      </c>
      <c r="R117" s="9">
        <f t="shared" si="30"/>
        <v>0.29794805768105365</v>
      </c>
      <c r="S117" s="9">
        <f t="shared" si="31"/>
        <v>0.52694860682408273</v>
      </c>
      <c r="T117" s="9">
        <f t="shared" si="32"/>
        <v>0.62877114220430952</v>
      </c>
      <c r="U117" s="9">
        <f t="shared" si="33"/>
        <v>4.1457041961145698E-2</v>
      </c>
      <c r="V117" s="9">
        <f t="shared" si="34"/>
        <v>6.5243143852189586E-2</v>
      </c>
      <c r="W117" s="15">
        <f t="shared" si="35"/>
        <v>0.10670018581333529</v>
      </c>
      <c r="X117">
        <f t="shared" si="36"/>
        <v>-1.5313425694780957E-3</v>
      </c>
      <c r="Y117">
        <f t="shared" si="37"/>
        <v>-3.0626851389561915E-3</v>
      </c>
      <c r="Z117">
        <f t="shared" si="38"/>
        <v>-7.9054364008988116E-4</v>
      </c>
      <c r="AA117">
        <f t="shared" si="39"/>
        <v>-1.5810872801797623E-3</v>
      </c>
      <c r="AB117">
        <f t="shared" si="40"/>
        <v>3.1155551793150708E-2</v>
      </c>
      <c r="AC117">
        <f t="shared" si="41"/>
        <v>3.1028834672359295E-2</v>
      </c>
      <c r="AD117">
        <f t="shared" si="42"/>
        <v>-4.3614234919133722E-2</v>
      </c>
      <c r="AE117">
        <f t="shared" si="43"/>
        <v>-4.3436845338260116E-2</v>
      </c>
    </row>
  </sheetData>
  <mergeCells count="3">
    <mergeCell ref="T10:Z20"/>
    <mergeCell ref="F26:Q26"/>
    <mergeCell ref="S26:AB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109-A77C-4C27-B2A4-3A5DA1026926}">
  <dimension ref="A7:BE117"/>
  <sheetViews>
    <sheetView tabSelected="1" topLeftCell="A43" zoomScale="90" zoomScaleNormal="90" workbookViewId="0">
      <selection activeCell="Y62" sqref="Y62"/>
    </sheetView>
  </sheetViews>
  <sheetFormatPr defaultRowHeight="14.4" x14ac:dyDescent="0.3"/>
  <sheetData>
    <row r="7" spans="20:26" x14ac:dyDescent="0.3">
      <c r="T7" t="s">
        <v>43</v>
      </c>
    </row>
    <row r="8" spans="20:26" x14ac:dyDescent="0.3">
      <c r="T8" t="s">
        <v>0</v>
      </c>
      <c r="U8" s="8"/>
    </row>
    <row r="9" spans="20:26" x14ac:dyDescent="0.3">
      <c r="U9" s="8"/>
    </row>
    <row r="10" spans="20:26" x14ac:dyDescent="0.3">
      <c r="T10" s="11" t="s">
        <v>49</v>
      </c>
      <c r="U10" s="12"/>
      <c r="V10" s="12"/>
      <c r="W10" s="12"/>
      <c r="X10" s="12"/>
      <c r="Y10" s="12"/>
      <c r="Z10" s="12"/>
    </row>
    <row r="11" spans="20:26" x14ac:dyDescent="0.3">
      <c r="T11" s="12"/>
      <c r="U11" s="12"/>
      <c r="V11" s="12"/>
      <c r="W11" s="12"/>
      <c r="X11" s="12"/>
      <c r="Y11" s="12"/>
      <c r="Z11" s="12"/>
    </row>
    <row r="12" spans="20:26" x14ac:dyDescent="0.3">
      <c r="T12" s="12"/>
      <c r="U12" s="12"/>
      <c r="V12" s="12"/>
      <c r="W12" s="12"/>
      <c r="X12" s="12"/>
      <c r="Y12" s="12"/>
      <c r="Z12" s="12"/>
    </row>
    <row r="13" spans="20:26" x14ac:dyDescent="0.3">
      <c r="T13" s="12"/>
      <c r="U13" s="12"/>
      <c r="V13" s="12"/>
      <c r="W13" s="12"/>
      <c r="X13" s="12"/>
      <c r="Y13" s="12"/>
      <c r="Z13" s="12"/>
    </row>
    <row r="14" spans="20:26" x14ac:dyDescent="0.3">
      <c r="T14" s="12"/>
      <c r="U14" s="12"/>
      <c r="V14" s="12"/>
      <c r="W14" s="12"/>
      <c r="X14" s="12"/>
      <c r="Y14" s="12"/>
      <c r="Z14" s="12"/>
    </row>
    <row r="15" spans="20:26" x14ac:dyDescent="0.3">
      <c r="T15" s="12"/>
      <c r="U15" s="12"/>
      <c r="V15" s="12"/>
      <c r="W15" s="12"/>
      <c r="X15" s="12"/>
      <c r="Y15" s="12"/>
      <c r="Z15" s="12"/>
    </row>
    <row r="16" spans="20:26" x14ac:dyDescent="0.3">
      <c r="T16" s="12"/>
      <c r="U16" s="12"/>
      <c r="V16" s="12"/>
      <c r="W16" s="12"/>
      <c r="X16" s="12"/>
      <c r="Y16" s="12"/>
      <c r="Z16" s="12"/>
    </row>
    <row r="17" spans="1:57" x14ac:dyDescent="0.3">
      <c r="T17" s="12"/>
      <c r="U17" s="12"/>
      <c r="V17" s="12"/>
      <c r="W17" s="12"/>
      <c r="X17" s="12"/>
      <c r="Y17" s="12"/>
      <c r="Z17" s="12"/>
    </row>
    <row r="18" spans="1:57" x14ac:dyDescent="0.3">
      <c r="T18" s="12"/>
      <c r="U18" s="12"/>
      <c r="V18" s="12"/>
      <c r="W18" s="12"/>
      <c r="X18" s="12"/>
      <c r="Y18" s="12"/>
      <c r="Z18" s="12"/>
    </row>
    <row r="19" spans="1:57" x14ac:dyDescent="0.3">
      <c r="T19" s="12"/>
      <c r="U19" s="12"/>
      <c r="V19" s="12"/>
      <c r="W19" s="12"/>
      <c r="X19" s="12"/>
      <c r="Y19" s="12"/>
      <c r="Z19" s="12"/>
    </row>
    <row r="20" spans="1:57" x14ac:dyDescent="0.3">
      <c r="T20" s="12"/>
      <c r="U20" s="12"/>
      <c r="V20" s="12"/>
      <c r="W20" s="12"/>
      <c r="X20" s="12"/>
      <c r="Y20" s="12"/>
      <c r="Z20" s="12"/>
    </row>
    <row r="25" spans="1:57" x14ac:dyDescent="0.3">
      <c r="E25" s="2" t="s">
        <v>0</v>
      </c>
    </row>
    <row r="26" spans="1:57" ht="23.4" x14ac:dyDescent="0.3">
      <c r="E26" s="3"/>
      <c r="F26" s="4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S26" s="4" t="s">
        <v>52</v>
      </c>
      <c r="T26" s="4"/>
      <c r="U26" s="4"/>
      <c r="V26" s="4"/>
      <c r="W26" s="4"/>
      <c r="X26" s="4"/>
      <c r="Y26" s="4"/>
      <c r="Z26" s="4"/>
      <c r="AA26" s="4"/>
      <c r="AB26" s="4"/>
    </row>
    <row r="27" spans="1:57" ht="17.399999999999999" x14ac:dyDescent="0.45">
      <c r="A27" s="6" t="s">
        <v>39</v>
      </c>
      <c r="B27" s="6"/>
      <c r="C27" s="6"/>
      <c r="D27" s="6"/>
      <c r="E27" s="6"/>
      <c r="F27" s="10" t="s">
        <v>44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 t="s">
        <v>53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x14ac:dyDescent="0.3">
      <c r="A28" s="6" t="s">
        <v>40</v>
      </c>
      <c r="B28" s="6"/>
      <c r="C28" s="6"/>
      <c r="D28" s="6"/>
      <c r="E28" s="6"/>
      <c r="F28" s="6" t="s">
        <v>45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 t="s">
        <v>54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3">
      <c r="A29" s="6"/>
      <c r="B29" s="6"/>
      <c r="C29" s="6"/>
      <c r="D29" s="6"/>
      <c r="E29" s="6"/>
      <c r="F29" s="6" t="s">
        <v>46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 t="s">
        <v>55</v>
      </c>
      <c r="T29" s="6"/>
      <c r="U29" s="6"/>
      <c r="V29" s="6"/>
      <c r="W29" s="6"/>
      <c r="X29" s="6"/>
      <c r="Y29" s="6" t="s">
        <v>57</v>
      </c>
      <c r="Z29" s="6"/>
      <c r="AA29" s="6"/>
      <c r="AB29" s="6"/>
      <c r="AC29" s="6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3">
      <c r="A30" s="6" t="s">
        <v>3</v>
      </c>
      <c r="B30" s="6"/>
      <c r="C30" s="6"/>
      <c r="D30" s="6"/>
      <c r="E30" s="6"/>
      <c r="F30" s="5" t="s">
        <v>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3">
      <c r="A31" s="6" t="s">
        <v>4</v>
      </c>
      <c r="B31" s="6"/>
      <c r="C31" s="6"/>
      <c r="D31" s="6"/>
      <c r="E31" s="6"/>
      <c r="F31" s="6" t="s">
        <v>48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 t="s">
        <v>56</v>
      </c>
      <c r="U31" s="6"/>
      <c r="V31" s="6"/>
      <c r="W31" s="6"/>
      <c r="X31" s="6"/>
      <c r="Y31" s="6" t="s">
        <v>58</v>
      </c>
      <c r="Z31" s="6"/>
      <c r="AA31" s="6"/>
      <c r="AB31" s="6"/>
      <c r="AC31" s="6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3">
      <c r="A32" s="6"/>
      <c r="B32" s="6"/>
      <c r="C32" s="6"/>
      <c r="D32" s="6"/>
      <c r="E32" s="6"/>
      <c r="F32" s="6" t="s">
        <v>50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x14ac:dyDescent="0.3">
      <c r="A33" s="7" t="s">
        <v>41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" t="s">
        <v>59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3">
      <c r="A34" s="7" t="s">
        <v>42</v>
      </c>
      <c r="B34" s="7"/>
      <c r="C34" s="7"/>
      <c r="D34" s="7"/>
      <c r="E34" s="7"/>
      <c r="F34" s="7" t="s">
        <v>66</v>
      </c>
      <c r="G34" s="7"/>
      <c r="H34" s="7"/>
      <c r="I34" s="7"/>
      <c r="J34" s="7"/>
      <c r="K34" s="7"/>
      <c r="L34" s="7" t="s">
        <v>62</v>
      </c>
      <c r="M34" s="7"/>
      <c r="N34" s="7"/>
      <c r="O34" s="7"/>
      <c r="P34" s="7"/>
      <c r="Q34" s="7"/>
      <c r="R34" s="7"/>
      <c r="S34" s="1" t="s">
        <v>60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x14ac:dyDescent="0.3">
      <c r="A35" s="5"/>
      <c r="B35" s="5"/>
      <c r="C35" s="5"/>
      <c r="D35" s="5"/>
      <c r="E35" s="5"/>
      <c r="F35" s="7" t="s">
        <v>69</v>
      </c>
      <c r="G35" s="5"/>
      <c r="H35" s="5"/>
      <c r="I35" s="5"/>
      <c r="J35" s="5"/>
      <c r="K35" s="5"/>
      <c r="L35" s="5" t="s">
        <v>63</v>
      </c>
      <c r="M35" s="5"/>
      <c r="N35" s="5"/>
      <c r="O35" s="5"/>
      <c r="P35" s="5"/>
      <c r="Q35" s="5"/>
      <c r="R35" s="5"/>
      <c r="S35" s="1" t="s">
        <v>65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3">
      <c r="A36" s="6" t="s">
        <v>1</v>
      </c>
      <c r="B36" s="6"/>
      <c r="C36" s="6"/>
      <c r="D36" s="6"/>
      <c r="E36" s="6"/>
      <c r="F36" s="7" t="s">
        <v>70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 t="s">
        <v>61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x14ac:dyDescent="0.3">
      <c r="A37" s="6" t="s">
        <v>2</v>
      </c>
      <c r="B37" s="6"/>
      <c r="C37" s="6"/>
      <c r="D37" s="6"/>
      <c r="E37" s="6"/>
      <c r="F37" s="7" t="s">
        <v>71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67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5" t="s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 t="s">
        <v>68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x14ac:dyDescent="0.3">
      <c r="A41" s="7" t="s">
        <v>6</v>
      </c>
      <c r="B41" s="7"/>
      <c r="C41" s="7"/>
      <c r="D41" s="7"/>
      <c r="E41" s="7"/>
      <c r="F41" s="7" t="s">
        <v>72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x14ac:dyDescent="0.3">
      <c r="A42" s="7" t="s">
        <v>7</v>
      </c>
      <c r="B42" s="7"/>
      <c r="C42" s="7"/>
      <c r="D42" s="7"/>
      <c r="E42" s="7"/>
      <c r="F42" s="7" t="s">
        <v>73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 t="s">
        <v>64</v>
      </c>
      <c r="T42" s="7"/>
      <c r="U42" s="7"/>
      <c r="V42" s="7"/>
      <c r="W42" s="7"/>
      <c r="X42" s="7"/>
      <c r="Y42" s="7"/>
      <c r="Z42">
        <v>0.3</v>
      </c>
      <c r="AA42">
        <v>0.5</v>
      </c>
      <c r="AB42">
        <v>-0.2</v>
      </c>
      <c r="AC42">
        <v>0.7</v>
      </c>
      <c r="AD42">
        <v>0.1</v>
      </c>
      <c r="AE42">
        <v>-0.6</v>
      </c>
      <c r="AF42">
        <v>0.3</v>
      </c>
      <c r="AG42">
        <v>-0.9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x14ac:dyDescent="0.3">
      <c r="F43" s="7" t="s">
        <v>74</v>
      </c>
      <c r="Z43" t="s">
        <v>31</v>
      </c>
      <c r="AA43" t="s">
        <v>32</v>
      </c>
      <c r="AB43" t="s">
        <v>33</v>
      </c>
      <c r="AC43" t="s">
        <v>34</v>
      </c>
      <c r="AD43" t="s">
        <v>35</v>
      </c>
      <c r="AE43" t="s">
        <v>36</v>
      </c>
      <c r="AF43" t="s">
        <v>37</v>
      </c>
      <c r="AG43" t="s">
        <v>38</v>
      </c>
    </row>
    <row r="44" spans="1:57" x14ac:dyDescent="0.3">
      <c r="F44" s="7" t="s">
        <v>75</v>
      </c>
    </row>
    <row r="45" spans="1:57" x14ac:dyDescent="0.3">
      <c r="D45" t="s">
        <v>84</v>
      </c>
      <c r="F45">
        <f>0.5</f>
        <v>0.5</v>
      </c>
    </row>
    <row r="46" spans="1:57" x14ac:dyDescent="0.3">
      <c r="A46" s="13" t="s">
        <v>8</v>
      </c>
      <c r="B46" s="13" t="s">
        <v>9</v>
      </c>
      <c r="C46" s="13" t="s">
        <v>10</v>
      </c>
      <c r="D46" s="13" t="s">
        <v>11</v>
      </c>
      <c r="E46" s="13" t="s">
        <v>12</v>
      </c>
      <c r="F46" s="13" t="s">
        <v>13</v>
      </c>
      <c r="G46" s="13" t="s">
        <v>14</v>
      </c>
      <c r="H46" s="13" t="s">
        <v>15</v>
      </c>
      <c r="I46" s="13" t="s">
        <v>16</v>
      </c>
      <c r="J46" s="13" t="s">
        <v>17</v>
      </c>
      <c r="K46" s="13" t="s">
        <v>18</v>
      </c>
      <c r="L46" s="13" t="s">
        <v>19</v>
      </c>
      <c r="M46" s="13" t="s">
        <v>20</v>
      </c>
      <c r="N46" s="13" t="s">
        <v>21</v>
      </c>
      <c r="O46" s="13" t="s">
        <v>22</v>
      </c>
      <c r="P46" s="13" t="s">
        <v>23</v>
      </c>
      <c r="Q46" s="13" t="s">
        <v>24</v>
      </c>
      <c r="R46" s="13" t="s">
        <v>25</v>
      </c>
      <c r="S46" s="13" t="s">
        <v>26</v>
      </c>
      <c r="T46" s="13" t="s">
        <v>27</v>
      </c>
      <c r="U46" s="13" t="s">
        <v>28</v>
      </c>
      <c r="V46" s="13" t="s">
        <v>29</v>
      </c>
      <c r="W46" s="14" t="s">
        <v>30</v>
      </c>
      <c r="X46" s="13" t="s">
        <v>76</v>
      </c>
      <c r="Y46" s="13" t="s">
        <v>77</v>
      </c>
      <c r="Z46" s="13" t="s">
        <v>78</v>
      </c>
      <c r="AA46" s="13" t="s">
        <v>79</v>
      </c>
      <c r="AB46" s="13" t="s">
        <v>80</v>
      </c>
      <c r="AC46" s="13" t="s">
        <v>81</v>
      </c>
      <c r="AD46" s="13" t="s">
        <v>82</v>
      </c>
      <c r="AE46" s="13" t="s">
        <v>83</v>
      </c>
    </row>
    <row r="47" spans="1:57" x14ac:dyDescent="0.3">
      <c r="A47" s="9">
        <v>0.01</v>
      </c>
      <c r="B47" s="9">
        <v>0.99</v>
      </c>
      <c r="C47" s="9">
        <v>0.05</v>
      </c>
      <c r="D47" s="9">
        <v>0.1</v>
      </c>
      <c r="E47" s="9">
        <v>0.3</v>
      </c>
      <c r="F47" s="9">
        <v>0.5</v>
      </c>
      <c r="G47" s="9">
        <v>-0.2</v>
      </c>
      <c r="H47" s="9">
        <v>0.7</v>
      </c>
      <c r="I47" s="9">
        <f>((E47*C47)+(F47*D47))</f>
        <v>6.5000000000000002E-2</v>
      </c>
      <c r="J47" s="9">
        <f>1 / ( 1 + EXP(-I47))</f>
        <v>0.51624428106207243</v>
      </c>
      <c r="K47" s="9">
        <f>((G47*C47) + (H47*D47))</f>
        <v>5.9999999999999991E-2</v>
      </c>
      <c r="L47" s="9">
        <f>1 / ( 1 + EXP(-K47))</f>
        <v>0.51499550161940999</v>
      </c>
      <c r="M47" s="9">
        <v>0.1</v>
      </c>
      <c r="N47" s="9">
        <v>-0.6</v>
      </c>
      <c r="O47" s="9">
        <v>0.3</v>
      </c>
      <c r="P47" s="9">
        <v>-0.9</v>
      </c>
      <c r="Q47" s="9">
        <f>((M47*J47) + (N47*L47))</f>
        <v>-0.2573728728654387</v>
      </c>
      <c r="R47" s="9">
        <f xml:space="preserve"> 1 / (1 + EXP(-Q47))</f>
        <v>0.43600962354687733</v>
      </c>
      <c r="S47" s="9">
        <f>((O47*J47) + (P47*L47))</f>
        <v>-0.30862266713884734</v>
      </c>
      <c r="T47" s="9">
        <f>1 / ( 1 + EXP(-S47))</f>
        <v>0.42345096574788105</v>
      </c>
      <c r="U47" s="9">
        <f>0.5 * (A47-R47) * (A47-R47)</f>
        <v>9.0742099677276061E-2</v>
      </c>
      <c r="V47" s="9">
        <f>0.5 * (B47-T47) * (B47-T47)</f>
        <v>0.1604889041060043</v>
      </c>
      <c r="W47" s="15">
        <f>U47+V47</f>
        <v>0.25123100378328034</v>
      </c>
      <c r="X47">
        <f xml:space="preserve"> (( ( R47 - A47) * R47 * ( 1 - R47) * M47) + ((T47 - B47) * T47 * (1 - T47) * O47 )) * J47 * ( 1 - J47) * C47</f>
        <v>-3.8733356671781695E-4</v>
      </c>
      <c r="Y47">
        <f xml:space="preserve"> (( ( R47 - A47) * R47 * ( 1 - R47) * M47) + ((T47 - B47) * T47 * (1 - T47) * O47 )) * J47 * ( 1 - J47) * D47</f>
        <v>-7.746671334356339E-4</v>
      </c>
      <c r="Z47">
        <f xml:space="preserve"> (( ( R47 - A47) * R47 * ( 1 - R47) * N47) + ((T47 - B47) * T47 * (1 - T47) * P47 )) * L47 * ( 1 - L47) * C47</f>
        <v>7.696930819952396E-4</v>
      </c>
      <c r="AA47">
        <f xml:space="preserve"> (( ( R47 - A47) * R47 * ( 1 - R47) * N47) + ((T47 - B47) * T47 * (1 - T47) * P47 )) * L47 * ( 1 - L47) * D47</f>
        <v>1.5393861639904792E-3</v>
      </c>
      <c r="AB47">
        <f>(R47-A47) * R47 * (1-R47) * J47</f>
        <v>5.4080715914345899E-2</v>
      </c>
      <c r="AC47">
        <f xml:space="preserve"> (R47-A47) * R47 * (1-R47) * L47</f>
        <v>5.3949896283493309E-2</v>
      </c>
      <c r="AD47">
        <f xml:space="preserve"> (T47-B47) * T47 * ( 1 - T47) * J47</f>
        <v>-7.1405577163958775E-2</v>
      </c>
      <c r="AE47">
        <f xml:space="preserve"> ( T47 - B47) * T47 * (1-T47) * L47</f>
        <v>-7.1232849213015953E-2</v>
      </c>
    </row>
    <row r="48" spans="1:57" x14ac:dyDescent="0.3">
      <c r="A48" s="9">
        <v>0.01</v>
      </c>
      <c r="B48" s="9">
        <v>0.99</v>
      </c>
      <c r="C48" s="9">
        <v>0.05</v>
      </c>
      <c r="D48" s="9">
        <v>0.1</v>
      </c>
      <c r="E48">
        <f xml:space="preserve"> (E47 - ($F$45 * X47))</f>
        <v>0.3001936667833589</v>
      </c>
      <c r="F48">
        <f t="shared" ref="F48:H48" si="0" xml:space="preserve"> (F47 - ($F$45 * Y47))</f>
        <v>0.50038733356671783</v>
      </c>
      <c r="G48">
        <f t="shared" si="0"/>
        <v>-0.20038484654099764</v>
      </c>
      <c r="H48">
        <f t="shared" si="0"/>
        <v>0.6992303069180047</v>
      </c>
      <c r="I48" s="9">
        <f>((E48*C48)+(F48*D48))</f>
        <v>6.5048416695839731E-2</v>
      </c>
      <c r="J48" s="9">
        <f>1 / ( 1 + EXP(-I48))</f>
        <v>0.51625637245048384</v>
      </c>
      <c r="K48" s="9">
        <f>((G48*C48) + (H48*D48))</f>
        <v>5.990378836475059E-2</v>
      </c>
      <c r="L48" s="9">
        <f>1 / ( 1 + EXP(-K48))</f>
        <v>0.51497147031058133</v>
      </c>
      <c r="M48">
        <f xml:space="preserve"> ( M47 - ($F$45 * AB47))</f>
        <v>7.2959642042827053E-2</v>
      </c>
      <c r="N48">
        <f t="shared" ref="N48:P48" si="1" xml:space="preserve"> ( N47 - ($F$45 * AC47))</f>
        <v>-0.62697494814174659</v>
      </c>
      <c r="O48">
        <f t="shared" si="1"/>
        <v>0.33570278858197938</v>
      </c>
      <c r="P48">
        <f t="shared" si="1"/>
        <v>-0.86438357539349209</v>
      </c>
      <c r="Q48" s="9">
        <f>((M48*J48) + (N48*L48))</f>
        <v>-0.28520833075613999</v>
      </c>
      <c r="R48" s="9">
        <f xml:space="preserve"> 1 / (1 + EXP(-Q48))</f>
        <v>0.42917734961897497</v>
      </c>
      <c r="S48" s="9">
        <f>((O48*J48) + (P48*L48))</f>
        <v>-0.27182417687785948</v>
      </c>
      <c r="T48" s="9">
        <f>1 / ( 1 + EXP(-S48))</f>
        <v>0.43245931719788977</v>
      </c>
      <c r="U48" s="9">
        <f>0.5 * (A48-R48) * (A48-R48)</f>
        <v>8.7854825216794177E-2</v>
      </c>
      <c r="V48" s="9">
        <f>0.5 * (B48-T48) * (B48-T48)</f>
        <v>0.15542580648972165</v>
      </c>
      <c r="W48" s="15">
        <f>U48+V48</f>
        <v>0.24328063170651582</v>
      </c>
      <c r="X48">
        <f xml:space="preserve"> (( ( R48 - A48) * R48 * ( 1 - R48) * M48) + ((T48 - B48) * T48 * (1 - T48) * O48 )) * J48 * ( 1 - J48) * C48</f>
        <v>-4.8006475521212828E-4</v>
      </c>
      <c r="Y48">
        <f xml:space="preserve"> (( ( R48 - A48) * R48 * ( 1 - R48) * M48) + ((T48 - B48) * T48 * (1 - T48) * O48 )) * J48 * ( 1 - J48) * D48</f>
        <v>-9.6012951042425657E-4</v>
      </c>
      <c r="Z48">
        <f xml:space="preserve"> (( ( R48 - A48) * R48 * ( 1 - R48) * N48) + ((T48 - B48) * T48 * (1 - T48) * P48 )) * L48 * ( 1 - L48) * C48</f>
        <v>6.7312875445517785E-4</v>
      </c>
      <c r="AA48">
        <f xml:space="preserve"> (( ( R48 - A48) * R48 * ( 1 - R48) * N48) + ((T48 - B48) * T48 * (1 - T48) * P48 )) * L48 * ( 1 - L48) * D48</f>
        <v>1.3462575089103557E-3</v>
      </c>
      <c r="AB48">
        <f>(R48-A48) * R48 * (1-R48) * J48</f>
        <v>5.3015300079659662E-2</v>
      </c>
      <c r="AC48">
        <f xml:space="preserve"> (R48-A48) * R48 * (1-R48) * L48</f>
        <v>5.2883351156304798E-2</v>
      </c>
      <c r="AD48">
        <f xml:space="preserve"> (T48-B48) * T48 * ( 1 - T48) * J48</f>
        <v>-7.0645457942221213E-2</v>
      </c>
      <c r="AE48">
        <f xml:space="preserve"> ( T48 - B48) * T48 * (1-T48) * L48</f>
        <v>-7.0469629603960734E-2</v>
      </c>
    </row>
    <row r="49" spans="1:31" x14ac:dyDescent="0.3">
      <c r="A49" s="9">
        <v>0.01</v>
      </c>
      <c r="B49" s="9">
        <v>0.99</v>
      </c>
      <c r="C49" s="9">
        <v>0.05</v>
      </c>
      <c r="D49" s="9">
        <v>0.1</v>
      </c>
      <c r="E49">
        <f t="shared" ref="E49:E112" si="2" xml:space="preserve"> (E48 - ($F$45 * X48))</f>
        <v>0.30043369916096496</v>
      </c>
      <c r="F49">
        <f t="shared" ref="F49:F112" si="3" xml:space="preserve"> (F48 - ($F$45 * Y48))</f>
        <v>0.50086739832192995</v>
      </c>
      <c r="G49">
        <f t="shared" ref="G49:G112" si="4" xml:space="preserve"> (G48 - ($F$45 * Z48))</f>
        <v>-0.20072141091822523</v>
      </c>
      <c r="H49">
        <f t="shared" ref="H49:H112" si="5" xml:space="preserve"> (H48 - ($F$45 * AA48))</f>
        <v>0.69855717816354956</v>
      </c>
      <c r="I49" s="9">
        <f t="shared" ref="I49:I112" si="6">((E49*C49)+(F49*D49))</f>
        <v>6.5108424790241246E-2</v>
      </c>
      <c r="J49" s="9">
        <f t="shared" ref="J49:J112" si="7">1 / ( 1 + EXP(-I49))</f>
        <v>0.5162713586011427</v>
      </c>
      <c r="K49" s="9">
        <f t="shared" ref="K49:K112" si="8">((G49*C49) + (H49*D49))</f>
        <v>5.9819647270443692E-2</v>
      </c>
      <c r="L49" s="9">
        <f t="shared" ref="L49:L112" si="9">1 / ( 1 + EXP(-K49))</f>
        <v>0.51495045387034133</v>
      </c>
      <c r="M49">
        <f t="shared" ref="M49:M112" si="10" xml:space="preserve"> ( M48 - ($F$45 * AB48))</f>
        <v>4.6451992002997225E-2</v>
      </c>
      <c r="N49">
        <f t="shared" ref="N49:N112" si="11" xml:space="preserve"> ( N48 - ($F$45 * AC48))</f>
        <v>-0.65341662371989895</v>
      </c>
      <c r="O49">
        <f t="shared" ref="O49:O112" si="12" xml:space="preserve"> ( O48 - ($F$45 * AD48))</f>
        <v>0.37102551755308999</v>
      </c>
      <c r="P49">
        <f t="shared" ref="P49:P112" si="13" xml:space="preserve"> ( P48 - ($F$45 * AE48))</f>
        <v>-0.82914876059151177</v>
      </c>
      <c r="Q49" s="9">
        <f t="shared" ref="Q49:Q112" si="14">((M49*J49) + (N49*L49))</f>
        <v>-0.31249535392987121</v>
      </c>
      <c r="R49" s="9">
        <f t="shared" ref="R49:R112" si="15" xml:space="preserve"> 1 / (1 + EXP(-Q49))</f>
        <v>0.42250576843000748</v>
      </c>
      <c r="S49" s="9">
        <f t="shared" ref="S49:S112" si="16">((O49*J49) + (P49*L49))</f>
        <v>-0.23542068256980406</v>
      </c>
      <c r="T49" s="9">
        <f t="shared" ref="T49:T112" si="17">1 / ( 1 + EXP(-S49))</f>
        <v>0.44141515822429639</v>
      </c>
      <c r="U49" s="9">
        <f t="shared" ref="U49:U112" si="18">0.5 * (A49-R49) * (A49-R49)</f>
        <v>8.5080504494015469E-2</v>
      </c>
      <c r="V49" s="9">
        <f t="shared" ref="V49:V112" si="19">0.5 * (B49-T49) * (B49-T49)</f>
        <v>0.15047266431303685</v>
      </c>
      <c r="W49" s="15">
        <f t="shared" ref="W49:W112" si="20">U49+V49</f>
        <v>0.23555316880705232</v>
      </c>
      <c r="X49">
        <f t="shared" ref="X49:X112" si="21" xml:space="preserve"> (( ( R49 - A49) * R49 * ( 1 - R49) * M49) + ((T49 - B49) * T49 * (1 - T49) * O49 )) * J49 * ( 1 - J49) * C49</f>
        <v>-5.682825947169013E-4</v>
      </c>
      <c r="Y49">
        <f t="shared" ref="Y49:Y112" si="22" xml:space="preserve"> (( ( R49 - A49) * R49 * ( 1 - R49) * M49) + ((T49 - B49) * T49 * (1 - T49) * O49 )) * J49 * ( 1 - J49) * D49</f>
        <v>-1.1365651894338026E-3</v>
      </c>
      <c r="Z49">
        <f t="shared" ref="Z49:Z112" si="23" xml:space="preserve"> (( ( R49 - A49) * R49 * ( 1 - R49) * N49) + ((T49 - B49) * T49 * (1 - T49) * P49 )) * L49 * ( 1 - L49) * C49</f>
        <v>5.7932649954058914E-4</v>
      </c>
      <c r="AA49">
        <f t="shared" ref="AA49:AA112" si="24" xml:space="preserve"> (( ( R49 - A49) * R49 * ( 1 - R49) * N49) + ((T49 - B49) * T49 * (1 - T49) * P49 )) * L49 * ( 1 - L49) * D49</f>
        <v>1.1586529990811783E-3</v>
      </c>
      <c r="AB49">
        <f t="shared" ref="AB49:AB112" si="25">(R49-A49) * R49 * (1-R49) * J49</f>
        <v>5.1962298269102959E-2</v>
      </c>
      <c r="AC49">
        <f t="shared" ref="AC49:AC112" si="26" xml:space="preserve"> (R49-A49) * R49 * (1-R49) * L49</f>
        <v>5.1829350267120156E-2</v>
      </c>
      <c r="AD49">
        <f t="shared" ref="AD49:AD112" si="27" xml:space="preserve"> (T49-B49) * T49 * ( 1 - T49) * J49</f>
        <v>-6.9832601991743723E-2</v>
      </c>
      <c r="AE49">
        <f t="shared" ref="AE49:AE112" si="28" xml:space="preserve"> ( T49 - B49) * T49 * (1-T49) * L49</f>
        <v>-6.9653931971030203E-2</v>
      </c>
    </row>
    <row r="50" spans="1:31" x14ac:dyDescent="0.3">
      <c r="A50" s="9">
        <v>0.01</v>
      </c>
      <c r="B50" s="9">
        <v>0.99</v>
      </c>
      <c r="C50" s="9">
        <v>0.05</v>
      </c>
      <c r="D50" s="9">
        <v>0.1</v>
      </c>
      <c r="E50">
        <f t="shared" si="2"/>
        <v>0.30071784045832339</v>
      </c>
      <c r="F50">
        <f t="shared" si="3"/>
        <v>0.50143568091664681</v>
      </c>
      <c r="G50">
        <f t="shared" si="4"/>
        <v>-0.20101107416799552</v>
      </c>
      <c r="H50">
        <f t="shared" si="5"/>
        <v>0.69797785166400894</v>
      </c>
      <c r="I50" s="9">
        <f t="shared" si="6"/>
        <v>6.5179460114580853E-2</v>
      </c>
      <c r="J50" s="9">
        <f t="shared" si="7"/>
        <v>0.51628909860460825</v>
      </c>
      <c r="K50" s="9">
        <f t="shared" si="8"/>
        <v>5.9747231458001121E-2</v>
      </c>
      <c r="L50" s="9">
        <f t="shared" si="9"/>
        <v>0.5149323660837537</v>
      </c>
      <c r="M50">
        <f t="shared" si="10"/>
        <v>2.0470842868445745E-2</v>
      </c>
      <c r="N50">
        <f t="shared" si="11"/>
        <v>-0.679331298853459</v>
      </c>
      <c r="O50">
        <f t="shared" si="12"/>
        <v>0.40594181854896183</v>
      </c>
      <c r="P50">
        <f t="shared" si="13"/>
        <v>-0.79432179460599661</v>
      </c>
      <c r="Q50" s="9">
        <f t="shared" si="14"/>
        <v>-0.33924080006113483</v>
      </c>
      <c r="R50" s="9">
        <f t="shared" si="15"/>
        <v>0.41599390758609017</v>
      </c>
      <c r="S50" s="9">
        <f t="shared" si="16"/>
        <v>-0.1994386655438003</v>
      </c>
      <c r="T50" s="9">
        <f t="shared" si="17"/>
        <v>0.45030494615135791</v>
      </c>
      <c r="U50" s="9">
        <f t="shared" si="18"/>
        <v>8.241552649851136E-2</v>
      </c>
      <c r="V50" s="9">
        <f t="shared" si="19"/>
        <v>0.14563537557434431</v>
      </c>
      <c r="W50" s="15">
        <f t="shared" si="20"/>
        <v>0.22805090207285567</v>
      </c>
      <c r="X50">
        <f t="shared" si="21"/>
        <v>-6.5194530834066639E-4</v>
      </c>
      <c r="Y50">
        <f t="shared" si="22"/>
        <v>-1.3038906166813328E-3</v>
      </c>
      <c r="Z50">
        <f t="shared" si="23"/>
        <v>4.8843217453553231E-4</v>
      </c>
      <c r="AA50">
        <f t="shared" si="24"/>
        <v>9.7686434907106462E-4</v>
      </c>
      <c r="AB50">
        <f t="shared" si="25"/>
        <v>5.0923332824537391E-2</v>
      </c>
      <c r="AC50">
        <f t="shared" si="26"/>
        <v>5.0789513726090259E-2</v>
      </c>
      <c r="AD50">
        <f t="shared" si="27"/>
        <v>-6.8971542603918509E-2</v>
      </c>
      <c r="AE50">
        <f t="shared" si="28"/>
        <v>-6.8790295440038521E-2</v>
      </c>
    </row>
    <row r="51" spans="1:31" x14ac:dyDescent="0.3">
      <c r="A51" s="9">
        <v>0.01</v>
      </c>
      <c r="B51" s="9">
        <v>0.99</v>
      </c>
      <c r="C51" s="9">
        <v>0.05</v>
      </c>
      <c r="D51" s="9">
        <v>0.1</v>
      </c>
      <c r="E51">
        <f t="shared" si="2"/>
        <v>0.30104381311249373</v>
      </c>
      <c r="F51">
        <f t="shared" si="3"/>
        <v>0.50208762622498748</v>
      </c>
      <c r="G51">
        <f t="shared" si="4"/>
        <v>-0.20125529025526329</v>
      </c>
      <c r="H51">
        <f t="shared" si="5"/>
        <v>0.69748941948947341</v>
      </c>
      <c r="I51" s="9">
        <f t="shared" si="6"/>
        <v>6.5260953278123437E-2</v>
      </c>
      <c r="J51" s="9">
        <f t="shared" si="7"/>
        <v>0.51630945024550012</v>
      </c>
      <c r="K51" s="9">
        <f t="shared" si="8"/>
        <v>5.9686177436184179E-2</v>
      </c>
      <c r="L51" s="9">
        <f t="shared" si="9"/>
        <v>0.51491711617795566</v>
      </c>
      <c r="M51">
        <f t="shared" si="10"/>
        <v>-4.9908235438229503E-3</v>
      </c>
      <c r="N51">
        <f t="shared" si="11"/>
        <v>-0.70472605571650415</v>
      </c>
      <c r="O51">
        <f t="shared" si="12"/>
        <v>0.44042758985092106</v>
      </c>
      <c r="P51">
        <f t="shared" si="13"/>
        <v>-0.75992664688597733</v>
      </c>
      <c r="Q51" s="9">
        <f t="shared" si="14"/>
        <v>-0.36545231766519115</v>
      </c>
      <c r="R51" s="9">
        <f t="shared" si="15"/>
        <v>0.4096403572971315</v>
      </c>
      <c r="S51" s="9">
        <f t="shared" si="16"/>
        <v>-0.16390231073243142</v>
      </c>
      <c r="T51" s="9">
        <f t="shared" si="17"/>
        <v>0.45911590710910755</v>
      </c>
      <c r="U51" s="9">
        <f t="shared" si="18"/>
        <v>7.9856207590289455E-2</v>
      </c>
      <c r="V51" s="9">
        <f t="shared" si="19"/>
        <v>0.14091896004229285</v>
      </c>
      <c r="W51" s="15">
        <f t="shared" si="20"/>
        <v>0.22077516763258231</v>
      </c>
      <c r="X51">
        <f t="shared" si="21"/>
        <v>-7.310403916373975E-4</v>
      </c>
      <c r="Y51">
        <f t="shared" si="22"/>
        <v>-1.462080783274795E-3</v>
      </c>
      <c r="Z51">
        <f t="shared" si="23"/>
        <v>4.0057045434664477E-4</v>
      </c>
      <c r="AA51">
        <f t="shared" si="24"/>
        <v>8.0114090869328955E-4</v>
      </c>
      <c r="AB51">
        <f t="shared" si="25"/>
        <v>4.9899800611828235E-2</v>
      </c>
      <c r="AC51">
        <f t="shared" si="26"/>
        <v>4.976523559016828E-2</v>
      </c>
      <c r="AD51">
        <f t="shared" si="27"/>
        <v>-6.8066957112588269E-2</v>
      </c>
      <c r="AE51">
        <f t="shared" si="28"/>
        <v>-6.7883400636492633E-2</v>
      </c>
    </row>
    <row r="52" spans="1:31" x14ac:dyDescent="0.3">
      <c r="A52" s="9">
        <v>0.01</v>
      </c>
      <c r="B52" s="9">
        <v>0.99</v>
      </c>
      <c r="C52" s="9">
        <v>0.05</v>
      </c>
      <c r="D52" s="9">
        <v>0.1</v>
      </c>
      <c r="E52">
        <f t="shared" si="2"/>
        <v>0.30140933330831243</v>
      </c>
      <c r="F52">
        <f t="shared" si="3"/>
        <v>0.50281866661662489</v>
      </c>
      <c r="G52">
        <f t="shared" si="4"/>
        <v>-0.20145557548243662</v>
      </c>
      <c r="H52">
        <f t="shared" si="5"/>
        <v>0.6970888490351268</v>
      </c>
      <c r="I52" s="9">
        <f t="shared" si="6"/>
        <v>6.5352333327078113E-2</v>
      </c>
      <c r="J52" s="9">
        <f t="shared" si="7"/>
        <v>0.51633227091678635</v>
      </c>
      <c r="K52" s="9">
        <f t="shared" si="8"/>
        <v>5.9636106129390846E-2</v>
      </c>
      <c r="L52" s="9">
        <f t="shared" si="9"/>
        <v>0.51490460948380345</v>
      </c>
      <c r="M52">
        <f t="shared" si="10"/>
        <v>-2.9940723849737068E-2</v>
      </c>
      <c r="N52">
        <f t="shared" si="11"/>
        <v>-0.72960867351158831</v>
      </c>
      <c r="O52">
        <f t="shared" si="12"/>
        <v>0.47446106840721519</v>
      </c>
      <c r="P52">
        <f t="shared" si="13"/>
        <v>-0.72598494656773105</v>
      </c>
      <c r="Q52" s="9">
        <f t="shared" si="14"/>
        <v>-0.39113823104870732</v>
      </c>
      <c r="R52" s="9">
        <f t="shared" si="15"/>
        <v>0.40344332480568745</v>
      </c>
      <c r="S52" s="9">
        <f t="shared" si="16"/>
        <v>-0.12883343449127535</v>
      </c>
      <c r="T52" s="9">
        <f t="shared" si="17"/>
        <v>0.46783611722993063</v>
      </c>
      <c r="U52" s="9">
        <f t="shared" si="18"/>
        <v>7.7398824917076836E-2</v>
      </c>
      <c r="V52" s="9">
        <f t="shared" si="19"/>
        <v>0.13632756023475739</v>
      </c>
      <c r="W52" s="15">
        <f t="shared" si="20"/>
        <v>0.21372638515183423</v>
      </c>
      <c r="X52">
        <f t="shared" si="21"/>
        <v>-8.0558302752627034E-4</v>
      </c>
      <c r="Y52">
        <f t="shared" si="22"/>
        <v>-1.6111660550525407E-3</v>
      </c>
      <c r="Z52">
        <f t="shared" si="23"/>
        <v>3.1584420651590975E-4</v>
      </c>
      <c r="AA52">
        <f t="shared" si="24"/>
        <v>6.3168841303181951E-4</v>
      </c>
      <c r="AB52">
        <f t="shared" si="25"/>
        <v>4.8892888429614499E-2</v>
      </c>
      <c r="AC52">
        <f t="shared" si="26"/>
        <v>4.8757699337067258E-2</v>
      </c>
      <c r="AD52">
        <f t="shared" si="27"/>
        <v>-6.7123600094959879E-2</v>
      </c>
      <c r="AE52">
        <f t="shared" si="28"/>
        <v>-6.6938002989188464E-2</v>
      </c>
    </row>
    <row r="53" spans="1:31" x14ac:dyDescent="0.3">
      <c r="A53" s="9">
        <v>0.01</v>
      </c>
      <c r="B53" s="9">
        <v>0.99</v>
      </c>
      <c r="C53" s="9">
        <v>0.05</v>
      </c>
      <c r="D53" s="9">
        <v>0.1</v>
      </c>
      <c r="E53">
        <f t="shared" si="2"/>
        <v>0.30181212482207559</v>
      </c>
      <c r="F53">
        <f t="shared" si="3"/>
        <v>0.5036242496441512</v>
      </c>
      <c r="G53">
        <f t="shared" si="4"/>
        <v>-0.20161349758569458</v>
      </c>
      <c r="H53">
        <f t="shared" si="5"/>
        <v>0.69677300482861093</v>
      </c>
      <c r="I53" s="9">
        <f t="shared" si="6"/>
        <v>6.5453031205518902E-2</v>
      </c>
      <c r="J53" s="9">
        <f t="shared" si="7"/>
        <v>0.51635741848455541</v>
      </c>
      <c r="K53" s="9">
        <f t="shared" si="8"/>
        <v>5.959662560357637E-2</v>
      </c>
      <c r="L53" s="9">
        <f t="shared" si="9"/>
        <v>0.51489474811704383</v>
      </c>
      <c r="M53">
        <f t="shared" si="10"/>
        <v>-5.4387168064544314E-2</v>
      </c>
      <c r="N53">
        <f t="shared" si="11"/>
        <v>-0.75398752318012197</v>
      </c>
      <c r="O53">
        <f t="shared" si="12"/>
        <v>0.50802286845469513</v>
      </c>
      <c r="P53">
        <f t="shared" si="13"/>
        <v>-0.69251594507313685</v>
      </c>
      <c r="Q53" s="9">
        <f t="shared" si="14"/>
        <v>-0.4163074335317164</v>
      </c>
      <c r="R53" s="9">
        <f t="shared" si="15"/>
        <v>0.39740068562328718</v>
      </c>
      <c r="S53" s="9">
        <f t="shared" si="16"/>
        <v>-9.4251446219084101E-2</v>
      </c>
      <c r="T53" s="9">
        <f t="shared" si="17"/>
        <v>0.476454566030172</v>
      </c>
      <c r="U53" s="9">
        <f t="shared" si="18"/>
        <v>7.5039645610696482E-2</v>
      </c>
      <c r="V53" s="9">
        <f t="shared" si="19"/>
        <v>0.13186445637562949</v>
      </c>
      <c r="W53" s="15">
        <f t="shared" si="20"/>
        <v>0.20690410198632597</v>
      </c>
      <c r="X53">
        <f t="shared" si="21"/>
        <v>-8.7561417334064201E-4</v>
      </c>
      <c r="Y53">
        <f t="shared" si="22"/>
        <v>-1.751228346681284E-3</v>
      </c>
      <c r="Z53">
        <f t="shared" si="23"/>
        <v>2.3433428760867727E-4</v>
      </c>
      <c r="AA53">
        <f t="shared" si="24"/>
        <v>4.6866857521735453E-4</v>
      </c>
      <c r="AB53">
        <f t="shared" si="25"/>
        <v>4.7903588845616754E-2</v>
      </c>
      <c r="AC53">
        <f t="shared" si="26"/>
        <v>4.7767893768149716E-2</v>
      </c>
      <c r="AD53">
        <f t="shared" si="27"/>
        <v>-6.6146240056664071E-2</v>
      </c>
      <c r="AE53">
        <f t="shared" si="28"/>
        <v>-6.595886956136425E-2</v>
      </c>
    </row>
    <row r="54" spans="1:31" x14ac:dyDescent="0.3">
      <c r="A54" s="9">
        <v>0.01</v>
      </c>
      <c r="B54" s="9">
        <v>0.99</v>
      </c>
      <c r="C54" s="9">
        <v>0.05</v>
      </c>
      <c r="D54" s="9">
        <v>0.1</v>
      </c>
      <c r="E54">
        <f t="shared" si="2"/>
        <v>0.30224993190874588</v>
      </c>
      <c r="F54">
        <f t="shared" si="3"/>
        <v>0.50449986381749179</v>
      </c>
      <c r="G54">
        <f t="shared" si="4"/>
        <v>-0.20173066472949891</v>
      </c>
      <c r="H54">
        <f t="shared" si="5"/>
        <v>0.69653867054100227</v>
      </c>
      <c r="I54" s="9">
        <f t="shared" si="6"/>
        <v>6.5562482977186476E-2</v>
      </c>
      <c r="J54" s="9">
        <f t="shared" si="7"/>
        <v>0.51638475209302981</v>
      </c>
      <c r="K54" s="9">
        <f t="shared" si="8"/>
        <v>5.9567333817625287E-2</v>
      </c>
      <c r="L54" s="9">
        <f t="shared" si="9"/>
        <v>0.51488743166585027</v>
      </c>
      <c r="M54">
        <f t="shared" si="10"/>
        <v>-7.8338962487352698E-2</v>
      </c>
      <c r="N54">
        <f t="shared" si="11"/>
        <v>-0.77787147006419688</v>
      </c>
      <c r="O54">
        <f t="shared" si="12"/>
        <v>0.5410959884830272</v>
      </c>
      <c r="P54">
        <f t="shared" si="13"/>
        <v>-0.65953651029245475</v>
      </c>
      <c r="Q54" s="9">
        <f t="shared" si="14"/>
        <v>-0.44096928911075045</v>
      </c>
      <c r="R54" s="9">
        <f t="shared" si="15"/>
        <v>0.39151003131276135</v>
      </c>
      <c r="S54" s="9">
        <f t="shared" si="16"/>
        <v>-6.0173342002998731E-2</v>
      </c>
      <c r="T54" s="9">
        <f t="shared" si="17"/>
        <v>0.48496120197105269</v>
      </c>
      <c r="U54" s="9">
        <f t="shared" si="18"/>
        <v>7.277495199613207E-2</v>
      </c>
      <c r="V54" s="9">
        <f t="shared" si="19"/>
        <v>0.12753209375726188</v>
      </c>
      <c r="W54" s="15">
        <f t="shared" si="20"/>
        <v>0.20030704575339395</v>
      </c>
      <c r="X54">
        <f t="shared" si="21"/>
        <v>-9.4119838313064935E-4</v>
      </c>
      <c r="Y54">
        <f t="shared" si="22"/>
        <v>-1.8823967662612987E-3</v>
      </c>
      <c r="Z54">
        <f t="shared" si="23"/>
        <v>1.5609974363764464E-4</v>
      </c>
      <c r="AA54">
        <f t="shared" si="24"/>
        <v>3.1219948727528927E-4</v>
      </c>
      <c r="AB54">
        <f t="shared" si="25"/>
        <v>4.6932716109630603E-2</v>
      </c>
      <c r="AC54">
        <f t="shared" si="26"/>
        <v>4.6796628988062562E-2</v>
      </c>
      <c r="AD54">
        <f t="shared" si="27"/>
        <v>-6.5139600962363944E-2</v>
      </c>
      <c r="AE54">
        <f t="shared" si="28"/>
        <v>-6.4950720762582792E-2</v>
      </c>
    </row>
    <row r="55" spans="1:31" x14ac:dyDescent="0.3">
      <c r="A55" s="9">
        <v>0.01</v>
      </c>
      <c r="B55" s="9">
        <v>0.99</v>
      </c>
      <c r="C55" s="9">
        <v>0.05</v>
      </c>
      <c r="D55" s="9">
        <v>0.1</v>
      </c>
      <c r="E55">
        <f t="shared" si="2"/>
        <v>0.30272053110031122</v>
      </c>
      <c r="F55">
        <f t="shared" si="3"/>
        <v>0.50544106220062246</v>
      </c>
      <c r="G55">
        <f t="shared" si="4"/>
        <v>-0.20180871460131775</v>
      </c>
      <c r="H55">
        <f t="shared" si="5"/>
        <v>0.69638257079736465</v>
      </c>
      <c r="I55" s="9">
        <f t="shared" si="6"/>
        <v>6.568013277507781E-2</v>
      </c>
      <c r="J55" s="9">
        <f t="shared" si="7"/>
        <v>0.5164141329015558</v>
      </c>
      <c r="K55" s="9">
        <f t="shared" si="8"/>
        <v>5.9547821349670571E-2</v>
      </c>
      <c r="L55" s="9">
        <f t="shared" si="9"/>
        <v>0.51488255787210391</v>
      </c>
      <c r="M55">
        <f t="shared" si="10"/>
        <v>-0.101805320542168</v>
      </c>
      <c r="N55">
        <f t="shared" si="11"/>
        <v>-0.80126978455822817</v>
      </c>
      <c r="O55">
        <f t="shared" si="12"/>
        <v>0.57366578896420917</v>
      </c>
      <c r="P55">
        <f t="shared" si="13"/>
        <v>-0.62706114991116335</v>
      </c>
      <c r="Q55" s="9">
        <f t="shared" si="14"/>
        <v>-0.46513354255151879</v>
      </c>
      <c r="R55" s="9">
        <f t="shared" si="15"/>
        <v>0.38576871367083843</v>
      </c>
      <c r="S55" s="9">
        <f t="shared" si="16"/>
        <v>-2.6613727825243627E-2</v>
      </c>
      <c r="T55" s="9">
        <f t="shared" si="17"/>
        <v>0.49334696072943429</v>
      </c>
      <c r="U55" s="9">
        <f t="shared" si="18"/>
        <v>7.060106308691827E-2</v>
      </c>
      <c r="V55" s="9">
        <f t="shared" si="19"/>
        <v>0.12333212070834504</v>
      </c>
      <c r="W55" s="15">
        <f t="shared" si="20"/>
        <v>0.19393318379526331</v>
      </c>
      <c r="X55">
        <f t="shared" si="21"/>
        <v>-1.0024214330850464E-3</v>
      </c>
      <c r="Y55">
        <f t="shared" si="22"/>
        <v>-2.0048428661700929E-3</v>
      </c>
      <c r="Z55">
        <f t="shared" si="23"/>
        <v>8.117838219872246E-5</v>
      </c>
      <c r="AA55">
        <f t="shared" si="24"/>
        <v>1.6235676439744492E-4</v>
      </c>
      <c r="AB55">
        <f t="shared" si="25"/>
        <v>4.5980921857794593E-2</v>
      </c>
      <c r="AC55">
        <f t="shared" si="26"/>
        <v>4.5844552174507863E-2</v>
      </c>
      <c r="AD55">
        <f t="shared" si="27"/>
        <v>-6.4108309660093302E-2</v>
      </c>
      <c r="AE55">
        <f t="shared" si="28"/>
        <v>-6.3918177980884422E-2</v>
      </c>
    </row>
    <row r="56" spans="1:31" x14ac:dyDescent="0.3">
      <c r="A56" s="9">
        <v>0.01</v>
      </c>
      <c r="B56" s="9">
        <v>0.99</v>
      </c>
      <c r="C56" s="9">
        <v>0.05</v>
      </c>
      <c r="D56" s="9">
        <v>0.1</v>
      </c>
      <c r="E56">
        <f t="shared" si="2"/>
        <v>0.30322174181685374</v>
      </c>
      <c r="F56">
        <f t="shared" si="3"/>
        <v>0.5064434836337075</v>
      </c>
      <c r="G56">
        <f t="shared" si="4"/>
        <v>-0.20184930379241711</v>
      </c>
      <c r="H56">
        <f t="shared" si="5"/>
        <v>0.69630139241516598</v>
      </c>
      <c r="I56" s="9">
        <f t="shared" si="6"/>
        <v>6.580543545421344E-2</v>
      </c>
      <c r="J56" s="9">
        <f t="shared" si="7"/>
        <v>0.51644542474742094</v>
      </c>
      <c r="K56" s="9">
        <f t="shared" si="8"/>
        <v>5.953767405189575E-2</v>
      </c>
      <c r="L56" s="9">
        <f t="shared" si="9"/>
        <v>0.51488002329480786</v>
      </c>
      <c r="M56">
        <f t="shared" si="10"/>
        <v>-0.12479578147106529</v>
      </c>
      <c r="N56">
        <f t="shared" si="11"/>
        <v>-0.82419206064548212</v>
      </c>
      <c r="O56">
        <f t="shared" si="12"/>
        <v>0.60571994379425587</v>
      </c>
      <c r="P56">
        <f t="shared" si="13"/>
        <v>-0.59510206092072115</v>
      </c>
      <c r="Q56" s="9">
        <f t="shared" si="14"/>
        <v>-0.48881023775305221</v>
      </c>
      <c r="R56" s="9">
        <f t="shared" si="15"/>
        <v>0.38017388526159546</v>
      </c>
      <c r="S56" s="9">
        <f t="shared" si="16"/>
        <v>6.4151306611593406E-3</v>
      </c>
      <c r="T56" s="9">
        <f t="shared" si="17"/>
        <v>0.50160377716515303</v>
      </c>
      <c r="U56" s="9">
        <f t="shared" si="18"/>
        <v>6.8514352664832412E-2</v>
      </c>
      <c r="V56" s="9">
        <f t="shared" si="19"/>
        <v>0.11926543523967274</v>
      </c>
      <c r="W56" s="15">
        <f t="shared" si="20"/>
        <v>0.18777978790450517</v>
      </c>
      <c r="X56">
        <f t="shared" si="21"/>
        <v>-1.0593878190498459E-3</v>
      </c>
      <c r="Y56">
        <f t="shared" si="22"/>
        <v>-2.1187756380996918E-3</v>
      </c>
      <c r="Z56">
        <f t="shared" si="23"/>
        <v>9.5876724789125705E-6</v>
      </c>
      <c r="AA56">
        <f t="shared" si="24"/>
        <v>1.9175344957825141E-5</v>
      </c>
      <c r="AB56">
        <f t="shared" si="25"/>
        <v>4.5048710382560031E-2</v>
      </c>
      <c r="AC56">
        <f t="shared" si="26"/>
        <v>4.491216291153597E-2</v>
      </c>
      <c r="AD56">
        <f t="shared" si="27"/>
        <v>-6.3056849925673633E-2</v>
      </c>
      <c r="AE56">
        <f t="shared" si="28"/>
        <v>-6.2865717852968891E-2</v>
      </c>
    </row>
    <row r="57" spans="1:31" x14ac:dyDescent="0.3">
      <c r="A57" s="9">
        <v>0.01</v>
      </c>
      <c r="B57" s="9">
        <v>0.99</v>
      </c>
      <c r="C57" s="9">
        <v>0.05</v>
      </c>
      <c r="D57" s="9">
        <v>0.1</v>
      </c>
      <c r="E57">
        <f t="shared" si="2"/>
        <v>0.30375143572637864</v>
      </c>
      <c r="F57">
        <f t="shared" si="3"/>
        <v>0.5075028714527573</v>
      </c>
      <c r="G57">
        <f t="shared" si="4"/>
        <v>-0.20185409762865658</v>
      </c>
      <c r="H57">
        <f t="shared" si="5"/>
        <v>0.69629180474268704</v>
      </c>
      <c r="I57" s="9">
        <f t="shared" si="6"/>
        <v>6.5937858931594664E-2</v>
      </c>
      <c r="J57" s="9">
        <f t="shared" si="7"/>
        <v>0.51647849473050578</v>
      </c>
      <c r="K57" s="9">
        <f t="shared" si="8"/>
        <v>5.9536475592835876E-2</v>
      </c>
      <c r="L57" s="9">
        <f t="shared" si="9"/>
        <v>0.51487972394539439</v>
      </c>
      <c r="M57">
        <f t="shared" si="10"/>
        <v>-0.14732013666234531</v>
      </c>
      <c r="N57">
        <f t="shared" si="11"/>
        <v>-0.84664814210125006</v>
      </c>
      <c r="O57">
        <f t="shared" si="12"/>
        <v>0.63724836875709268</v>
      </c>
      <c r="P57">
        <f t="shared" si="13"/>
        <v>-0.56366920199423676</v>
      </c>
      <c r="Q57" s="9">
        <f t="shared" si="14"/>
        <v>-0.51200964411083316</v>
      </c>
      <c r="R57" s="9">
        <f t="shared" si="15"/>
        <v>0.37472253632942121</v>
      </c>
      <c r="S57" s="9">
        <f t="shared" si="16"/>
        <v>3.8903235145820114E-2</v>
      </c>
      <c r="T57" s="9">
        <f t="shared" si="17"/>
        <v>0.50972458233547779</v>
      </c>
      <c r="U57" s="9">
        <f t="shared" si="18"/>
        <v>6.6511264253282978E-2</v>
      </c>
      <c r="V57" s="9">
        <f t="shared" si="19"/>
        <v>0.11533223840641563</v>
      </c>
      <c r="W57" s="15">
        <f t="shared" si="20"/>
        <v>0.18184350265969862</v>
      </c>
      <c r="X57">
        <f t="shared" si="21"/>
        <v>-1.1122181929673518E-3</v>
      </c>
      <c r="Y57">
        <f t="shared" si="22"/>
        <v>-2.2244363859347037E-3</v>
      </c>
      <c r="Z57">
        <f t="shared" si="23"/>
        <v>-5.8674078546080306E-5</v>
      </c>
      <c r="AA57">
        <f t="shared" si="24"/>
        <v>-1.1734815709216061E-4</v>
      </c>
      <c r="AB57">
        <f t="shared" si="25"/>
        <v>4.4136453296178574E-2</v>
      </c>
      <c r="AC57">
        <f t="shared" si="26"/>
        <v>4.3999827913305305E-2</v>
      </c>
      <c r="AD57">
        <f t="shared" si="27"/>
        <v>-6.1989523542066764E-2</v>
      </c>
      <c r="AE57">
        <f t="shared" si="28"/>
        <v>-6.1797633579109557E-2</v>
      </c>
    </row>
    <row r="58" spans="1:31" x14ac:dyDescent="0.3">
      <c r="A58" s="9">
        <v>0.01</v>
      </c>
      <c r="B58" s="9">
        <v>0.99</v>
      </c>
      <c r="C58" s="9">
        <v>0.05</v>
      </c>
      <c r="D58" s="9">
        <v>0.1</v>
      </c>
      <c r="E58">
        <f t="shared" si="2"/>
        <v>0.30430754482286232</v>
      </c>
      <c r="F58">
        <f t="shared" si="3"/>
        <v>0.50861508964572466</v>
      </c>
      <c r="G58">
        <f t="shared" si="4"/>
        <v>-0.20182476058938353</v>
      </c>
      <c r="H58">
        <f t="shared" si="5"/>
        <v>0.69635047882123313</v>
      </c>
      <c r="I58" s="9">
        <f t="shared" si="6"/>
        <v>6.6076886205715585E-2</v>
      </c>
      <c r="J58" s="9">
        <f t="shared" si="7"/>
        <v>0.51651321371786463</v>
      </c>
      <c r="K58" s="9">
        <f t="shared" si="8"/>
        <v>5.9543809852654131E-2</v>
      </c>
      <c r="L58" s="9">
        <f t="shared" si="9"/>
        <v>0.51488155588629858</v>
      </c>
      <c r="M58">
        <f t="shared" si="10"/>
        <v>-0.16938836331043461</v>
      </c>
      <c r="N58">
        <f t="shared" si="11"/>
        <v>-0.86864805605790274</v>
      </c>
      <c r="O58">
        <f t="shared" si="12"/>
        <v>0.66824313052812601</v>
      </c>
      <c r="P58">
        <f t="shared" si="13"/>
        <v>-0.53277038520468201</v>
      </c>
      <c r="Q58" s="9">
        <f t="shared" si="14"/>
        <v>-0.53474219052058347</v>
      </c>
      <c r="R58" s="9">
        <f t="shared" si="15"/>
        <v>0.36941152818159717</v>
      </c>
      <c r="S58" s="9">
        <f t="shared" si="16"/>
        <v>7.0842762029639572E-2</v>
      </c>
      <c r="T58" s="9">
        <f t="shared" si="17"/>
        <v>0.51770328717388692</v>
      </c>
      <c r="U58" s="9">
        <f t="shared" si="18"/>
        <v>6.4588323294915512E-2</v>
      </c>
      <c r="V58" s="9">
        <f t="shared" si="19"/>
        <v>0.11153209247317596</v>
      </c>
      <c r="W58" s="15">
        <f t="shared" si="20"/>
        <v>0.17612041576809145</v>
      </c>
      <c r="X58">
        <f t="shared" si="21"/>
        <v>-1.1610468001888973E-3</v>
      </c>
      <c r="Y58">
        <f t="shared" si="22"/>
        <v>-2.3220936003777947E-3</v>
      </c>
      <c r="Z58">
        <f t="shared" si="23"/>
        <v>-1.2362632967306597E-4</v>
      </c>
      <c r="AA58">
        <f t="shared" si="24"/>
        <v>-2.4725265934613194E-4</v>
      </c>
      <c r="AB58">
        <f t="shared" si="25"/>
        <v>4.3244403462118497E-2</v>
      </c>
      <c r="AC58">
        <f t="shared" si="26"/>
        <v>4.3107795012021985E-2</v>
      </c>
      <c r="AD58">
        <f t="shared" si="27"/>
        <v>-6.0910418542658024E-2</v>
      </c>
      <c r="AE58">
        <f t="shared" si="28"/>
        <v>-6.071800340438166E-2</v>
      </c>
    </row>
    <row r="59" spans="1:31" x14ac:dyDescent="0.3">
      <c r="A59" s="9">
        <v>0.01</v>
      </c>
      <c r="B59" s="9">
        <v>0.99</v>
      </c>
      <c r="C59" s="9">
        <v>0.05</v>
      </c>
      <c r="D59" s="9">
        <v>0.1</v>
      </c>
      <c r="E59">
        <f t="shared" si="2"/>
        <v>0.30488806822295678</v>
      </c>
      <c r="F59">
        <f t="shared" si="3"/>
        <v>0.50977613644591357</v>
      </c>
      <c r="G59">
        <f t="shared" si="4"/>
        <v>-0.20176294742454701</v>
      </c>
      <c r="H59">
        <f t="shared" si="5"/>
        <v>0.69647410515090624</v>
      </c>
      <c r="I59" s="9">
        <f t="shared" si="6"/>
        <v>6.6222017055739199E-2</v>
      </c>
      <c r="J59" s="9">
        <f t="shared" si="7"/>
        <v>0.51654945676826358</v>
      </c>
      <c r="K59" s="9">
        <f t="shared" si="8"/>
        <v>5.9559263143863277E-2</v>
      </c>
      <c r="L59" s="9">
        <f t="shared" si="9"/>
        <v>0.51488541578591629</v>
      </c>
      <c r="M59">
        <f t="shared" si="10"/>
        <v>-0.19101056504149386</v>
      </c>
      <c r="N59">
        <f t="shared" si="11"/>
        <v>-0.89020195356391374</v>
      </c>
      <c r="O59">
        <f t="shared" si="12"/>
        <v>0.69869833979945506</v>
      </c>
      <c r="P59">
        <f t="shared" si="13"/>
        <v>-0.50241138350249115</v>
      </c>
      <c r="Q59" s="9">
        <f t="shared" si="14"/>
        <v>-0.55701840660337343</v>
      </c>
      <c r="R59" s="9">
        <f t="shared" si="15"/>
        <v>0.36423762317728198</v>
      </c>
      <c r="S59" s="9">
        <f t="shared" si="16"/>
        <v>0.10222795377803856</v>
      </c>
      <c r="T59" s="9">
        <f t="shared" si="17"/>
        <v>0.52553475462134414</v>
      </c>
      <c r="U59" s="9">
        <f t="shared" si="18"/>
        <v>6.2742146837145005E-2</v>
      </c>
      <c r="V59" s="9">
        <f t="shared" si="19"/>
        <v>0.1078639820823275</v>
      </c>
      <c r="W59" s="15">
        <f t="shared" si="20"/>
        <v>0.17060612891947252</v>
      </c>
      <c r="X59">
        <f t="shared" si="21"/>
        <v>-1.2060189726844747E-3</v>
      </c>
      <c r="Y59">
        <f t="shared" si="22"/>
        <v>-2.4120379453689495E-3</v>
      </c>
      <c r="Z59">
        <f t="shared" si="23"/>
        <v>-1.8530474576290072E-4</v>
      </c>
      <c r="AA59">
        <f t="shared" si="24"/>
        <v>-3.7060949152580144E-4</v>
      </c>
      <c r="AB59">
        <f t="shared" si="25"/>
        <v>4.2372708108646948E-2</v>
      </c>
      <c r="AC59">
        <f t="shared" si="26"/>
        <v>4.2236206323770495E-2</v>
      </c>
      <c r="AD59">
        <f t="shared" si="27"/>
        <v>-5.982338449831353E-2</v>
      </c>
      <c r="AE59">
        <f t="shared" si="28"/>
        <v>-5.9630666139589998E-2</v>
      </c>
    </row>
    <row r="60" spans="1:31" x14ac:dyDescent="0.3">
      <c r="A60" s="9">
        <v>0.01</v>
      </c>
      <c r="B60" s="9">
        <v>0.99</v>
      </c>
      <c r="C60" s="9">
        <v>0.05</v>
      </c>
      <c r="D60" s="9">
        <v>0.1</v>
      </c>
      <c r="E60">
        <f t="shared" si="2"/>
        <v>0.30549107770929901</v>
      </c>
      <c r="F60">
        <f t="shared" si="3"/>
        <v>0.51098215541859804</v>
      </c>
      <c r="G60">
        <f t="shared" si="4"/>
        <v>-0.20167029505166556</v>
      </c>
      <c r="H60">
        <f t="shared" si="5"/>
        <v>0.69665940989666919</v>
      </c>
      <c r="I60" s="9">
        <f t="shared" si="6"/>
        <v>6.6372769427324757E-2</v>
      </c>
      <c r="J60" s="9">
        <f t="shared" si="7"/>
        <v>0.51658710347842429</v>
      </c>
      <c r="K60" s="9">
        <f t="shared" si="8"/>
        <v>5.9582426237083652E-2</v>
      </c>
      <c r="L60" s="9">
        <f t="shared" si="9"/>
        <v>0.51489120142485001</v>
      </c>
      <c r="M60">
        <f t="shared" si="10"/>
        <v>-0.21219691909581734</v>
      </c>
      <c r="N60">
        <f t="shared" si="11"/>
        <v>-0.91132005672579897</v>
      </c>
      <c r="O60">
        <f t="shared" si="12"/>
        <v>0.72861003204861186</v>
      </c>
      <c r="P60">
        <f t="shared" si="13"/>
        <v>-0.47259605043269615</v>
      </c>
      <c r="Q60" s="9">
        <f t="shared" si="14"/>
        <v>-0.57884887069286295</v>
      </c>
      <c r="R60" s="9">
        <f t="shared" si="15"/>
        <v>0.3591975114935525</v>
      </c>
      <c r="S60" s="9">
        <f t="shared" si="16"/>
        <v>0.13305499782538435</v>
      </c>
      <c r="T60" s="9">
        <f t="shared" si="17"/>
        <v>0.53321476208045493</v>
      </c>
      <c r="U60" s="9">
        <f t="shared" si="18"/>
        <v>6.096945101664486E-2</v>
      </c>
      <c r="V60" s="9">
        <f t="shared" si="19"/>
        <v>0.10432637679060769</v>
      </c>
      <c r="W60" s="15">
        <f t="shared" si="20"/>
        <v>0.16529582780725255</v>
      </c>
      <c r="X60">
        <f t="shared" si="21"/>
        <v>-1.2472887248706046E-3</v>
      </c>
      <c r="Y60">
        <f t="shared" si="22"/>
        <v>-2.4945774497412091E-3</v>
      </c>
      <c r="Z60">
        <f t="shared" si="23"/>
        <v>-2.4375953000801618E-4</v>
      </c>
      <c r="AA60">
        <f t="shared" si="24"/>
        <v>-4.8751906001603235E-4</v>
      </c>
      <c r="AB60">
        <f t="shared" si="25"/>
        <v>4.1521421072174318E-2</v>
      </c>
      <c r="AC60">
        <f t="shared" si="26"/>
        <v>4.1385110539469423E-2</v>
      </c>
      <c r="AD60">
        <f t="shared" si="27"/>
        <v>-5.8732014522404417E-2</v>
      </c>
      <c r="AE60">
        <f t="shared" si="28"/>
        <v>-5.8539203390712551E-2</v>
      </c>
    </row>
    <row r="61" spans="1:31" x14ac:dyDescent="0.3">
      <c r="A61" s="9">
        <v>0.01</v>
      </c>
      <c r="B61" s="9">
        <v>0.99</v>
      </c>
      <c r="C61" s="9">
        <v>0.05</v>
      </c>
      <c r="D61" s="9">
        <v>0.1</v>
      </c>
      <c r="E61">
        <f t="shared" si="2"/>
        <v>0.30611472207173429</v>
      </c>
      <c r="F61">
        <f t="shared" si="3"/>
        <v>0.5122294441434686</v>
      </c>
      <c r="G61">
        <f t="shared" si="4"/>
        <v>-0.20154841528666156</v>
      </c>
      <c r="H61">
        <f t="shared" si="5"/>
        <v>0.69690316942667718</v>
      </c>
      <c r="I61" s="9">
        <f t="shared" si="6"/>
        <v>6.6528680517933578E-2</v>
      </c>
      <c r="J61" s="9">
        <f t="shared" si="7"/>
        <v>0.51662603825417741</v>
      </c>
      <c r="K61" s="9">
        <f t="shared" si="8"/>
        <v>5.9612896178334644E-2</v>
      </c>
      <c r="L61" s="9">
        <f t="shared" si="9"/>
        <v>0.51489881215006406</v>
      </c>
      <c r="M61">
        <f t="shared" si="10"/>
        <v>-0.2329576296319045</v>
      </c>
      <c r="N61">
        <f t="shared" si="11"/>
        <v>-0.93201261199553365</v>
      </c>
      <c r="O61">
        <f t="shared" si="12"/>
        <v>0.75797603930981405</v>
      </c>
      <c r="P61">
        <f t="shared" si="13"/>
        <v>-0.4433264487373399</v>
      </c>
      <c r="Q61" s="9">
        <f t="shared" si="14"/>
        <v>-0.60024416410319359</v>
      </c>
      <c r="R61" s="9">
        <f t="shared" si="15"/>
        <v>0.35428783486215482</v>
      </c>
      <c r="S61" s="9">
        <f t="shared" si="16"/>
        <v>0.16332189643065928</v>
      </c>
      <c r="T61" s="9">
        <f t="shared" si="17"/>
        <v>0.54073995606692937</v>
      </c>
      <c r="U61" s="9">
        <f t="shared" si="18"/>
        <v>5.9267056617035192E-2</v>
      </c>
      <c r="V61" s="9">
        <f t="shared" si="19"/>
        <v>0.10091729353737228</v>
      </c>
      <c r="W61" s="15">
        <f t="shared" si="20"/>
        <v>0.16018435015440746</v>
      </c>
      <c r="X61">
        <f t="shared" si="21"/>
        <v>-1.2850164897627058E-3</v>
      </c>
      <c r="Y61">
        <f t="shared" si="22"/>
        <v>-2.5700329795254116E-3</v>
      </c>
      <c r="Z61">
        <f t="shared" si="23"/>
        <v>-2.9905369953036622E-4</v>
      </c>
      <c r="AA61">
        <f t="shared" si="24"/>
        <v>-5.9810739906073244E-4</v>
      </c>
      <c r="AB61">
        <f t="shared" si="25"/>
        <v>4.0690514145326449E-2</v>
      </c>
      <c r="AC61">
        <f t="shared" si="26"/>
        <v>4.0554474315705968E-2</v>
      </c>
      <c r="AD61">
        <f t="shared" si="27"/>
        <v>-5.7639633508668513E-2</v>
      </c>
      <c r="AE61">
        <f t="shared" si="28"/>
        <v>-5.7446928007482141E-2</v>
      </c>
    </row>
    <row r="62" spans="1:31" x14ac:dyDescent="0.3">
      <c r="A62" s="9">
        <v>0.01</v>
      </c>
      <c r="B62" s="9">
        <v>0.99</v>
      </c>
      <c r="C62" s="9">
        <v>0.05</v>
      </c>
      <c r="D62" s="9">
        <v>0.1</v>
      </c>
      <c r="E62">
        <f t="shared" si="2"/>
        <v>0.30675723031661567</v>
      </c>
      <c r="F62">
        <f t="shared" si="3"/>
        <v>0.51351446063323136</v>
      </c>
      <c r="G62">
        <f t="shared" si="4"/>
        <v>-0.20139888843689638</v>
      </c>
      <c r="H62">
        <f t="shared" si="5"/>
        <v>0.6972022231262075</v>
      </c>
      <c r="I62" s="9">
        <f t="shared" si="6"/>
        <v>6.6689307579153922E-2</v>
      </c>
      <c r="J62" s="9">
        <f t="shared" si="7"/>
        <v>0.51666615051091358</v>
      </c>
      <c r="K62" s="9">
        <f t="shared" si="8"/>
        <v>5.9650277890775927E-2</v>
      </c>
      <c r="L62" s="9">
        <f t="shared" si="9"/>
        <v>0.51490814927518225</v>
      </c>
      <c r="M62">
        <f t="shared" si="10"/>
        <v>-0.25330288670456774</v>
      </c>
      <c r="N62">
        <f t="shared" si="11"/>
        <v>-0.95228984915338666</v>
      </c>
      <c r="O62">
        <f t="shared" si="12"/>
        <v>0.78679585606414826</v>
      </c>
      <c r="P62">
        <f t="shared" si="13"/>
        <v>-0.4146029847335988</v>
      </c>
      <c r="Q62" s="9">
        <f t="shared" si="14"/>
        <v>-0.62121483118806387</v>
      </c>
      <c r="R62" s="9">
        <f t="shared" si="15"/>
        <v>0.34950520748457981</v>
      </c>
      <c r="S62" s="9">
        <f t="shared" si="16"/>
        <v>0.19302833063745833</v>
      </c>
      <c r="T62" s="9">
        <f t="shared" si="17"/>
        <v>0.54810780087168409</v>
      </c>
      <c r="U62" s="9">
        <f t="shared" si="18"/>
        <v>5.7631892954573792E-2</v>
      </c>
      <c r="V62" s="9">
        <f t="shared" si="19"/>
        <v>9.7634357825229598E-2</v>
      </c>
      <c r="W62" s="15">
        <f t="shared" si="20"/>
        <v>0.15526625077980338</v>
      </c>
      <c r="X62">
        <f t="shared" si="21"/>
        <v>-1.3193670240126522E-3</v>
      </c>
      <c r="Y62">
        <f t="shared" si="22"/>
        <v>-2.6387340480253044E-3</v>
      </c>
      <c r="Z62">
        <f t="shared" si="23"/>
        <v>-3.5126135021505271E-4</v>
      </c>
      <c r="AA62">
        <f t="shared" si="24"/>
        <v>-7.0252270043010543E-4</v>
      </c>
      <c r="AB62">
        <f t="shared" si="25"/>
        <v>3.9879887526676462E-2</v>
      </c>
      <c r="AC62">
        <f t="shared" si="26"/>
        <v>3.9744192762304155E-2</v>
      </c>
      <c r="AD62">
        <f t="shared" si="27"/>
        <v>-5.6549292003261017E-2</v>
      </c>
      <c r="AE62">
        <f t="shared" si="28"/>
        <v>-5.6356878149318473E-2</v>
      </c>
    </row>
    <row r="63" spans="1:31" x14ac:dyDescent="0.3">
      <c r="A63" s="9">
        <v>0.01</v>
      </c>
      <c r="B63" s="9">
        <v>0.99</v>
      </c>
      <c r="C63" s="9">
        <v>0.05</v>
      </c>
      <c r="D63" s="9">
        <v>0.1</v>
      </c>
      <c r="E63">
        <f t="shared" si="2"/>
        <v>0.30741691382862202</v>
      </c>
      <c r="F63">
        <f t="shared" si="3"/>
        <v>0.51483382765724406</v>
      </c>
      <c r="G63">
        <f t="shared" si="4"/>
        <v>-0.20122325776178884</v>
      </c>
      <c r="H63">
        <f t="shared" si="5"/>
        <v>0.69755348447642251</v>
      </c>
      <c r="I63" s="9">
        <f t="shared" si="6"/>
        <v>6.685422845715551E-2</v>
      </c>
      <c r="J63" s="9">
        <f t="shared" si="7"/>
        <v>0.51670733480860409</v>
      </c>
      <c r="K63" s="9">
        <f t="shared" si="8"/>
        <v>5.9694185559552811E-2</v>
      </c>
      <c r="L63" s="9">
        <f t="shared" si="9"/>
        <v>0.51491911642658839</v>
      </c>
      <c r="M63">
        <f t="shared" si="10"/>
        <v>-0.27324283046790598</v>
      </c>
      <c r="N63">
        <f t="shared" si="11"/>
        <v>-0.97216194553453872</v>
      </c>
      <c r="O63">
        <f t="shared" si="12"/>
        <v>0.8150705020657788</v>
      </c>
      <c r="P63">
        <f t="shared" si="13"/>
        <v>-0.38642454565893958</v>
      </c>
      <c r="Q63" s="9">
        <f t="shared" si="14"/>
        <v>-0.64177134470482877</v>
      </c>
      <c r="R63" s="9">
        <f t="shared" si="15"/>
        <v>0.34484623433971462</v>
      </c>
      <c r="S63" s="9">
        <f t="shared" si="16"/>
        <v>0.22217552118727238</v>
      </c>
      <c r="T63" s="9">
        <f t="shared" si="17"/>
        <v>0.55531652293474942</v>
      </c>
      <c r="U63" s="9">
        <f t="shared" si="18"/>
        <v>5.6061000325743536E-2</v>
      </c>
      <c r="V63" s="9">
        <f t="shared" si="19"/>
        <v>9.4474862616768102E-2</v>
      </c>
      <c r="W63" s="15">
        <f t="shared" si="20"/>
        <v>0.15053586294251164</v>
      </c>
      <c r="X63">
        <f t="shared" si="21"/>
        <v>-1.350507501594819E-3</v>
      </c>
      <c r="Y63">
        <f t="shared" si="22"/>
        <v>-2.701015003189638E-3</v>
      </c>
      <c r="Z63">
        <f t="shared" si="23"/>
        <v>-4.0046595025849426E-4</v>
      </c>
      <c r="AA63">
        <f t="shared" si="24"/>
        <v>-8.0093190051698851E-4</v>
      </c>
      <c r="AB63">
        <f t="shared" si="25"/>
        <v>3.9089379386268927E-2</v>
      </c>
      <c r="AC63">
        <f t="shared" si="26"/>
        <v>3.8954099040798301E-2</v>
      </c>
      <c r="AD63">
        <f t="shared" si="27"/>
        <v>-5.5463765041482989E-2</v>
      </c>
      <c r="AE63">
        <f t="shared" si="28"/>
        <v>-5.5271816296997456E-2</v>
      </c>
    </row>
    <row r="64" spans="1:31" x14ac:dyDescent="0.3">
      <c r="A64" s="9">
        <v>0.01</v>
      </c>
      <c r="B64" s="9">
        <v>0.99</v>
      </c>
      <c r="C64" s="9">
        <v>0.05</v>
      </c>
      <c r="D64" s="9">
        <v>0.1</v>
      </c>
      <c r="E64">
        <f t="shared" si="2"/>
        <v>0.30809216757941943</v>
      </c>
      <c r="F64">
        <f t="shared" si="3"/>
        <v>0.51618433515883888</v>
      </c>
      <c r="G64">
        <f t="shared" si="4"/>
        <v>-0.20102302478665959</v>
      </c>
      <c r="H64">
        <f t="shared" si="5"/>
        <v>0.69795395042668096</v>
      </c>
      <c r="I64" s="9">
        <f t="shared" si="6"/>
        <v>6.7023041894854862E-2</v>
      </c>
      <c r="J64" s="9">
        <f t="shared" si="7"/>
        <v>0.51674949092728562</v>
      </c>
      <c r="K64" s="9">
        <f t="shared" si="8"/>
        <v>5.9744243803335123E-2</v>
      </c>
      <c r="L64" s="9">
        <f t="shared" si="9"/>
        <v>0.51493161983622793</v>
      </c>
      <c r="M64">
        <f t="shared" si="10"/>
        <v>-0.29278752016104043</v>
      </c>
      <c r="N64">
        <f t="shared" si="11"/>
        <v>-0.99163899505493791</v>
      </c>
      <c r="O64">
        <f t="shared" si="12"/>
        <v>0.84280238458652035</v>
      </c>
      <c r="P64">
        <f t="shared" si="13"/>
        <v>-0.35878863751044088</v>
      </c>
      <c r="Q64" s="9">
        <f t="shared" si="14"/>
        <v>-0.66192407600948844</v>
      </c>
      <c r="R64" s="9">
        <f t="shared" si="15"/>
        <v>0.34030752709912199</v>
      </c>
      <c r="S64" s="9">
        <f t="shared" si="16"/>
        <v>0.25076608889530222</v>
      </c>
      <c r="T64" s="9">
        <f t="shared" si="17"/>
        <v>0.56236505248289048</v>
      </c>
      <c r="U64" s="9">
        <f t="shared" si="18"/>
        <v>5.4551531229168601E-2</v>
      </c>
      <c r="V64" s="9">
        <f t="shared" si="19"/>
        <v>9.1435824168980509E-2</v>
      </c>
      <c r="W64" s="15">
        <f t="shared" si="20"/>
        <v>0.14598735539814911</v>
      </c>
      <c r="X64">
        <f t="shared" si="21"/>
        <v>-1.378605807816592E-3</v>
      </c>
      <c r="Y64">
        <f t="shared" si="22"/>
        <v>-2.7572116156331841E-3</v>
      </c>
      <c r="Z64">
        <f t="shared" si="23"/>
        <v>-4.4675869502319585E-4</v>
      </c>
      <c r="AA64">
        <f t="shared" si="24"/>
        <v>-8.935173900463917E-4</v>
      </c>
      <c r="AB64">
        <f t="shared" si="25"/>
        <v>3.8318774574146092E-2</v>
      </c>
      <c r="AC64">
        <f t="shared" si="26"/>
        <v>3.8183973101157516E-2</v>
      </c>
      <c r="AD64">
        <f t="shared" si="27"/>
        <v>-5.4385555246521035E-2</v>
      </c>
      <c r="AE64">
        <f t="shared" si="28"/>
        <v>-5.4194232506219228E-2</v>
      </c>
    </row>
    <row r="65" spans="1:31" x14ac:dyDescent="0.3">
      <c r="A65" s="9">
        <v>0.01</v>
      </c>
      <c r="B65" s="9">
        <v>0.99</v>
      </c>
      <c r="C65" s="9">
        <v>0.05</v>
      </c>
      <c r="D65" s="9">
        <v>0.1</v>
      </c>
      <c r="E65">
        <f t="shared" si="2"/>
        <v>0.30878147048332771</v>
      </c>
      <c r="F65">
        <f t="shared" si="3"/>
        <v>0.51756294096665545</v>
      </c>
      <c r="G65">
        <f t="shared" si="4"/>
        <v>-0.20079964543914799</v>
      </c>
      <c r="H65">
        <f t="shared" si="5"/>
        <v>0.69840070912170416</v>
      </c>
      <c r="I65" s="9">
        <f t="shared" si="6"/>
        <v>6.7195367620831933E-2</v>
      </c>
      <c r="J65" s="9">
        <f t="shared" si="7"/>
        <v>0.51679252388926677</v>
      </c>
      <c r="K65" s="9">
        <f t="shared" si="8"/>
        <v>5.9800088640213009E-2</v>
      </c>
      <c r="L65" s="9">
        <f t="shared" si="9"/>
        <v>0.51494556858302343</v>
      </c>
      <c r="M65">
        <f t="shared" si="10"/>
        <v>-0.31194690744811349</v>
      </c>
      <c r="N65">
        <f t="shared" si="11"/>
        <v>-1.0107309816055168</v>
      </c>
      <c r="O65">
        <f t="shared" si="12"/>
        <v>0.8699951622097809</v>
      </c>
      <c r="P65">
        <f t="shared" si="13"/>
        <v>-0.33169152125733126</v>
      </c>
      <c r="Q65" s="9">
        <f t="shared" si="14"/>
        <v>-0.6816832696268923</v>
      </c>
      <c r="R65" s="9">
        <f t="shared" si="15"/>
        <v>0.33588571786131327</v>
      </c>
      <c r="S65" s="9">
        <f t="shared" si="16"/>
        <v>0.2788039166418203</v>
      </c>
      <c r="T65" s="9">
        <f t="shared" si="17"/>
        <v>0.56925296380954948</v>
      </c>
      <c r="U65" s="9">
        <f t="shared" si="18"/>
        <v>5.3100750552991738E-2</v>
      </c>
      <c r="V65" s="9">
        <f t="shared" si="19"/>
        <v>8.8514034231524139E-2</v>
      </c>
      <c r="W65" s="15">
        <f t="shared" si="20"/>
        <v>0.14161478478451589</v>
      </c>
      <c r="X65">
        <f t="shared" si="21"/>
        <v>-1.4038290381974095E-3</v>
      </c>
      <c r="Y65">
        <f t="shared" si="22"/>
        <v>-2.8076580763948191E-3</v>
      </c>
      <c r="Z65">
        <f t="shared" si="23"/>
        <v>-4.9023694887521117E-4</v>
      </c>
      <c r="AA65">
        <f t="shared" si="24"/>
        <v>-9.8047389775042233E-4</v>
      </c>
      <c r="AB65">
        <f t="shared" si="25"/>
        <v>3.7567812508664457E-2</v>
      </c>
      <c r="AC65">
        <f t="shared" si="26"/>
        <v>3.7433549593762654E-2</v>
      </c>
      <c r="AD65">
        <f t="shared" si="27"/>
        <v>-5.3316899486062524E-2</v>
      </c>
      <c r="AE65">
        <f t="shared" si="28"/>
        <v>-5.312635119856577E-2</v>
      </c>
    </row>
    <row r="66" spans="1:31" x14ac:dyDescent="0.3">
      <c r="A66" s="9">
        <v>0.01</v>
      </c>
      <c r="B66" s="9">
        <v>0.99</v>
      </c>
      <c r="C66" s="9">
        <v>0.05</v>
      </c>
      <c r="D66" s="9">
        <v>0.1</v>
      </c>
      <c r="E66">
        <f t="shared" si="2"/>
        <v>0.30948338500242639</v>
      </c>
      <c r="F66">
        <f t="shared" si="3"/>
        <v>0.51896677000485281</v>
      </c>
      <c r="G66">
        <f t="shared" si="4"/>
        <v>-0.20055452696471038</v>
      </c>
      <c r="H66">
        <f t="shared" si="5"/>
        <v>0.69889094607057933</v>
      </c>
      <c r="I66" s="9">
        <f t="shared" si="6"/>
        <v>6.7370846250606603E-2</v>
      </c>
      <c r="J66" s="9">
        <f t="shared" si="7"/>
        <v>0.51683634393445366</v>
      </c>
      <c r="K66" s="9">
        <f t="shared" si="8"/>
        <v>5.9861368258822413E-2</v>
      </c>
      <c r="L66" s="9">
        <f t="shared" si="9"/>
        <v>0.51496087478562313</v>
      </c>
      <c r="M66">
        <f t="shared" si="10"/>
        <v>-0.33073081370244573</v>
      </c>
      <c r="N66">
        <f t="shared" si="11"/>
        <v>-1.0294477564023981</v>
      </c>
      <c r="O66">
        <f t="shared" si="12"/>
        <v>0.89665361195281212</v>
      </c>
      <c r="P66">
        <f t="shared" si="13"/>
        <v>-0.30512834565804836</v>
      </c>
      <c r="Q66" s="9">
        <f t="shared" si="14"/>
        <v>-0.70105902176351498</v>
      </c>
      <c r="R66" s="9">
        <f t="shared" si="15"/>
        <v>0.33157747090932005</v>
      </c>
      <c r="S66" s="9">
        <f t="shared" si="16"/>
        <v>0.30629401477535517</v>
      </c>
      <c r="T66" s="9">
        <f t="shared" si="17"/>
        <v>0.57598041538992484</v>
      </c>
      <c r="U66" s="9">
        <f t="shared" si="18"/>
        <v>5.170603489821729E-2</v>
      </c>
      <c r="V66" s="9">
        <f t="shared" si="19"/>
        <v>8.5706108220349589E-2</v>
      </c>
      <c r="W66" s="15">
        <f t="shared" si="20"/>
        <v>0.13741214311856687</v>
      </c>
      <c r="X66">
        <f t="shared" si="21"/>
        <v>-1.4263422007225334E-3</v>
      </c>
      <c r="Y66">
        <f t="shared" si="22"/>
        <v>-2.8526844014450667E-3</v>
      </c>
      <c r="Z66">
        <f t="shared" si="23"/>
        <v>-5.3100279307124088E-4</v>
      </c>
      <c r="AA66">
        <f t="shared" si="24"/>
        <v>-1.0620055861424818E-3</v>
      </c>
      <c r="AB66">
        <f t="shared" si="25"/>
        <v>3.6836194288045188E-2</v>
      </c>
      <c r="AC66">
        <f t="shared" si="26"/>
        <v>3.6702525000352225E-2</v>
      </c>
      <c r="AD66">
        <f t="shared" si="27"/>
        <v>-5.2259778406430403E-2</v>
      </c>
      <c r="AE66">
        <f t="shared" si="28"/>
        <v>-5.2070140809778703E-2</v>
      </c>
    </row>
    <row r="67" spans="1:31" x14ac:dyDescent="0.3">
      <c r="A67" s="9">
        <v>0.01</v>
      </c>
      <c r="B67" s="9">
        <v>0.99</v>
      </c>
      <c r="C67" s="9">
        <v>0.05</v>
      </c>
      <c r="D67" s="9">
        <v>0.1</v>
      </c>
      <c r="E67">
        <f t="shared" si="2"/>
        <v>0.31019655610278768</v>
      </c>
      <c r="F67">
        <f t="shared" si="3"/>
        <v>0.52039311220557538</v>
      </c>
      <c r="G67">
        <f t="shared" si="4"/>
        <v>-0.20028902556817477</v>
      </c>
      <c r="H67">
        <f t="shared" si="5"/>
        <v>0.69942194886365061</v>
      </c>
      <c r="I67" s="9">
        <f t="shared" si="6"/>
        <v>6.7549139025696925E-2</v>
      </c>
      <c r="J67" s="9">
        <f t="shared" si="7"/>
        <v>0.51688086645514897</v>
      </c>
      <c r="K67" s="9">
        <f t="shared" si="8"/>
        <v>5.9927743607956323E-2</v>
      </c>
      <c r="L67" s="9">
        <f t="shared" si="9"/>
        <v>0.51497745374979031</v>
      </c>
      <c r="M67">
        <f t="shared" si="10"/>
        <v>-0.34914891084646832</v>
      </c>
      <c r="N67">
        <f t="shared" si="11"/>
        <v>-1.0477990189025741</v>
      </c>
      <c r="O67">
        <f t="shared" si="12"/>
        <v>0.92278350115602736</v>
      </c>
      <c r="P67">
        <f t="shared" si="13"/>
        <v>-0.27909327525315902</v>
      </c>
      <c r="Q67" s="9">
        <f t="shared" si="14"/>
        <v>-0.72006126235617018</v>
      </c>
      <c r="R67" s="9">
        <f t="shared" si="15"/>
        <v>0.32737949268639932</v>
      </c>
      <c r="S67" s="9">
        <f t="shared" si="16"/>
        <v>0.33324239137948219</v>
      </c>
      <c r="T67" s="9">
        <f t="shared" si="17"/>
        <v>0.58254809083539805</v>
      </c>
      <c r="U67" s="9">
        <f t="shared" si="18"/>
        <v>5.03648711889381E-2</v>
      </c>
      <c r="V67" s="9">
        <f t="shared" si="19"/>
        <v>8.3008529140939522E-2</v>
      </c>
      <c r="W67" s="15">
        <f t="shared" si="20"/>
        <v>0.13337340032987763</v>
      </c>
      <c r="X67">
        <f t="shared" si="21"/>
        <v>-1.4463071150818342E-3</v>
      </c>
      <c r="Y67">
        <f t="shared" si="22"/>
        <v>-2.8926142301636685E-3</v>
      </c>
      <c r="Z67">
        <f t="shared" si="23"/>
        <v>-5.6916169270157676E-4</v>
      </c>
      <c r="AA67">
        <f t="shared" si="24"/>
        <v>-1.1383233854031535E-3</v>
      </c>
      <c r="AB67">
        <f t="shared" si="25"/>
        <v>3.6123589072864393E-2</v>
      </c>
      <c r="AC67">
        <f t="shared" si="26"/>
        <v>3.5990564031956995E-2</v>
      </c>
      <c r="AD67">
        <f t="shared" si="27"/>
        <v>-5.1215928206577076E-2</v>
      </c>
      <c r="AE67">
        <f t="shared" si="28"/>
        <v>-5.1027325658501148E-2</v>
      </c>
    </row>
    <row r="68" spans="1:31" x14ac:dyDescent="0.3">
      <c r="A68" s="9">
        <v>0.01</v>
      </c>
      <c r="B68" s="9">
        <v>0.99</v>
      </c>
      <c r="C68" s="9">
        <v>0.05</v>
      </c>
      <c r="D68" s="9">
        <v>0.1</v>
      </c>
      <c r="E68">
        <f t="shared" si="2"/>
        <v>0.31091970966032861</v>
      </c>
      <c r="F68">
        <f t="shared" si="3"/>
        <v>0.52183941932065725</v>
      </c>
      <c r="G68">
        <f t="shared" si="4"/>
        <v>-0.20000444472182397</v>
      </c>
      <c r="H68">
        <f t="shared" si="5"/>
        <v>0.69999111055635221</v>
      </c>
      <c r="I68" s="9">
        <f t="shared" si="6"/>
        <v>6.7729927415082158E-2</v>
      </c>
      <c r="J68" s="9">
        <f t="shared" si="7"/>
        <v>0.51692601189647491</v>
      </c>
      <c r="K68" s="9">
        <f t="shared" si="8"/>
        <v>5.9998888819544023E-2</v>
      </c>
      <c r="L68" s="9">
        <f t="shared" si="9"/>
        <v>0.5149952240741571</v>
      </c>
      <c r="M68">
        <f t="shared" si="10"/>
        <v>-0.36721070538290052</v>
      </c>
      <c r="N68">
        <f t="shared" si="11"/>
        <v>-1.0657943009185527</v>
      </c>
      <c r="O68">
        <f t="shared" si="12"/>
        <v>0.94839146525931595</v>
      </c>
      <c r="P68">
        <f t="shared" si="13"/>
        <v>-0.25357961242390847</v>
      </c>
      <c r="Q68" s="9">
        <f t="shared" si="14"/>
        <v>-0.73869974027778385</v>
      </c>
      <c r="R68" s="9">
        <f t="shared" si="15"/>
        <v>0.32328854017359898</v>
      </c>
      <c r="S68" s="9">
        <f t="shared" si="16"/>
        <v>0.3596559285322638</v>
      </c>
      <c r="T68" s="9">
        <f t="shared" si="17"/>
        <v>0.58895714150781064</v>
      </c>
      <c r="U68" s="9">
        <f t="shared" si="18"/>
        <v>4.9074854702052369E-2</v>
      </c>
      <c r="V68" s="9">
        <f t="shared" si="19"/>
        <v>8.0417687173793106E-2</v>
      </c>
      <c r="W68" s="15">
        <f t="shared" si="20"/>
        <v>0.12949254187584547</v>
      </c>
      <c r="X68">
        <f t="shared" si="21"/>
        <v>-1.4638814987259585E-3</v>
      </c>
      <c r="Y68">
        <f t="shared" si="22"/>
        <v>-2.9277629974519171E-3</v>
      </c>
      <c r="Z68">
        <f t="shared" si="23"/>
        <v>-6.0482129033751365E-4</v>
      </c>
      <c r="AA68">
        <f t="shared" si="24"/>
        <v>-1.2096425806750273E-3</v>
      </c>
      <c r="AB68">
        <f t="shared" si="25"/>
        <v>3.5429639789518526E-2</v>
      </c>
      <c r="AC68">
        <f t="shared" si="26"/>
        <v>3.5297305344200634E-2</v>
      </c>
      <c r="AD68">
        <f t="shared" si="27"/>
        <v>-5.0186854070025586E-2</v>
      </c>
      <c r="AE68">
        <f t="shared" si="28"/>
        <v>-4.9999399454763831E-2</v>
      </c>
    </row>
    <row r="69" spans="1:31" x14ac:dyDescent="0.3">
      <c r="A69" s="9">
        <v>0.01</v>
      </c>
      <c r="B69" s="9">
        <v>0.99</v>
      </c>
      <c r="C69" s="9">
        <v>0.05</v>
      </c>
      <c r="D69" s="9">
        <v>0.1</v>
      </c>
      <c r="E69">
        <f t="shared" si="2"/>
        <v>0.31165165040969162</v>
      </c>
      <c r="F69">
        <f t="shared" si="3"/>
        <v>0.52330330081938325</v>
      </c>
      <c r="G69">
        <f t="shared" si="4"/>
        <v>-0.19970203407665521</v>
      </c>
      <c r="H69">
        <f t="shared" si="5"/>
        <v>0.70059593184668978</v>
      </c>
      <c r="I69" s="9">
        <f t="shared" si="6"/>
        <v>6.7912912602422909E-2</v>
      </c>
      <c r="J69" s="9">
        <f t="shared" si="7"/>
        <v>0.51697170562825534</v>
      </c>
      <c r="K69" s="9">
        <f t="shared" si="8"/>
        <v>6.0074491480836219E-2</v>
      </c>
      <c r="L69" s="9">
        <f t="shared" si="9"/>
        <v>0.51501410771829481</v>
      </c>
      <c r="M69">
        <f t="shared" si="10"/>
        <v>-0.38492552527765977</v>
      </c>
      <c r="N69">
        <f t="shared" si="11"/>
        <v>-1.0834429535906529</v>
      </c>
      <c r="O69">
        <f t="shared" si="12"/>
        <v>0.97348489229432877</v>
      </c>
      <c r="P69">
        <f t="shared" si="13"/>
        <v>-0.22857991269652655</v>
      </c>
      <c r="Q69" s="9">
        <f t="shared" si="14"/>
        <v>-0.75698401134980786</v>
      </c>
      <c r="R69" s="9">
        <f t="shared" si="15"/>
        <v>0.31930142784081084</v>
      </c>
      <c r="S69" s="9">
        <f t="shared" si="16"/>
        <v>0.38554226539301018</v>
      </c>
      <c r="T69" s="9">
        <f t="shared" si="17"/>
        <v>0.59520913144106524</v>
      </c>
      <c r="U69" s="9">
        <f t="shared" si="18"/>
        <v>4.7833686632182154E-2</v>
      </c>
      <c r="V69" s="9">
        <f t="shared" si="19"/>
        <v>7.7929914948759046E-2</v>
      </c>
      <c r="W69" s="15">
        <f t="shared" si="20"/>
        <v>0.12576360158094119</v>
      </c>
      <c r="X69">
        <f t="shared" si="21"/>
        <v>-1.4792182268355755E-3</v>
      </c>
      <c r="Y69">
        <f t="shared" si="22"/>
        <v>-2.958436453671151E-3</v>
      </c>
      <c r="Z69">
        <f t="shared" si="23"/>
        <v>-6.3809032945801058E-4</v>
      </c>
      <c r="AA69">
        <f t="shared" si="24"/>
        <v>-1.2761806589160212E-3</v>
      </c>
      <c r="AB69">
        <f t="shared" si="25"/>
        <v>3.475396820550794E-2</v>
      </c>
      <c r="AC69">
        <f t="shared" si="26"/>
        <v>3.4622366621163476E-2</v>
      </c>
      <c r="AD69">
        <f t="shared" si="27"/>
        <v>-4.9173844736498253E-2</v>
      </c>
      <c r="AE69">
        <f t="shared" si="28"/>
        <v>-4.8987639931413397E-2</v>
      </c>
    </row>
    <row r="70" spans="1:31" x14ac:dyDescent="0.3">
      <c r="A70" s="9">
        <v>0.01</v>
      </c>
      <c r="B70" s="9">
        <v>0.99</v>
      </c>
      <c r="C70" s="9">
        <v>0.05</v>
      </c>
      <c r="D70" s="9">
        <v>0.1</v>
      </c>
      <c r="E70">
        <f t="shared" si="2"/>
        <v>0.31239125952310942</v>
      </c>
      <c r="F70">
        <f t="shared" si="3"/>
        <v>0.52478251904621886</v>
      </c>
      <c r="G70">
        <f t="shared" si="4"/>
        <v>-0.19938298891192621</v>
      </c>
      <c r="H70">
        <f t="shared" si="5"/>
        <v>0.70123402217614783</v>
      </c>
      <c r="I70" s="9">
        <f t="shared" si="6"/>
        <v>6.809781488077736E-2</v>
      </c>
      <c r="J70" s="9">
        <f t="shared" si="7"/>
        <v>0.51701787779379038</v>
      </c>
      <c r="K70" s="9">
        <f t="shared" si="8"/>
        <v>6.0154252772018475E-2</v>
      </c>
      <c r="L70" s="9">
        <f t="shared" si="9"/>
        <v>0.51503403003715809</v>
      </c>
      <c r="M70">
        <f t="shared" si="10"/>
        <v>-0.40230250938041373</v>
      </c>
      <c r="N70">
        <f t="shared" si="11"/>
        <v>-1.1007541369012346</v>
      </c>
      <c r="O70">
        <f t="shared" si="12"/>
        <v>0.99807181466257788</v>
      </c>
      <c r="P70">
        <f t="shared" si="13"/>
        <v>-0.20408609273081985</v>
      </c>
      <c r="Q70" s="9">
        <f t="shared" si="14"/>
        <v>-0.77492342883929444</v>
      </c>
      <c r="R70" s="9">
        <f t="shared" si="15"/>
        <v>0.3154150333303341</v>
      </c>
      <c r="S70" s="9">
        <f t="shared" si="16"/>
        <v>0.41090968868895195</v>
      </c>
      <c r="T70" s="9">
        <f t="shared" si="17"/>
        <v>0.60130598505914201</v>
      </c>
      <c r="U70" s="9">
        <f t="shared" si="18"/>
        <v>4.6639171292084544E-2</v>
      </c>
      <c r="V70" s="9">
        <f t="shared" si="19"/>
        <v>7.5541518625421966E-2</v>
      </c>
      <c r="W70" s="15">
        <f t="shared" si="20"/>
        <v>0.12218068991750651</v>
      </c>
      <c r="X70">
        <f t="shared" si="21"/>
        <v>-1.4924647514928235E-3</v>
      </c>
      <c r="Y70">
        <f t="shared" si="22"/>
        <v>-2.9849295029856469E-3</v>
      </c>
      <c r="Z70">
        <f t="shared" si="23"/>
        <v>-6.6907770696042457E-4</v>
      </c>
      <c r="AA70">
        <f t="shared" si="24"/>
        <v>-1.3381554139208491E-3</v>
      </c>
      <c r="AB70">
        <f t="shared" si="25"/>
        <v>3.4096179427008148E-2</v>
      </c>
      <c r="AC70">
        <f t="shared" si="26"/>
        <v>3.3965349078636749E-2</v>
      </c>
      <c r="AD70">
        <f t="shared" si="27"/>
        <v>-4.8177987762224407E-2</v>
      </c>
      <c r="AE70">
        <f t="shared" si="28"/>
        <v>-4.7993124149095602E-2</v>
      </c>
    </row>
    <row r="71" spans="1:31" x14ac:dyDescent="0.3">
      <c r="A71" s="9">
        <v>0.01</v>
      </c>
      <c r="B71" s="9">
        <v>0.99</v>
      </c>
      <c r="C71" s="9">
        <v>0.05</v>
      </c>
      <c r="D71" s="9">
        <v>0.1</v>
      </c>
      <c r="E71">
        <f t="shared" si="2"/>
        <v>0.31313749189885581</v>
      </c>
      <c r="F71">
        <f t="shared" si="3"/>
        <v>0.52627498379771165</v>
      </c>
      <c r="G71">
        <f t="shared" si="4"/>
        <v>-0.19904845005844601</v>
      </c>
      <c r="H71">
        <f t="shared" si="5"/>
        <v>0.70190309988310828</v>
      </c>
      <c r="I71" s="9">
        <f t="shared" si="6"/>
        <v>6.8284372974713958E-2</v>
      </c>
      <c r="J71" s="9">
        <f t="shared" si="7"/>
        <v>0.51706446314049204</v>
      </c>
      <c r="K71" s="9">
        <f t="shared" si="8"/>
        <v>6.0237887485388525E-2</v>
      </c>
      <c r="L71" s="9">
        <f t="shared" si="9"/>
        <v>0.51505491978593221</v>
      </c>
      <c r="M71">
        <f t="shared" si="10"/>
        <v>-0.41935059909391781</v>
      </c>
      <c r="N71">
        <f t="shared" si="11"/>
        <v>-1.117736811440553</v>
      </c>
      <c r="O71">
        <f t="shared" si="12"/>
        <v>1.0221608085436902</v>
      </c>
      <c r="P71">
        <f t="shared" si="13"/>
        <v>-0.18008953065627203</v>
      </c>
      <c r="Q71" s="9">
        <f t="shared" si="14"/>
        <v>-0.79252713614643788</v>
      </c>
      <c r="R71" s="9">
        <f t="shared" si="15"/>
        <v>0.31162630201926722</v>
      </c>
      <c r="S71" s="9">
        <f t="shared" si="16"/>
        <v>0.43576703094644209</v>
      </c>
      <c r="T71" s="9">
        <f t="shared" si="17"/>
        <v>0.60724993803833793</v>
      </c>
      <c r="U71" s="9">
        <f t="shared" si="18"/>
        <v>4.5489213034909097E-2</v>
      </c>
      <c r="V71" s="9">
        <f t="shared" si="19"/>
        <v>7.3248804965828071E-2</v>
      </c>
      <c r="W71" s="15">
        <f t="shared" si="20"/>
        <v>0.11873801800073716</v>
      </c>
      <c r="X71">
        <f t="shared" si="21"/>
        <v>-1.5037626643369915E-3</v>
      </c>
      <c r="Y71">
        <f t="shared" si="22"/>
        <v>-3.007525328673983E-3</v>
      </c>
      <c r="Z71">
        <f t="shared" si="23"/>
        <v>-6.9789165106902017E-4</v>
      </c>
      <c r="AA71">
        <f t="shared" si="24"/>
        <v>-1.3957833021380403E-3</v>
      </c>
      <c r="AB71">
        <f t="shared" si="25"/>
        <v>3.3455865867938271E-2</v>
      </c>
      <c r="AC71">
        <f t="shared" si="26"/>
        <v>3.3325841436327518E-2</v>
      </c>
      <c r="AD71">
        <f t="shared" si="27"/>
        <v>-4.7200185085327438E-2</v>
      </c>
      <c r="AE71">
        <f t="shared" si="28"/>
        <v>-4.7016744092890791E-2</v>
      </c>
    </row>
    <row r="72" spans="1:31" x14ac:dyDescent="0.3">
      <c r="A72" s="9">
        <v>0.01</v>
      </c>
      <c r="B72" s="9">
        <v>0.99</v>
      </c>
      <c r="C72" s="9">
        <v>0.05</v>
      </c>
      <c r="D72" s="9">
        <v>0.1</v>
      </c>
      <c r="E72">
        <f t="shared" si="2"/>
        <v>0.31388937323102428</v>
      </c>
      <c r="F72">
        <f t="shared" si="3"/>
        <v>0.52777874646204859</v>
      </c>
      <c r="G72">
        <f t="shared" si="4"/>
        <v>-0.19869950423291149</v>
      </c>
      <c r="H72">
        <f t="shared" si="5"/>
        <v>0.70260099153417732</v>
      </c>
      <c r="I72" s="9">
        <f t="shared" si="6"/>
        <v>6.8472343307756076E-2</v>
      </c>
      <c r="J72" s="9">
        <f t="shared" si="7"/>
        <v>0.51711140083686558</v>
      </c>
      <c r="K72" s="9">
        <f t="shared" si="8"/>
        <v>6.0325123941772155E-2</v>
      </c>
      <c r="L72" s="9">
        <f t="shared" si="9"/>
        <v>0.51507670909920156</v>
      </c>
      <c r="M72">
        <f t="shared" si="10"/>
        <v>-0.43607853202788693</v>
      </c>
      <c r="N72">
        <f t="shared" si="11"/>
        <v>-1.1343997321587167</v>
      </c>
      <c r="O72">
        <f t="shared" si="12"/>
        <v>1.045760901086354</v>
      </c>
      <c r="P72">
        <f t="shared" si="13"/>
        <v>-0.15658115860982663</v>
      </c>
      <c r="Q72" s="9">
        <f t="shared" si="14"/>
        <v>-0.80980406141515204</v>
      </c>
      <c r="R72" s="9">
        <f t="shared" si="15"/>
        <v>0.30793225059452339</v>
      </c>
      <c r="S72" s="9">
        <f t="shared" si="16"/>
        <v>0.46012357661749775</v>
      </c>
      <c r="T72" s="9">
        <f t="shared" si="17"/>
        <v>0.61304349153848692</v>
      </c>
      <c r="U72" s="9">
        <f t="shared" si="18"/>
        <v>4.4381812972158943E-2</v>
      </c>
      <c r="V72" s="9">
        <f t="shared" si="19"/>
        <v>7.1048104635747386E-2</v>
      </c>
      <c r="W72" s="15">
        <f t="shared" si="20"/>
        <v>0.11542991760790633</v>
      </c>
      <c r="X72">
        <f t="shared" si="21"/>
        <v>-1.5132473866417992E-3</v>
      </c>
      <c r="Y72">
        <f t="shared" si="22"/>
        <v>-3.0264947732835984E-3</v>
      </c>
      <c r="Z72">
        <f t="shared" si="23"/>
        <v>-7.2463901868553707E-4</v>
      </c>
      <c r="AA72">
        <f t="shared" si="24"/>
        <v>-1.4492780373710741E-3</v>
      </c>
      <c r="AB72">
        <f t="shared" si="25"/>
        <v>3.2832610737829768E-2</v>
      </c>
      <c r="AC72">
        <f t="shared" si="26"/>
        <v>3.270342340665492E-2</v>
      </c>
      <c r="AD72">
        <f t="shared" si="27"/>
        <v>-4.6241168577660433E-2</v>
      </c>
      <c r="AE72">
        <f t="shared" si="28"/>
        <v>-4.6059222243673925E-2</v>
      </c>
    </row>
    <row r="73" spans="1:31" x14ac:dyDescent="0.3">
      <c r="A73" s="9">
        <v>0.01</v>
      </c>
      <c r="B73" s="9">
        <v>0.99</v>
      </c>
      <c r="C73" s="9">
        <v>0.05</v>
      </c>
      <c r="D73" s="9">
        <v>0.1</v>
      </c>
      <c r="E73">
        <f t="shared" si="2"/>
        <v>0.31464599692434519</v>
      </c>
      <c r="F73">
        <f t="shared" si="3"/>
        <v>0.52929199384869041</v>
      </c>
      <c r="G73">
        <f t="shared" si="4"/>
        <v>-0.19833718472356873</v>
      </c>
      <c r="H73">
        <f t="shared" si="5"/>
        <v>0.7033256305528629</v>
      </c>
      <c r="I73" s="9">
        <f t="shared" si="6"/>
        <v>6.8661499231086304E-2</v>
      </c>
      <c r="J73" s="9">
        <f t="shared" si="7"/>
        <v>0.51715863427981412</v>
      </c>
      <c r="K73" s="9">
        <f t="shared" si="8"/>
        <v>6.0415703819107852E-2</v>
      </c>
      <c r="L73" s="9">
        <f t="shared" si="9"/>
        <v>0.51509933344816872</v>
      </c>
      <c r="M73">
        <f t="shared" si="10"/>
        <v>-0.4524948373968018</v>
      </c>
      <c r="N73">
        <f t="shared" si="11"/>
        <v>-1.1507514438620441</v>
      </c>
      <c r="O73">
        <f t="shared" si="12"/>
        <v>1.0688814853751842</v>
      </c>
      <c r="P73">
        <f t="shared" si="13"/>
        <v>-0.13355154748798967</v>
      </c>
      <c r="Q73" s="9">
        <f t="shared" si="14"/>
        <v>-0.82676291382465317</v>
      </c>
      <c r="R73" s="9">
        <f t="shared" si="15"/>
        <v>0.30432996976214988</v>
      </c>
      <c r="S73" s="9">
        <f t="shared" si="16"/>
        <v>0.48398897609157443</v>
      </c>
      <c r="T73" s="9">
        <f t="shared" si="17"/>
        <v>0.61868936992322321</v>
      </c>
      <c r="U73" s="9">
        <f t="shared" si="18"/>
        <v>4.3315065550094026E-2</v>
      </c>
      <c r="V73" s="9">
        <f t="shared" si="19"/>
        <v>6.8935792004006485E-2</v>
      </c>
      <c r="W73" s="15">
        <f t="shared" si="20"/>
        <v>0.11225085755410051</v>
      </c>
      <c r="X73">
        <f t="shared" si="21"/>
        <v>-1.5210479709349784E-3</v>
      </c>
      <c r="Y73">
        <f t="shared" si="22"/>
        <v>-3.0420959418699569E-3</v>
      </c>
      <c r="Z73">
        <f t="shared" si="23"/>
        <v>-7.4942470460129566E-4</v>
      </c>
      <c r="AA73">
        <f t="shared" si="24"/>
        <v>-1.4988494092025913E-3</v>
      </c>
      <c r="AB73">
        <f t="shared" si="25"/>
        <v>3.2225991093442596E-2</v>
      </c>
      <c r="AC73">
        <f t="shared" si="26"/>
        <v>3.2097668745403797E-2</v>
      </c>
      <c r="AD73">
        <f t="shared" si="27"/>
        <v>-4.5301515325142677E-2</v>
      </c>
      <c r="AE73">
        <f t="shared" si="28"/>
        <v>-4.5121126867906966E-2</v>
      </c>
    </row>
    <row r="74" spans="1:31" x14ac:dyDescent="0.3">
      <c r="A74" s="9">
        <v>0.01</v>
      </c>
      <c r="B74" s="9">
        <v>0.99</v>
      </c>
      <c r="C74" s="9">
        <v>0.05</v>
      </c>
      <c r="D74" s="9">
        <v>0.1</v>
      </c>
      <c r="E74">
        <f t="shared" si="2"/>
        <v>0.31540652090981269</v>
      </c>
      <c r="F74">
        <f t="shared" si="3"/>
        <v>0.53081304181962541</v>
      </c>
      <c r="G74">
        <f t="shared" si="4"/>
        <v>-0.19796247237126807</v>
      </c>
      <c r="H74">
        <f t="shared" si="5"/>
        <v>0.70407505525746417</v>
      </c>
      <c r="I74" s="9">
        <f t="shared" si="6"/>
        <v>6.8851630227453178E-2</v>
      </c>
      <c r="J74" s="9">
        <f t="shared" si="7"/>
        <v>0.51720611089574908</v>
      </c>
      <c r="K74" s="9">
        <f t="shared" si="8"/>
        <v>6.050938190718301E-2</v>
      </c>
      <c r="L74" s="9">
        <f t="shared" si="9"/>
        <v>0.51512273157941912</v>
      </c>
      <c r="M74">
        <f t="shared" si="10"/>
        <v>-0.46860783294352309</v>
      </c>
      <c r="N74">
        <f t="shared" si="11"/>
        <v>-1.166800278234746</v>
      </c>
      <c r="O74">
        <f t="shared" si="12"/>
        <v>1.0915322430377556</v>
      </c>
      <c r="P74">
        <f t="shared" si="13"/>
        <v>-0.11099098405403618</v>
      </c>
      <c r="Q74" s="9">
        <f t="shared" si="14"/>
        <v>-0.84341218134391305</v>
      </c>
      <c r="R74" s="9">
        <f t="shared" si="15"/>
        <v>0.30081662620106842</v>
      </c>
      <c r="S74" s="9">
        <f t="shared" si="16"/>
        <v>0.50737316745226824</v>
      </c>
      <c r="T74" s="9">
        <f t="shared" si="17"/>
        <v>0.62419048200236527</v>
      </c>
      <c r="U74" s="9">
        <f t="shared" si="18"/>
        <v>4.2287155037485973E-2</v>
      </c>
      <c r="V74" s="9">
        <f t="shared" si="19"/>
        <v>6.6908301728830916E-2</v>
      </c>
      <c r="W74" s="15">
        <f t="shared" si="20"/>
        <v>0.1091954567663169</v>
      </c>
      <c r="X74">
        <f t="shared" si="21"/>
        <v>-1.5272869988672666E-3</v>
      </c>
      <c r="Y74">
        <f t="shared" si="22"/>
        <v>-3.0545739977345331E-3</v>
      </c>
      <c r="Z74">
        <f t="shared" si="23"/>
        <v>-7.7235115392267626E-4</v>
      </c>
      <c r="AA74">
        <f t="shared" si="24"/>
        <v>-1.5447023078453525E-3</v>
      </c>
      <c r="AB74">
        <f t="shared" si="25"/>
        <v>3.1635580496429477E-2</v>
      </c>
      <c r="AC74">
        <f t="shared" si="26"/>
        <v>3.1508147906833414E-2</v>
      </c>
      <c r="AD74">
        <f t="shared" si="27"/>
        <v>-4.4381662433856515E-2</v>
      </c>
      <c r="AE74">
        <f t="shared" si="28"/>
        <v>-4.4202886824691923E-2</v>
      </c>
    </row>
    <row r="75" spans="1:31" x14ac:dyDescent="0.3">
      <c r="A75" s="9">
        <v>0.01</v>
      </c>
      <c r="B75" s="9">
        <v>0.99</v>
      </c>
      <c r="C75" s="9">
        <v>0.05</v>
      </c>
      <c r="D75" s="9">
        <v>0.1</v>
      </c>
      <c r="E75">
        <f t="shared" si="2"/>
        <v>0.31617016440924633</v>
      </c>
      <c r="F75">
        <f t="shared" si="3"/>
        <v>0.53234032881849269</v>
      </c>
      <c r="G75">
        <f t="shared" si="4"/>
        <v>-0.19757629679430674</v>
      </c>
      <c r="H75">
        <f t="shared" si="5"/>
        <v>0.70484740641138688</v>
      </c>
      <c r="I75" s="9">
        <f t="shared" si="6"/>
        <v>6.9042541102311589E-2</v>
      </c>
      <c r="J75" s="9">
        <f t="shared" si="7"/>
        <v>0.5172537819385149</v>
      </c>
      <c r="K75" s="9">
        <f t="shared" si="8"/>
        <v>6.0605925801423349E-2</v>
      </c>
      <c r="L75" s="9">
        <f t="shared" si="9"/>
        <v>0.51514684543845402</v>
      </c>
      <c r="M75">
        <f t="shared" si="10"/>
        <v>-0.48442562319173782</v>
      </c>
      <c r="N75">
        <f t="shared" si="11"/>
        <v>-1.1825543521881627</v>
      </c>
      <c r="O75">
        <f t="shared" si="12"/>
        <v>1.113723074254684</v>
      </c>
      <c r="P75">
        <f t="shared" si="13"/>
        <v>-8.8889540641690218E-2</v>
      </c>
      <c r="Q75" s="9">
        <f t="shared" si="14"/>
        <v>-0.85976012975309501</v>
      </c>
      <c r="R75" s="9">
        <f t="shared" si="15"/>
        <v>0.29738946386045062</v>
      </c>
      <c r="S75" s="9">
        <f t="shared" si="16"/>
        <v>0.53028630573638469</v>
      </c>
      <c r="T75" s="9">
        <f t="shared" si="17"/>
        <v>0.62954988575905724</v>
      </c>
      <c r="U75" s="9">
        <f t="shared" si="18"/>
        <v>4.1296351968998626E-2</v>
      </c>
      <c r="V75" s="9">
        <f t="shared" si="19"/>
        <v>6.4962142428154346E-2</v>
      </c>
      <c r="W75" s="15">
        <f t="shared" si="20"/>
        <v>0.10625849439715297</v>
      </c>
      <c r="X75">
        <f t="shared" si="21"/>
        <v>-1.5320805609157159E-3</v>
      </c>
      <c r="Y75">
        <f t="shared" si="22"/>
        <v>-3.0641611218314318E-3</v>
      </c>
      <c r="Z75">
        <f t="shared" si="23"/>
        <v>-7.9351796846116758E-4</v>
      </c>
      <c r="AA75">
        <f t="shared" si="24"/>
        <v>-1.5870359369223352E-3</v>
      </c>
      <c r="AB75">
        <f t="shared" si="25"/>
        <v>3.1060951316538403E-2</v>
      </c>
      <c r="AC75">
        <f t="shared" si="26"/>
        <v>3.0934430343003583E-2</v>
      </c>
      <c r="AD75">
        <f t="shared" si="27"/>
        <v>-4.3481921208238003E-2</v>
      </c>
      <c r="AE75">
        <f t="shared" si="28"/>
        <v>-4.3304805737872439E-2</v>
      </c>
    </row>
    <row r="76" spans="1:31" x14ac:dyDescent="0.3">
      <c r="A76" s="9">
        <v>0.01</v>
      </c>
      <c r="B76" s="9">
        <v>0.99</v>
      </c>
      <c r="C76" s="9">
        <v>0.05</v>
      </c>
      <c r="D76" s="9">
        <v>0.1</v>
      </c>
      <c r="E76">
        <f t="shared" si="2"/>
        <v>0.31693620468970418</v>
      </c>
      <c r="F76">
        <f t="shared" si="3"/>
        <v>0.53387240937940839</v>
      </c>
      <c r="G76">
        <f t="shared" si="4"/>
        <v>-0.19717953781007616</v>
      </c>
      <c r="H76">
        <f t="shared" si="5"/>
        <v>0.70564092437984804</v>
      </c>
      <c r="I76" s="9">
        <f t="shared" si="6"/>
        <v>6.923405117242605E-2</v>
      </c>
      <c r="J76" s="9">
        <f t="shared" si="7"/>
        <v>0.51730160228668021</v>
      </c>
      <c r="K76" s="9">
        <f t="shared" si="8"/>
        <v>6.0705115547481002E-2</v>
      </c>
      <c r="L76" s="9">
        <f t="shared" si="9"/>
        <v>0.51517162008092787</v>
      </c>
      <c r="M76">
        <f t="shared" si="10"/>
        <v>-0.49995609885000702</v>
      </c>
      <c r="N76">
        <f t="shared" si="11"/>
        <v>-1.1980215673596646</v>
      </c>
      <c r="O76">
        <f t="shared" si="12"/>
        <v>1.135464034858803</v>
      </c>
      <c r="P76">
        <f t="shared" si="13"/>
        <v>-6.7237137772754002E-2</v>
      </c>
      <c r="Q76" s="9">
        <f t="shared" si="14"/>
        <v>-0.87581480275667745</v>
      </c>
      <c r="R76" s="9">
        <f t="shared" si="15"/>
        <v>0.29404580468975428</v>
      </c>
      <c r="S76" s="9">
        <f t="shared" si="16"/>
        <v>0.55273869937536346</v>
      </c>
      <c r="T76" s="9">
        <f t="shared" si="17"/>
        <v>0.63477075646885994</v>
      </c>
      <c r="U76" s="9">
        <f t="shared" si="18"/>
        <v>4.0341009580925014E-2</v>
      </c>
      <c r="V76" s="9">
        <f t="shared" si="19"/>
        <v>6.3093907729853002E-2</v>
      </c>
      <c r="W76" s="15">
        <f t="shared" si="20"/>
        <v>0.10343491731077802</v>
      </c>
      <c r="X76">
        <f t="shared" si="21"/>
        <v>-1.5355383045795564E-3</v>
      </c>
      <c r="Y76">
        <f t="shared" si="22"/>
        <v>-3.0710766091591127E-3</v>
      </c>
      <c r="Z76">
        <f t="shared" si="23"/>
        <v>-8.1302159761800622E-4</v>
      </c>
      <c r="AA76">
        <f t="shared" si="24"/>
        <v>-1.6260431952360124E-3</v>
      </c>
      <c r="AB76">
        <f t="shared" si="25"/>
        <v>3.0501676716964791E-2</v>
      </c>
      <c r="AC76">
        <f t="shared" si="26"/>
        <v>3.0376086484176876E-2</v>
      </c>
      <c r="AD76">
        <f t="shared" si="27"/>
        <v>-4.260249059040689E-2</v>
      </c>
      <c r="AE76">
        <f t="shared" si="28"/>
        <v>-4.2427075423554166E-2</v>
      </c>
    </row>
    <row r="77" spans="1:31" x14ac:dyDescent="0.3">
      <c r="A77" s="9">
        <v>0.01</v>
      </c>
      <c r="B77" s="9">
        <v>0.99</v>
      </c>
      <c r="C77" s="9">
        <v>0.05</v>
      </c>
      <c r="D77" s="9">
        <v>0.1</v>
      </c>
      <c r="E77">
        <f t="shared" si="2"/>
        <v>0.31770397384199395</v>
      </c>
      <c r="F77">
        <f t="shared" si="3"/>
        <v>0.53540794768398792</v>
      </c>
      <c r="G77">
        <f t="shared" si="4"/>
        <v>-0.19677302701126717</v>
      </c>
      <c r="H77">
        <f t="shared" si="5"/>
        <v>0.70645394597746602</v>
      </c>
      <c r="I77" s="9">
        <f t="shared" si="6"/>
        <v>6.9425993460498492E-2</v>
      </c>
      <c r="J77" s="9">
        <f t="shared" si="7"/>
        <v>0.51734953024233776</v>
      </c>
      <c r="K77" s="9">
        <f t="shared" si="8"/>
        <v>6.0806743247183243E-2</v>
      </c>
      <c r="L77" s="9">
        <f t="shared" si="9"/>
        <v>0.51519700357422749</v>
      </c>
      <c r="M77">
        <f t="shared" si="10"/>
        <v>-0.51520693720848942</v>
      </c>
      <c r="N77">
        <f t="shared" si="11"/>
        <v>-1.2132096106017529</v>
      </c>
      <c r="O77">
        <f t="shared" si="12"/>
        <v>1.1567652801540065</v>
      </c>
      <c r="P77">
        <f t="shared" si="13"/>
        <v>-4.6023600060976916E-2</v>
      </c>
      <c r="Q77" s="9">
        <f t="shared" si="14"/>
        <v>-0.89158402303188411</v>
      </c>
      <c r="R77" s="9">
        <f t="shared" si="15"/>
        <v>0.29078304888100376</v>
      </c>
      <c r="S77" s="9">
        <f t="shared" si="16"/>
        <v>0.57474075344320763</v>
      </c>
      <c r="T77" s="9">
        <f t="shared" si="17"/>
        <v>0.63985635807586538</v>
      </c>
      <c r="U77" s="9">
        <f t="shared" si="18"/>
        <v>3.9419560269456068E-2</v>
      </c>
      <c r="V77" s="9">
        <f t="shared" si="19"/>
        <v>6.13002849899483E-2</v>
      </c>
      <c r="W77" s="15">
        <f t="shared" si="20"/>
        <v>0.10071984525940436</v>
      </c>
      <c r="X77">
        <f t="shared" si="21"/>
        <v>-1.537763538915633E-3</v>
      </c>
      <c r="Y77">
        <f t="shared" si="22"/>
        <v>-3.0755270778312659E-3</v>
      </c>
      <c r="Z77">
        <f t="shared" si="23"/>
        <v>-8.3095510437063798E-4</v>
      </c>
      <c r="AA77">
        <f t="shared" si="24"/>
        <v>-1.661910208741276E-3</v>
      </c>
      <c r="AB77">
        <f t="shared" si="25"/>
        <v>2.9957332355594789E-2</v>
      </c>
      <c r="AC77">
        <f t="shared" si="26"/>
        <v>2.9832689434259468E-2</v>
      </c>
      <c r="AD77">
        <f t="shared" si="27"/>
        <v>-4.1743469786115941E-2</v>
      </c>
      <c r="AE77">
        <f t="shared" si="28"/>
        <v>-4.156978849970986E-2</v>
      </c>
    </row>
    <row r="78" spans="1:31" x14ac:dyDescent="0.3">
      <c r="A78" s="9">
        <v>0.01</v>
      </c>
      <c r="B78" s="9">
        <v>0.99</v>
      </c>
      <c r="C78" s="9">
        <v>0.05</v>
      </c>
      <c r="D78" s="9">
        <v>0.1</v>
      </c>
      <c r="E78">
        <f t="shared" si="2"/>
        <v>0.31847285561145178</v>
      </c>
      <c r="F78">
        <f t="shared" si="3"/>
        <v>0.53694571122290358</v>
      </c>
      <c r="G78">
        <f t="shared" si="4"/>
        <v>-0.19635754945908185</v>
      </c>
      <c r="H78">
        <f t="shared" si="5"/>
        <v>0.70728490108183661</v>
      </c>
      <c r="I78" s="9">
        <f t="shared" si="6"/>
        <v>6.9618213902862949E-2</v>
      </c>
      <c r="J78" s="9">
        <f t="shared" si="7"/>
        <v>0.51739752733316913</v>
      </c>
      <c r="K78" s="9">
        <f t="shared" si="8"/>
        <v>6.0910612635229566E-2</v>
      </c>
      <c r="L78" s="9">
        <f t="shared" si="9"/>
        <v>0.51522294689174142</v>
      </c>
      <c r="M78">
        <f t="shared" si="10"/>
        <v>-0.53018560338628684</v>
      </c>
      <c r="N78">
        <f t="shared" si="11"/>
        <v>-1.2281259553188826</v>
      </c>
      <c r="O78">
        <f t="shared" si="12"/>
        <v>1.1776370150470645</v>
      </c>
      <c r="P78">
        <f t="shared" si="13"/>
        <v>-2.5238705811121986E-2</v>
      </c>
      <c r="Q78" s="9">
        <f t="shared" si="14"/>
        <v>-0.90707539407333893</v>
      </c>
      <c r="R78" s="9">
        <f t="shared" si="15"/>
        <v>0.28759867469420952</v>
      </c>
      <c r="S78" s="9">
        <f t="shared" si="16"/>
        <v>0.59630291929762536</v>
      </c>
      <c r="T78" s="9">
        <f t="shared" si="17"/>
        <v>0.64481001766031476</v>
      </c>
      <c r="U78" s="9">
        <f t="shared" si="18"/>
        <v>3.8530512095990781E-2</v>
      </c>
      <c r="V78" s="9">
        <f t="shared" si="19"/>
        <v>5.9578061953836102E-2</v>
      </c>
      <c r="W78" s="15">
        <f t="shared" si="20"/>
        <v>9.8108574049826883E-2</v>
      </c>
      <c r="X78">
        <f t="shared" si="21"/>
        <v>-1.5388533845004711E-3</v>
      </c>
      <c r="Y78">
        <f t="shared" si="22"/>
        <v>-3.0777067690009423E-3</v>
      </c>
      <c r="Z78">
        <f t="shared" si="23"/>
        <v>-8.4740799727140196E-4</v>
      </c>
      <c r="AA78">
        <f t="shared" si="24"/>
        <v>-1.6948159945428039E-3</v>
      </c>
      <c r="AB78">
        <f t="shared" si="25"/>
        <v>2.9427497833074523E-2</v>
      </c>
      <c r="AC78">
        <f t="shared" si="26"/>
        <v>2.9303816412411771E-2</v>
      </c>
      <c r="AD78">
        <f t="shared" si="27"/>
        <v>-4.0904870033271881E-2</v>
      </c>
      <c r="AE78">
        <f t="shared" si="28"/>
        <v>-4.0732950134868079E-2</v>
      </c>
    </row>
    <row r="79" spans="1:31" x14ac:dyDescent="0.3">
      <c r="A79" s="9">
        <v>0.01</v>
      </c>
      <c r="B79" s="9">
        <v>0.99</v>
      </c>
      <c r="C79" s="9">
        <v>0.05</v>
      </c>
      <c r="D79" s="9">
        <v>0.1</v>
      </c>
      <c r="E79">
        <f t="shared" si="2"/>
        <v>0.319242282303702</v>
      </c>
      <c r="F79">
        <f t="shared" si="3"/>
        <v>0.53848456460740401</v>
      </c>
      <c r="G79">
        <f t="shared" si="4"/>
        <v>-0.19593384546044615</v>
      </c>
      <c r="H79">
        <f t="shared" si="5"/>
        <v>0.70813230907910807</v>
      </c>
      <c r="I79" s="9">
        <f t="shared" si="6"/>
        <v>6.9810570575925504E-2</v>
      </c>
      <c r="J79" s="9">
        <f t="shared" si="7"/>
        <v>0.51744555811919479</v>
      </c>
      <c r="K79" s="9">
        <f t="shared" si="8"/>
        <v>6.1016538634888498E-2</v>
      </c>
      <c r="L79" s="9">
        <f t="shared" si="9"/>
        <v>0.51524940380187834</v>
      </c>
      <c r="M79">
        <f t="shared" si="10"/>
        <v>-0.54489935230282405</v>
      </c>
      <c r="N79">
        <f t="shared" si="11"/>
        <v>-1.2427778635250886</v>
      </c>
      <c r="O79">
        <f t="shared" si="12"/>
        <v>1.1980894500637005</v>
      </c>
      <c r="P79">
        <f t="shared" si="13"/>
        <v>-4.8722307436879463E-3</v>
      </c>
      <c r="Q79" s="9">
        <f t="shared" si="14"/>
        <v>-0.92229630271059659</v>
      </c>
      <c r="R79" s="9">
        <f t="shared" si="15"/>
        <v>0.28449023792886635</v>
      </c>
      <c r="S79" s="9">
        <f t="shared" si="16"/>
        <v>0.61743565017906032</v>
      </c>
      <c r="T79" s="9">
        <f t="shared" si="17"/>
        <v>0.64963510281142844</v>
      </c>
      <c r="U79" s="9">
        <f t="shared" si="18"/>
        <v>3.7672445359122828E-2</v>
      </c>
      <c r="V79" s="9">
        <f t="shared" si="19"/>
        <v>5.792413161909344E-2</v>
      </c>
      <c r="W79" s="15">
        <f t="shared" si="20"/>
        <v>9.5596576978216274E-2</v>
      </c>
      <c r="X79">
        <f t="shared" si="21"/>
        <v>-1.5388989591471579E-3</v>
      </c>
      <c r="Y79">
        <f t="shared" si="22"/>
        <v>-3.0777979182943158E-3</v>
      </c>
      <c r="Z79">
        <f t="shared" si="23"/>
        <v>-8.62466119835156E-4</v>
      </c>
      <c r="AA79">
        <f t="shared" si="24"/>
        <v>-1.724932239670312E-3</v>
      </c>
      <c r="AB79">
        <f t="shared" si="25"/>
        <v>2.8911757915936635E-2</v>
      </c>
      <c r="AC79">
        <f t="shared" si="26"/>
        <v>2.87890499692319E-2</v>
      </c>
      <c r="AD79">
        <f t="shared" si="27"/>
        <v>-4.0086625493951061E-2</v>
      </c>
      <c r="AE79">
        <f t="shared" si="28"/>
        <v>-3.9916488917718422E-2</v>
      </c>
    </row>
    <row r="80" spans="1:31" x14ac:dyDescent="0.3">
      <c r="A80" s="9">
        <v>0.01</v>
      </c>
      <c r="B80" s="9">
        <v>0.99</v>
      </c>
      <c r="C80" s="9">
        <v>0.05</v>
      </c>
      <c r="D80" s="9">
        <v>0.1</v>
      </c>
      <c r="E80">
        <f t="shared" si="2"/>
        <v>0.32001173178327558</v>
      </c>
      <c r="F80">
        <f t="shared" si="3"/>
        <v>0.54002346356655118</v>
      </c>
      <c r="G80">
        <f t="shared" si="4"/>
        <v>-0.19550261240052857</v>
      </c>
      <c r="H80">
        <f t="shared" si="5"/>
        <v>0.70899477519894327</v>
      </c>
      <c r="I80" s="9">
        <f t="shared" si="6"/>
        <v>7.0002932945818899E-2</v>
      </c>
      <c r="J80" s="9">
        <f t="shared" si="7"/>
        <v>0.51749359000532524</v>
      </c>
      <c r="K80" s="9">
        <f t="shared" si="8"/>
        <v>6.1124346899867898E-2</v>
      </c>
      <c r="L80" s="9">
        <f t="shared" si="9"/>
        <v>0.51527633075362955</v>
      </c>
      <c r="M80">
        <f t="shared" si="10"/>
        <v>-0.55935523126079234</v>
      </c>
      <c r="N80">
        <f t="shared" si="11"/>
        <v>-1.2571723885097046</v>
      </c>
      <c r="O80">
        <f t="shared" si="12"/>
        <v>1.218132762810676</v>
      </c>
      <c r="P80">
        <f t="shared" si="13"/>
        <v>1.5086013715171265E-2</v>
      </c>
      <c r="Q80" s="9">
        <f t="shared" si="14"/>
        <v>-0.93725392218946335</v>
      </c>
      <c r="R80" s="9">
        <f t="shared" si="15"/>
        <v>0.28145537109723334</v>
      </c>
      <c r="S80" s="9">
        <f t="shared" si="16"/>
        <v>0.63814936232285446</v>
      </c>
      <c r="T80" s="9">
        <f t="shared" si="17"/>
        <v>0.65433500170653724</v>
      </c>
      <c r="U80" s="9">
        <f t="shared" si="18"/>
        <v>3.6844009248768329E-2</v>
      </c>
      <c r="V80" s="9">
        <f t="shared" si="19"/>
        <v>5.6335495539675172E-2</v>
      </c>
      <c r="W80" s="15">
        <f t="shared" si="20"/>
        <v>9.3179504788443501E-2</v>
      </c>
      <c r="X80">
        <f t="shared" si="21"/>
        <v>-1.5379855909101881E-3</v>
      </c>
      <c r="Y80">
        <f t="shared" si="22"/>
        <v>-3.0759711818203763E-3</v>
      </c>
      <c r="Z80">
        <f t="shared" si="23"/>
        <v>-8.7621158926919583E-4</v>
      </c>
      <c r="AA80">
        <f t="shared" si="24"/>
        <v>-1.7524231785383917E-3</v>
      </c>
      <c r="AB80">
        <f t="shared" si="25"/>
        <v>2.8409703560443859E-2</v>
      </c>
      <c r="AC80">
        <f t="shared" si="26"/>
        <v>2.828797900332098E-2</v>
      </c>
      <c r="AD80">
        <f t="shared" si="27"/>
        <v>-3.9288603270852415E-2</v>
      </c>
      <c r="AE80">
        <f t="shared" si="28"/>
        <v>-3.9120266849356634E-2</v>
      </c>
    </row>
    <row r="81" spans="1:31" x14ac:dyDescent="0.3">
      <c r="A81" s="9">
        <v>0.01</v>
      </c>
      <c r="B81" s="9">
        <v>0.99</v>
      </c>
      <c r="C81" s="9">
        <v>0.05</v>
      </c>
      <c r="D81" s="9">
        <v>0.1</v>
      </c>
      <c r="E81">
        <f t="shared" si="2"/>
        <v>0.32078072457873069</v>
      </c>
      <c r="F81">
        <f t="shared" si="3"/>
        <v>0.54156144915746141</v>
      </c>
      <c r="G81">
        <f t="shared" si="4"/>
        <v>-0.19506450660589397</v>
      </c>
      <c r="H81">
        <f t="shared" si="5"/>
        <v>0.70987098678821248</v>
      </c>
      <c r="I81" s="9">
        <f t="shared" si="6"/>
        <v>7.0195181144682678E-2</v>
      </c>
      <c r="J81" s="9">
        <f t="shared" si="7"/>
        <v>0.5175415930605658</v>
      </c>
      <c r="K81" s="9">
        <f t="shared" si="8"/>
        <v>6.1233873348526549E-2</v>
      </c>
      <c r="L81" s="9">
        <f t="shared" si="9"/>
        <v>0.51530368676021587</v>
      </c>
      <c r="M81">
        <f t="shared" si="10"/>
        <v>-0.57356008304101425</v>
      </c>
      <c r="N81">
        <f t="shared" si="11"/>
        <v>-1.271316378011365</v>
      </c>
      <c r="O81">
        <f t="shared" si="12"/>
        <v>1.2377770644461021</v>
      </c>
      <c r="P81">
        <f t="shared" si="13"/>
        <v>3.4646147139849579E-2</v>
      </c>
      <c r="Q81" s="9">
        <f t="shared" si="14"/>
        <v>-0.95195521572089747</v>
      </c>
      <c r="R81" s="9">
        <f t="shared" si="15"/>
        <v>0.27849178234853605</v>
      </c>
      <c r="S81" s="9">
        <f t="shared" si="16"/>
        <v>0.65845440114046772</v>
      </c>
      <c r="T81" s="9">
        <f t="shared" si="17"/>
        <v>0.65891310569165729</v>
      </c>
      <c r="U81" s="9">
        <f t="shared" si="18"/>
        <v>3.6043918594346823E-2</v>
      </c>
      <c r="V81" s="9">
        <f t="shared" si="19"/>
        <v>5.4809265791371846E-2</v>
      </c>
      <c r="W81" s="15">
        <f t="shared" si="20"/>
        <v>9.0853184385718669E-2</v>
      </c>
      <c r="X81">
        <f t="shared" si="21"/>
        <v>-1.5361930510535296E-3</v>
      </c>
      <c r="Y81">
        <f t="shared" si="22"/>
        <v>-3.0723861021070592E-3</v>
      </c>
      <c r="Z81">
        <f t="shared" si="23"/>
        <v>-8.8872277714246008E-4</v>
      </c>
      <c r="AA81">
        <f t="shared" si="24"/>
        <v>-1.7774455542849202E-3</v>
      </c>
      <c r="AB81">
        <f t="shared" si="25"/>
        <v>2.7920932760386444E-2</v>
      </c>
      <c r="AC81">
        <f t="shared" si="26"/>
        <v>2.7800199601595084E-2</v>
      </c>
      <c r="AD81">
        <f t="shared" si="27"/>
        <v>-3.8510612564783706E-2</v>
      </c>
      <c r="AE81">
        <f t="shared" si="28"/>
        <v>-3.8344088475426162E-2</v>
      </c>
    </row>
    <row r="82" spans="1:31" x14ac:dyDescent="0.3">
      <c r="A82" s="9">
        <v>0.01</v>
      </c>
      <c r="B82" s="9">
        <v>0.99</v>
      </c>
      <c r="C82" s="9">
        <v>0.05</v>
      </c>
      <c r="D82" s="9">
        <v>0.1</v>
      </c>
      <c r="E82">
        <f t="shared" si="2"/>
        <v>0.32154882110425748</v>
      </c>
      <c r="F82">
        <f t="shared" si="3"/>
        <v>0.54309764220851497</v>
      </c>
      <c r="G82">
        <f t="shared" si="4"/>
        <v>-0.19462014521732274</v>
      </c>
      <c r="H82">
        <f t="shared" si="5"/>
        <v>0.71075970956535495</v>
      </c>
      <c r="I82" s="9">
        <f t="shared" si="6"/>
        <v>7.0387205276064374E-2</v>
      </c>
      <c r="J82" s="9">
        <f t="shared" si="7"/>
        <v>0.51758953984449652</v>
      </c>
      <c r="K82" s="9">
        <f t="shared" si="8"/>
        <v>6.1344963695669358E-2</v>
      </c>
      <c r="L82" s="9">
        <f t="shared" si="9"/>
        <v>0.51533143328212783</v>
      </c>
      <c r="M82">
        <f t="shared" si="10"/>
        <v>-0.58752054942120746</v>
      </c>
      <c r="N82">
        <f t="shared" si="11"/>
        <v>-1.2852164778121626</v>
      </c>
      <c r="O82">
        <f t="shared" si="12"/>
        <v>1.2570323707284941</v>
      </c>
      <c r="P82">
        <f t="shared" si="13"/>
        <v>5.3818191377562663E-2</v>
      </c>
      <c r="Q82" s="9">
        <f t="shared" si="14"/>
        <v>-0.96640694041285835</v>
      </c>
      <c r="R82" s="9">
        <f t="shared" si="15"/>
        <v>0.27559725418731279</v>
      </c>
      <c r="S82" s="9">
        <f t="shared" si="16"/>
        <v>0.67836101203424903</v>
      </c>
      <c r="T82" s="9">
        <f t="shared" si="17"/>
        <v>0.66337279415800587</v>
      </c>
      <c r="U82" s="9">
        <f t="shared" si="18"/>
        <v>3.527095071592002E-2</v>
      </c>
      <c r="V82" s="9">
        <f t="shared" si="19"/>
        <v>5.3342665798074201E-2</v>
      </c>
      <c r="W82" s="15">
        <f t="shared" si="20"/>
        <v>8.8613616513994214E-2</v>
      </c>
      <c r="X82">
        <f t="shared" si="21"/>
        <v>-1.5335958007190028E-3</v>
      </c>
      <c r="Y82">
        <f t="shared" si="22"/>
        <v>-3.0671916014380057E-3</v>
      </c>
      <c r="Z82">
        <f t="shared" si="23"/>
        <v>-9.0007432526702973E-4</v>
      </c>
      <c r="AA82">
        <f t="shared" si="24"/>
        <v>-1.8001486505340595E-3</v>
      </c>
      <c r="AB82">
        <f t="shared" si="25"/>
        <v>2.7445051239807214E-2</v>
      </c>
      <c r="AC82">
        <f t="shared" si="26"/>
        <v>2.7325315724426102E-2</v>
      </c>
      <c r="AD82">
        <f t="shared" si="27"/>
        <v>-3.7752413001656826E-2</v>
      </c>
      <c r="AE82">
        <f t="shared" si="28"/>
        <v>-3.7587709187182704E-2</v>
      </c>
    </row>
    <row r="83" spans="1:31" x14ac:dyDescent="0.3">
      <c r="A83" s="9">
        <v>0.01</v>
      </c>
      <c r="B83" s="9">
        <v>0.99</v>
      </c>
      <c r="C83" s="9">
        <v>0.05</v>
      </c>
      <c r="D83" s="9">
        <v>0.1</v>
      </c>
      <c r="E83">
        <f t="shared" si="2"/>
        <v>0.32231561900461697</v>
      </c>
      <c r="F83">
        <f t="shared" si="3"/>
        <v>0.54463123800923396</v>
      </c>
      <c r="G83">
        <f t="shared" si="4"/>
        <v>-0.19417010805468923</v>
      </c>
      <c r="H83">
        <f t="shared" si="5"/>
        <v>0.71165978389062201</v>
      </c>
      <c r="I83" s="9">
        <f t="shared" si="6"/>
        <v>7.0578904751154248E-2</v>
      </c>
      <c r="J83" s="9">
        <f t="shared" si="7"/>
        <v>0.51763740524145774</v>
      </c>
      <c r="K83" s="9">
        <f t="shared" si="8"/>
        <v>6.1457472986327741E-2</v>
      </c>
      <c r="L83" s="9">
        <f t="shared" si="9"/>
        <v>0.51535953411066182</v>
      </c>
      <c r="M83">
        <f t="shared" si="10"/>
        <v>-0.60124307504111107</v>
      </c>
      <c r="N83">
        <f t="shared" si="11"/>
        <v>-1.2988791356743756</v>
      </c>
      <c r="O83">
        <f t="shared" si="12"/>
        <v>1.2759085772293224</v>
      </c>
      <c r="P83">
        <f t="shared" si="13"/>
        <v>7.2612045971154018E-2</v>
      </c>
      <c r="Q83" s="9">
        <f t="shared" si="14"/>
        <v>-0.98061565151088115</v>
      </c>
      <c r="R83" s="9">
        <f t="shared" si="15"/>
        <v>0.27276964202379989</v>
      </c>
      <c r="S83" s="9">
        <f t="shared" si="16"/>
        <v>0.69787931542482251</v>
      </c>
      <c r="T83" s="9">
        <f t="shared" si="17"/>
        <v>0.66771742151245073</v>
      </c>
      <c r="U83" s="9">
        <f t="shared" si="18"/>
        <v>3.4523942384657967E-2</v>
      </c>
      <c r="V83" s="9">
        <f t="shared" si="19"/>
        <v>5.1933030198291673E-2</v>
      </c>
      <c r="W83" s="15">
        <f t="shared" si="20"/>
        <v>8.645697258294964E-2</v>
      </c>
      <c r="X83">
        <f t="shared" si="21"/>
        <v>-1.5302632460030973E-3</v>
      </c>
      <c r="Y83">
        <f t="shared" si="22"/>
        <v>-3.0605264920061945E-3</v>
      </c>
      <c r="Z83">
        <f t="shared" si="23"/>
        <v>-9.1033719074661121E-4</v>
      </c>
      <c r="AA83">
        <f t="shared" si="24"/>
        <v>-1.8206743814932224E-3</v>
      </c>
      <c r="AB83">
        <f t="shared" si="25"/>
        <v>2.698167300952805E-2</v>
      </c>
      <c r="AC83">
        <f t="shared" si="26"/>
        <v>2.6862939754576525E-2</v>
      </c>
      <c r="AD83">
        <f t="shared" si="27"/>
        <v>-3.7013722166137859E-2</v>
      </c>
      <c r="AE83">
        <f t="shared" si="28"/>
        <v>-3.6850842729080534E-2</v>
      </c>
    </row>
    <row r="84" spans="1:31" x14ac:dyDescent="0.3">
      <c r="A84" s="9">
        <v>0.01</v>
      </c>
      <c r="B84" s="9">
        <v>0.99</v>
      </c>
      <c r="C84" s="9">
        <v>0.05</v>
      </c>
      <c r="D84" s="9">
        <v>0.1</v>
      </c>
      <c r="E84">
        <f t="shared" si="2"/>
        <v>0.32308075062761854</v>
      </c>
      <c r="F84">
        <f t="shared" si="3"/>
        <v>0.5461615012552371</v>
      </c>
      <c r="G84">
        <f t="shared" si="4"/>
        <v>-0.19371493945931592</v>
      </c>
      <c r="H84">
        <f t="shared" si="5"/>
        <v>0.71257012108136863</v>
      </c>
      <c r="I84" s="9">
        <f t="shared" si="6"/>
        <v>7.077018765690464E-2</v>
      </c>
      <c r="J84" s="9">
        <f t="shared" si="7"/>
        <v>0.51768516630270067</v>
      </c>
      <c r="K84" s="9">
        <f t="shared" si="8"/>
        <v>6.1571265135171069E-2</v>
      </c>
      <c r="L84" s="9">
        <f t="shared" si="9"/>
        <v>0.51538795525286019</v>
      </c>
      <c r="M84">
        <f t="shared" si="10"/>
        <v>-0.61473391154587509</v>
      </c>
      <c r="N84">
        <f t="shared" si="11"/>
        <v>-1.3123106055516638</v>
      </c>
      <c r="O84">
        <f t="shared" si="12"/>
        <v>1.2944154383123914</v>
      </c>
      <c r="P84">
        <f t="shared" si="13"/>
        <v>9.1037467335694289E-2</v>
      </c>
      <c r="Q84" s="9">
        <f t="shared" si="14"/>
        <v>-0.99458770688245068</v>
      </c>
      <c r="R84" s="9">
        <f t="shared" si="15"/>
        <v>0.27000687258947903</v>
      </c>
      <c r="S84" s="9">
        <f t="shared" si="16"/>
        <v>0.71701928558907602</v>
      </c>
      <c r="T84" s="9">
        <f t="shared" si="17"/>
        <v>0.67195030604648831</v>
      </c>
      <c r="U84" s="9">
        <f t="shared" si="18"/>
        <v>3.3801786896880785E-2</v>
      </c>
      <c r="V84" s="9">
        <f t="shared" si="19"/>
        <v>5.0577803911961219E-2</v>
      </c>
      <c r="W84" s="15">
        <f t="shared" si="20"/>
        <v>8.4379590808841998E-2</v>
      </c>
      <c r="X84">
        <f t="shared" si="21"/>
        <v>-1.5262599970260315E-3</v>
      </c>
      <c r="Y84">
        <f t="shared" si="22"/>
        <v>-3.052519994052063E-3</v>
      </c>
      <c r="Z84">
        <f t="shared" si="23"/>
        <v>-9.1957871481389427E-4</v>
      </c>
      <c r="AA84">
        <f t="shared" si="24"/>
        <v>-1.8391574296277885E-3</v>
      </c>
      <c r="AB84">
        <f t="shared" si="25"/>
        <v>2.6530420804414933E-2</v>
      </c>
      <c r="AC84">
        <f t="shared" si="26"/>
        <v>2.6412692926940491E-2</v>
      </c>
      <c r="AD84">
        <f t="shared" si="27"/>
        <v>-3.6294222385088212E-2</v>
      </c>
      <c r="AE84">
        <f t="shared" si="28"/>
        <v>-3.6133167956382328E-2</v>
      </c>
    </row>
    <row r="85" spans="1:31" x14ac:dyDescent="0.3">
      <c r="A85" s="9">
        <v>0.01</v>
      </c>
      <c r="B85" s="9">
        <v>0.99</v>
      </c>
      <c r="C85" s="9">
        <v>0.05</v>
      </c>
      <c r="D85" s="9">
        <v>0.1</v>
      </c>
      <c r="E85">
        <f t="shared" si="2"/>
        <v>0.32384388062613156</v>
      </c>
      <c r="F85">
        <f t="shared" si="3"/>
        <v>0.54768776125226315</v>
      </c>
      <c r="G85">
        <f t="shared" si="4"/>
        <v>-0.19325515010190897</v>
      </c>
      <c r="H85">
        <f t="shared" si="5"/>
        <v>0.71348969979618249</v>
      </c>
      <c r="I85" s="9">
        <f t="shared" si="6"/>
        <v>7.0960970156532896E-2</v>
      </c>
      <c r="J85" s="9">
        <f t="shared" si="7"/>
        <v>0.5177328020966302</v>
      </c>
      <c r="K85" s="9">
        <f t="shared" si="8"/>
        <v>6.16862124745228E-2</v>
      </c>
      <c r="L85" s="9">
        <f t="shared" si="9"/>
        <v>0.51541666481860016</v>
      </c>
      <c r="M85">
        <f t="shared" si="10"/>
        <v>-0.62799912194808261</v>
      </c>
      <c r="N85">
        <f t="shared" si="11"/>
        <v>-1.325516952015134</v>
      </c>
      <c r="O85">
        <f t="shared" si="12"/>
        <v>1.3125625495049356</v>
      </c>
      <c r="P85">
        <f t="shared" si="13"/>
        <v>0.10910405131388545</v>
      </c>
      <c r="Q85" s="9">
        <f t="shared" si="14"/>
        <v>-1.008329271688561</v>
      </c>
      <c r="R85" s="9">
        <f t="shared" si="15"/>
        <v>0.26730694224664531</v>
      </c>
      <c r="S85" s="9">
        <f t="shared" si="16"/>
        <v>0.73579073292868746</v>
      </c>
      <c r="T85" s="9">
        <f t="shared" si="17"/>
        <v>0.67607472051721562</v>
      </c>
      <c r="U85" s="9">
        <f t="shared" si="18"/>
        <v>3.3103431264159232E-2</v>
      </c>
      <c r="V85" s="9">
        <f t="shared" si="19"/>
        <v>4.9274540549172137E-2</v>
      </c>
      <c r="W85" s="15">
        <f t="shared" si="20"/>
        <v>8.2377971813331369E-2</v>
      </c>
      <c r="X85">
        <f t="shared" si="21"/>
        <v>-1.5216461273566797E-3</v>
      </c>
      <c r="Y85">
        <f t="shared" si="22"/>
        <v>-3.0432922547133593E-3</v>
      </c>
      <c r="Z85">
        <f t="shared" si="23"/>
        <v>-9.2786271071702202E-4</v>
      </c>
      <c r="AA85">
        <f t="shared" si="24"/>
        <v>-1.855725421434044E-3</v>
      </c>
      <c r="AB85">
        <f t="shared" si="25"/>
        <v>2.6090926416542405E-2</v>
      </c>
      <c r="AC85">
        <f t="shared" si="26"/>
        <v>2.5974205654313371E-2</v>
      </c>
      <c r="AD85">
        <f t="shared" si="27"/>
        <v>-3.5593566807721112E-2</v>
      </c>
      <c r="AE85">
        <f t="shared" si="28"/>
        <v>-3.5434334890006865E-2</v>
      </c>
    </row>
    <row r="86" spans="1:31" x14ac:dyDescent="0.3">
      <c r="A86" s="9">
        <v>0.01</v>
      </c>
      <c r="B86" s="9">
        <v>0.99</v>
      </c>
      <c r="C86" s="9">
        <v>0.05</v>
      </c>
      <c r="D86" s="9">
        <v>0.1</v>
      </c>
      <c r="E86">
        <f t="shared" si="2"/>
        <v>0.32460470368980993</v>
      </c>
      <c r="F86">
        <f t="shared" si="3"/>
        <v>0.54920940737961987</v>
      </c>
      <c r="G86">
        <f t="shared" si="4"/>
        <v>-0.19279121874655045</v>
      </c>
      <c r="H86">
        <f t="shared" si="5"/>
        <v>0.71441756250689947</v>
      </c>
      <c r="I86" s="9">
        <f t="shared" si="6"/>
        <v>7.1151175922452486E-2</v>
      </c>
      <c r="J86" s="9">
        <f t="shared" si="7"/>
        <v>0.51778029356714883</v>
      </c>
      <c r="K86" s="9">
        <f t="shared" si="8"/>
        <v>6.1802195313362424E-2</v>
      </c>
      <c r="L86" s="9">
        <f t="shared" si="9"/>
        <v>0.51544563291042711</v>
      </c>
      <c r="M86">
        <f t="shared" si="10"/>
        <v>-0.64104458515635376</v>
      </c>
      <c r="N86">
        <f t="shared" si="11"/>
        <v>-1.3385040548422906</v>
      </c>
      <c r="O86">
        <f t="shared" si="12"/>
        <v>1.3303593329087962</v>
      </c>
      <c r="P86">
        <f t="shared" si="13"/>
        <v>0.12682121875888888</v>
      </c>
      <c r="Q86" s="9">
        <f t="shared" si="14"/>
        <v>-1.0218463231932455</v>
      </c>
      <c r="R86" s="9">
        <f t="shared" si="15"/>
        <v>0.26466791521705274</v>
      </c>
      <c r="S86" s="9">
        <f t="shared" si="16"/>
        <v>0.75420328931295999</v>
      </c>
      <c r="T86" s="9">
        <f t="shared" si="17"/>
        <v>0.68009388426417305</v>
      </c>
      <c r="U86" s="9">
        <f t="shared" si="18"/>
        <v>3.2427873520499979E-2</v>
      </c>
      <c r="V86" s="9">
        <f t="shared" si="19"/>
        <v>4.8020900285233883E-2</v>
      </c>
      <c r="W86" s="15">
        <f t="shared" si="20"/>
        <v>8.044877380573387E-2</v>
      </c>
      <c r="X86">
        <f t="shared" si="21"/>
        <v>-1.5164774308436399E-3</v>
      </c>
      <c r="Y86">
        <f t="shared" si="22"/>
        <v>-3.0329548616872797E-3</v>
      </c>
      <c r="Z86">
        <f t="shared" si="23"/>
        <v>-9.3524956651508449E-4</v>
      </c>
      <c r="AA86">
        <f t="shared" si="24"/>
        <v>-1.870499133030169E-3</v>
      </c>
      <c r="AB86">
        <f t="shared" si="25"/>
        <v>2.5662830937794985E-2</v>
      </c>
      <c r="AC86">
        <f t="shared" si="26"/>
        <v>2.5547117762776669E-2</v>
      </c>
      <c r="AD86">
        <f t="shared" si="27"/>
        <v>-3.4911384831408529E-2</v>
      </c>
      <c r="AE86">
        <f t="shared" si="28"/>
        <v>-3.4753970117773834E-2</v>
      </c>
    </row>
    <row r="87" spans="1:31" x14ac:dyDescent="0.3">
      <c r="A87" s="9">
        <v>0.01</v>
      </c>
      <c r="B87" s="9">
        <v>0.99</v>
      </c>
      <c r="C87" s="9">
        <v>0.05</v>
      </c>
      <c r="D87" s="9">
        <v>0.1</v>
      </c>
      <c r="E87">
        <f t="shared" si="2"/>
        <v>0.32536294240523173</v>
      </c>
      <c r="F87">
        <f t="shared" si="3"/>
        <v>0.55072588481046347</v>
      </c>
      <c r="G87">
        <f t="shared" si="4"/>
        <v>-0.1923235939632929</v>
      </c>
      <c r="H87">
        <f t="shared" si="5"/>
        <v>0.71535281207341461</v>
      </c>
      <c r="I87" s="9">
        <f t="shared" si="6"/>
        <v>7.1340735601307936E-2</v>
      </c>
      <c r="J87" s="9">
        <f t="shared" si="7"/>
        <v>0.51782762340002242</v>
      </c>
      <c r="K87" s="9">
        <f t="shared" si="8"/>
        <v>6.1919101509176823E-2</v>
      </c>
      <c r="L87" s="9">
        <f t="shared" si="9"/>
        <v>0.51547483151659601</v>
      </c>
      <c r="M87">
        <f t="shared" si="10"/>
        <v>-0.65387600062525131</v>
      </c>
      <c r="N87">
        <f t="shared" si="11"/>
        <v>-1.351277613723679</v>
      </c>
      <c r="O87">
        <f t="shared" si="12"/>
        <v>1.3478150253245005</v>
      </c>
      <c r="P87">
        <f t="shared" si="13"/>
        <v>0.14419820381777579</v>
      </c>
      <c r="Q87" s="9">
        <f t="shared" si="14"/>
        <v>-1.0351446556684469</v>
      </c>
      <c r="R87" s="9">
        <f t="shared" si="15"/>
        <v>0.26208792175131551</v>
      </c>
      <c r="S87" s="9">
        <f t="shared" si="16"/>
        <v>0.77226639616459092</v>
      </c>
      <c r="T87" s="9">
        <f t="shared" si="17"/>
        <v>0.68401095669732104</v>
      </c>
      <c r="U87" s="9">
        <f t="shared" si="18"/>
        <v>3.1774160146448682E-2</v>
      </c>
      <c r="V87" s="9">
        <f t="shared" si="19"/>
        <v>4.6814647310644365E-2</v>
      </c>
      <c r="W87" s="15">
        <f t="shared" si="20"/>
        <v>7.8588807457093041E-2</v>
      </c>
      <c r="X87">
        <f t="shared" si="21"/>
        <v>-1.5108056735010855E-3</v>
      </c>
      <c r="Y87">
        <f t="shared" si="22"/>
        <v>-3.0216113470021709E-3</v>
      </c>
      <c r="Z87">
        <f t="shared" si="23"/>
        <v>-9.4179635919747944E-4</v>
      </c>
      <c r="AA87">
        <f t="shared" si="24"/>
        <v>-1.8835927183949589E-3</v>
      </c>
      <c r="AB87">
        <f t="shared" si="25"/>
        <v>2.524578492396657E-2</v>
      </c>
      <c r="AC87">
        <f t="shared" si="26"/>
        <v>2.5131078648797558E-2</v>
      </c>
      <c r="AD87">
        <f t="shared" si="27"/>
        <v>-3.4247286922677346E-2</v>
      </c>
      <c r="AE87">
        <f t="shared" si="28"/>
        <v>-3.4091681591752764E-2</v>
      </c>
    </row>
    <row r="88" spans="1:31" x14ac:dyDescent="0.3">
      <c r="A88" s="9">
        <v>0.01</v>
      </c>
      <c r="B88" s="9">
        <v>0.99</v>
      </c>
      <c r="C88" s="9">
        <v>0.05</v>
      </c>
      <c r="D88" s="9">
        <v>0.1</v>
      </c>
      <c r="E88">
        <f t="shared" si="2"/>
        <v>0.32611834524198224</v>
      </c>
      <c r="F88">
        <f t="shared" si="3"/>
        <v>0.55223669048396451</v>
      </c>
      <c r="G88">
        <f t="shared" si="4"/>
        <v>-0.19185269578369415</v>
      </c>
      <c r="H88">
        <f t="shared" si="5"/>
        <v>0.71629460843261206</v>
      </c>
      <c r="I88" s="9">
        <f t="shared" si="6"/>
        <v>7.1529586310495566E-2</v>
      </c>
      <c r="J88" s="9">
        <f t="shared" si="7"/>
        <v>0.51787477589711084</v>
      </c>
      <c r="K88" s="9">
        <f t="shared" si="8"/>
        <v>6.2036826054076497E-2</v>
      </c>
      <c r="L88" s="9">
        <f t="shared" si="9"/>
        <v>0.51550423440767668</v>
      </c>
      <c r="M88">
        <f t="shared" si="10"/>
        <v>-0.66649889308723465</v>
      </c>
      <c r="N88">
        <f t="shared" si="11"/>
        <v>-1.3638431530480779</v>
      </c>
      <c r="O88">
        <f t="shared" si="12"/>
        <v>1.3649386687858391</v>
      </c>
      <c r="P88">
        <f t="shared" si="13"/>
        <v>0.16124404461365216</v>
      </c>
      <c r="Q88" s="9">
        <f t="shared" si="14"/>
        <v>-1.0482298853574252</v>
      </c>
      <c r="R88" s="9">
        <f t="shared" si="15"/>
        <v>0.25956515625774856</v>
      </c>
      <c r="S88" s="9">
        <f t="shared" si="16"/>
        <v>0.78998929498212533</v>
      </c>
      <c r="T88" s="9">
        <f t="shared" si="17"/>
        <v>0.68782903200329715</v>
      </c>
      <c r="U88" s="9">
        <f t="shared" si="18"/>
        <v>3.1141383608977228E-2</v>
      </c>
      <c r="V88" s="9">
        <f t="shared" si="19"/>
        <v>4.5653646950032205E-2</v>
      </c>
      <c r="W88" s="15">
        <f t="shared" si="20"/>
        <v>7.6795030559009436E-2</v>
      </c>
      <c r="X88">
        <f t="shared" si="21"/>
        <v>-1.5046788386143329E-3</v>
      </c>
      <c r="Y88">
        <f t="shared" si="22"/>
        <v>-3.0093576772286658E-3</v>
      </c>
      <c r="Z88">
        <f t="shared" si="23"/>
        <v>-9.4755697704902286E-4</v>
      </c>
      <c r="AA88">
        <f t="shared" si="24"/>
        <v>-1.8951139540980457E-3</v>
      </c>
      <c r="AB88">
        <f t="shared" si="25"/>
        <v>2.4839448491080152E-2</v>
      </c>
      <c r="AC88">
        <f t="shared" si="26"/>
        <v>2.4725747368794817E-2</v>
      </c>
      <c r="AD88">
        <f t="shared" si="27"/>
        <v>-3.3600868882448121E-2</v>
      </c>
      <c r="AE88">
        <f t="shared" si="28"/>
        <v>-3.344706287089079E-2</v>
      </c>
    </row>
    <row r="89" spans="1:31" x14ac:dyDescent="0.3">
      <c r="A89" s="9">
        <v>0.01</v>
      </c>
      <c r="B89" s="9">
        <v>0.99</v>
      </c>
      <c r="C89" s="9">
        <v>0.05</v>
      </c>
      <c r="D89" s="9">
        <v>0.1</v>
      </c>
      <c r="E89">
        <f t="shared" si="2"/>
        <v>0.32687068466128943</v>
      </c>
      <c r="F89">
        <f t="shared" si="3"/>
        <v>0.55374136932257889</v>
      </c>
      <c r="G89">
        <f t="shared" si="4"/>
        <v>-0.19137891729516965</v>
      </c>
      <c r="H89">
        <f t="shared" si="5"/>
        <v>0.71724216540966113</v>
      </c>
      <c r="I89" s="9">
        <f t="shared" si="6"/>
        <v>7.1717671165322364E-2</v>
      </c>
      <c r="J89" s="9">
        <f t="shared" si="7"/>
        <v>0.51792173685825449</v>
      </c>
      <c r="K89" s="9">
        <f t="shared" si="8"/>
        <v>6.215527067620763E-2</v>
      </c>
      <c r="L89" s="9">
        <f t="shared" si="9"/>
        <v>0.51553381703697909</v>
      </c>
      <c r="M89">
        <f t="shared" si="10"/>
        <v>-0.6789186173327747</v>
      </c>
      <c r="N89">
        <f t="shared" si="11"/>
        <v>-1.3762060267324754</v>
      </c>
      <c r="O89">
        <f t="shared" si="12"/>
        <v>1.3817391032270632</v>
      </c>
      <c r="P89">
        <f t="shared" si="13"/>
        <v>0.17796757604909755</v>
      </c>
      <c r="Q89" s="9">
        <f t="shared" si="14"/>
        <v>-1.0611074554650832</v>
      </c>
      <c r="R89" s="9">
        <f t="shared" si="15"/>
        <v>0.25709787540668039</v>
      </c>
      <c r="S89" s="9">
        <f t="shared" si="16"/>
        <v>0.8073810200177377</v>
      </c>
      <c r="T89" s="9">
        <f t="shared" si="17"/>
        <v>0.69155113492913645</v>
      </c>
      <c r="U89" s="9">
        <f t="shared" si="18"/>
        <v>3.052868001524767E-2</v>
      </c>
      <c r="V89" s="9">
        <f t="shared" si="19"/>
        <v>4.453586253104326E-2</v>
      </c>
      <c r="W89" s="15">
        <f t="shared" si="20"/>
        <v>7.5064542546290927E-2</v>
      </c>
      <c r="X89">
        <f t="shared" si="21"/>
        <v>-1.4981413636712749E-3</v>
      </c>
      <c r="Y89">
        <f t="shared" si="22"/>
        <v>-2.9962827273425498E-3</v>
      </c>
      <c r="Z89">
        <f t="shared" si="23"/>
        <v>-9.5258224764089769E-4</v>
      </c>
      <c r="AA89">
        <f t="shared" si="24"/>
        <v>-1.9051644952817954E-3</v>
      </c>
      <c r="AB89">
        <f t="shared" si="25"/>
        <v>2.4443491353440271E-2</v>
      </c>
      <c r="AC89">
        <f t="shared" si="26"/>
        <v>2.4330792670704683E-2</v>
      </c>
      <c r="AD89">
        <f t="shared" si="27"/>
        <v>-3.2971715603261308E-2</v>
      </c>
      <c r="AE89">
        <f t="shared" si="28"/>
        <v>-3.2819696856745496E-2</v>
      </c>
    </row>
    <row r="90" spans="1:31" x14ac:dyDescent="0.3">
      <c r="A90" s="9">
        <v>0.01</v>
      </c>
      <c r="B90" s="9">
        <v>0.99</v>
      </c>
      <c r="C90" s="9">
        <v>0.05</v>
      </c>
      <c r="D90" s="9">
        <v>0.1</v>
      </c>
      <c r="E90">
        <f t="shared" si="2"/>
        <v>0.3276197553431251</v>
      </c>
      <c r="F90">
        <f t="shared" si="3"/>
        <v>0.55523951068625021</v>
      </c>
      <c r="G90">
        <f t="shared" si="4"/>
        <v>-0.1909026261713492</v>
      </c>
      <c r="H90">
        <f t="shared" si="5"/>
        <v>0.71819474765730207</v>
      </c>
      <c r="I90" s="9">
        <f t="shared" si="6"/>
        <v>7.1904938835781279E-2</v>
      </c>
      <c r="J90" s="9">
        <f t="shared" si="7"/>
        <v>0.51796849347055907</v>
      </c>
      <c r="K90" s="9">
        <f t="shared" si="8"/>
        <v>6.2274343457162748E-2</v>
      </c>
      <c r="L90" s="9">
        <f t="shared" si="9"/>
        <v>0.51556355644497598</v>
      </c>
      <c r="M90">
        <f t="shared" si="10"/>
        <v>-0.69114036300949488</v>
      </c>
      <c r="N90">
        <f t="shared" si="11"/>
        <v>-1.3883714230678277</v>
      </c>
      <c r="O90">
        <f t="shared" si="12"/>
        <v>1.3982249610286939</v>
      </c>
      <c r="P90">
        <f t="shared" si="13"/>
        <v>0.19437742447747031</v>
      </c>
      <c r="Q90" s="9">
        <f t="shared" si="14"/>
        <v>-1.073782641148145</v>
      </c>
      <c r="R90" s="9">
        <f t="shared" si="15"/>
        <v>0.25468439622393263</v>
      </c>
      <c r="S90" s="9">
        <f t="shared" si="16"/>
        <v>0.82445039285318311</v>
      </c>
      <c r="T90" s="9">
        <f t="shared" si="17"/>
        <v>0.69518021751451831</v>
      </c>
      <c r="U90" s="9">
        <f t="shared" si="18"/>
        <v>2.9935226877735227E-2</v>
      </c>
      <c r="V90" s="9">
        <f t="shared" si="19"/>
        <v>4.3459352072393369E-2</v>
      </c>
      <c r="W90" s="15">
        <f t="shared" si="20"/>
        <v>7.3394578950128603E-2</v>
      </c>
      <c r="X90">
        <f t="shared" si="21"/>
        <v>-1.4912343680994037E-3</v>
      </c>
      <c r="Y90">
        <f t="shared" si="22"/>
        <v>-2.9824687361988075E-3</v>
      </c>
      <c r="Z90">
        <f t="shared" si="23"/>
        <v>-9.5692006923757801E-4</v>
      </c>
      <c r="AA90">
        <f t="shared" si="24"/>
        <v>-1.913840138475156E-3</v>
      </c>
      <c r="AB90">
        <f t="shared" si="25"/>
        <v>2.4057592811839369E-2</v>
      </c>
      <c r="AC90">
        <f t="shared" si="26"/>
        <v>2.3945892975982687E-2</v>
      </c>
      <c r="AD90">
        <f t="shared" si="27"/>
        <v>-3.2359404364329929E-2</v>
      </c>
      <c r="AE90">
        <f t="shared" si="28"/>
        <v>-3.220915906821132E-2</v>
      </c>
    </row>
    <row r="91" spans="1:31" x14ac:dyDescent="0.3">
      <c r="A91" s="9">
        <v>0.01</v>
      </c>
      <c r="B91" s="9">
        <v>0.99</v>
      </c>
      <c r="C91" s="9">
        <v>0.05</v>
      </c>
      <c r="D91" s="9">
        <v>0.1</v>
      </c>
      <c r="E91">
        <f t="shared" si="2"/>
        <v>0.32836537252717479</v>
      </c>
      <c r="F91">
        <f t="shared" si="3"/>
        <v>0.55673074505434961</v>
      </c>
      <c r="G91">
        <f t="shared" si="4"/>
        <v>-0.19042416613673041</v>
      </c>
      <c r="H91">
        <f t="shared" si="5"/>
        <v>0.7191516677265396</v>
      </c>
      <c r="I91" s="9">
        <f t="shared" si="6"/>
        <v>7.2091343131793703E-2</v>
      </c>
      <c r="J91" s="9">
        <f t="shared" si="7"/>
        <v>0.518015034204793</v>
      </c>
      <c r="K91" s="9">
        <f t="shared" si="8"/>
        <v>6.239395846581744E-2</v>
      </c>
      <c r="L91" s="9">
        <f t="shared" si="9"/>
        <v>0.51559343116782774</v>
      </c>
      <c r="M91">
        <f t="shared" si="10"/>
        <v>-0.70316915941541458</v>
      </c>
      <c r="N91">
        <f t="shared" si="11"/>
        <v>-1.4003443695558191</v>
      </c>
      <c r="O91">
        <f t="shared" si="12"/>
        <v>1.4144046632108589</v>
      </c>
      <c r="P91">
        <f t="shared" si="13"/>
        <v>0.21048200401157596</v>
      </c>
      <c r="Q91" s="9">
        <f t="shared" si="14"/>
        <v>-1.0862605544821649</v>
      </c>
      <c r="R91" s="9">
        <f t="shared" si="15"/>
        <v>0.25232309418510157</v>
      </c>
      <c r="S91" s="9">
        <f t="shared" si="16"/>
        <v>0.84120601864000066</v>
      </c>
      <c r="T91" s="9">
        <f t="shared" si="17"/>
        <v>0.69871915665515816</v>
      </c>
      <c r="U91" s="9">
        <f t="shared" si="18"/>
        <v>2.93602409877208E-2</v>
      </c>
      <c r="V91" s="9">
        <f t="shared" si="19"/>
        <v>4.2422264849841143E-2</v>
      </c>
      <c r="W91" s="15">
        <f t="shared" si="20"/>
        <v>7.1782505837561947E-2</v>
      </c>
      <c r="X91">
        <f t="shared" si="21"/>
        <v>-1.4839958711013275E-3</v>
      </c>
      <c r="Y91">
        <f t="shared" si="22"/>
        <v>-2.9679917422026549E-3</v>
      </c>
      <c r="Z91">
        <f t="shared" si="23"/>
        <v>-9.6061554377367339E-4</v>
      </c>
      <c r="AA91">
        <f t="shared" si="24"/>
        <v>-1.9212310875473468E-3</v>
      </c>
      <c r="AB91">
        <f t="shared" si="25"/>
        <v>2.368144169935929E-2</v>
      </c>
      <c r="AC91">
        <f t="shared" si="26"/>
        <v>2.357073631949147E-2</v>
      </c>
      <c r="AD91">
        <f t="shared" si="27"/>
        <v>-3.176350770793334E-2</v>
      </c>
      <c r="AE91">
        <f t="shared" si="28"/>
        <v>-3.1615020498776798E-2</v>
      </c>
    </row>
    <row r="92" spans="1:31" x14ac:dyDescent="0.3">
      <c r="A92" s="9">
        <v>0.01</v>
      </c>
      <c r="B92" s="9">
        <v>0.99</v>
      </c>
      <c r="C92" s="9">
        <v>0.05</v>
      </c>
      <c r="D92" s="9">
        <v>0.1</v>
      </c>
      <c r="E92">
        <f t="shared" si="2"/>
        <v>0.32910737046272548</v>
      </c>
      <c r="F92">
        <f t="shared" si="3"/>
        <v>0.55821474092545098</v>
      </c>
      <c r="G92">
        <f t="shared" si="4"/>
        <v>-0.18994385836484357</v>
      </c>
      <c r="H92">
        <f t="shared" si="5"/>
        <v>0.72011228327031329</v>
      </c>
      <c r="I92" s="9">
        <f t="shared" si="6"/>
        <v>7.2276842615681375E-2</v>
      </c>
      <c r="J92" s="9">
        <f t="shared" si="7"/>
        <v>0.51806134871858645</v>
      </c>
      <c r="K92" s="9">
        <f t="shared" si="8"/>
        <v>6.2514035408789151E-2</v>
      </c>
      <c r="L92" s="9">
        <f t="shared" si="9"/>
        <v>0.51562342115006055</v>
      </c>
      <c r="M92">
        <f t="shared" si="10"/>
        <v>-0.71500988026509427</v>
      </c>
      <c r="N92">
        <f t="shared" si="11"/>
        <v>-1.4121297377155648</v>
      </c>
      <c r="O92">
        <f t="shared" si="12"/>
        <v>1.4302864170648255</v>
      </c>
      <c r="P92">
        <f t="shared" si="13"/>
        <v>0.22628951426096436</v>
      </c>
      <c r="Q92" s="9">
        <f t="shared" si="14"/>
        <v>-1.098546149385887</v>
      </c>
      <c r="R92" s="9">
        <f t="shared" si="15"/>
        <v>0.25001240132046582</v>
      </c>
      <c r="S92" s="9">
        <f t="shared" si="16"/>
        <v>0.85765628379210201</v>
      </c>
      <c r="T92" s="9">
        <f t="shared" si="17"/>
        <v>0.7021707523909988</v>
      </c>
      <c r="U92" s="9">
        <f t="shared" si="18"/>
        <v>2.8802976393808168E-2</v>
      </c>
      <c r="V92" s="9">
        <f t="shared" si="19"/>
        <v>4.1422837889581857E-2</v>
      </c>
      <c r="W92" s="15">
        <f t="shared" si="20"/>
        <v>7.0225814283390031E-2</v>
      </c>
      <c r="X92">
        <f t="shared" si="21"/>
        <v>-1.476460999141724E-3</v>
      </c>
      <c r="Y92">
        <f t="shared" si="22"/>
        <v>-2.9529219982834479E-3</v>
      </c>
      <c r="Z92">
        <f t="shared" si="23"/>
        <v>-9.6371110987479201E-4</v>
      </c>
      <c r="AA92">
        <f t="shared" si="24"/>
        <v>-1.927422219749584E-3</v>
      </c>
      <c r="AB92">
        <f t="shared" si="25"/>
        <v>2.331473629132863E-2</v>
      </c>
      <c r="AC92">
        <f t="shared" si="26"/>
        <v>2.3205020253839765E-2</v>
      </c>
      <c r="AD92">
        <f t="shared" si="27"/>
        <v>-3.118359593807676E-2</v>
      </c>
      <c r="AE92">
        <f t="shared" si="28"/>
        <v>-3.1036850097239083E-2</v>
      </c>
    </row>
    <row r="93" spans="1:31" x14ac:dyDescent="0.3">
      <c r="A93" s="9">
        <v>0.01</v>
      </c>
      <c r="B93" s="9">
        <v>0.99</v>
      </c>
      <c r="C93" s="9">
        <v>0.05</v>
      </c>
      <c r="D93" s="9">
        <v>0.1</v>
      </c>
      <c r="E93">
        <f t="shared" si="2"/>
        <v>0.32984560096229631</v>
      </c>
      <c r="F93">
        <f t="shared" si="3"/>
        <v>0.55969120192459265</v>
      </c>
      <c r="G93">
        <f t="shared" si="4"/>
        <v>-0.18946200280990616</v>
      </c>
      <c r="H93">
        <f t="shared" si="5"/>
        <v>0.7210759943801881</v>
      </c>
      <c r="I93" s="9">
        <f t="shared" si="6"/>
        <v>7.2461400240574084E-2</v>
      </c>
      <c r="J93" s="9">
        <f t="shared" si="7"/>
        <v>0.51810742776611018</v>
      </c>
      <c r="K93" s="9">
        <f t="shared" si="8"/>
        <v>6.2634499297523502E-2</v>
      </c>
      <c r="L93" s="9">
        <f t="shared" si="9"/>
        <v>0.51565350766139739</v>
      </c>
      <c r="M93">
        <f t="shared" si="10"/>
        <v>-0.72666724841075858</v>
      </c>
      <c r="N93">
        <f t="shared" si="11"/>
        <v>-1.4237322478424848</v>
      </c>
      <c r="O93">
        <f t="shared" si="12"/>
        <v>1.4458782150338638</v>
      </c>
      <c r="P93">
        <f t="shared" si="13"/>
        <v>0.24180793930958389</v>
      </c>
      <c r="Q93" s="9">
        <f t="shared" si="14"/>
        <v>-1.1106442264865983</v>
      </c>
      <c r="R93" s="9">
        <f t="shared" si="15"/>
        <v>0.24775080433876023</v>
      </c>
      <c r="S93" s="9">
        <f t="shared" si="16"/>
        <v>0.8738093549396112</v>
      </c>
      <c r="T93" s="9">
        <f t="shared" si="17"/>
        <v>0.70553772682331672</v>
      </c>
      <c r="U93" s="9">
        <f t="shared" si="18"/>
        <v>2.8262722481863723E-2</v>
      </c>
      <c r="V93" s="9">
        <f t="shared" si="19"/>
        <v>4.0459392430422986E-2</v>
      </c>
      <c r="W93" s="15">
        <f t="shared" si="20"/>
        <v>6.8722114912286705E-2</v>
      </c>
      <c r="X93">
        <f t="shared" si="21"/>
        <v>-1.4686621828521576E-3</v>
      </c>
      <c r="Y93">
        <f t="shared" si="22"/>
        <v>-2.9373243657043152E-3</v>
      </c>
      <c r="Z93">
        <f t="shared" si="23"/>
        <v>-9.6624667467625446E-4</v>
      </c>
      <c r="AA93">
        <f t="shared" si="24"/>
        <v>-1.9324933493525089E-3</v>
      </c>
      <c r="AB93">
        <f t="shared" si="25"/>
        <v>2.2957184185210103E-2</v>
      </c>
      <c r="AC93">
        <f t="shared" si="26"/>
        <v>2.2848451723947043E-2</v>
      </c>
      <c r="AD93">
        <f t="shared" si="27"/>
        <v>-3.061923927959681E-2</v>
      </c>
      <c r="AE93">
        <f t="shared" si="28"/>
        <v>-3.0474216910040791E-2</v>
      </c>
    </row>
    <row r="94" spans="1:31" x14ac:dyDescent="0.3">
      <c r="A94" s="9">
        <v>0.01</v>
      </c>
      <c r="B94" s="9">
        <v>0.99</v>
      </c>
      <c r="C94" s="9">
        <v>0.05</v>
      </c>
      <c r="D94" s="9">
        <v>0.1</v>
      </c>
      <c r="E94">
        <f t="shared" si="2"/>
        <v>0.33057993205372238</v>
      </c>
      <c r="F94">
        <f t="shared" si="3"/>
        <v>0.56115986410744478</v>
      </c>
      <c r="G94">
        <f t="shared" si="4"/>
        <v>-0.18897887947256803</v>
      </c>
      <c r="H94">
        <f t="shared" si="5"/>
        <v>0.72204224105486436</v>
      </c>
      <c r="I94" s="9">
        <f t="shared" si="6"/>
        <v>7.26449830134306E-2</v>
      </c>
      <c r="J94" s="9">
        <f t="shared" si="7"/>
        <v>0.51815326311390419</v>
      </c>
      <c r="K94" s="9">
        <f t="shared" si="8"/>
        <v>6.2755280131858035E-2</v>
      </c>
      <c r="L94" s="9">
        <f t="shared" si="9"/>
        <v>0.51568367321770614</v>
      </c>
      <c r="M94">
        <f t="shared" si="10"/>
        <v>-0.73814584050336363</v>
      </c>
      <c r="N94">
        <f t="shared" si="11"/>
        <v>-1.4351564737044582</v>
      </c>
      <c r="O94">
        <f t="shared" si="12"/>
        <v>1.4611878346736622</v>
      </c>
      <c r="P94">
        <f t="shared" si="13"/>
        <v>0.2570450477646043</v>
      </c>
      <c r="Q94" s="9">
        <f t="shared" si="14"/>
        <v>-1.1225594379128587</v>
      </c>
      <c r="R94" s="9">
        <f t="shared" si="15"/>
        <v>0.24553684277666415</v>
      </c>
      <c r="S94" s="9">
        <f t="shared" si="16"/>
        <v>0.88967317897216991</v>
      </c>
      <c r="T94" s="9">
        <f t="shared" si="17"/>
        <v>0.70882272357464271</v>
      </c>
      <c r="U94" s="9">
        <f t="shared" si="18"/>
        <v>2.7738802152599502E-2</v>
      </c>
      <c r="V94" s="9">
        <f t="shared" si="19"/>
        <v>3.9530330388990891E-2</v>
      </c>
      <c r="W94" s="15">
        <f t="shared" si="20"/>
        <v>6.7269132541590393E-2</v>
      </c>
      <c r="X94">
        <f t="shared" si="21"/>
        <v>-1.4606293432934238E-3</v>
      </c>
      <c r="Y94">
        <f t="shared" si="22"/>
        <v>-2.9212586865868476E-3</v>
      </c>
      <c r="Z94">
        <f t="shared" si="23"/>
        <v>-9.6825974343608566E-4</v>
      </c>
      <c r="AA94">
        <f t="shared" si="24"/>
        <v>-1.9365194868721713E-3</v>
      </c>
      <c r="AB94">
        <f t="shared" si="25"/>
        <v>2.2608502155487552E-2</v>
      </c>
      <c r="AC94">
        <f t="shared" si="26"/>
        <v>2.2500746916900759E-2</v>
      </c>
      <c r="AD94">
        <f t="shared" si="27"/>
        <v>-3.0070009733092665E-2</v>
      </c>
      <c r="AE94">
        <f t="shared" si="28"/>
        <v>-2.9926691920580697E-2</v>
      </c>
    </row>
    <row r="95" spans="1:31" x14ac:dyDescent="0.3">
      <c r="A95" s="9">
        <v>0.01</v>
      </c>
      <c r="B95" s="9">
        <v>0.99</v>
      </c>
      <c r="C95" s="9">
        <v>0.05</v>
      </c>
      <c r="D95" s="9">
        <v>0.1</v>
      </c>
      <c r="E95">
        <f t="shared" si="2"/>
        <v>0.33131024672536907</v>
      </c>
      <c r="F95">
        <f t="shared" si="3"/>
        <v>0.56262049345073817</v>
      </c>
      <c r="G95">
        <f t="shared" si="4"/>
        <v>-0.18849474960085</v>
      </c>
      <c r="H95">
        <f t="shared" si="5"/>
        <v>0.72301050079830043</v>
      </c>
      <c r="I95" s="9">
        <f t="shared" si="6"/>
        <v>7.2827561681342273E-2</v>
      </c>
      <c r="J95" s="9">
        <f t="shared" si="7"/>
        <v>0.51819884746252098</v>
      </c>
      <c r="K95" s="9">
        <f t="shared" si="8"/>
        <v>6.2876312599787543E-2</v>
      </c>
      <c r="L95" s="9">
        <f t="shared" si="9"/>
        <v>0.51571390150599461</v>
      </c>
      <c r="M95">
        <f t="shared" si="10"/>
        <v>-0.74945009158110742</v>
      </c>
      <c r="N95">
        <f t="shared" si="11"/>
        <v>-1.4464068471629086</v>
      </c>
      <c r="O95">
        <f t="shared" si="12"/>
        <v>1.4762228395402086</v>
      </c>
      <c r="P95">
        <f t="shared" si="13"/>
        <v>0.27200839372489466</v>
      </c>
      <c r="Q95" s="9">
        <f t="shared" si="14"/>
        <v>-1.1342962920033792</v>
      </c>
      <c r="R95" s="9">
        <f t="shared" si="15"/>
        <v>0.24336910717964544</v>
      </c>
      <c r="S95" s="9">
        <f t="shared" si="16"/>
        <v>0.90525548401783029</v>
      </c>
      <c r="T95" s="9">
        <f t="shared" si="17"/>
        <v>0.71202830771449066</v>
      </c>
      <c r="U95" s="9">
        <f t="shared" si="18"/>
        <v>2.7230570092912416E-2</v>
      </c>
      <c r="V95" s="9">
        <f t="shared" si="19"/>
        <v>3.8634130856034947E-2</v>
      </c>
      <c r="W95" s="15">
        <f t="shared" si="20"/>
        <v>6.5864700948947363E-2</v>
      </c>
      <c r="X95">
        <f t="shared" si="21"/>
        <v>-1.4523900676537687E-3</v>
      </c>
      <c r="Y95">
        <f t="shared" si="22"/>
        <v>-2.9047801353075373E-3</v>
      </c>
      <c r="Z95">
        <f t="shared" si="23"/>
        <v>-9.6978554614780051E-4</v>
      </c>
      <c r="AA95">
        <f t="shared" si="24"/>
        <v>-1.939571092295601E-3</v>
      </c>
      <c r="AB95">
        <f t="shared" si="25"/>
        <v>2.2268415987995883E-2</v>
      </c>
      <c r="AC95">
        <f t="shared" si="26"/>
        <v>2.2161631091544298E-2</v>
      </c>
      <c r="AD95">
        <f t="shared" si="27"/>
        <v>-2.9535482658271377E-2</v>
      </c>
      <c r="AE95">
        <f t="shared" si="28"/>
        <v>-2.9393849618049236E-2</v>
      </c>
    </row>
    <row r="96" spans="1:31" x14ac:dyDescent="0.3">
      <c r="A96" s="9">
        <v>0.01</v>
      </c>
      <c r="B96" s="9">
        <v>0.99</v>
      </c>
      <c r="C96" s="9">
        <v>0.05</v>
      </c>
      <c r="D96" s="9">
        <v>0.1</v>
      </c>
      <c r="E96">
        <f t="shared" si="2"/>
        <v>0.33203644175919594</v>
      </c>
      <c r="F96">
        <f t="shared" si="3"/>
        <v>0.56407288351839191</v>
      </c>
      <c r="G96">
        <f t="shared" si="4"/>
        <v>-0.1880098568277761</v>
      </c>
      <c r="H96">
        <f t="shared" si="5"/>
        <v>0.72398028634444822</v>
      </c>
      <c r="I96" s="9">
        <f t="shared" si="6"/>
        <v>7.3009110439798991E-2</v>
      </c>
      <c r="J96" s="9">
        <f t="shared" si="7"/>
        <v>0.518244174373657</v>
      </c>
      <c r="K96" s="9">
        <f t="shared" si="8"/>
        <v>6.2997535793056017E-2</v>
      </c>
      <c r="L96" s="9">
        <f t="shared" si="9"/>
        <v>0.51574417731335931</v>
      </c>
      <c r="M96">
        <f t="shared" si="10"/>
        <v>-0.76058429957510532</v>
      </c>
      <c r="N96">
        <f t="shared" si="11"/>
        <v>-1.4574876627086808</v>
      </c>
      <c r="O96">
        <f t="shared" si="12"/>
        <v>1.4909905808693442</v>
      </c>
      <c r="P96">
        <f t="shared" si="13"/>
        <v>0.28670531853391928</v>
      </c>
      <c r="Q96" s="9">
        <f t="shared" si="14"/>
        <v>-1.1458591579229263</v>
      </c>
      <c r="R96" s="9">
        <f t="shared" si="15"/>
        <v>0.2412462373187417</v>
      </c>
      <c r="S96" s="9">
        <f t="shared" si="16"/>
        <v>0.92056378122017335</v>
      </c>
      <c r="T96" s="9">
        <f t="shared" si="17"/>
        <v>0.71515696608228152</v>
      </c>
      <c r="U96" s="9">
        <f t="shared" si="18"/>
        <v>2.6737411137037901E-2</v>
      </c>
      <c r="V96" s="9">
        <f t="shared" si="19"/>
        <v>3.7769346646548074E-2</v>
      </c>
      <c r="W96" s="15">
        <f t="shared" si="20"/>
        <v>6.4506757783585972E-2</v>
      </c>
      <c r="X96">
        <f t="shared" si="21"/>
        <v>-1.4439697745704512E-3</v>
      </c>
      <c r="Y96">
        <f t="shared" si="22"/>
        <v>-2.8879395491409024E-3</v>
      </c>
      <c r="Z96">
        <f t="shared" si="23"/>
        <v>-9.7085716053735272E-4</v>
      </c>
      <c r="AA96">
        <f t="shared" si="24"/>
        <v>-1.9417143210747054E-3</v>
      </c>
      <c r="AB96">
        <f t="shared" si="25"/>
        <v>2.193666029757747E-2</v>
      </c>
      <c r="AC96">
        <f t="shared" si="26"/>
        <v>2.1830838391671874E-2</v>
      </c>
      <c r="AD96">
        <f t="shared" si="27"/>
        <v>-2.9015238115569022E-2</v>
      </c>
      <c r="AE96">
        <f t="shared" si="28"/>
        <v>-2.8875269325605434E-2</v>
      </c>
    </row>
    <row r="97" spans="1:31" x14ac:dyDescent="0.3">
      <c r="A97" s="9">
        <v>0.01</v>
      </c>
      <c r="B97" s="9">
        <v>0.99</v>
      </c>
      <c r="C97" s="9">
        <v>0.05</v>
      </c>
      <c r="D97" s="9">
        <v>0.1</v>
      </c>
      <c r="E97">
        <f t="shared" si="2"/>
        <v>0.33275842664648114</v>
      </c>
      <c r="F97">
        <f t="shared" si="3"/>
        <v>0.56551685329296231</v>
      </c>
      <c r="G97">
        <f t="shared" si="4"/>
        <v>-0.18752442824750742</v>
      </c>
      <c r="H97">
        <f t="shared" si="5"/>
        <v>0.72495114350498557</v>
      </c>
      <c r="I97" s="9">
        <f t="shared" si="6"/>
        <v>7.3189606661620291E-2</v>
      </c>
      <c r="J97" s="9">
        <f t="shared" si="7"/>
        <v>0.51828923820244543</v>
      </c>
      <c r="K97" s="9">
        <f t="shared" si="8"/>
        <v>6.3118892938123186E-2</v>
      </c>
      <c r="L97" s="9">
        <f t="shared" si="9"/>
        <v>0.51577448645977608</v>
      </c>
      <c r="M97">
        <f t="shared" si="10"/>
        <v>-0.77155262972389405</v>
      </c>
      <c r="N97">
        <f t="shared" si="11"/>
        <v>-1.4684030819045166</v>
      </c>
      <c r="O97">
        <f t="shared" si="12"/>
        <v>1.5054981999271286</v>
      </c>
      <c r="P97">
        <f t="shared" si="13"/>
        <v>0.30114295319672202</v>
      </c>
      <c r="Q97" s="9">
        <f t="shared" si="14"/>
        <v>-1.1572522701779451</v>
      </c>
      <c r="R97" s="9">
        <f t="shared" si="15"/>
        <v>0.23916692044694909</v>
      </c>
      <c r="S97" s="9">
        <f t="shared" si="16"/>
        <v>0.93560536719140408</v>
      </c>
      <c r="T97" s="9">
        <f t="shared" si="17"/>
        <v>0.71821110794653775</v>
      </c>
      <c r="U97" s="9">
        <f t="shared" si="18"/>
        <v>2.6258738713569145E-2</v>
      </c>
      <c r="V97" s="9">
        <f t="shared" si="19"/>
        <v>3.6934600921824275E-2</v>
      </c>
      <c r="W97" s="15">
        <f t="shared" si="20"/>
        <v>6.319333963539342E-2</v>
      </c>
      <c r="X97">
        <f t="shared" si="21"/>
        <v>-1.4353918693463738E-3</v>
      </c>
      <c r="Y97">
        <f t="shared" si="22"/>
        <v>-2.8707837386927476E-3</v>
      </c>
      <c r="Z97">
        <f t="shared" si="23"/>
        <v>-9.7150563098074075E-4</v>
      </c>
      <c r="AA97">
        <f t="shared" si="24"/>
        <v>-1.9430112619614815E-3</v>
      </c>
      <c r="AB97">
        <f t="shared" si="25"/>
        <v>2.1612978332453174E-2</v>
      </c>
      <c r="AC97">
        <f t="shared" si="26"/>
        <v>2.1508111646209957E-2</v>
      </c>
      <c r="AD97">
        <f t="shared" si="27"/>
        <v>-2.8508861993284951E-2</v>
      </c>
      <c r="AE97">
        <f t="shared" si="28"/>
        <v>-2.8370536315082982E-2</v>
      </c>
    </row>
    <row r="98" spans="1:31" x14ac:dyDescent="0.3">
      <c r="A98" s="9">
        <v>0.01</v>
      </c>
      <c r="B98" s="9">
        <v>0.99</v>
      </c>
      <c r="C98" s="9">
        <v>0.05</v>
      </c>
      <c r="D98" s="9">
        <v>0.1</v>
      </c>
      <c r="E98">
        <f t="shared" si="2"/>
        <v>0.33347612258115433</v>
      </c>
      <c r="F98">
        <f t="shared" si="3"/>
        <v>0.56695224516230869</v>
      </c>
      <c r="G98">
        <f t="shared" si="4"/>
        <v>-0.18703867543201705</v>
      </c>
      <c r="H98">
        <f t="shared" si="5"/>
        <v>0.72592264913596627</v>
      </c>
      <c r="I98" s="9">
        <f t="shared" si="6"/>
        <v>7.3369030645288588E-2</v>
      </c>
      <c r="J98" s="9">
        <f t="shared" si="7"/>
        <v>0.51833403403459677</v>
      </c>
      <c r="K98" s="9">
        <f t="shared" si="8"/>
        <v>6.3240331141995787E-2</v>
      </c>
      <c r="L98" s="9">
        <f t="shared" si="9"/>
        <v>0.51580481573460202</v>
      </c>
      <c r="M98">
        <f t="shared" si="10"/>
        <v>-0.78235911889012066</v>
      </c>
      <c r="N98">
        <f t="shared" si="11"/>
        <v>-1.4791571377276216</v>
      </c>
      <c r="O98">
        <f t="shared" si="12"/>
        <v>1.519752630923771</v>
      </c>
      <c r="P98">
        <f t="shared" si="13"/>
        <v>0.31532822135426353</v>
      </c>
      <c r="Q98" s="9">
        <f t="shared" si="14"/>
        <v>-1.168479733026186</v>
      </c>
      <c r="R98" s="9">
        <f t="shared" si="15"/>
        <v>0.23712988959809181</v>
      </c>
      <c r="S98" s="9">
        <f t="shared" si="16"/>
        <v>0.95038732703296558</v>
      </c>
      <c r="T98" s="9">
        <f t="shared" si="17"/>
        <v>0.72119306594644061</v>
      </c>
      <c r="U98" s="9">
        <f t="shared" si="18"/>
        <v>2.5793993374420683E-2</v>
      </c>
      <c r="V98" s="9">
        <f t="shared" si="19"/>
        <v>3.6128583897637311E-2</v>
      </c>
      <c r="W98" s="15">
        <f t="shared" si="20"/>
        <v>6.1922577272057994E-2</v>
      </c>
      <c r="X98">
        <f t="shared" si="21"/>
        <v>-1.4266778893967692E-3</v>
      </c>
      <c r="Y98">
        <f t="shared" si="22"/>
        <v>-2.8533557787935385E-3</v>
      </c>
      <c r="Z98">
        <f t="shared" si="23"/>
        <v>-9.7176008300711009E-4</v>
      </c>
      <c r="AA98">
        <f t="shared" si="24"/>
        <v>-1.9435201660142202E-3</v>
      </c>
      <c r="AB98">
        <f t="shared" si="25"/>
        <v>2.1297121768254716E-2</v>
      </c>
      <c r="AC98">
        <f t="shared" si="26"/>
        <v>2.1193202159321817E-2</v>
      </c>
      <c r="AD98">
        <f t="shared" si="27"/>
        <v>-2.8015946944969755E-2</v>
      </c>
      <c r="AE98">
        <f t="shared" si="28"/>
        <v>-2.7879242732913E-2</v>
      </c>
    </row>
    <row r="99" spans="1:31" x14ac:dyDescent="0.3">
      <c r="A99" s="9">
        <v>0.01</v>
      </c>
      <c r="B99" s="9">
        <v>0.99</v>
      </c>
      <c r="C99" s="9">
        <v>0.05</v>
      </c>
      <c r="D99" s="9">
        <v>0.1</v>
      </c>
      <c r="E99">
        <f t="shared" si="2"/>
        <v>0.33418946152585272</v>
      </c>
      <c r="F99">
        <f t="shared" si="3"/>
        <v>0.56837892305170545</v>
      </c>
      <c r="G99">
        <f t="shared" si="4"/>
        <v>-0.1865527953905135</v>
      </c>
      <c r="H99">
        <f t="shared" si="5"/>
        <v>0.72689440921897341</v>
      </c>
      <c r="I99" s="9">
        <f t="shared" si="6"/>
        <v>7.3547365381463184E-2</v>
      </c>
      <c r="J99" s="9">
        <f t="shared" si="7"/>
        <v>0.51837855762808005</v>
      </c>
      <c r="K99" s="9">
        <f t="shared" si="8"/>
        <v>6.3361801152371666E-2</v>
      </c>
      <c r="L99" s="9">
        <f t="shared" si="9"/>
        <v>0.51583515283665593</v>
      </c>
      <c r="M99">
        <f t="shared" si="10"/>
        <v>-0.79300767977424802</v>
      </c>
      <c r="N99">
        <f t="shared" si="11"/>
        <v>-1.4897537388072826</v>
      </c>
      <c r="O99">
        <f t="shared" si="12"/>
        <v>1.5337606043962559</v>
      </c>
      <c r="P99">
        <f t="shared" si="13"/>
        <v>0.32926784272072002</v>
      </c>
      <c r="Q99" s="9">
        <f t="shared" si="14"/>
        <v>-1.1795455247759992</v>
      </c>
      <c r="R99" s="9">
        <f t="shared" si="15"/>
        <v>0.23513392193036176</v>
      </c>
      <c r="S99" s="9">
        <f t="shared" si="16"/>
        <v>0.964916537827742</v>
      </c>
      <c r="T99" s="9">
        <f t="shared" si="17"/>
        <v>0.7241050972682046</v>
      </c>
      <c r="U99" s="9">
        <f t="shared" si="18"/>
        <v>2.534264140187311E-2</v>
      </c>
      <c r="V99" s="9">
        <f t="shared" si="19"/>
        <v>3.5350049649375465E-2</v>
      </c>
      <c r="W99" s="15">
        <f t="shared" si="20"/>
        <v>6.0692691051248575E-2</v>
      </c>
      <c r="X99">
        <f t="shared" si="21"/>
        <v>-1.41784764030681E-3</v>
      </c>
      <c r="Y99">
        <f t="shared" si="22"/>
        <v>-2.8356952806136201E-3</v>
      </c>
      <c r="Z99">
        <f t="shared" si="23"/>
        <v>-9.7164783315977724E-4</v>
      </c>
      <c r="AA99">
        <f t="shared" si="24"/>
        <v>-1.9432956663195545E-3</v>
      </c>
      <c r="AB99">
        <f t="shared" si="25"/>
        <v>2.0988850494274885E-2</v>
      </c>
      <c r="AC99">
        <f t="shared" si="26"/>
        <v>2.0885869492981376E-2</v>
      </c>
      <c r="AD99">
        <f t="shared" si="27"/>
        <v>-2.7536093159457053E-2</v>
      </c>
      <c r="AE99">
        <f t="shared" si="28"/>
        <v>-2.7400988359599355E-2</v>
      </c>
    </row>
    <row r="100" spans="1:31" x14ac:dyDescent="0.3">
      <c r="A100" s="9">
        <v>0.01</v>
      </c>
      <c r="B100" s="9">
        <v>0.99</v>
      </c>
      <c r="C100" s="9">
        <v>0.05</v>
      </c>
      <c r="D100" s="9">
        <v>0.1</v>
      </c>
      <c r="E100">
        <f t="shared" si="2"/>
        <v>0.33489838534600613</v>
      </c>
      <c r="F100">
        <f t="shared" si="3"/>
        <v>0.56979677069201229</v>
      </c>
      <c r="G100">
        <f t="shared" si="4"/>
        <v>-0.18606697147393361</v>
      </c>
      <c r="H100">
        <f t="shared" si="5"/>
        <v>0.72786605705213314</v>
      </c>
      <c r="I100" s="9">
        <f t="shared" si="6"/>
        <v>7.3724596336501538E-2</v>
      </c>
      <c r="J100" s="9">
        <f t="shared" si="7"/>
        <v>0.51842280535905361</v>
      </c>
      <c r="K100" s="9">
        <f t="shared" si="8"/>
        <v>6.3483257131516646E-2</v>
      </c>
      <c r="L100" s="9">
        <f t="shared" si="9"/>
        <v>0.51586548631772766</v>
      </c>
      <c r="M100">
        <f t="shared" si="10"/>
        <v>-0.80350210502138542</v>
      </c>
      <c r="N100">
        <f t="shared" si="11"/>
        <v>-1.5001966735537733</v>
      </c>
      <c r="O100">
        <f t="shared" si="12"/>
        <v>1.5475286509759845</v>
      </c>
      <c r="P100">
        <f t="shared" si="13"/>
        <v>0.3429683369005197</v>
      </c>
      <c r="Q100" s="9">
        <f t="shared" si="14"/>
        <v>-1.1904535019721461</v>
      </c>
      <c r="R100" s="9">
        <f t="shared" si="15"/>
        <v>0.23317783711612927</v>
      </c>
      <c r="S100" s="9">
        <f t="shared" si="16"/>
        <v>0.97919967251925044</v>
      </c>
      <c r="T100" s="9">
        <f t="shared" si="17"/>
        <v>0.72694938501448003</v>
      </c>
      <c r="U100" s="9">
        <f t="shared" si="18"/>
        <v>2.4904173489916762E-2</v>
      </c>
      <c r="V100" s="9">
        <f t="shared" si="19"/>
        <v>3.4597813022130129E-2</v>
      </c>
      <c r="W100" s="15">
        <f t="shared" si="20"/>
        <v>5.9501986512046891E-2</v>
      </c>
      <c r="X100">
        <f t="shared" si="21"/>
        <v>-1.4089193229124355E-3</v>
      </c>
      <c r="Y100">
        <f t="shared" si="22"/>
        <v>-2.817838645824871E-3</v>
      </c>
      <c r="Z100">
        <f t="shared" si="23"/>
        <v>-9.7119449407706375E-4</v>
      </c>
      <c r="AA100">
        <f t="shared" si="24"/>
        <v>-1.9423889881541275E-3</v>
      </c>
      <c r="AB100">
        <f t="shared" si="25"/>
        <v>2.068793239414685E-2</v>
      </c>
      <c r="AC100">
        <f t="shared" si="26"/>
        <v>2.0585881244216103E-2</v>
      </c>
      <c r="AD100">
        <f t="shared" si="27"/>
        <v>-2.7068908983733049E-2</v>
      </c>
      <c r="AE100">
        <f t="shared" si="28"/>
        <v>-2.6935381222885267E-2</v>
      </c>
    </row>
    <row r="101" spans="1:31" x14ac:dyDescent="0.3">
      <c r="A101" s="9">
        <v>0.01</v>
      </c>
      <c r="B101" s="9">
        <v>0.99</v>
      </c>
      <c r="C101" s="9">
        <v>0.05</v>
      </c>
      <c r="D101" s="9">
        <v>0.1</v>
      </c>
      <c r="E101">
        <f t="shared" si="2"/>
        <v>0.33560284500746235</v>
      </c>
      <c r="F101">
        <f t="shared" si="3"/>
        <v>0.57120569001492472</v>
      </c>
      <c r="G101">
        <f t="shared" si="4"/>
        <v>-0.18558137422689508</v>
      </c>
      <c r="H101">
        <f t="shared" si="5"/>
        <v>0.72883725154621015</v>
      </c>
      <c r="I101" s="9">
        <f t="shared" si="6"/>
        <v>7.3900711251865592E-2</v>
      </c>
      <c r="J101" s="9">
        <f t="shared" si="7"/>
        <v>0.51846677417176312</v>
      </c>
      <c r="K101" s="9">
        <f t="shared" si="8"/>
        <v>6.3604656443276272E-2</v>
      </c>
      <c r="L101" s="9">
        <f t="shared" si="9"/>
        <v>0.5158958055293692</v>
      </c>
      <c r="M101">
        <f t="shared" si="10"/>
        <v>-0.81384607121845887</v>
      </c>
      <c r="N101">
        <f t="shared" si="11"/>
        <v>-1.5104896141758812</v>
      </c>
      <c r="O101">
        <f t="shared" si="12"/>
        <v>1.561063105467851</v>
      </c>
      <c r="P101">
        <f t="shared" si="13"/>
        <v>0.35643602751196235</v>
      </c>
      <c r="Q101" s="9">
        <f t="shared" si="14"/>
        <v>-1.2012074034660096</v>
      </c>
      <c r="R101" s="9">
        <f t="shared" si="15"/>
        <v>0.23126049577911723</v>
      </c>
      <c r="S101" s="9">
        <f t="shared" si="16"/>
        <v>0.9932432041034438</v>
      </c>
      <c r="T101" s="9">
        <f t="shared" si="17"/>
        <v>0.7297280397301672</v>
      </c>
      <c r="U101" s="9">
        <f t="shared" si="18"/>
        <v>2.4478103496210372E-2</v>
      </c>
      <c r="V101" s="9">
        <f t="shared" si="19"/>
        <v>3.387074665135071E-2</v>
      </c>
      <c r="W101" s="15">
        <f t="shared" si="20"/>
        <v>5.8348850147561082E-2</v>
      </c>
      <c r="X101">
        <f t="shared" si="21"/>
        <v>-1.3999096518363982E-3</v>
      </c>
      <c r="Y101">
        <f t="shared" si="22"/>
        <v>-2.7998193036727964E-3</v>
      </c>
      <c r="Z101">
        <f t="shared" si="23"/>
        <v>-9.7042407472852546E-4</v>
      </c>
      <c r="AA101">
        <f t="shared" si="24"/>
        <v>-1.9408481494570509E-3</v>
      </c>
      <c r="AB101">
        <f t="shared" si="25"/>
        <v>2.0394143122858029E-2</v>
      </c>
      <c r="AC101">
        <f t="shared" si="26"/>
        <v>2.0293012818913055E-2</v>
      </c>
      <c r="AD101">
        <f t="shared" si="27"/>
        <v>-2.6614011416801923E-2</v>
      </c>
      <c r="AE101">
        <f t="shared" si="28"/>
        <v>-2.6482038082714668E-2</v>
      </c>
    </row>
    <row r="102" spans="1:31" x14ac:dyDescent="0.3">
      <c r="A102" s="9">
        <v>0.01</v>
      </c>
      <c r="B102" s="9">
        <v>0.99</v>
      </c>
      <c r="C102" s="9">
        <v>0.05</v>
      </c>
      <c r="D102" s="9">
        <v>0.1</v>
      </c>
      <c r="E102">
        <f t="shared" si="2"/>
        <v>0.33630279983338057</v>
      </c>
      <c r="F102">
        <f t="shared" si="3"/>
        <v>0.57260559966676117</v>
      </c>
      <c r="G102">
        <f t="shared" si="4"/>
        <v>-0.18509616218953082</v>
      </c>
      <c r="H102">
        <f t="shared" si="5"/>
        <v>0.72980767562093862</v>
      </c>
      <c r="I102" s="9">
        <f t="shared" si="6"/>
        <v>7.4075699958345148E-2</v>
      </c>
      <c r="J102" s="9">
        <f t="shared" si="7"/>
        <v>0.5185104615321422</v>
      </c>
      <c r="K102" s="9">
        <f t="shared" si="8"/>
        <v>6.3725959452617317E-2</v>
      </c>
      <c r="L102" s="9">
        <f t="shared" si="9"/>
        <v>0.51592610057281607</v>
      </c>
      <c r="M102">
        <f t="shared" si="10"/>
        <v>-0.82404314277988788</v>
      </c>
      <c r="N102">
        <f t="shared" si="11"/>
        <v>-1.5206361205853378</v>
      </c>
      <c r="O102">
        <f t="shared" si="12"/>
        <v>1.574370111176252</v>
      </c>
      <c r="P102">
        <f t="shared" si="13"/>
        <v>0.36967704655331968</v>
      </c>
      <c r="Q102" s="9">
        <f t="shared" si="14"/>
        <v>-1.2118108543689645</v>
      </c>
      <c r="R102" s="9">
        <f t="shared" si="15"/>
        <v>0.22938079797960098</v>
      </c>
      <c r="S102" s="9">
        <f t="shared" si="16"/>
        <v>1.0070534100679382</v>
      </c>
      <c r="T102" s="9">
        <f t="shared" si="17"/>
        <v>0.73244310105267318</v>
      </c>
      <c r="U102" s="9">
        <f t="shared" si="18"/>
        <v>2.4063967261083247E-2</v>
      </c>
      <c r="V102" s="9">
        <f t="shared" si="19"/>
        <v>3.3167778097681754E-2</v>
      </c>
      <c r="W102" s="15">
        <f t="shared" si="20"/>
        <v>5.7231745358765004E-2</v>
      </c>
      <c r="X102">
        <f t="shared" si="21"/>
        <v>-1.3908339659216148E-3</v>
      </c>
      <c r="Y102">
        <f t="shared" si="22"/>
        <v>-2.7816679318432296E-3</v>
      </c>
      <c r="Z102">
        <f t="shared" si="23"/>
        <v>-9.6935907580234914E-4</v>
      </c>
      <c r="AA102">
        <f t="shared" si="24"/>
        <v>-1.9387181516046983E-3</v>
      </c>
      <c r="AB102">
        <f t="shared" si="25"/>
        <v>2.0107265881735017E-2</v>
      </c>
      <c r="AC102">
        <f t="shared" si="26"/>
        <v>2.0007047203812887E-2</v>
      </c>
      <c r="AD102">
        <f t="shared" si="27"/>
        <v>-2.6171026490827316E-2</v>
      </c>
      <c r="AE102">
        <f t="shared" si="28"/>
        <v>-2.6040584804214999E-2</v>
      </c>
    </row>
    <row r="103" spans="1:31" x14ac:dyDescent="0.3">
      <c r="A103" s="9">
        <v>0.01</v>
      </c>
      <c r="B103" s="9">
        <v>0.99</v>
      </c>
      <c r="C103" s="9">
        <v>0.05</v>
      </c>
      <c r="D103" s="9">
        <v>0.1</v>
      </c>
      <c r="E103">
        <f t="shared" si="2"/>
        <v>0.3369982168163414</v>
      </c>
      <c r="F103">
        <f t="shared" si="3"/>
        <v>0.57399643363268282</v>
      </c>
      <c r="G103">
        <f t="shared" si="4"/>
        <v>-0.18461148265162963</v>
      </c>
      <c r="H103">
        <f t="shared" si="5"/>
        <v>0.73077703469674093</v>
      </c>
      <c r="I103" s="9">
        <f t="shared" si="6"/>
        <v>7.4249554204085355E-2</v>
      </c>
      <c r="J103" s="9">
        <f t="shared" si="7"/>
        <v>0.51855386538485959</v>
      </c>
      <c r="K103" s="9">
        <f t="shared" si="8"/>
        <v>6.384712933709262E-2</v>
      </c>
      <c r="L103" s="9">
        <f t="shared" si="9"/>
        <v>0.51595636225188812</v>
      </c>
      <c r="M103">
        <f t="shared" si="10"/>
        <v>-0.83409677572075536</v>
      </c>
      <c r="N103">
        <f t="shared" si="11"/>
        <v>-1.5306396441872443</v>
      </c>
      <c r="O103">
        <f t="shared" si="12"/>
        <v>1.5874556244216658</v>
      </c>
      <c r="P103">
        <f t="shared" si="13"/>
        <v>0.38269733895542718</v>
      </c>
      <c r="Q103" s="9">
        <f t="shared" si="14"/>
        <v>-1.222267369888421</v>
      </c>
      <c r="R103" s="9">
        <f t="shared" si="15"/>
        <v>0.22753768174792846</v>
      </c>
      <c r="S103" s="9">
        <f t="shared" si="16"/>
        <v>1.0206363770217106</v>
      </c>
      <c r="T103" s="9">
        <f t="shared" si="17"/>
        <v>0.73509653945879361</v>
      </c>
      <c r="U103" s="9">
        <f t="shared" si="18"/>
        <v>2.36613214901315E-2</v>
      </c>
      <c r="V103" s="9">
        <f t="shared" si="19"/>
        <v>3.2487887097941183E-2</v>
      </c>
      <c r="W103" s="15">
        <f t="shared" si="20"/>
        <v>5.614920858807268E-2</v>
      </c>
      <c r="X103">
        <f t="shared" si="21"/>
        <v>-1.3817063310064054E-3</v>
      </c>
      <c r="Y103">
        <f t="shared" si="22"/>
        <v>-2.7634126620128107E-3</v>
      </c>
      <c r="Z103">
        <f t="shared" si="23"/>
        <v>-9.6802058028821981E-4</v>
      </c>
      <c r="AA103">
        <f t="shared" si="24"/>
        <v>-1.9360411605764396E-3</v>
      </c>
      <c r="AB103">
        <f t="shared" si="25"/>
        <v>1.9827091192798598E-2</v>
      </c>
      <c r="AC103">
        <f t="shared" si="26"/>
        <v>1.9727774738079313E-2</v>
      </c>
      <c r="AD103">
        <f t="shared" si="27"/>
        <v>-2.5739589554108062E-2</v>
      </c>
      <c r="AE103">
        <f t="shared" si="28"/>
        <v>-2.5610656633207794E-2</v>
      </c>
    </row>
    <row r="104" spans="1:31" x14ac:dyDescent="0.3">
      <c r="A104" s="9">
        <v>0.01</v>
      </c>
      <c r="B104" s="9">
        <v>0.99</v>
      </c>
      <c r="C104" s="9">
        <v>0.05</v>
      </c>
      <c r="D104" s="9">
        <v>0.1</v>
      </c>
      <c r="E104">
        <f t="shared" si="2"/>
        <v>0.33768906998184461</v>
      </c>
      <c r="F104">
        <f t="shared" si="3"/>
        <v>0.57537813996368925</v>
      </c>
      <c r="G104">
        <f t="shared" si="4"/>
        <v>-0.18412747236148552</v>
      </c>
      <c r="H104">
        <f t="shared" si="5"/>
        <v>0.73174505527702915</v>
      </c>
      <c r="I104" s="9">
        <f t="shared" si="6"/>
        <v>7.4422267495461158E-2</v>
      </c>
      <c r="J104" s="9">
        <f t="shared" si="7"/>
        <v>0.51859698411357635</v>
      </c>
      <c r="K104" s="9">
        <f t="shared" si="8"/>
        <v>6.3968131909628648E-2</v>
      </c>
      <c r="L104" s="9">
        <f t="shared" si="9"/>
        <v>0.51598658202871817</v>
      </c>
      <c r="M104">
        <f t="shared" si="10"/>
        <v>-0.8440103213171547</v>
      </c>
      <c r="N104">
        <f t="shared" si="11"/>
        <v>-1.5405035315562841</v>
      </c>
      <c r="O104">
        <f t="shared" si="12"/>
        <v>1.6003254191987197</v>
      </c>
      <c r="P104">
        <f t="shared" si="13"/>
        <v>0.39550266727203109</v>
      </c>
      <c r="Q104" s="9">
        <f t="shared" si="14"/>
        <v>-1.2325803590467035</v>
      </c>
      <c r="R104" s="9">
        <f t="shared" si="15"/>
        <v>0.2257301216663429</v>
      </c>
      <c r="S104" s="9">
        <f t="shared" si="16"/>
        <v>1.0339980054656874</v>
      </c>
      <c r="T104" s="9">
        <f t="shared" si="17"/>
        <v>0.73769025808410305</v>
      </c>
      <c r="U104" s="9">
        <f t="shared" si="18"/>
        <v>2.3269742697087554E-2</v>
      </c>
      <c r="V104" s="9">
        <f t="shared" si="19"/>
        <v>3.1830102932833261E-2</v>
      </c>
      <c r="W104" s="15">
        <f t="shared" si="20"/>
        <v>5.5099845629920818E-2</v>
      </c>
      <c r="X104">
        <f t="shared" si="21"/>
        <v>-1.3725396354826035E-3</v>
      </c>
      <c r="Y104">
        <f t="shared" si="22"/>
        <v>-2.745079270965207E-3</v>
      </c>
      <c r="Z104">
        <f t="shared" si="23"/>
        <v>-9.6642833933858118E-4</v>
      </c>
      <c r="AA104">
        <f t="shared" si="24"/>
        <v>-1.9328566786771624E-3</v>
      </c>
      <c r="AB104">
        <f t="shared" si="25"/>
        <v>1.955341667367903E-2</v>
      </c>
      <c r="AC104">
        <f t="shared" si="26"/>
        <v>1.9454992885622649E-2</v>
      </c>
      <c r="AD104">
        <f t="shared" si="27"/>
        <v>-2.5319345468874484E-2</v>
      </c>
      <c r="AE104">
        <f t="shared" si="28"/>
        <v>-2.5191898387183165E-2</v>
      </c>
    </row>
    <row r="105" spans="1:31" x14ac:dyDescent="0.3">
      <c r="A105" s="9">
        <v>0.01</v>
      </c>
      <c r="B105" s="9">
        <v>0.99</v>
      </c>
      <c r="C105" s="9">
        <v>0.05</v>
      </c>
      <c r="D105" s="9">
        <v>0.1</v>
      </c>
      <c r="E105">
        <f t="shared" si="2"/>
        <v>0.33837533979958589</v>
      </c>
      <c r="F105">
        <f t="shared" si="3"/>
        <v>0.57675067959917181</v>
      </c>
      <c r="G105">
        <f t="shared" si="4"/>
        <v>-0.18364425819181623</v>
      </c>
      <c r="H105">
        <f t="shared" si="5"/>
        <v>0.73271148361636773</v>
      </c>
      <c r="I105" s="9">
        <f t="shared" si="6"/>
        <v>7.4593834949896479E-2</v>
      </c>
      <c r="J105" s="9">
        <f t="shared" si="7"/>
        <v>0.51863981650418778</v>
      </c>
      <c r="K105" s="9">
        <f t="shared" si="8"/>
        <v>6.4088935452045956E-2</v>
      </c>
      <c r="L105" s="9">
        <f t="shared" si="9"/>
        <v>0.51601675198216179</v>
      </c>
      <c r="M105">
        <f t="shared" si="10"/>
        <v>-0.85378702965399422</v>
      </c>
      <c r="N105">
        <f t="shared" si="11"/>
        <v>-1.5502310279990954</v>
      </c>
      <c r="O105">
        <f t="shared" si="12"/>
        <v>1.612985091933157</v>
      </c>
      <c r="P105">
        <f t="shared" si="13"/>
        <v>0.40809861646562268</v>
      </c>
      <c r="Q105" s="9">
        <f t="shared" si="14"/>
        <v>-1.2427531282834641</v>
      </c>
      <c r="R105" s="9">
        <f t="shared" si="15"/>
        <v>0.22395712749883034</v>
      </c>
      <c r="S105" s="9">
        <f t="shared" si="16"/>
        <v>1.0471440146612077</v>
      </c>
      <c r="T105" s="9">
        <f t="shared" si="17"/>
        <v>0.74022609459402622</v>
      </c>
      <c r="U105" s="9">
        <f t="shared" si="18"/>
        <v>2.2888826203775369E-2</v>
      </c>
      <c r="V105" s="9">
        <f t="shared" si="19"/>
        <v>3.1193501910876168E-2</v>
      </c>
      <c r="W105" s="15">
        <f t="shared" si="20"/>
        <v>5.4082328114651537E-2</v>
      </c>
      <c r="X105">
        <f t="shared" si="21"/>
        <v>-1.3633456790692463E-3</v>
      </c>
      <c r="Y105">
        <f t="shared" si="22"/>
        <v>-2.7266913581384927E-3</v>
      </c>
      <c r="Z105">
        <f t="shared" si="23"/>
        <v>-9.6460085352142566E-4</v>
      </c>
      <c r="AA105">
        <f t="shared" si="24"/>
        <v>-1.9292017070428513E-3</v>
      </c>
      <c r="AB105">
        <f t="shared" si="25"/>
        <v>1.9286046814098609E-2</v>
      </c>
      <c r="AC105">
        <f t="shared" si="26"/>
        <v>1.9188506009173181E-2</v>
      </c>
      <c r="AD105">
        <f t="shared" si="27"/>
        <v>-2.4909948735461832E-2</v>
      </c>
      <c r="AE105">
        <f t="shared" si="28"/>
        <v>-2.4783964573247112E-2</v>
      </c>
    </row>
    <row r="106" spans="1:31" x14ac:dyDescent="0.3">
      <c r="A106" s="9">
        <v>0.01</v>
      </c>
      <c r="B106" s="9">
        <v>0.99</v>
      </c>
      <c r="C106" s="9">
        <v>0.05</v>
      </c>
      <c r="D106" s="9">
        <v>0.1</v>
      </c>
      <c r="E106">
        <f t="shared" si="2"/>
        <v>0.33905701263912053</v>
      </c>
      <c r="F106">
        <f t="shared" si="3"/>
        <v>0.57811402527824107</v>
      </c>
      <c r="G106">
        <f t="shared" si="4"/>
        <v>-0.18316195776505553</v>
      </c>
      <c r="H106">
        <f t="shared" si="5"/>
        <v>0.73367608446988919</v>
      </c>
      <c r="I106" s="9">
        <f t="shared" si="6"/>
        <v>7.4764253159780136E-2</v>
      </c>
      <c r="J106" s="9">
        <f t="shared" si="7"/>
        <v>0.51868236171083504</v>
      </c>
      <c r="K106" s="9">
        <f t="shared" si="8"/>
        <v>6.4209510558736138E-2</v>
      </c>
      <c r="L106" s="9">
        <f t="shared" si="9"/>
        <v>0.51604686476874639</v>
      </c>
      <c r="M106">
        <f t="shared" si="10"/>
        <v>-0.86343005306104348</v>
      </c>
      <c r="N106">
        <f t="shared" si="11"/>
        <v>-1.5598252810036819</v>
      </c>
      <c r="O106">
        <f t="shared" si="12"/>
        <v>1.6254400663008879</v>
      </c>
      <c r="P106">
        <f t="shared" si="13"/>
        <v>0.42049059875224626</v>
      </c>
      <c r="Q106" s="9">
        <f t="shared" si="14"/>
        <v>-1.2527888849427926</v>
      </c>
      <c r="R106" s="9">
        <f t="shared" si="15"/>
        <v>0.22221774286849477</v>
      </c>
      <c r="S106" s="9">
        <f t="shared" si="16"/>
        <v>1.0600799475591904</v>
      </c>
      <c r="T106" s="9">
        <f t="shared" si="17"/>
        <v>0.74270582308868094</v>
      </c>
      <c r="U106" s="9">
        <f t="shared" si="18"/>
        <v>2.2518185194099281E-2</v>
      </c>
      <c r="V106" s="9">
        <f t="shared" si="19"/>
        <v>3.0577204967123382E-2</v>
      </c>
      <c r="W106" s="15">
        <f t="shared" si="20"/>
        <v>5.3095390161222666E-2</v>
      </c>
      <c r="X106">
        <f t="shared" si="21"/>
        <v>-1.3541352552226826E-3</v>
      </c>
      <c r="Y106">
        <f t="shared" si="22"/>
        <v>-2.7082705104453653E-3</v>
      </c>
      <c r="Z106">
        <f t="shared" si="23"/>
        <v>-9.6255544960085506E-4</v>
      </c>
      <c r="AA106">
        <f t="shared" si="24"/>
        <v>-1.9251108992017101E-3</v>
      </c>
      <c r="AB106">
        <f t="shared" si="25"/>
        <v>1.9024792754767293E-2</v>
      </c>
      <c r="AC106">
        <f t="shared" si="26"/>
        <v>1.8928125146939492E-2</v>
      </c>
      <c r="AD106">
        <f t="shared" si="27"/>
        <v>-2.4511063553121732E-2</v>
      </c>
      <c r="AE106">
        <f t="shared" si="28"/>
        <v>-2.4386519443257423E-2</v>
      </c>
    </row>
    <row r="107" spans="1:31" x14ac:dyDescent="0.3">
      <c r="A107" s="9">
        <v>0.01</v>
      </c>
      <c r="B107" s="9">
        <v>0.99</v>
      </c>
      <c r="C107" s="9">
        <v>0.05</v>
      </c>
      <c r="D107" s="9">
        <v>0.1</v>
      </c>
      <c r="E107">
        <f t="shared" si="2"/>
        <v>0.33973408026673185</v>
      </c>
      <c r="F107">
        <f t="shared" si="3"/>
        <v>0.57946816053346373</v>
      </c>
      <c r="G107">
        <f t="shared" si="4"/>
        <v>-0.18268068004025512</v>
      </c>
      <c r="H107">
        <f t="shared" si="5"/>
        <v>0.73463863991949008</v>
      </c>
      <c r="I107" s="9">
        <f t="shared" si="6"/>
        <v>7.4933520066682968E-2</v>
      </c>
      <c r="J107" s="9">
        <f t="shared" si="7"/>
        <v>0.51872461922449198</v>
      </c>
      <c r="K107" s="9">
        <f t="shared" si="8"/>
        <v>6.4329829989936263E-2</v>
      </c>
      <c r="L107" s="9">
        <f t="shared" si="9"/>
        <v>0.51607691358601504</v>
      </c>
      <c r="M107">
        <f t="shared" si="10"/>
        <v>-0.87294244943842714</v>
      </c>
      <c r="N107">
        <f t="shared" si="11"/>
        <v>-1.5692893435771516</v>
      </c>
      <c r="O107">
        <f t="shared" si="12"/>
        <v>1.6376955980774488</v>
      </c>
      <c r="P107">
        <f t="shared" si="13"/>
        <v>0.43268385847387497</v>
      </c>
      <c r="Q107" s="9">
        <f t="shared" si="14"/>
        <v>-1.2626907406465633</v>
      </c>
      <c r="R107" s="9">
        <f t="shared" si="15"/>
        <v>0.22051104398178401</v>
      </c>
      <c r="S107" s="9">
        <f t="shared" si="16"/>
        <v>1.0728111757580368</v>
      </c>
      <c r="T107" s="9">
        <f t="shared" si="17"/>
        <v>0.74513115602616264</v>
      </c>
      <c r="U107" s="9">
        <f t="shared" si="18"/>
        <v>2.2157449819150299E-2</v>
      </c>
      <c r="V107" s="9">
        <f t="shared" si="19"/>
        <v>2.9980375374541748E-2</v>
      </c>
      <c r="W107" s="15">
        <f t="shared" si="20"/>
        <v>5.2137825193692047E-2</v>
      </c>
      <c r="X107">
        <f t="shared" si="21"/>
        <v>-1.344918227589397E-3</v>
      </c>
      <c r="Y107">
        <f t="shared" si="22"/>
        <v>-2.6898364551787941E-3</v>
      </c>
      <c r="Z107">
        <f t="shared" si="23"/>
        <v>-9.6030835299879653E-4</v>
      </c>
      <c r="AA107">
        <f t="shared" si="24"/>
        <v>-1.9206167059975931E-3</v>
      </c>
      <c r="AB107">
        <f t="shared" si="25"/>
        <v>1.8769472069396949E-2</v>
      </c>
      <c r="AC107">
        <f t="shared" si="26"/>
        <v>1.8673667792546405E-2</v>
      </c>
      <c r="AD107">
        <f t="shared" si="27"/>
        <v>-2.4122363826562219E-2</v>
      </c>
      <c r="AE107">
        <f t="shared" si="28"/>
        <v>-2.3999236995195575E-2</v>
      </c>
    </row>
    <row r="108" spans="1:31" x14ac:dyDescent="0.3">
      <c r="A108" s="9">
        <v>0.01</v>
      </c>
      <c r="B108" s="9">
        <v>0.99</v>
      </c>
      <c r="C108" s="9">
        <v>0.05</v>
      </c>
      <c r="D108" s="9">
        <v>0.1</v>
      </c>
      <c r="E108">
        <f t="shared" si="2"/>
        <v>0.34040653938052656</v>
      </c>
      <c r="F108">
        <f t="shared" si="3"/>
        <v>0.58081307876105315</v>
      </c>
      <c r="G108">
        <f t="shared" si="4"/>
        <v>-0.18220052586375571</v>
      </c>
      <c r="H108">
        <f t="shared" si="5"/>
        <v>0.73559894827248884</v>
      </c>
      <c r="I108" s="9">
        <f t="shared" si="6"/>
        <v>7.5101634845131646E-2</v>
      </c>
      <c r="J108" s="9">
        <f t="shared" si="7"/>
        <v>0.51876658884393778</v>
      </c>
      <c r="K108" s="9">
        <f t="shared" si="8"/>
        <v>6.4449868534061094E-2</v>
      </c>
      <c r="L108" s="9">
        <f t="shared" si="9"/>
        <v>0.51610689213813576</v>
      </c>
      <c r="M108">
        <f t="shared" si="10"/>
        <v>-0.88232718547312561</v>
      </c>
      <c r="N108">
        <f t="shared" si="11"/>
        <v>-1.5786261774734247</v>
      </c>
      <c r="O108">
        <f t="shared" si="12"/>
        <v>1.64975677999073</v>
      </c>
      <c r="P108">
        <f t="shared" si="13"/>
        <v>0.44468347697147276</v>
      </c>
      <c r="Q108" s="9">
        <f t="shared" si="14"/>
        <v>-1.2724617145558801</v>
      </c>
      <c r="R108" s="9">
        <f t="shared" si="15"/>
        <v>0.21883613839873944</v>
      </c>
      <c r="S108" s="9">
        <f t="shared" si="16"/>
        <v>1.0853429044628768</v>
      </c>
      <c r="T108" s="9">
        <f t="shared" si="17"/>
        <v>0.74750374615121162</v>
      </c>
      <c r="U108" s="9">
        <f t="shared" si="18"/>
        <v>2.1806266350648727E-2</v>
      </c>
      <c r="V108" s="9">
        <f t="shared" si="19"/>
        <v>2.9402216565348003E-2</v>
      </c>
      <c r="W108" s="15">
        <f t="shared" si="20"/>
        <v>5.1208482915996729E-2</v>
      </c>
      <c r="X108">
        <f t="shared" si="21"/>
        <v>-1.3357036008914661E-3</v>
      </c>
      <c r="Y108">
        <f t="shared" si="22"/>
        <v>-2.6714072017829322E-3</v>
      </c>
      <c r="Z108">
        <f t="shared" si="23"/>
        <v>-9.5787475610343859E-4</v>
      </c>
      <c r="AA108">
        <f t="shared" si="24"/>
        <v>-1.9157495122068772E-3</v>
      </c>
      <c r="AB108">
        <f t="shared" si="25"/>
        <v>1.8519908550416044E-2</v>
      </c>
      <c r="AC108">
        <f t="shared" si="26"/>
        <v>1.8424957678824516E-2</v>
      </c>
      <c r="AD108">
        <f t="shared" si="27"/>
        <v>-2.3743533126253755E-2</v>
      </c>
      <c r="AE108">
        <f t="shared" si="28"/>
        <v>-2.3621800928772169E-2</v>
      </c>
    </row>
    <row r="109" spans="1:31" x14ac:dyDescent="0.3">
      <c r="A109" s="9">
        <v>0.01</v>
      </c>
      <c r="B109" s="9">
        <v>0.99</v>
      </c>
      <c r="C109" s="9">
        <v>0.05</v>
      </c>
      <c r="D109" s="9">
        <v>0.1</v>
      </c>
      <c r="E109">
        <f t="shared" si="2"/>
        <v>0.34107439118097227</v>
      </c>
      <c r="F109">
        <f t="shared" si="3"/>
        <v>0.58214878236194456</v>
      </c>
      <c r="G109">
        <f t="shared" si="4"/>
        <v>-0.18172158848570399</v>
      </c>
      <c r="H109">
        <f t="shared" si="5"/>
        <v>0.73655682302859227</v>
      </c>
      <c r="I109" s="9">
        <f t="shared" si="6"/>
        <v>7.5268597795243072E-2</v>
      </c>
      <c r="J109" s="9">
        <f t="shared" si="7"/>
        <v>0.51880827064894353</v>
      </c>
      <c r="K109" s="9">
        <f t="shared" si="8"/>
        <v>6.4569602878574023E-2</v>
      </c>
      <c r="L109" s="9">
        <f t="shared" si="9"/>
        <v>0.51613679460364248</v>
      </c>
      <c r="M109">
        <f t="shared" si="10"/>
        <v>-0.89158713974833359</v>
      </c>
      <c r="N109">
        <f t="shared" si="11"/>
        <v>-1.587838656312837</v>
      </c>
      <c r="O109">
        <f t="shared" si="12"/>
        <v>1.6616285465538569</v>
      </c>
      <c r="P109">
        <f t="shared" si="13"/>
        <v>0.45649437743585886</v>
      </c>
      <c r="Q109" s="9">
        <f t="shared" si="14"/>
        <v>-1.2821047365227334</v>
      </c>
      <c r="R109" s="9">
        <f t="shared" si="15"/>
        <v>0.21719216384832524</v>
      </c>
      <c r="S109" s="9">
        <f t="shared" si="16"/>
        <v>1.0976801774228535</v>
      </c>
      <c r="T109" s="9">
        <f t="shared" si="17"/>
        <v>0.74982518841821111</v>
      </c>
      <c r="U109" s="9">
        <f t="shared" si="18"/>
        <v>2.1464296380075625E-2</v>
      </c>
      <c r="V109" s="9">
        <f t="shared" si="19"/>
        <v>2.8841970059173896E-2</v>
      </c>
      <c r="W109" s="15">
        <f t="shared" si="20"/>
        <v>5.0306266439249521E-2</v>
      </c>
      <c r="X109">
        <f t="shared" si="21"/>
        <v>-1.3264995866168502E-3</v>
      </c>
      <c r="Y109">
        <f t="shared" si="22"/>
        <v>-2.6529991732337005E-3</v>
      </c>
      <c r="Z109">
        <f t="shared" si="23"/>
        <v>-9.5526888259801724E-4</v>
      </c>
      <c r="AA109">
        <f t="shared" si="24"/>
        <v>-1.9105377651960345E-3</v>
      </c>
      <c r="AB109">
        <f t="shared" si="25"/>
        <v>1.827593199885982E-2</v>
      </c>
      <c r="AC109">
        <f t="shared" si="26"/>
        <v>1.8181824565916559E-2</v>
      </c>
      <c r="AD109">
        <f t="shared" si="27"/>
        <v>-2.337426460959054E-2</v>
      </c>
      <c r="AE109">
        <f t="shared" si="28"/>
        <v>-2.325390456231731E-2</v>
      </c>
    </row>
    <row r="110" spans="1:31" x14ac:dyDescent="0.3">
      <c r="A110" s="9">
        <v>0.01</v>
      </c>
      <c r="B110" s="9">
        <v>0.99</v>
      </c>
      <c r="C110" s="9">
        <v>0.05</v>
      </c>
      <c r="D110" s="9">
        <v>0.1</v>
      </c>
      <c r="E110">
        <f t="shared" si="2"/>
        <v>0.34173764097428072</v>
      </c>
      <c r="F110">
        <f t="shared" si="3"/>
        <v>0.58347528194856146</v>
      </c>
      <c r="G110">
        <f t="shared" si="4"/>
        <v>-0.18124395404440499</v>
      </c>
      <c r="H110">
        <f t="shared" si="5"/>
        <v>0.73751209191119027</v>
      </c>
      <c r="I110" s="9">
        <f t="shared" si="6"/>
        <v>7.5434410243570185E-2</v>
      </c>
      <c r="J110" s="9">
        <f t="shared" si="7"/>
        <v>0.51884966497550933</v>
      </c>
      <c r="K110" s="9">
        <f t="shared" si="8"/>
        <v>6.4689011488898787E-2</v>
      </c>
      <c r="L110" s="9">
        <f t="shared" si="9"/>
        <v>0.51616661560518573</v>
      </c>
      <c r="M110">
        <f t="shared" si="10"/>
        <v>-0.90072510574776354</v>
      </c>
      <c r="N110">
        <f t="shared" si="11"/>
        <v>-1.5969295685957954</v>
      </c>
      <c r="O110">
        <f t="shared" si="12"/>
        <v>1.6733156788586523</v>
      </c>
      <c r="P110">
        <f t="shared" si="13"/>
        <v>0.46812132971701753</v>
      </c>
      <c r="Q110" s="9">
        <f t="shared" si="14"/>
        <v>-1.2916226501341983</v>
      </c>
      <c r="R110" s="9">
        <f t="shared" si="15"/>
        <v>0.21557828708779514</v>
      </c>
      <c r="S110" s="9">
        <f t="shared" si="16"/>
        <v>1.1098278818267109</v>
      </c>
      <c r="T110" s="9">
        <f t="shared" si="17"/>
        <v>0.75209702189921734</v>
      </c>
      <c r="U110" s="9">
        <f t="shared" si="18"/>
        <v>2.1131216060975958E-2</v>
      </c>
      <c r="V110" s="9">
        <f t="shared" si="19"/>
        <v>2.8298913494610733E-2</v>
      </c>
      <c r="W110" s="15">
        <f t="shared" si="20"/>
        <v>4.9430129555586691E-2</v>
      </c>
      <c r="X110">
        <f t="shared" si="21"/>
        <v>-1.3173136638682916E-3</v>
      </c>
      <c r="Y110">
        <f t="shared" si="22"/>
        <v>-2.6346273277365832E-3</v>
      </c>
      <c r="Z110">
        <f t="shared" si="23"/>
        <v>-9.5250404798825612E-4</v>
      </c>
      <c r="AA110">
        <f t="shared" si="24"/>
        <v>-1.9050080959765122E-3</v>
      </c>
      <c r="AB110">
        <f t="shared" si="25"/>
        <v>1.8037378018817263E-2</v>
      </c>
      <c r="AC110">
        <f t="shared" si="26"/>
        <v>1.7944104034072643E-2</v>
      </c>
      <c r="AD110">
        <f t="shared" si="27"/>
        <v>-2.3014260909148893E-2</v>
      </c>
      <c r="AE110">
        <f t="shared" si="28"/>
        <v>-2.2895250717162609E-2</v>
      </c>
    </row>
    <row r="111" spans="1:31" x14ac:dyDescent="0.3">
      <c r="A111" s="9">
        <v>0.01</v>
      </c>
      <c r="B111" s="9">
        <v>0.99</v>
      </c>
      <c r="C111" s="9">
        <v>0.05</v>
      </c>
      <c r="D111" s="9">
        <v>0.1</v>
      </c>
      <c r="E111">
        <f t="shared" si="2"/>
        <v>0.34239629780621489</v>
      </c>
      <c r="F111">
        <f t="shared" si="3"/>
        <v>0.5847925956124298</v>
      </c>
      <c r="G111">
        <f t="shared" si="4"/>
        <v>-0.18076770202041087</v>
      </c>
      <c r="H111">
        <f t="shared" si="5"/>
        <v>0.73846459595917857</v>
      </c>
      <c r="I111" s="9">
        <f t="shared" si="6"/>
        <v>7.5599074451553727E-2</v>
      </c>
      <c r="J111" s="9">
        <f t="shared" si="7"/>
        <v>0.51889077239300219</v>
      </c>
      <c r="K111" s="9">
        <f t="shared" si="8"/>
        <v>6.4808074494897311E-2</v>
      </c>
      <c r="L111" s="9">
        <f t="shared" si="9"/>
        <v>0.51619635018117282</v>
      </c>
      <c r="M111">
        <f t="shared" si="10"/>
        <v>-0.90974379475717215</v>
      </c>
      <c r="N111">
        <f t="shared" si="11"/>
        <v>-1.6059016206128316</v>
      </c>
      <c r="O111">
        <f t="shared" si="12"/>
        <v>1.6848228093132267</v>
      </c>
      <c r="P111">
        <f t="shared" si="13"/>
        <v>0.47956895507559882</v>
      </c>
      <c r="Q111" s="9">
        <f t="shared" si="14"/>
        <v>-1.3010182156516641</v>
      </c>
      <c r="R111" s="9">
        <f t="shared" si="15"/>
        <v>0.21399370280498117</v>
      </c>
      <c r="S111" s="9">
        <f t="shared" si="16"/>
        <v>1.121790753140111</v>
      </c>
      <c r="T111" s="9">
        <f t="shared" si="17"/>
        <v>0.7543207316692655</v>
      </c>
      <c r="U111" s="9">
        <f t="shared" si="18"/>
        <v>2.0806715392043491E-2</v>
      </c>
      <c r="V111" s="9">
        <f t="shared" si="19"/>
        <v>2.7772358760455175E-2</v>
      </c>
      <c r="W111" s="15">
        <f t="shared" si="20"/>
        <v>4.8579074152498666E-2</v>
      </c>
      <c r="X111">
        <f t="shared" si="21"/>
        <v>-1.3081526357057759E-3</v>
      </c>
      <c r="Y111">
        <f t="shared" si="22"/>
        <v>-2.6163052714115518E-3</v>
      </c>
      <c r="Z111">
        <f t="shared" si="23"/>
        <v>-9.4959271650867148E-4</v>
      </c>
      <c r="AA111">
        <f t="shared" si="24"/>
        <v>-1.899185433017343E-3</v>
      </c>
      <c r="AB111">
        <f t="shared" si="25"/>
        <v>1.7804087816734867E-2</v>
      </c>
      <c r="AC111">
        <f t="shared" si="26"/>
        <v>1.7711637281425604E-2</v>
      </c>
      <c r="AD111">
        <f t="shared" si="27"/>
        <v>-2.2663233993524719E-2</v>
      </c>
      <c r="AE111">
        <f t="shared" si="28"/>
        <v>-2.2545551574964018E-2</v>
      </c>
    </row>
    <row r="112" spans="1:31" x14ac:dyDescent="0.3">
      <c r="A112" s="9">
        <v>0.01</v>
      </c>
      <c r="B112" s="9">
        <v>0.99</v>
      </c>
      <c r="C112" s="9">
        <v>0.05</v>
      </c>
      <c r="D112" s="9">
        <v>0.1</v>
      </c>
      <c r="E112">
        <f t="shared" si="2"/>
        <v>0.3430503741240678</v>
      </c>
      <c r="F112">
        <f t="shared" si="3"/>
        <v>0.58610074824813563</v>
      </c>
      <c r="G112">
        <f t="shared" si="4"/>
        <v>-0.18029290566215653</v>
      </c>
      <c r="H112">
        <f t="shared" si="5"/>
        <v>0.7394141886756872</v>
      </c>
      <c r="I112" s="9">
        <f t="shared" si="6"/>
        <v>7.5762593531016956E-2</v>
      </c>
      <c r="J112" s="9">
        <f t="shared" si="7"/>
        <v>0.51893159368305175</v>
      </c>
      <c r="K112" s="9">
        <f t="shared" si="8"/>
        <v>6.492677358446089E-2</v>
      </c>
      <c r="L112" s="9">
        <f t="shared" si="9"/>
        <v>0.51622599375918543</v>
      </c>
      <c r="M112">
        <f t="shared" si="10"/>
        <v>-0.91864583866553962</v>
      </c>
      <c r="N112">
        <f t="shared" si="11"/>
        <v>-1.6147574392535444</v>
      </c>
      <c r="O112">
        <f t="shared" si="12"/>
        <v>1.696154426309989</v>
      </c>
      <c r="P112">
        <f t="shared" si="13"/>
        <v>0.49084173086308081</v>
      </c>
      <c r="Q112" s="9">
        <f t="shared" si="14"/>
        <v>-1.3102941128477106</v>
      </c>
      <c r="R112" s="9">
        <f t="shared" si="15"/>
        <v>0.21243763256233461</v>
      </c>
      <c r="S112" s="9">
        <f t="shared" si="16"/>
        <v>1.1335733798708776</v>
      </c>
      <c r="T112" s="9">
        <f t="shared" si="17"/>
        <v>0.75649775066253455</v>
      </c>
      <c r="U112" s="9">
        <f t="shared" si="18"/>
        <v>2.0490497538721397E-2</v>
      </c>
      <c r="V112" s="9">
        <f t="shared" si="19"/>
        <v>2.7261650222827939E-2</v>
      </c>
      <c r="W112" s="15">
        <f t="shared" si="20"/>
        <v>4.7752147761549332E-2</v>
      </c>
      <c r="X112">
        <f t="shared" si="21"/>
        <v>-1.2990226812987012E-3</v>
      </c>
      <c r="Y112">
        <f t="shared" si="22"/>
        <v>-2.5980453625974024E-3</v>
      </c>
      <c r="Z112">
        <f t="shared" si="23"/>
        <v>-9.4654655458766782E-4</v>
      </c>
      <c r="AA112">
        <f t="shared" si="24"/>
        <v>-1.8930931091753356E-3</v>
      </c>
      <c r="AB112">
        <f t="shared" si="25"/>
        <v>1.7575908005807415E-2</v>
      </c>
      <c r="AC112">
        <f t="shared" si="26"/>
        <v>1.7484270926968391E-2</v>
      </c>
      <c r="AD112">
        <f t="shared" si="27"/>
        <v>-2.2320905005555537E-2</v>
      </c>
      <c r="AE112">
        <f t="shared" si="28"/>
        <v>-2.2204528512740681E-2</v>
      </c>
    </row>
    <row r="113" spans="1:31" x14ac:dyDescent="0.3">
      <c r="A113" s="9">
        <v>0.01</v>
      </c>
      <c r="B113" s="9">
        <v>0.99</v>
      </c>
      <c r="C113" s="9">
        <v>0.05</v>
      </c>
      <c r="D113" s="9">
        <v>0.1</v>
      </c>
      <c r="E113">
        <f t="shared" ref="E113:E117" si="29" xml:space="preserve"> (E112 - ($F$45 * X112))</f>
        <v>0.34369988546471714</v>
      </c>
      <c r="F113">
        <f t="shared" ref="F113:F117" si="30" xml:space="preserve"> (F112 - ($F$45 * Y112))</f>
        <v>0.5873997709294343</v>
      </c>
      <c r="G113">
        <f t="shared" ref="G113:G117" si="31" xml:space="preserve"> (G112 - ($F$45 * Z112))</f>
        <v>-0.1798196323848627</v>
      </c>
      <c r="H113">
        <f t="shared" ref="H113:H117" si="32" xml:space="preserve"> (H112 - ($F$45 * AA112))</f>
        <v>0.7403607352302749</v>
      </c>
      <c r="I113" s="9">
        <f t="shared" ref="I113:I117" si="33">((E113*C113)+(F113*D113))</f>
        <v>7.5924971366179289E-2</v>
      </c>
      <c r="J113" s="9">
        <f t="shared" ref="J113:J117" si="34">1 / ( 1 + EXP(-I113))</f>
        <v>0.51897212982007546</v>
      </c>
      <c r="K113" s="9">
        <f t="shared" ref="K113:K117" si="35">((G113*C113) + (H113*D113))</f>
        <v>6.5045091903784352E-2</v>
      </c>
      <c r="L113" s="9">
        <f t="shared" ref="L113:L117" si="36">1 / ( 1 + EXP(-K113))</f>
        <v>0.51625554213106684</v>
      </c>
      <c r="M113">
        <f t="shared" ref="M113:M117" si="37" xml:space="preserve"> ( M112 - ($F$45 * AB112))</f>
        <v>-0.92743379266844328</v>
      </c>
      <c r="N113">
        <f t="shared" ref="N113:N117" si="38" xml:space="preserve"> ( N112 - ($F$45 * AC112))</f>
        <v>-1.6234995747170287</v>
      </c>
      <c r="O113">
        <f t="shared" ref="O113:O117" si="39" xml:space="preserve"> ( O112 - ($F$45 * AD112))</f>
        <v>1.7073148788127668</v>
      </c>
      <c r="P113">
        <f t="shared" ref="P113:P117" si="40" xml:space="preserve"> ( P112 - ($F$45 * AE112))</f>
        <v>0.50194399511945109</v>
      </c>
      <c r="Q113" s="9">
        <f t="shared" ref="Q113:Q117" si="41">((M113*J113) + (N113*L113))</f>
        <v>-1.3194529437433484</v>
      </c>
      <c r="R113" s="9">
        <f t="shared" ref="R113:R117" si="42" xml:space="preserve"> 1 / (1 + EXP(-Q113))</f>
        <v>0.2109093237815052</v>
      </c>
      <c r="S113" s="9">
        <f t="shared" ref="S113:S117" si="43">((O113*J113) + (P113*L113))</f>
        <v>1.1451802082507914</v>
      </c>
      <c r="T113" s="9">
        <f t="shared" ref="T113:T117" si="44">1 / ( 1 + EXP(-S113))</f>
        <v>0.75862946149413002</v>
      </c>
      <c r="U113" s="9">
        <f t="shared" ref="U113:U117" si="45">0.5 * (A113-R113) * (A113-R113)</f>
        <v>2.0182278191170844E-2</v>
      </c>
      <c r="V113" s="9">
        <f t="shared" ref="V113:V117" si="46">0.5 * (B113-T113) * (B113-T113)</f>
        <v>2.6766163044248129E-2</v>
      </c>
      <c r="W113" s="15">
        <f t="shared" ref="W113:W117" si="47">U113+V113</f>
        <v>4.694844123541897E-2</v>
      </c>
      <c r="X113">
        <f t="shared" ref="X113:X117" si="48" xml:space="preserve"> (( ( R113 - A113) * R113 * ( 1 - R113) * M113) + ((T113 - B113) * T113 * (1 - T113) * O113 )) * J113 * ( 1 - J113) * C113</f>
        <v>-1.2899294041852326E-3</v>
      </c>
      <c r="Y113">
        <f t="shared" ref="Y113:Y117" si="49" xml:space="preserve"> (( ( R113 - A113) * R113 * ( 1 - R113) * M113) + ((T113 - B113) * T113 * (1 - T113) * O113 )) * J113 * ( 1 - J113) * D113</f>
        <v>-2.5798588083704652E-3</v>
      </c>
      <c r="Z113">
        <f t="shared" ref="Z113:Z117" si="50" xml:space="preserve"> (( ( R113 - A113) * R113 * ( 1 - R113) * N113) + ((T113 - B113) * T113 * (1 - T113) * P113 )) * L113 * ( 1 - L113) * C113</f>
        <v>-9.4337648104923257E-4</v>
      </c>
      <c r="AA113">
        <f t="shared" ref="AA113:AA117" si="51" xml:space="preserve"> (( ( R113 - A113) * R113 * ( 1 - R113) * N113) + ((T113 - B113) * T113 * (1 - T113) * P113 )) * L113 * ( 1 - L113) * D113</f>
        <v>-1.8867529620984651E-3</v>
      </c>
      <c r="AB113">
        <f t="shared" ref="AB113:AB117" si="52">(R113-A113) * R113 * (1-R113) * J113</f>
        <v>1.7352690415624563E-2</v>
      </c>
      <c r="AC113">
        <f t="shared" ref="AC113:AC117" si="53" xml:space="preserve"> (R113-A113) * R113 * (1-R113) * L113</f>
        <v>1.7261856818894413E-2</v>
      </c>
      <c r="AD113">
        <f t="shared" ref="AD113:AD117" si="54" xml:space="preserve"> (T113-B113) * T113 * ( 1 - T113) * J113</f>
        <v>-2.1987004082128718E-2</v>
      </c>
      <c r="AE113">
        <f t="shared" ref="AE113:AE117" si="55" xml:space="preserve"> ( T113 - B113) * T113 * (1-T113) * L113</f>
        <v>-2.1871911919803162E-2</v>
      </c>
    </row>
    <row r="114" spans="1:31" x14ac:dyDescent="0.3">
      <c r="A114" s="9">
        <v>0.01</v>
      </c>
      <c r="B114" s="9">
        <v>0.99</v>
      </c>
      <c r="C114" s="9">
        <v>0.05</v>
      </c>
      <c r="D114" s="9">
        <v>0.1</v>
      </c>
      <c r="E114">
        <f t="shared" si="29"/>
        <v>0.34434485016680977</v>
      </c>
      <c r="F114">
        <f t="shared" si="30"/>
        <v>0.58868970033361956</v>
      </c>
      <c r="G114">
        <f t="shared" si="31"/>
        <v>-0.17934794414433808</v>
      </c>
      <c r="H114">
        <f t="shared" si="32"/>
        <v>0.74130411171132415</v>
      </c>
      <c r="I114" s="9">
        <f t="shared" si="33"/>
        <v>7.6086212541702447E-2</v>
      </c>
      <c r="J114" s="9">
        <f t="shared" si="34"/>
        <v>0.51901238195330968</v>
      </c>
      <c r="K114" s="9">
        <f t="shared" si="35"/>
        <v>6.5163013963915523E-2</v>
      </c>
      <c r="L114" s="9">
        <f t="shared" si="36"/>
        <v>0.51628499142957684</v>
      </c>
      <c r="M114">
        <f t="shared" si="37"/>
        <v>-0.93611013787625552</v>
      </c>
      <c r="N114">
        <f t="shared" si="38"/>
        <v>-1.6321305031264759</v>
      </c>
      <c r="O114">
        <f t="shared" si="39"/>
        <v>1.7183083808538311</v>
      </c>
      <c r="P114">
        <f t="shared" si="40"/>
        <v>0.51287995107935269</v>
      </c>
      <c r="Q114" s="9">
        <f t="shared" si="41"/>
        <v>-1.3284972352484001</v>
      </c>
      <c r="R114" s="9">
        <f t="shared" si="42"/>
        <v>0.20940804876722105</v>
      </c>
      <c r="S114" s="9">
        <f t="shared" si="43"/>
        <v>1.1566155468246873</v>
      </c>
      <c r="T114" s="9">
        <f t="shared" si="44"/>
        <v>0.76071719824326323</v>
      </c>
      <c r="U114" s="9">
        <f t="shared" si="45"/>
        <v>1.9881784956575204E-2</v>
      </c>
      <c r="V114" s="9">
        <f t="shared" si="46"/>
        <v>2.6285301590709527E-2</v>
      </c>
      <c r="W114" s="15">
        <f t="shared" si="47"/>
        <v>4.6167086547284727E-2</v>
      </c>
      <c r="X114">
        <f t="shared" si="48"/>
        <v>-1.280877876918096E-3</v>
      </c>
      <c r="Y114">
        <f t="shared" si="49"/>
        <v>-2.561755753836192E-3</v>
      </c>
      <c r="Z114">
        <f t="shared" si="50"/>
        <v>-9.4009271422555826E-4</v>
      </c>
      <c r="AA114">
        <f t="shared" si="51"/>
        <v>-1.8801854284511165E-3</v>
      </c>
      <c r="AB114">
        <f t="shared" si="52"/>
        <v>1.7134291907190177E-2</v>
      </c>
      <c r="AC114">
        <f t="shared" si="53"/>
        <v>1.7044251848410331E-2</v>
      </c>
      <c r="AD114">
        <f t="shared" si="54"/>
        <v>-2.1661270159240516E-2</v>
      </c>
      <c r="AE114">
        <f t="shared" si="55"/>
        <v>-2.1547441000209694E-2</v>
      </c>
    </row>
    <row r="115" spans="1:31" x14ac:dyDescent="0.3">
      <c r="A115" s="9">
        <v>0.01</v>
      </c>
      <c r="B115" s="9">
        <v>0.99</v>
      </c>
      <c r="C115" s="9">
        <v>0.05</v>
      </c>
      <c r="D115" s="9">
        <v>0.1</v>
      </c>
      <c r="E115">
        <f t="shared" si="29"/>
        <v>0.34498528910526882</v>
      </c>
      <c r="F115">
        <f t="shared" si="30"/>
        <v>0.58997057821053767</v>
      </c>
      <c r="G115">
        <f t="shared" si="31"/>
        <v>-0.17887789778722529</v>
      </c>
      <c r="H115">
        <f t="shared" si="32"/>
        <v>0.74224420442554973</v>
      </c>
      <c r="I115" s="9">
        <f t="shared" si="33"/>
        <v>7.624632227631721E-2</v>
      </c>
      <c r="J115" s="9">
        <f t="shared" si="34"/>
        <v>0.51905235139023576</v>
      </c>
      <c r="K115" s="9">
        <f t="shared" si="35"/>
        <v>6.5280525553193719E-2</v>
      </c>
      <c r="L115" s="9">
        <f t="shared" si="36"/>
        <v>0.51631433810651794</v>
      </c>
      <c r="M115">
        <f t="shared" si="37"/>
        <v>-0.94467728382985061</v>
      </c>
      <c r="N115">
        <f t="shared" si="38"/>
        <v>-1.6406526290506811</v>
      </c>
      <c r="O115">
        <f t="shared" si="39"/>
        <v>1.7291390159334514</v>
      </c>
      <c r="P115">
        <f t="shared" si="40"/>
        <v>0.52365367157945752</v>
      </c>
      <c r="Q115" s="9">
        <f t="shared" si="41"/>
        <v>-1.3374294417078461</v>
      </c>
      <c r="R115" s="9">
        <f t="shared" si="42"/>
        <v>0.20793310376921409</v>
      </c>
      <c r="S115" s="9">
        <f t="shared" si="43"/>
        <v>1.1678835709394519</v>
      </c>
      <c r="T115" s="9">
        <f t="shared" si="44"/>
        <v>0.76276224819448013</v>
      </c>
      <c r="U115" s="9">
        <f t="shared" si="45"/>
        <v>1.9588756783857235E-2</v>
      </c>
      <c r="V115" s="9">
        <f t="shared" si="46"/>
        <v>2.5818497922813523E-2</v>
      </c>
      <c r="W115" s="15">
        <f t="shared" si="47"/>
        <v>4.5407254706670758E-2</v>
      </c>
      <c r="X115">
        <f t="shared" si="48"/>
        <v>-1.2718726823584285E-3</v>
      </c>
      <c r="Y115">
        <f t="shared" si="49"/>
        <v>-2.543745364716857E-3</v>
      </c>
      <c r="Z115">
        <f t="shared" si="50"/>
        <v>-9.3670481615037689E-4</v>
      </c>
      <c r="AA115">
        <f t="shared" si="51"/>
        <v>-1.8734096323007538E-3</v>
      </c>
      <c r="AB115">
        <f t="shared" si="52"/>
        <v>1.6920574193386287E-2</v>
      </c>
      <c r="AC115">
        <f t="shared" si="53"/>
        <v>1.6831317769086238E-2</v>
      </c>
      <c r="AD115">
        <f t="shared" si="54"/>
        <v>-2.1343450765495733E-2</v>
      </c>
      <c r="AE115">
        <f t="shared" si="55"/>
        <v>-2.1230863563916198E-2</v>
      </c>
    </row>
    <row r="116" spans="1:31" x14ac:dyDescent="0.3">
      <c r="A116" s="9">
        <v>0.01</v>
      </c>
      <c r="B116" s="9">
        <v>0.99</v>
      </c>
      <c r="C116" s="9">
        <v>0.05</v>
      </c>
      <c r="D116" s="9">
        <v>0.1</v>
      </c>
      <c r="E116">
        <f t="shared" si="29"/>
        <v>0.34562122544644802</v>
      </c>
      <c r="F116">
        <f t="shared" si="30"/>
        <v>0.59124245089289607</v>
      </c>
      <c r="G116">
        <f t="shared" si="31"/>
        <v>-0.1784095453791501</v>
      </c>
      <c r="H116">
        <f t="shared" si="32"/>
        <v>0.74318090924170011</v>
      </c>
      <c r="I116" s="9">
        <f t="shared" si="33"/>
        <v>7.640530636161201E-2</v>
      </c>
      <c r="J116" s="9">
        <f t="shared" si="34"/>
        <v>0.51909203958129346</v>
      </c>
      <c r="K116" s="9">
        <f t="shared" si="35"/>
        <v>6.5397613655212503E-2</v>
      </c>
      <c r="L116" s="9">
        <f t="shared" si="36"/>
        <v>0.51634357891224147</v>
      </c>
      <c r="M116">
        <f t="shared" si="37"/>
        <v>-0.95313757092654372</v>
      </c>
      <c r="N116">
        <f t="shared" si="38"/>
        <v>-1.6490682879352243</v>
      </c>
      <c r="O116">
        <f t="shared" si="39"/>
        <v>1.7398107413161994</v>
      </c>
      <c r="P116">
        <f t="shared" si="40"/>
        <v>0.53426910336141564</v>
      </c>
      <c r="Q116" s="9">
        <f t="shared" si="41"/>
        <v>-1.3462519473569758</v>
      </c>
      <c r="R116" s="9">
        <f t="shared" si="42"/>
        <v>0.20648380808093028</v>
      </c>
      <c r="S116" s="9">
        <f t="shared" si="43"/>
        <v>1.1789883271271357</v>
      </c>
      <c r="T116" s="9">
        <f t="shared" si="44"/>
        <v>0.76476585353436521</v>
      </c>
      <c r="U116" s="9">
        <f t="shared" si="45"/>
        <v>1.9302943418991921E-2</v>
      </c>
      <c r="V116" s="9">
        <f t="shared" si="46"/>
        <v>2.536521036705151E-2</v>
      </c>
      <c r="W116" s="15">
        <f t="shared" si="47"/>
        <v>4.4668153786043427E-2</v>
      </c>
      <c r="X116">
        <f t="shared" si="48"/>
        <v>-1.2629179518622291E-3</v>
      </c>
      <c r="Y116">
        <f t="shared" si="49"/>
        <v>-2.5258359037244583E-3</v>
      </c>
      <c r="Z116">
        <f t="shared" si="50"/>
        <v>-9.3322173399737896E-4</v>
      </c>
      <c r="AA116">
        <f t="shared" si="51"/>
        <v>-1.8664434679947579E-3</v>
      </c>
      <c r="AB116">
        <f t="shared" si="52"/>
        <v>1.6711403664915015E-2</v>
      </c>
      <c r="AC116">
        <f t="shared" si="53"/>
        <v>1.6622921021770036E-2</v>
      </c>
      <c r="AD116">
        <f t="shared" si="54"/>
        <v>-2.1033301806813828E-2</v>
      </c>
      <c r="AE116">
        <f t="shared" si="55"/>
        <v>-2.0921935809363822E-2</v>
      </c>
    </row>
    <row r="117" spans="1:31" x14ac:dyDescent="0.3">
      <c r="A117" s="9">
        <v>0.01</v>
      </c>
      <c r="B117" s="9">
        <v>0.99</v>
      </c>
      <c r="C117" s="9">
        <v>0.05</v>
      </c>
      <c r="D117" s="9">
        <v>0.1</v>
      </c>
      <c r="E117">
        <f t="shared" si="29"/>
        <v>0.34625268442237911</v>
      </c>
      <c r="F117">
        <f t="shared" si="30"/>
        <v>0.59250536884475824</v>
      </c>
      <c r="G117">
        <f t="shared" si="31"/>
        <v>-0.1779429345121514</v>
      </c>
      <c r="H117">
        <f t="shared" si="32"/>
        <v>0.74411413097569745</v>
      </c>
      <c r="I117" s="9">
        <f t="shared" si="33"/>
        <v>7.6563171105594782E-2</v>
      </c>
      <c r="J117" s="9">
        <f t="shared" si="34"/>
        <v>0.51913144810578926</v>
      </c>
      <c r="K117" s="9">
        <f t="shared" si="35"/>
        <v>6.5514266371962185E-2</v>
      </c>
      <c r="L117" s="9">
        <f t="shared" si="36"/>
        <v>0.51637271087644798</v>
      </c>
      <c r="M117">
        <f t="shared" si="37"/>
        <v>-0.96149327275900121</v>
      </c>
      <c r="N117">
        <f t="shared" si="38"/>
        <v>-1.6573797484461092</v>
      </c>
      <c r="O117">
        <f t="shared" si="39"/>
        <v>1.7503273922196063</v>
      </c>
      <c r="P117">
        <f t="shared" si="40"/>
        <v>0.54473007126609752</v>
      </c>
      <c r="Q117" s="9">
        <f t="shared" si="41"/>
        <v>-1.3549670686881976</v>
      </c>
      <c r="R117" s="9">
        <f t="shared" si="42"/>
        <v>0.20505950317376509</v>
      </c>
      <c r="S117" s="9">
        <f t="shared" si="43"/>
        <v>1.1899337373777894</v>
      </c>
      <c r="T117" s="9">
        <f t="shared" si="44"/>
        <v>0.76672921300179653</v>
      </c>
      <c r="U117" s="9">
        <f t="shared" si="45"/>
        <v>1.9024104889198035E-2</v>
      </c>
      <c r="V117" s="9">
        <f t="shared" si="46"/>
        <v>2.4924922163398571E-2</v>
      </c>
      <c r="W117" s="15">
        <f t="shared" si="47"/>
        <v>4.3949027052596609E-2</v>
      </c>
      <c r="X117">
        <f t="shared" si="48"/>
        <v>-1.2540174005876759E-3</v>
      </c>
      <c r="Y117">
        <f t="shared" si="49"/>
        <v>-2.5080348011753519E-3</v>
      </c>
      <c r="Z117">
        <f t="shared" si="50"/>
        <v>-9.2965183892214365E-4</v>
      </c>
      <c r="AA117">
        <f t="shared" si="51"/>
        <v>-1.8593036778442873E-3</v>
      </c>
      <c r="AB117">
        <f t="shared" si="52"/>
        <v>1.6506651221719331E-2</v>
      </c>
      <c r="AC117">
        <f t="shared" si="53"/>
        <v>1.6418932565060662E-2</v>
      </c>
      <c r="AD117">
        <f t="shared" si="54"/>
        <v>-2.0730587344735166E-2</v>
      </c>
      <c r="AE117">
        <f t="shared" si="55"/>
        <v>-2.0620422099877224E-2</v>
      </c>
    </row>
  </sheetData>
  <mergeCells count="3">
    <mergeCell ref="T10:Z20"/>
    <mergeCell ref="F26:Q26"/>
    <mergeCell ref="S26:AB26"/>
  </mergeCells>
  <phoneticPr fontId="1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C8BE0-353F-46AA-B3B5-6232B35C29CA}">
  <dimension ref="A7:BE117"/>
  <sheetViews>
    <sheetView topLeftCell="A79" workbookViewId="0">
      <selection activeCell="W46" sqref="W46:W117"/>
    </sheetView>
  </sheetViews>
  <sheetFormatPr defaultRowHeight="14.4" x14ac:dyDescent="0.3"/>
  <sheetData>
    <row r="7" spans="20:26" x14ac:dyDescent="0.3">
      <c r="T7" t="s">
        <v>43</v>
      </c>
    </row>
    <row r="8" spans="20:26" x14ac:dyDescent="0.3">
      <c r="T8" t="s">
        <v>0</v>
      </c>
      <c r="U8" s="8"/>
    </row>
    <row r="9" spans="20:26" x14ac:dyDescent="0.3">
      <c r="U9" s="8"/>
    </row>
    <row r="10" spans="20:26" x14ac:dyDescent="0.3">
      <c r="T10" s="11" t="s">
        <v>49</v>
      </c>
      <c r="U10" s="12"/>
      <c r="V10" s="12"/>
      <c r="W10" s="12"/>
      <c r="X10" s="12"/>
      <c r="Y10" s="12"/>
      <c r="Z10" s="12"/>
    </row>
    <row r="11" spans="20:26" x14ac:dyDescent="0.3">
      <c r="T11" s="12"/>
      <c r="U11" s="12"/>
      <c r="V11" s="12"/>
      <c r="W11" s="12"/>
      <c r="X11" s="12"/>
      <c r="Y11" s="12"/>
      <c r="Z11" s="12"/>
    </row>
    <row r="12" spans="20:26" x14ac:dyDescent="0.3">
      <c r="T12" s="12"/>
      <c r="U12" s="12"/>
      <c r="V12" s="12"/>
      <c r="W12" s="12"/>
      <c r="X12" s="12"/>
      <c r="Y12" s="12"/>
      <c r="Z12" s="12"/>
    </row>
    <row r="13" spans="20:26" x14ac:dyDescent="0.3">
      <c r="T13" s="12"/>
      <c r="U13" s="12"/>
      <c r="V13" s="12"/>
      <c r="W13" s="12"/>
      <c r="X13" s="12"/>
      <c r="Y13" s="12"/>
      <c r="Z13" s="12"/>
    </row>
    <row r="14" spans="20:26" x14ac:dyDescent="0.3">
      <c r="T14" s="12"/>
      <c r="U14" s="12"/>
      <c r="V14" s="12"/>
      <c r="W14" s="12"/>
      <c r="X14" s="12"/>
      <c r="Y14" s="12"/>
      <c r="Z14" s="12"/>
    </row>
    <row r="15" spans="20:26" x14ac:dyDescent="0.3">
      <c r="T15" s="12"/>
      <c r="U15" s="12"/>
      <c r="V15" s="12"/>
      <c r="W15" s="12"/>
      <c r="X15" s="12"/>
      <c r="Y15" s="12"/>
      <c r="Z15" s="12"/>
    </row>
    <row r="16" spans="20:26" x14ac:dyDescent="0.3">
      <c r="T16" s="12"/>
      <c r="U16" s="12"/>
      <c r="V16" s="12"/>
      <c r="W16" s="12"/>
      <c r="X16" s="12"/>
      <c r="Y16" s="12"/>
      <c r="Z16" s="12"/>
    </row>
    <row r="17" spans="1:57" x14ac:dyDescent="0.3">
      <c r="T17" s="12"/>
      <c r="U17" s="12"/>
      <c r="V17" s="12"/>
      <c r="W17" s="12"/>
      <c r="X17" s="12"/>
      <c r="Y17" s="12"/>
      <c r="Z17" s="12"/>
    </row>
    <row r="18" spans="1:57" x14ac:dyDescent="0.3">
      <c r="T18" s="12"/>
      <c r="U18" s="12"/>
      <c r="V18" s="12"/>
      <c r="W18" s="12"/>
      <c r="X18" s="12"/>
      <c r="Y18" s="12"/>
      <c r="Z18" s="12"/>
    </row>
    <row r="19" spans="1:57" x14ac:dyDescent="0.3">
      <c r="T19" s="12"/>
      <c r="U19" s="12"/>
      <c r="V19" s="12"/>
      <c r="W19" s="12"/>
      <c r="X19" s="12"/>
      <c r="Y19" s="12"/>
      <c r="Z19" s="12"/>
    </row>
    <row r="20" spans="1:57" x14ac:dyDescent="0.3">
      <c r="T20" s="12"/>
      <c r="U20" s="12"/>
      <c r="V20" s="12"/>
      <c r="W20" s="12"/>
      <c r="X20" s="12"/>
      <c r="Y20" s="12"/>
      <c r="Z20" s="12"/>
    </row>
    <row r="25" spans="1:57" x14ac:dyDescent="0.3">
      <c r="E25" s="2" t="s">
        <v>0</v>
      </c>
    </row>
    <row r="26" spans="1:57" ht="23.4" x14ac:dyDescent="0.3">
      <c r="E26" s="3"/>
      <c r="F26" s="4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S26" s="4" t="s">
        <v>52</v>
      </c>
      <c r="T26" s="4"/>
      <c r="U26" s="4"/>
      <c r="V26" s="4"/>
      <c r="W26" s="4"/>
      <c r="X26" s="4"/>
      <c r="Y26" s="4"/>
      <c r="Z26" s="4"/>
      <c r="AA26" s="4"/>
      <c r="AB26" s="4"/>
    </row>
    <row r="27" spans="1:57" ht="17.399999999999999" x14ac:dyDescent="0.45">
      <c r="A27" s="6" t="s">
        <v>39</v>
      </c>
      <c r="B27" s="6"/>
      <c r="C27" s="6"/>
      <c r="D27" s="6"/>
      <c r="E27" s="6"/>
      <c r="F27" s="10" t="s">
        <v>44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 t="s">
        <v>53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x14ac:dyDescent="0.3">
      <c r="A28" s="6" t="s">
        <v>40</v>
      </c>
      <c r="B28" s="6"/>
      <c r="C28" s="6"/>
      <c r="D28" s="6"/>
      <c r="E28" s="6"/>
      <c r="F28" s="6" t="s">
        <v>45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 t="s">
        <v>54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3">
      <c r="A29" s="6"/>
      <c r="B29" s="6"/>
      <c r="C29" s="6"/>
      <c r="D29" s="6"/>
      <c r="E29" s="6"/>
      <c r="F29" s="6" t="s">
        <v>46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 t="s">
        <v>55</v>
      </c>
      <c r="T29" s="6"/>
      <c r="U29" s="6"/>
      <c r="V29" s="6"/>
      <c r="W29" s="6"/>
      <c r="X29" s="6"/>
      <c r="Y29" s="6" t="s">
        <v>57</v>
      </c>
      <c r="Z29" s="6"/>
      <c r="AA29" s="6"/>
      <c r="AB29" s="6"/>
      <c r="AC29" s="6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3">
      <c r="A30" s="6" t="s">
        <v>3</v>
      </c>
      <c r="B30" s="6"/>
      <c r="C30" s="6"/>
      <c r="D30" s="6"/>
      <c r="E30" s="6"/>
      <c r="F30" s="5" t="s">
        <v>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3">
      <c r="A31" s="6" t="s">
        <v>4</v>
      </c>
      <c r="B31" s="6"/>
      <c r="C31" s="6"/>
      <c r="D31" s="6"/>
      <c r="E31" s="6"/>
      <c r="F31" s="6" t="s">
        <v>48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 t="s">
        <v>56</v>
      </c>
      <c r="U31" s="6"/>
      <c r="V31" s="6"/>
      <c r="W31" s="6"/>
      <c r="X31" s="6"/>
      <c r="Y31" s="6" t="s">
        <v>58</v>
      </c>
      <c r="Z31" s="6"/>
      <c r="AA31" s="6"/>
      <c r="AB31" s="6"/>
      <c r="AC31" s="6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3">
      <c r="A32" s="6"/>
      <c r="B32" s="6"/>
      <c r="C32" s="6"/>
      <c r="D32" s="6"/>
      <c r="E32" s="6"/>
      <c r="F32" s="6" t="s">
        <v>50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x14ac:dyDescent="0.3">
      <c r="A33" s="7" t="s">
        <v>41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" t="s">
        <v>59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3">
      <c r="A34" s="7" t="s">
        <v>42</v>
      </c>
      <c r="B34" s="7"/>
      <c r="C34" s="7"/>
      <c r="D34" s="7"/>
      <c r="E34" s="7"/>
      <c r="F34" s="7" t="s">
        <v>66</v>
      </c>
      <c r="G34" s="7"/>
      <c r="H34" s="7"/>
      <c r="I34" s="7"/>
      <c r="J34" s="7"/>
      <c r="K34" s="7"/>
      <c r="L34" s="7" t="s">
        <v>62</v>
      </c>
      <c r="M34" s="7"/>
      <c r="N34" s="7"/>
      <c r="O34" s="7"/>
      <c r="P34" s="7"/>
      <c r="Q34" s="7"/>
      <c r="R34" s="7"/>
      <c r="S34" s="1" t="s">
        <v>60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x14ac:dyDescent="0.3">
      <c r="A35" s="5"/>
      <c r="B35" s="5"/>
      <c r="C35" s="5"/>
      <c r="D35" s="5"/>
      <c r="E35" s="5"/>
      <c r="F35" s="7" t="s">
        <v>69</v>
      </c>
      <c r="G35" s="5"/>
      <c r="H35" s="5"/>
      <c r="I35" s="5"/>
      <c r="J35" s="5"/>
      <c r="K35" s="5"/>
      <c r="L35" s="5" t="s">
        <v>63</v>
      </c>
      <c r="M35" s="5"/>
      <c r="N35" s="5"/>
      <c r="O35" s="5"/>
      <c r="P35" s="5"/>
      <c r="Q35" s="5"/>
      <c r="R35" s="5"/>
      <c r="S35" s="1" t="s">
        <v>65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3">
      <c r="A36" s="6" t="s">
        <v>1</v>
      </c>
      <c r="B36" s="6"/>
      <c r="C36" s="6"/>
      <c r="D36" s="6"/>
      <c r="E36" s="6"/>
      <c r="F36" s="7" t="s">
        <v>70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 t="s">
        <v>61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x14ac:dyDescent="0.3">
      <c r="A37" s="6" t="s">
        <v>2</v>
      </c>
      <c r="B37" s="6"/>
      <c r="C37" s="6"/>
      <c r="D37" s="6"/>
      <c r="E37" s="6"/>
      <c r="F37" s="7" t="s">
        <v>71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67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5" t="s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 t="s">
        <v>68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x14ac:dyDescent="0.3">
      <c r="A41" s="7" t="s">
        <v>6</v>
      </c>
      <c r="B41" s="7"/>
      <c r="C41" s="7"/>
      <c r="D41" s="7"/>
      <c r="E41" s="7"/>
      <c r="F41" s="7" t="s">
        <v>72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x14ac:dyDescent="0.3">
      <c r="A42" s="7" t="s">
        <v>7</v>
      </c>
      <c r="B42" s="7"/>
      <c r="C42" s="7"/>
      <c r="D42" s="7"/>
      <c r="E42" s="7"/>
      <c r="F42" s="7" t="s">
        <v>73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 t="s">
        <v>64</v>
      </c>
      <c r="T42" s="7"/>
      <c r="U42" s="7"/>
      <c r="V42" s="7"/>
      <c r="W42" s="7"/>
      <c r="X42" s="7"/>
      <c r="Y42" s="7"/>
      <c r="Z42">
        <v>0.3</v>
      </c>
      <c r="AA42">
        <v>0.5</v>
      </c>
      <c r="AB42">
        <v>-0.2</v>
      </c>
      <c r="AC42">
        <v>0.7</v>
      </c>
      <c r="AD42">
        <v>0.1</v>
      </c>
      <c r="AE42">
        <v>-0.6</v>
      </c>
      <c r="AF42">
        <v>0.3</v>
      </c>
      <c r="AG42">
        <v>-0.9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x14ac:dyDescent="0.3">
      <c r="F43" s="7" t="s">
        <v>74</v>
      </c>
      <c r="Z43" t="s">
        <v>31</v>
      </c>
      <c r="AA43" t="s">
        <v>32</v>
      </c>
      <c r="AB43" t="s">
        <v>33</v>
      </c>
      <c r="AC43" t="s">
        <v>34</v>
      </c>
      <c r="AD43" t="s">
        <v>35</v>
      </c>
      <c r="AE43" t="s">
        <v>36</v>
      </c>
      <c r="AF43" t="s">
        <v>37</v>
      </c>
      <c r="AG43" t="s">
        <v>38</v>
      </c>
    </row>
    <row r="44" spans="1:57" x14ac:dyDescent="0.3">
      <c r="F44" s="7" t="s">
        <v>75</v>
      </c>
    </row>
    <row r="45" spans="1:57" x14ac:dyDescent="0.3">
      <c r="D45" t="s">
        <v>84</v>
      </c>
      <c r="F45">
        <f>0.8</f>
        <v>0.8</v>
      </c>
    </row>
    <row r="46" spans="1:57" x14ac:dyDescent="0.3">
      <c r="A46" s="13" t="s">
        <v>8</v>
      </c>
      <c r="B46" s="13" t="s">
        <v>9</v>
      </c>
      <c r="C46" s="13" t="s">
        <v>10</v>
      </c>
      <c r="D46" s="13" t="s">
        <v>11</v>
      </c>
      <c r="E46" s="13" t="s">
        <v>12</v>
      </c>
      <c r="F46" s="13" t="s">
        <v>13</v>
      </c>
      <c r="G46" s="13" t="s">
        <v>14</v>
      </c>
      <c r="H46" s="13" t="s">
        <v>15</v>
      </c>
      <c r="I46" s="13" t="s">
        <v>16</v>
      </c>
      <c r="J46" s="13" t="s">
        <v>17</v>
      </c>
      <c r="K46" s="13" t="s">
        <v>18</v>
      </c>
      <c r="L46" s="13" t="s">
        <v>19</v>
      </c>
      <c r="M46" s="13" t="s">
        <v>20</v>
      </c>
      <c r="N46" s="13" t="s">
        <v>21</v>
      </c>
      <c r="O46" s="13" t="s">
        <v>22</v>
      </c>
      <c r="P46" s="13" t="s">
        <v>23</v>
      </c>
      <c r="Q46" s="13" t="s">
        <v>24</v>
      </c>
      <c r="R46" s="13" t="s">
        <v>25</v>
      </c>
      <c r="S46" s="13" t="s">
        <v>26</v>
      </c>
      <c r="T46" s="13" t="s">
        <v>27</v>
      </c>
      <c r="U46" s="13" t="s">
        <v>28</v>
      </c>
      <c r="V46" s="13" t="s">
        <v>29</v>
      </c>
      <c r="W46" s="14" t="s">
        <v>30</v>
      </c>
      <c r="X46" s="13" t="s">
        <v>76</v>
      </c>
      <c r="Y46" s="13" t="s">
        <v>77</v>
      </c>
      <c r="Z46" s="13" t="s">
        <v>78</v>
      </c>
      <c r="AA46" s="13" t="s">
        <v>79</v>
      </c>
      <c r="AB46" s="13" t="s">
        <v>80</v>
      </c>
      <c r="AC46" s="13" t="s">
        <v>81</v>
      </c>
      <c r="AD46" s="13" t="s">
        <v>82</v>
      </c>
      <c r="AE46" s="13" t="s">
        <v>83</v>
      </c>
    </row>
    <row r="47" spans="1:57" x14ac:dyDescent="0.3">
      <c r="A47" s="9">
        <v>0.01</v>
      </c>
      <c r="B47" s="9">
        <v>0.99</v>
      </c>
      <c r="C47" s="9">
        <v>0.05</v>
      </c>
      <c r="D47" s="9">
        <v>0.1</v>
      </c>
      <c r="E47" s="9">
        <v>0.3</v>
      </c>
      <c r="F47" s="9">
        <v>0.5</v>
      </c>
      <c r="G47" s="9">
        <v>-0.2</v>
      </c>
      <c r="H47" s="9">
        <v>0.7</v>
      </c>
      <c r="I47" s="9">
        <f>((E47*C47)+(F47*D47))</f>
        <v>6.5000000000000002E-2</v>
      </c>
      <c r="J47" s="9">
        <f>1 / ( 1 + EXP(-I47))</f>
        <v>0.51624428106207243</v>
      </c>
      <c r="K47" s="9">
        <f>((G47*C47) + (H47*D47))</f>
        <v>5.9999999999999991E-2</v>
      </c>
      <c r="L47" s="9">
        <f>1 / ( 1 + EXP(-K47))</f>
        <v>0.51499550161940999</v>
      </c>
      <c r="M47" s="9">
        <v>0.1</v>
      </c>
      <c r="N47" s="9">
        <v>-0.6</v>
      </c>
      <c r="O47" s="9">
        <v>0.3</v>
      </c>
      <c r="P47" s="9">
        <v>-0.9</v>
      </c>
      <c r="Q47" s="9">
        <f>((M47*J47) + (N47*L47))</f>
        <v>-0.2573728728654387</v>
      </c>
      <c r="R47" s="9">
        <f xml:space="preserve"> 1 / (1 + EXP(-Q47))</f>
        <v>0.43600962354687733</v>
      </c>
      <c r="S47" s="9">
        <f>((O47*J47) + (P47*L47))</f>
        <v>-0.30862266713884734</v>
      </c>
      <c r="T47" s="9">
        <f>1 / ( 1 + EXP(-S47))</f>
        <v>0.42345096574788105</v>
      </c>
      <c r="U47" s="9">
        <f>0.5 * (A47-R47) * (A47-R47)</f>
        <v>9.0742099677276061E-2</v>
      </c>
      <c r="V47" s="9">
        <f>0.5 * (B47-T47) * (B47-T47)</f>
        <v>0.1604889041060043</v>
      </c>
      <c r="W47" s="15">
        <f>U47+V47</f>
        <v>0.25123100378328034</v>
      </c>
      <c r="X47">
        <f xml:space="preserve"> (( ( R47 - A47) * R47 * ( 1 - R47) * M47) + ((T47 - B47) * T47 * (1 - T47) * O47 )) * J47 * ( 1 - J47) * C47</f>
        <v>-3.8733356671781695E-4</v>
      </c>
      <c r="Y47">
        <f xml:space="preserve"> (( ( R47 - A47) * R47 * ( 1 - R47) * M47) + ((T47 - B47) * T47 * (1 - T47) * O47 )) * J47 * ( 1 - J47) * D47</f>
        <v>-7.746671334356339E-4</v>
      </c>
      <c r="Z47">
        <f xml:space="preserve"> (( ( R47 - A47) * R47 * ( 1 - R47) * N47) + ((T47 - B47) * T47 * (1 - T47) * P47 )) * L47 * ( 1 - L47) * C47</f>
        <v>7.696930819952396E-4</v>
      </c>
      <c r="AA47">
        <f xml:space="preserve"> (( ( R47 - A47) * R47 * ( 1 - R47) * N47) + ((T47 - B47) * T47 * (1 - T47) * P47 )) * L47 * ( 1 - L47) * D47</f>
        <v>1.5393861639904792E-3</v>
      </c>
      <c r="AB47">
        <f>(R47-A47) * R47 * (1-R47) * J47</f>
        <v>5.4080715914345899E-2</v>
      </c>
      <c r="AC47">
        <f xml:space="preserve"> (R47-A47) * R47 * (1-R47) * L47</f>
        <v>5.3949896283493309E-2</v>
      </c>
      <c r="AD47">
        <f xml:space="preserve"> (T47-B47) * T47 * ( 1 - T47) * J47</f>
        <v>-7.1405577163958775E-2</v>
      </c>
      <c r="AE47">
        <f xml:space="preserve"> ( T47 - B47) * T47 * (1-T47) * L47</f>
        <v>-7.1232849213015953E-2</v>
      </c>
    </row>
    <row r="48" spans="1:57" x14ac:dyDescent="0.3">
      <c r="A48" s="9">
        <v>0.01</v>
      </c>
      <c r="B48" s="9">
        <v>0.99</v>
      </c>
      <c r="C48" s="9">
        <v>0.05</v>
      </c>
      <c r="D48" s="9">
        <v>0.1</v>
      </c>
      <c r="E48">
        <f xml:space="preserve"> (E47 - ($F$45 * X47))</f>
        <v>0.30030986685337424</v>
      </c>
      <c r="F48">
        <f t="shared" ref="F48:H63" si="0" xml:space="preserve"> (F47 - ($F$45 * Y47))</f>
        <v>0.5006197337067485</v>
      </c>
      <c r="G48">
        <f t="shared" si="0"/>
        <v>-0.20061575446559621</v>
      </c>
      <c r="H48">
        <f t="shared" si="0"/>
        <v>0.69876849106880756</v>
      </c>
      <c r="I48" s="9">
        <f>((E48*C48)+(F48*D48))</f>
        <v>6.5077466713343565E-2</v>
      </c>
      <c r="J48" s="9">
        <f>1 / ( 1 + EXP(-I48))</f>
        <v>0.51626362727439545</v>
      </c>
      <c r="K48" s="9">
        <f>((G48*C48) + (H48*D48))</f>
        <v>5.9846061383600949E-2</v>
      </c>
      <c r="L48" s="9">
        <f>1 / ( 1 + EXP(-K48))</f>
        <v>0.51495705149204607</v>
      </c>
      <c r="M48">
        <f xml:space="preserve"> ( M47 - ($F$45 * AB47))</f>
        <v>5.6735427268523285E-2</v>
      </c>
      <c r="N48">
        <f t="shared" ref="N48:P63" si="1" xml:space="preserve"> ( N47 - ($F$45 * AC47))</f>
        <v>-0.64315991702679465</v>
      </c>
      <c r="O48">
        <f t="shared" si="1"/>
        <v>0.35712446173116702</v>
      </c>
      <c r="P48">
        <f t="shared" si="1"/>
        <v>-0.84301372062958724</v>
      </c>
      <c r="Q48" s="9">
        <f>((M48*J48) + (N48*L48))</f>
        <v>-0.30190929703337671</v>
      </c>
      <c r="R48" s="9">
        <f xml:space="preserve"> 1 / (1 + EXP(-Q48))</f>
        <v>0.42509080613096745</v>
      </c>
      <c r="S48" s="9">
        <f>((O48*J48) + (P48*L48))</f>
        <v>-0.2497454899410034</v>
      </c>
      <c r="T48" s="9">
        <f>1 / ( 1 + EXP(-S48))</f>
        <v>0.43788614370510448</v>
      </c>
      <c r="U48" s="9">
        <f>0.5 * (A48-R48) * (A48-R48)</f>
        <v>8.6150188667228192E-2</v>
      </c>
      <c r="V48" s="9">
        <f>0.5 * (B48-T48) * (B48-T48)</f>
        <v>0.15241485515641026</v>
      </c>
      <c r="W48" s="15">
        <f>U48+V48</f>
        <v>0.23856504382363847</v>
      </c>
      <c r="X48">
        <f xml:space="preserve"> (( ( R48 - A48) * R48 * ( 1 - R48) * M48) + ((T48 - B48) * T48 * (1 - T48) * O48 )) * J48 * ( 1 - J48) * C48</f>
        <v>-5.341490328467089E-4</v>
      </c>
      <c r="Y48">
        <f xml:space="preserve"> (( ( R48 - A48) * R48 * ( 1 - R48) * M48) + ((T48 - B48) * T48 * (1 - T48) * O48 )) * J48 * ( 1 - J48) * D48</f>
        <v>-1.0682980656934178E-3</v>
      </c>
      <c r="Z48">
        <f xml:space="preserve"> (( ( R48 - A48) * R48 * ( 1 - R48) * N48) + ((T48 - B48) * T48 * (1 - T48) * P48 )) * L48 * ( 1 - L48) * C48</f>
        <v>6.1594571101847404E-4</v>
      </c>
      <c r="AA48">
        <f xml:space="preserve"> (( ( R48 - A48) * R48 * ( 1 - R48) * N48) + ((T48 - B48) * T48 * (1 - T48) * P48 )) * L48 * ( 1 - L48) * D48</f>
        <v>1.2318914220369481E-3</v>
      </c>
      <c r="AB48">
        <f>(R48-A48) * R48 * (1-R48) * J48</f>
        <v>5.2371571846432922E-2</v>
      </c>
      <c r="AC48">
        <f xml:space="preserve"> (R48-A48) * R48 * (1-R48) * L48</f>
        <v>5.2239028270160887E-2</v>
      </c>
      <c r="AD48">
        <f xml:space="preserve"> (T48-B48) * T48 * ( 1 - T48) * J48</f>
        <v>-7.015936809548784E-2</v>
      </c>
      <c r="AE48">
        <f xml:space="preserve"> ( T48 - B48) * T48 * (1-T48) * L48</f>
        <v>-6.9981806620273201E-2</v>
      </c>
    </row>
    <row r="49" spans="1:31" x14ac:dyDescent="0.3">
      <c r="A49" s="9">
        <v>0.01</v>
      </c>
      <c r="B49" s="9">
        <v>0.99</v>
      </c>
      <c r="C49" s="9">
        <v>0.05</v>
      </c>
      <c r="D49" s="9">
        <v>0.1</v>
      </c>
      <c r="E49">
        <f t="shared" ref="E49:H112" si="2" xml:space="preserve"> (E48 - ($F$45 * X48))</f>
        <v>0.30073718607965161</v>
      </c>
      <c r="F49">
        <f t="shared" si="0"/>
        <v>0.50147437215930324</v>
      </c>
      <c r="G49">
        <f t="shared" si="0"/>
        <v>-0.20110851103441099</v>
      </c>
      <c r="H49">
        <f t="shared" si="0"/>
        <v>0.69778297793117805</v>
      </c>
      <c r="I49" s="9">
        <f t="shared" ref="I49:I112" si="3">((E49*C49)+(F49*D49))</f>
        <v>6.5184296519912907E-2</v>
      </c>
      <c r="J49" s="9">
        <f t="shared" ref="J49:J112" si="4">1 / ( 1 + EXP(-I49))</f>
        <v>0.51629030642257989</v>
      </c>
      <c r="K49" s="9">
        <f t="shared" ref="K49:K112" si="5">((G49*C49) + (H49*D49))</f>
        <v>5.972287224139726E-2</v>
      </c>
      <c r="L49" s="9">
        <f t="shared" ref="L49:L112" si="6">1 / ( 1 + EXP(-K49))</f>
        <v>0.51492628170889976</v>
      </c>
      <c r="M49">
        <f t="shared" ref="M49:P112" si="7" xml:space="preserve"> ( M48 - ($F$45 * AB48))</f>
        <v>1.4838169791376941E-2</v>
      </c>
      <c r="N49">
        <f t="shared" si="1"/>
        <v>-0.68495113964292331</v>
      </c>
      <c r="O49">
        <f t="shared" si="1"/>
        <v>0.41325195620755728</v>
      </c>
      <c r="P49">
        <f t="shared" si="1"/>
        <v>-0.78702827533336872</v>
      </c>
      <c r="Q49" s="9">
        <f t="shared" ref="Q49:Q112" si="8">((M49*J49) + (N49*L49))</f>
        <v>-0.34503854026026359</v>
      </c>
      <c r="R49" s="9">
        <f t="shared" ref="R49:R112" si="9" xml:space="preserve"> 1 / (1 + EXP(-Q49))</f>
        <v>0.4145860769466212</v>
      </c>
      <c r="S49" s="9">
        <f t="shared" ref="S49:S112" si="10">((O49*J49) + (P49*L49))</f>
        <v>-0.19190356431704941</v>
      </c>
      <c r="T49" s="9">
        <f t="shared" ref="T49:T112" si="11">1 / ( 1 + EXP(-S49))</f>
        <v>0.45217080263954296</v>
      </c>
      <c r="U49" s="9">
        <f t="shared" ref="U49:U112" si="12">0.5 * (A49-R49) * (A49-R49)</f>
        <v>8.1844946829528642E-2</v>
      </c>
      <c r="V49" s="9">
        <f t="shared" ref="V49:V112" si="13">0.5 * (B49-T49) * (B49-T49)</f>
        <v>0.14463012276669668</v>
      </c>
      <c r="W49" s="15">
        <f t="shared" ref="W49:W112" si="14">U49+V49</f>
        <v>0.22647506959622532</v>
      </c>
      <c r="X49">
        <f t="shared" ref="X49:X112" si="15" xml:space="preserve"> (( ( R49 - A49) * R49 * ( 1 - R49) * M49) + ((T49 - B49) * T49 * (1 - T49) * O49 )) * J49 * ( 1 - J49) * C49</f>
        <v>-6.6927960006214586E-4</v>
      </c>
      <c r="Y49">
        <f t="shared" ref="Y49:Y112" si="16" xml:space="preserve"> (( ( R49 - A49) * R49 * ( 1 - R49) * M49) + ((T49 - B49) * T49 * (1 - T49) * O49 )) * J49 * ( 1 - J49) * D49</f>
        <v>-1.3385592001242917E-3</v>
      </c>
      <c r="Z49">
        <f t="shared" ref="Z49:Z112" si="17" xml:space="preserve"> (( ( R49 - A49) * R49 * ( 1 - R49) * N49) + ((T49 - B49) * T49 * (1 - T49) * P49 )) * L49 * ( 1 - L49) * C49</f>
        <v>4.6951495977209544E-4</v>
      </c>
      <c r="AA49">
        <f t="shared" ref="AA49:AA112" si="18" xml:space="preserve"> (( ( R49 - A49) * R49 * ( 1 - R49) * N49) + ((T49 - B49) * T49 * (1 - T49) * P49 )) * L49 * ( 1 - L49) * D49</f>
        <v>9.3902991954419087E-4</v>
      </c>
      <c r="AB49">
        <f t="shared" ref="AB49:AB112" si="19">(R49-A49) * R49 * (1-R49) * J49</f>
        <v>5.0697047149209758E-2</v>
      </c>
      <c r="AC49">
        <f t="shared" ref="AC49:AC112" si="20" xml:space="preserve"> (R49-A49) * R49 * (1-R49) * L49</f>
        <v>5.0563106952460204E-2</v>
      </c>
      <c r="AD49">
        <f t="shared" ref="AD49:AD112" si="21" xml:space="preserve"> (T49-B49) * T49 * ( 1 - T49) * J49</f>
        <v>-6.8783779737931344E-2</v>
      </c>
      <c r="AE49">
        <f t="shared" ref="AE49:AE112" si="22" xml:space="preserve"> ( T49 - B49) * T49 * (1-T49) * L49</f>
        <v>-6.8602054893796699E-2</v>
      </c>
    </row>
    <row r="50" spans="1:31" x14ac:dyDescent="0.3">
      <c r="A50" s="9">
        <v>0.01</v>
      </c>
      <c r="B50" s="9">
        <v>0.99</v>
      </c>
      <c r="C50" s="9">
        <v>0.05</v>
      </c>
      <c r="D50" s="9">
        <v>0.1</v>
      </c>
      <c r="E50">
        <f t="shared" si="2"/>
        <v>0.30127260975970133</v>
      </c>
      <c r="F50">
        <f t="shared" si="0"/>
        <v>0.50254521951940267</v>
      </c>
      <c r="G50">
        <f t="shared" si="0"/>
        <v>-0.20148412300222868</v>
      </c>
      <c r="H50">
        <f t="shared" si="0"/>
        <v>0.69703175399554274</v>
      </c>
      <c r="I50" s="9">
        <f t="shared" si="3"/>
        <v>6.5318152439925337E-2</v>
      </c>
      <c r="J50" s="9">
        <f t="shared" si="4"/>
        <v>0.51632373480774862</v>
      </c>
      <c r="K50" s="9">
        <f t="shared" si="5"/>
        <v>5.9628969249442838E-2</v>
      </c>
      <c r="L50" s="9">
        <f t="shared" si="6"/>
        <v>0.51490282684906608</v>
      </c>
      <c r="M50">
        <f t="shared" si="7"/>
        <v>-2.5719467927990868E-2</v>
      </c>
      <c r="N50">
        <f t="shared" si="1"/>
        <v>-0.72540162520489149</v>
      </c>
      <c r="O50">
        <f t="shared" si="1"/>
        <v>0.46827897999790236</v>
      </c>
      <c r="P50">
        <f t="shared" si="1"/>
        <v>-0.73214663141833136</v>
      </c>
      <c r="Q50" s="9">
        <f t="shared" si="8"/>
        <v>-0.38679091915675368</v>
      </c>
      <c r="R50" s="9">
        <f t="shared" si="9"/>
        <v>0.40449005968826918</v>
      </c>
      <c r="S50" s="9">
        <f t="shared" si="10"/>
        <v>-0.1352008183008401</v>
      </c>
      <c r="T50" s="9">
        <f t="shared" si="11"/>
        <v>0.46625118838183677</v>
      </c>
      <c r="U50" s="9">
        <f t="shared" si="12"/>
        <v>7.7811203596427084E-2</v>
      </c>
      <c r="V50" s="9">
        <f t="shared" si="13"/>
        <v>0.13715640883571911</v>
      </c>
      <c r="W50" s="15">
        <f t="shared" si="14"/>
        <v>0.21496761243214618</v>
      </c>
      <c r="X50">
        <f t="shared" si="15"/>
        <v>-7.9265120795849679E-4</v>
      </c>
      <c r="Y50">
        <f t="shared" si="16"/>
        <v>-1.5853024159169936E-3</v>
      </c>
      <c r="Z50">
        <f t="shared" si="17"/>
        <v>3.3093040169138106E-4</v>
      </c>
      <c r="AA50">
        <f t="shared" si="18"/>
        <v>6.6186080338276213E-4</v>
      </c>
      <c r="AB50">
        <f t="shared" si="19"/>
        <v>4.9063104205591047E-2</v>
      </c>
      <c r="AC50">
        <f t="shared" si="20"/>
        <v>4.8928083964328357E-2</v>
      </c>
      <c r="AD50">
        <f t="shared" si="21"/>
        <v>-6.729797754881453E-2</v>
      </c>
      <c r="AE50">
        <f t="shared" si="22"/>
        <v>-6.7112775464432423E-2</v>
      </c>
    </row>
    <row r="51" spans="1:31" x14ac:dyDescent="0.3">
      <c r="A51" s="9">
        <v>0.01</v>
      </c>
      <c r="B51" s="9">
        <v>0.99</v>
      </c>
      <c r="C51" s="9">
        <v>0.05</v>
      </c>
      <c r="D51" s="9">
        <v>0.1</v>
      </c>
      <c r="E51">
        <f t="shared" si="2"/>
        <v>0.30190673072606811</v>
      </c>
      <c r="F51">
        <f t="shared" si="0"/>
        <v>0.50381346145213624</v>
      </c>
      <c r="G51">
        <f t="shared" si="0"/>
        <v>-0.20174886732358177</v>
      </c>
      <c r="H51">
        <f t="shared" si="0"/>
        <v>0.69650226535283655</v>
      </c>
      <c r="I51" s="9">
        <f t="shared" si="3"/>
        <v>6.5476682681517032E-2</v>
      </c>
      <c r="J51" s="9">
        <f t="shared" si="4"/>
        <v>0.51636332502295912</v>
      </c>
      <c r="K51" s="9">
        <f t="shared" si="5"/>
        <v>5.9562783169104572E-2</v>
      </c>
      <c r="L51" s="9">
        <f t="shared" si="6"/>
        <v>0.51488629501222893</v>
      </c>
      <c r="M51">
        <f t="shared" si="7"/>
        <v>-6.4969951292463718E-2</v>
      </c>
      <c r="N51">
        <f t="shared" si="1"/>
        <v>-0.76454409237635423</v>
      </c>
      <c r="O51">
        <f t="shared" si="1"/>
        <v>0.52211736203695402</v>
      </c>
      <c r="P51">
        <f t="shared" si="1"/>
        <v>-0.67845641104678545</v>
      </c>
      <c r="Q51" s="9">
        <f t="shared" si="8"/>
        <v>-0.42720137517310458</v>
      </c>
      <c r="R51" s="9">
        <f t="shared" si="9"/>
        <v>0.39479481497110308</v>
      </c>
      <c r="S51" s="9">
        <f t="shared" si="10"/>
        <v>-7.972565069755555E-2</v>
      </c>
      <c r="T51" s="9">
        <f t="shared" si="11"/>
        <v>0.48007913792236651</v>
      </c>
      <c r="U51" s="9">
        <f t="shared" si="12"/>
        <v>7.4033524814322724E-2</v>
      </c>
      <c r="V51" s="9">
        <f t="shared" si="13"/>
        <v>0.13000964279099841</v>
      </c>
      <c r="W51" s="15">
        <f t="shared" si="14"/>
        <v>0.20404316760532115</v>
      </c>
      <c r="X51">
        <f t="shared" si="15"/>
        <v>-9.0437160222098267E-4</v>
      </c>
      <c r="Y51">
        <f t="shared" si="16"/>
        <v>-1.8087432044419653E-3</v>
      </c>
      <c r="Z51">
        <f t="shared" si="17"/>
        <v>2.0057817900123043E-4</v>
      </c>
      <c r="AA51">
        <f t="shared" si="18"/>
        <v>4.0115635800246085E-4</v>
      </c>
      <c r="AB51">
        <f t="shared" si="19"/>
        <v>4.7474312088706047E-2</v>
      </c>
      <c r="AC51">
        <f t="shared" si="20"/>
        <v>4.7338514327138315E-2</v>
      </c>
      <c r="AD51">
        <f t="shared" si="21"/>
        <v>-6.5721618033110343E-2</v>
      </c>
      <c r="AE51">
        <f t="shared" si="22"/>
        <v>-6.5533624816929981E-2</v>
      </c>
    </row>
    <row r="52" spans="1:31" x14ac:dyDescent="0.3">
      <c r="A52" s="9">
        <v>0.01</v>
      </c>
      <c r="B52" s="9">
        <v>0.99</v>
      </c>
      <c r="C52" s="9">
        <v>0.05</v>
      </c>
      <c r="D52" s="9">
        <v>0.1</v>
      </c>
      <c r="E52">
        <f t="shared" si="2"/>
        <v>0.30263022800784489</v>
      </c>
      <c r="F52">
        <f t="shared" si="0"/>
        <v>0.50526045601568981</v>
      </c>
      <c r="G52">
        <f t="shared" si="0"/>
        <v>-0.20190932986678276</v>
      </c>
      <c r="H52">
        <f t="shared" si="0"/>
        <v>0.69618134026643452</v>
      </c>
      <c r="I52" s="9">
        <f t="shared" si="3"/>
        <v>6.5657557001961228E-2</v>
      </c>
      <c r="J52" s="9">
        <f t="shared" si="4"/>
        <v>0.51640849503863728</v>
      </c>
      <c r="K52" s="9">
        <f t="shared" si="5"/>
        <v>5.9522667533304312E-2</v>
      </c>
      <c r="L52" s="9">
        <f t="shared" si="6"/>
        <v>0.51487627498699284</v>
      </c>
      <c r="M52">
        <f t="shared" si="7"/>
        <v>-0.10294940096342856</v>
      </c>
      <c r="N52">
        <f t="shared" si="1"/>
        <v>-0.80241490383806491</v>
      </c>
      <c r="O52">
        <f t="shared" si="1"/>
        <v>0.57469465646344231</v>
      </c>
      <c r="P52">
        <f t="shared" si="1"/>
        <v>-0.62602951119324146</v>
      </c>
      <c r="Q52" s="9">
        <f t="shared" si="8"/>
        <v>-0.46630834189884229</v>
      </c>
      <c r="R52" s="9">
        <f t="shared" si="9"/>
        <v>0.38549038092413962</v>
      </c>
      <c r="S52" s="9">
        <f t="shared" si="10"/>
        <v>-2.5550540104071207E-2</v>
      </c>
      <c r="T52" s="9">
        <f t="shared" si="11"/>
        <v>0.49361271245466515</v>
      </c>
      <c r="U52" s="9">
        <f t="shared" si="12"/>
        <v>7.0496513083277729E-2</v>
      </c>
      <c r="V52" s="9">
        <f t="shared" si="13"/>
        <v>0.12320016961830747</v>
      </c>
      <c r="W52" s="15">
        <f t="shared" si="14"/>
        <v>0.19369668270158519</v>
      </c>
      <c r="X52">
        <f t="shared" si="15"/>
        <v>-1.0047091554857277E-3</v>
      </c>
      <c r="Y52">
        <f t="shared" si="16"/>
        <v>-2.0094183109714554E-3</v>
      </c>
      <c r="Z52">
        <f t="shared" si="17"/>
        <v>7.8700212921484658E-5</v>
      </c>
      <c r="AA52">
        <f t="shared" si="18"/>
        <v>1.5740042584296932E-4</v>
      </c>
      <c r="AB52">
        <f t="shared" si="19"/>
        <v>4.593401680398275E-2</v>
      </c>
      <c r="AC52">
        <f t="shared" si="20"/>
        <v>4.5797727369792929E-2</v>
      </c>
      <c r="AD52">
        <f t="shared" si="21"/>
        <v>-6.4074195069691295E-2</v>
      </c>
      <c r="AE52">
        <f t="shared" si="22"/>
        <v>-6.3884082460348157E-2</v>
      </c>
    </row>
    <row r="53" spans="1:31" x14ac:dyDescent="0.3">
      <c r="A53" s="9">
        <v>0.01</v>
      </c>
      <c r="B53" s="9">
        <v>0.99</v>
      </c>
      <c r="C53" s="9">
        <v>0.05</v>
      </c>
      <c r="D53" s="9">
        <v>0.1</v>
      </c>
      <c r="E53">
        <f t="shared" si="2"/>
        <v>0.30343399533223347</v>
      </c>
      <c r="F53">
        <f t="shared" si="0"/>
        <v>0.50686799066446697</v>
      </c>
      <c r="G53">
        <f t="shared" si="0"/>
        <v>-0.20197229003711994</v>
      </c>
      <c r="H53">
        <f t="shared" si="0"/>
        <v>0.69605541992576014</v>
      </c>
      <c r="I53" s="9">
        <f t="shared" si="3"/>
        <v>6.5858498833058374E-2</v>
      </c>
      <c r="J53" s="9">
        <f t="shared" si="4"/>
        <v>0.51645867622946851</v>
      </c>
      <c r="K53" s="9">
        <f t="shared" si="5"/>
        <v>5.9506927490720014E-2</v>
      </c>
      <c r="L53" s="9">
        <f t="shared" si="6"/>
        <v>0.51487234345875366</v>
      </c>
      <c r="M53">
        <f t="shared" si="7"/>
        <v>-0.13969661440661477</v>
      </c>
      <c r="N53">
        <f t="shared" si="1"/>
        <v>-0.83905308573389925</v>
      </c>
      <c r="O53">
        <f t="shared" si="1"/>
        <v>0.62595401251919536</v>
      </c>
      <c r="P53">
        <f t="shared" si="1"/>
        <v>-0.57492224522496294</v>
      </c>
      <c r="Q53" s="9">
        <f t="shared" si="8"/>
        <v>-0.50415275708828999</v>
      </c>
      <c r="R53" s="9">
        <f t="shared" si="9"/>
        <v>0.3765652529100677</v>
      </c>
      <c r="S53" s="9">
        <f t="shared" si="10"/>
        <v>2.7267816980642845E-2</v>
      </c>
      <c r="T53" s="9">
        <f t="shared" si="11"/>
        <v>0.50681653189021536</v>
      </c>
      <c r="U53" s="9">
        <f t="shared" si="12"/>
        <v>6.7185042320510951E-2</v>
      </c>
      <c r="V53" s="9">
        <f t="shared" si="13"/>
        <v>0.11673313192729963</v>
      </c>
      <c r="W53" s="15">
        <f t="shared" si="14"/>
        <v>0.1839181742478106</v>
      </c>
      <c r="X53">
        <f t="shared" si="15"/>
        <v>-1.0940679158915609E-3</v>
      </c>
      <c r="Y53">
        <f t="shared" si="16"/>
        <v>-2.1881358317831219E-3</v>
      </c>
      <c r="Z53">
        <f t="shared" si="17"/>
        <v>-3.4600105417692581E-5</v>
      </c>
      <c r="AA53">
        <f t="shared" si="18"/>
        <v>-6.9200210835385163E-5</v>
      </c>
      <c r="AB53">
        <f t="shared" si="19"/>
        <v>4.4444509811975889E-2</v>
      </c>
      <c r="AC53">
        <f t="shared" si="20"/>
        <v>4.4307995922989021E-2</v>
      </c>
      <c r="AD53">
        <f t="shared" si="21"/>
        <v>-6.2374478476646539E-2</v>
      </c>
      <c r="AE53">
        <f t="shared" si="22"/>
        <v>-6.2182891649243163E-2</v>
      </c>
    </row>
    <row r="54" spans="1:31" x14ac:dyDescent="0.3">
      <c r="A54" s="9">
        <v>0.01</v>
      </c>
      <c r="B54" s="9">
        <v>0.99</v>
      </c>
      <c r="C54" s="9">
        <v>0.05</v>
      </c>
      <c r="D54" s="9">
        <v>0.1</v>
      </c>
      <c r="E54">
        <f t="shared" si="2"/>
        <v>0.30430924966494671</v>
      </c>
      <c r="F54">
        <f t="shared" si="0"/>
        <v>0.50861849932989345</v>
      </c>
      <c r="G54">
        <f t="shared" si="0"/>
        <v>-0.20194460995278579</v>
      </c>
      <c r="H54">
        <f t="shared" si="0"/>
        <v>0.69611078009442851</v>
      </c>
      <c r="I54" s="9">
        <f t="shared" si="3"/>
        <v>6.6077312416236683E-2</v>
      </c>
      <c r="J54" s="9">
        <f t="shared" si="4"/>
        <v>0.51651332015427243</v>
      </c>
      <c r="K54" s="9">
        <f t="shared" si="5"/>
        <v>5.9513847511803566E-2</v>
      </c>
      <c r="L54" s="9">
        <f t="shared" si="6"/>
        <v>0.51487407193323065</v>
      </c>
      <c r="M54">
        <f t="shared" si="7"/>
        <v>-0.17525222225619547</v>
      </c>
      <c r="N54">
        <f t="shared" si="1"/>
        <v>-0.87449948247229048</v>
      </c>
      <c r="O54">
        <f t="shared" si="1"/>
        <v>0.67585359530051259</v>
      </c>
      <c r="P54">
        <f t="shared" si="1"/>
        <v>-0.52517593190556844</v>
      </c>
      <c r="Q54" s="9">
        <f t="shared" si="8"/>
        <v>-0.540777216625973</v>
      </c>
      <c r="R54" s="9">
        <f t="shared" si="9"/>
        <v>0.36800680039776618</v>
      </c>
      <c r="S54" s="9">
        <f t="shared" si="10"/>
        <v>7.868791390532065E-2</v>
      </c>
      <c r="T54" s="9">
        <f t="shared" si="11"/>
        <v>0.5196618343642837</v>
      </c>
      <c r="U54" s="9">
        <f t="shared" si="12"/>
        <v>6.4084434565522999E-2</v>
      </c>
      <c r="V54" s="9">
        <f t="shared" si="13"/>
        <v>0.11060899502678524</v>
      </c>
      <c r="W54" s="15">
        <f t="shared" si="14"/>
        <v>0.17469342959230824</v>
      </c>
      <c r="X54">
        <f t="shared" si="15"/>
        <v>-1.1729607286952118E-3</v>
      </c>
      <c r="Y54">
        <f t="shared" si="16"/>
        <v>-2.3459214573904237E-3</v>
      </c>
      <c r="Z54">
        <f t="shared" si="17"/>
        <v>-1.3934686309359664E-4</v>
      </c>
      <c r="AA54">
        <f t="shared" si="18"/>
        <v>-2.7869372618719327E-4</v>
      </c>
      <c r="AB54">
        <f t="shared" si="19"/>
        <v>4.3007188390511139E-2</v>
      </c>
      <c r="AC54">
        <f t="shared" si="20"/>
        <v>4.2870697317947709E-2</v>
      </c>
      <c r="AD54">
        <f t="shared" si="21"/>
        <v>-6.0640065833046965E-2</v>
      </c>
      <c r="AE54">
        <f t="shared" si="22"/>
        <v>-6.0447613642247724E-2</v>
      </c>
    </row>
    <row r="55" spans="1:31" x14ac:dyDescent="0.3">
      <c r="A55" s="9">
        <v>0.01</v>
      </c>
      <c r="B55" s="9">
        <v>0.99</v>
      </c>
      <c r="C55" s="9">
        <v>0.05</v>
      </c>
      <c r="D55" s="9">
        <v>0.1</v>
      </c>
      <c r="E55">
        <f t="shared" si="2"/>
        <v>0.30524761824790286</v>
      </c>
      <c r="F55">
        <f t="shared" si="0"/>
        <v>0.51049523649580575</v>
      </c>
      <c r="G55">
        <f t="shared" si="0"/>
        <v>-0.20183313246231091</v>
      </c>
      <c r="H55">
        <f t="shared" si="0"/>
        <v>0.69633373507537821</v>
      </c>
      <c r="I55" s="9">
        <f t="shared" si="3"/>
        <v>6.6311904561975721E-2</v>
      </c>
      <c r="J55" s="9">
        <f t="shared" si="4"/>
        <v>0.51657190399261899</v>
      </c>
      <c r="K55" s="9">
        <f t="shared" si="5"/>
        <v>5.954171688442228E-2</v>
      </c>
      <c r="L55" s="9">
        <f t="shared" si="6"/>
        <v>0.51488103310773459</v>
      </c>
      <c r="M55">
        <f t="shared" si="7"/>
        <v>-0.20965797296860439</v>
      </c>
      <c r="N55">
        <f t="shared" si="1"/>
        <v>-0.90879604032664862</v>
      </c>
      <c r="O55">
        <f t="shared" si="1"/>
        <v>0.72436564796695013</v>
      </c>
      <c r="P55">
        <f t="shared" si="1"/>
        <v>-0.47681784099177027</v>
      </c>
      <c r="Q55" s="9">
        <f t="shared" si="8"/>
        <v>-0.57622526241122829</v>
      </c>
      <c r="R55" s="9">
        <f t="shared" si="9"/>
        <v>0.35980162245418501</v>
      </c>
      <c r="S55" s="9">
        <f t="shared" si="10"/>
        <v>0.12868247938309241</v>
      </c>
      <c r="T55" s="9">
        <f t="shared" si="11"/>
        <v>0.53212629997599648</v>
      </c>
      <c r="U55" s="9">
        <f t="shared" si="12"/>
        <v>6.1180587535790094E-2</v>
      </c>
      <c r="V55" s="9">
        <f t="shared" si="13"/>
        <v>0.10482416258683558</v>
      </c>
      <c r="W55" s="15">
        <f t="shared" si="14"/>
        <v>0.16600475012262567</v>
      </c>
      <c r="X55">
        <f t="shared" si="15"/>
        <v>-1.2419821716480161E-3</v>
      </c>
      <c r="Y55">
        <f t="shared" si="16"/>
        <v>-2.4839643432960322E-3</v>
      </c>
      <c r="Z55">
        <f t="shared" si="17"/>
        <v>-2.356766537265821E-4</v>
      </c>
      <c r="AA55">
        <f t="shared" si="18"/>
        <v>-4.713533074531642E-4</v>
      </c>
      <c r="AB55">
        <f t="shared" si="19"/>
        <v>4.1622703713032928E-2</v>
      </c>
      <c r="AC55">
        <f t="shared" si="20"/>
        <v>4.1486462045000706E-2</v>
      </c>
      <c r="AD55">
        <f t="shared" si="21"/>
        <v>-5.8887055321870489E-2</v>
      </c>
      <c r="AE55">
        <f t="shared" si="22"/>
        <v>-5.8694303051430037E-2</v>
      </c>
    </row>
    <row r="56" spans="1:31" x14ac:dyDescent="0.3">
      <c r="A56" s="9">
        <v>0.01</v>
      </c>
      <c r="B56" s="9">
        <v>0.99</v>
      </c>
      <c r="C56" s="9">
        <v>0.05</v>
      </c>
      <c r="D56" s="9">
        <v>0.1</v>
      </c>
      <c r="E56">
        <f t="shared" si="2"/>
        <v>0.30624120398522126</v>
      </c>
      <c r="F56">
        <f t="shared" si="0"/>
        <v>0.51248240797044253</v>
      </c>
      <c r="G56">
        <f t="shared" si="0"/>
        <v>-0.20164459113932964</v>
      </c>
      <c r="H56">
        <f t="shared" si="0"/>
        <v>0.69671081772134069</v>
      </c>
      <c r="I56" s="9">
        <f t="shared" si="3"/>
        <v>6.6560300996305319E-2</v>
      </c>
      <c r="J56" s="9">
        <f t="shared" si="4"/>
        <v>0.51663393462892293</v>
      </c>
      <c r="K56" s="9">
        <f t="shared" si="5"/>
        <v>5.958885221516759E-2</v>
      </c>
      <c r="L56" s="9">
        <f t="shared" si="6"/>
        <v>0.51489280649427038</v>
      </c>
      <c r="M56">
        <f t="shared" si="7"/>
        <v>-0.24295613593903073</v>
      </c>
      <c r="N56">
        <f t="shared" si="1"/>
        <v>-0.94198520996264923</v>
      </c>
      <c r="O56">
        <f t="shared" si="1"/>
        <v>0.77147529222444655</v>
      </c>
      <c r="P56">
        <f t="shared" si="1"/>
        <v>-0.42986239855062625</v>
      </c>
      <c r="Q56" s="9">
        <f t="shared" si="8"/>
        <v>-0.6105407928861839</v>
      </c>
      <c r="R56" s="9">
        <f t="shared" si="9"/>
        <v>0.35193584562283692</v>
      </c>
      <c r="S56" s="9">
        <f t="shared" si="10"/>
        <v>0.17723725889482342</v>
      </c>
      <c r="T56" s="9">
        <f t="shared" si="11"/>
        <v>0.54419368705360782</v>
      </c>
      <c r="U56" s="9">
        <f t="shared" si="12"/>
        <v>5.846006126090228E-2</v>
      </c>
      <c r="V56" s="9">
        <f t="shared" si="13"/>
        <v>9.9371634331428274E-2</v>
      </c>
      <c r="W56" s="15">
        <f t="shared" si="14"/>
        <v>0.15783169559233057</v>
      </c>
      <c r="X56">
        <f t="shared" si="15"/>
        <v>-1.3017827720794015E-3</v>
      </c>
      <c r="Y56">
        <f t="shared" si="16"/>
        <v>-2.603565544158803E-3</v>
      </c>
      <c r="Z56">
        <f t="shared" si="17"/>
        <v>-3.2382121320814549E-4</v>
      </c>
      <c r="AA56">
        <f t="shared" si="18"/>
        <v>-6.4764242641629098E-4</v>
      </c>
      <c r="AB56">
        <f t="shared" si="19"/>
        <v>4.0291094358941237E-2</v>
      </c>
      <c r="AC56">
        <f t="shared" si="20"/>
        <v>4.0155307773387813E-2</v>
      </c>
      <c r="AD56">
        <f t="shared" si="21"/>
        <v>-5.7129836142902173E-2</v>
      </c>
      <c r="AE56">
        <f t="shared" si="22"/>
        <v>-5.6937300658162979E-2</v>
      </c>
    </row>
    <row r="57" spans="1:31" x14ac:dyDescent="0.3">
      <c r="A57" s="9">
        <v>0.01</v>
      </c>
      <c r="B57" s="9">
        <v>0.99</v>
      </c>
      <c r="C57" s="9">
        <v>0.05</v>
      </c>
      <c r="D57" s="9">
        <v>0.1</v>
      </c>
      <c r="E57">
        <f t="shared" si="2"/>
        <v>0.30728263020288477</v>
      </c>
      <c r="F57">
        <f t="shared" si="0"/>
        <v>0.51456526040576955</v>
      </c>
      <c r="G57">
        <f t="shared" si="0"/>
        <v>-0.20138553416876312</v>
      </c>
      <c r="H57">
        <f t="shared" si="0"/>
        <v>0.69722893166247368</v>
      </c>
      <c r="I57" s="9">
        <f t="shared" si="3"/>
        <v>6.6820657550721196E-2</v>
      </c>
      <c r="J57" s="9">
        <f t="shared" si="4"/>
        <v>0.5166989514481104</v>
      </c>
      <c r="K57" s="9">
        <f t="shared" si="5"/>
        <v>5.9653616457809214E-2</v>
      </c>
      <c r="L57" s="9">
        <f t="shared" si="6"/>
        <v>0.51490898317489286</v>
      </c>
      <c r="M57">
        <f t="shared" si="7"/>
        <v>-0.27518901142618374</v>
      </c>
      <c r="N57">
        <f t="shared" si="1"/>
        <v>-0.97410945618135947</v>
      </c>
      <c r="O57">
        <f t="shared" si="1"/>
        <v>0.81717916113876832</v>
      </c>
      <c r="P57">
        <f t="shared" si="1"/>
        <v>-0.38431255802409586</v>
      </c>
      <c r="Q57" s="9">
        <f t="shared" si="8"/>
        <v>-0.64376758323734284</v>
      </c>
      <c r="R57" s="9">
        <f t="shared" si="9"/>
        <v>0.34439536933334197</v>
      </c>
      <c r="S57" s="9">
        <f t="shared" si="10"/>
        <v>0.22434962723211885</v>
      </c>
      <c r="T57" s="9">
        <f t="shared" si="11"/>
        <v>0.55585333209011645</v>
      </c>
      <c r="U57" s="9">
        <f t="shared" si="12"/>
        <v>5.5910131515791092E-2</v>
      </c>
      <c r="V57" s="9">
        <f t="shared" si="13"/>
        <v>9.4241664628627347E-2</v>
      </c>
      <c r="W57" s="15">
        <f t="shared" si="14"/>
        <v>0.15015179614441843</v>
      </c>
      <c r="X57">
        <f t="shared" si="15"/>
        <v>-1.3530456059912409E-3</v>
      </c>
      <c r="Y57">
        <f t="shared" si="16"/>
        <v>-2.7060912119824818E-3</v>
      </c>
      <c r="Z57">
        <f t="shared" si="17"/>
        <v>-4.040890874144535E-4</v>
      </c>
      <c r="AA57">
        <f t="shared" si="18"/>
        <v>-8.0817817482890699E-4</v>
      </c>
      <c r="AB57">
        <f t="shared" si="19"/>
        <v>3.9011904354000301E-2</v>
      </c>
      <c r="AC57">
        <f t="shared" si="20"/>
        <v>3.8876757822590181E-2</v>
      </c>
      <c r="AD57">
        <f t="shared" si="21"/>
        <v>-5.5380984778225319E-2</v>
      </c>
      <c r="AE57">
        <f t="shared" si="22"/>
        <v>-5.5189131852232842E-2</v>
      </c>
    </row>
    <row r="58" spans="1:31" x14ac:dyDescent="0.3">
      <c r="A58" s="9">
        <v>0.01</v>
      </c>
      <c r="B58" s="9">
        <v>0.99</v>
      </c>
      <c r="C58" s="9">
        <v>0.05</v>
      </c>
      <c r="D58" s="9">
        <v>0.1</v>
      </c>
      <c r="E58">
        <f t="shared" si="2"/>
        <v>0.30836506668767777</v>
      </c>
      <c r="F58">
        <f t="shared" si="0"/>
        <v>0.51673013337535556</v>
      </c>
      <c r="G58">
        <f t="shared" si="0"/>
        <v>-0.20106226289883156</v>
      </c>
      <c r="H58">
        <f t="shared" si="0"/>
        <v>0.69787547420233675</v>
      </c>
      <c r="I58" s="9">
        <f t="shared" si="3"/>
        <v>6.7091266671919447E-2</v>
      </c>
      <c r="J58" s="9">
        <f t="shared" si="4"/>
        <v>0.51676652796192601</v>
      </c>
      <c r="K58" s="9">
        <f t="shared" si="5"/>
        <v>5.9734434275292098E-2</v>
      </c>
      <c r="L58" s="9">
        <f t="shared" si="6"/>
        <v>0.51492916964092461</v>
      </c>
      <c r="M58">
        <f t="shared" si="7"/>
        <v>-0.30639853490938396</v>
      </c>
      <c r="N58">
        <f t="shared" si="1"/>
        <v>-1.0052108624394316</v>
      </c>
      <c r="O58">
        <f t="shared" si="1"/>
        <v>0.86148394896134861</v>
      </c>
      <c r="P58">
        <f t="shared" si="1"/>
        <v>-0.34016125254230956</v>
      </c>
      <c r="Q58" s="9">
        <f t="shared" si="8"/>
        <v>-0.6759489017677176</v>
      </c>
      <c r="R58" s="9">
        <f t="shared" si="9"/>
        <v>0.33716606465835641</v>
      </c>
      <c r="S58" s="9">
        <f t="shared" si="10"/>
        <v>0.27002711788405687</v>
      </c>
      <c r="T58" s="9">
        <f t="shared" si="11"/>
        <v>0.56709956235434222</v>
      </c>
      <c r="U58" s="9">
        <f t="shared" si="12"/>
        <v>5.3518816932017925E-2</v>
      </c>
      <c r="V58" s="9">
        <f t="shared" si="13"/>
        <v>8.9422390080444433E-2</v>
      </c>
      <c r="W58" s="15">
        <f t="shared" si="14"/>
        <v>0.14294120701246235</v>
      </c>
      <c r="X58">
        <f t="shared" si="15"/>
        <v>-1.3964659863527191E-3</v>
      </c>
      <c r="Y58">
        <f t="shared" si="16"/>
        <v>-2.7929319727054381E-3</v>
      </c>
      <c r="Z58">
        <f t="shared" si="17"/>
        <v>-4.7684752907586062E-4</v>
      </c>
      <c r="AA58">
        <f t="shared" si="18"/>
        <v>-9.5369505815172124E-4</v>
      </c>
      <c r="AB58">
        <f t="shared" si="19"/>
        <v>3.7784285821777223E-2</v>
      </c>
      <c r="AC58">
        <f t="shared" si="20"/>
        <v>3.764994416417889E-2</v>
      </c>
      <c r="AD58">
        <f t="shared" si="21"/>
        <v>-5.3651250302170911E-2</v>
      </c>
      <c r="AE58">
        <f t="shared" si="22"/>
        <v>-5.3460493808007874E-2</v>
      </c>
    </row>
    <row r="59" spans="1:31" x14ac:dyDescent="0.3">
      <c r="A59" s="9">
        <v>0.01</v>
      </c>
      <c r="B59" s="9">
        <v>0.99</v>
      </c>
      <c r="C59" s="9">
        <v>0.05</v>
      </c>
      <c r="D59" s="9">
        <v>0.1</v>
      </c>
      <c r="E59">
        <f t="shared" si="2"/>
        <v>0.30948223947675996</v>
      </c>
      <c r="F59">
        <f t="shared" si="0"/>
        <v>0.51896447895351994</v>
      </c>
      <c r="G59">
        <f t="shared" si="0"/>
        <v>-0.20068078487557087</v>
      </c>
      <c r="H59">
        <f t="shared" si="0"/>
        <v>0.69863843024885808</v>
      </c>
      <c r="I59" s="9">
        <f t="shared" si="3"/>
        <v>6.7370559869189994E-2</v>
      </c>
      <c r="J59" s="9">
        <f t="shared" si="4"/>
        <v>0.51683627242027752</v>
      </c>
      <c r="K59" s="9">
        <f t="shared" si="5"/>
        <v>5.9829803781107263E-2</v>
      </c>
      <c r="L59" s="9">
        <f t="shared" si="6"/>
        <v>0.51495299072747858</v>
      </c>
      <c r="M59">
        <f t="shared" si="7"/>
        <v>-0.33662596356680574</v>
      </c>
      <c r="N59">
        <f t="shared" si="1"/>
        <v>-1.0353308177707747</v>
      </c>
      <c r="O59">
        <f t="shared" si="1"/>
        <v>0.90440494920308534</v>
      </c>
      <c r="P59">
        <f t="shared" si="1"/>
        <v>-0.29739285749590327</v>
      </c>
      <c r="Q59" s="9">
        <f t="shared" si="8"/>
        <v>-0.70712720921313865</v>
      </c>
      <c r="R59" s="9">
        <f t="shared" si="9"/>
        <v>0.33023393239732829</v>
      </c>
      <c r="S59" s="9">
        <f t="shared" si="10"/>
        <v>0.3142859413160668</v>
      </c>
      <c r="T59" s="9">
        <f t="shared" si="11"/>
        <v>0.57793106457022325</v>
      </c>
      <c r="U59" s="9">
        <f t="shared" si="12"/>
        <v>5.1274885729328312E-2</v>
      </c>
      <c r="V59" s="9">
        <f t="shared" si="13"/>
        <v>8.4900403773114752E-2</v>
      </c>
      <c r="W59" s="15">
        <f t="shared" si="14"/>
        <v>0.13617528950244306</v>
      </c>
      <c r="X59">
        <f t="shared" si="15"/>
        <v>-1.432734583140912E-3</v>
      </c>
      <c r="Y59">
        <f t="shared" si="16"/>
        <v>-2.8654691662818241E-3</v>
      </c>
      <c r="Z59">
        <f t="shared" si="17"/>
        <v>-5.4250553235715173E-4</v>
      </c>
      <c r="AA59">
        <f t="shared" si="18"/>
        <v>-1.0850110647143035E-3</v>
      </c>
      <c r="AB59">
        <f t="shared" si="19"/>
        <v>3.6607086981776026E-2</v>
      </c>
      <c r="AC59">
        <f t="shared" si="20"/>
        <v>3.6473695692467646E-2</v>
      </c>
      <c r="AD59">
        <f t="shared" si="21"/>
        <v>-5.1949609719170238E-2</v>
      </c>
      <c r="AE59">
        <f t="shared" si="22"/>
        <v>-5.1760312345605471E-2</v>
      </c>
    </row>
    <row r="60" spans="1:31" x14ac:dyDescent="0.3">
      <c r="A60" s="9">
        <v>0.01</v>
      </c>
      <c r="B60" s="9">
        <v>0.99</v>
      </c>
      <c r="C60" s="9">
        <v>0.05</v>
      </c>
      <c r="D60" s="9">
        <v>0.1</v>
      </c>
      <c r="E60">
        <f t="shared" si="2"/>
        <v>0.31062842714327271</v>
      </c>
      <c r="F60">
        <f t="shared" si="0"/>
        <v>0.52125685428654545</v>
      </c>
      <c r="G60">
        <f t="shared" si="0"/>
        <v>-0.20024678044968514</v>
      </c>
      <c r="H60">
        <f t="shared" si="0"/>
        <v>0.69950643910062948</v>
      </c>
      <c r="I60" s="9">
        <f t="shared" si="3"/>
        <v>6.7657106785818183E-2</v>
      </c>
      <c r="J60" s="9">
        <f t="shared" si="4"/>
        <v>0.51690782757912679</v>
      </c>
      <c r="K60" s="9">
        <f t="shared" si="5"/>
        <v>5.9938304887578689E-2</v>
      </c>
      <c r="L60" s="9">
        <f t="shared" si="6"/>
        <v>0.51498009170012882</v>
      </c>
      <c r="M60">
        <f t="shared" si="7"/>
        <v>-0.36591163315222658</v>
      </c>
      <c r="N60">
        <f t="shared" si="1"/>
        <v>-1.0645097743247489</v>
      </c>
      <c r="O60">
        <f t="shared" si="1"/>
        <v>0.94596463697842159</v>
      </c>
      <c r="P60">
        <f t="shared" si="1"/>
        <v>-0.25598460761941888</v>
      </c>
      <c r="Q60" s="9">
        <f t="shared" si="8"/>
        <v>-0.73734392857609055</v>
      </c>
      <c r="R60" s="9">
        <f t="shared" si="9"/>
        <v>0.32358522628514153</v>
      </c>
      <c r="S60" s="9">
        <f t="shared" si="10"/>
        <v>0.35714954876152338</v>
      </c>
      <c r="T60" s="9">
        <f t="shared" si="11"/>
        <v>0.58835024548713388</v>
      </c>
      <c r="U60" s="9">
        <f t="shared" si="12"/>
        <v>4.9167847072151702E-2</v>
      </c>
      <c r="V60" s="9">
        <f t="shared" si="13"/>
        <v>8.06612626501228E-2</v>
      </c>
      <c r="W60" s="15">
        <f t="shared" si="14"/>
        <v>0.12982910972227452</v>
      </c>
      <c r="X60">
        <f t="shared" si="15"/>
        <v>-1.4625240153897645E-3</v>
      </c>
      <c r="Y60">
        <f t="shared" si="16"/>
        <v>-2.9250480307795291E-3</v>
      </c>
      <c r="Z60">
        <f t="shared" si="17"/>
        <v>-6.0149861640104274E-4</v>
      </c>
      <c r="AA60">
        <f t="shared" si="18"/>
        <v>-1.2029972328020855E-3</v>
      </c>
      <c r="AB60">
        <f t="shared" si="19"/>
        <v>3.5478926628560087E-2</v>
      </c>
      <c r="AC60">
        <f t="shared" si="20"/>
        <v>3.5346612904214827E-2</v>
      </c>
      <c r="AD60">
        <f t="shared" si="21"/>
        <v>-5.0283374389334209E-2</v>
      </c>
      <c r="AE60">
        <f t="shared" si="22"/>
        <v>-5.0095849535277771E-2</v>
      </c>
    </row>
    <row r="61" spans="1:31" x14ac:dyDescent="0.3">
      <c r="A61" s="9">
        <v>0.01</v>
      </c>
      <c r="B61" s="9">
        <v>0.99</v>
      </c>
      <c r="C61" s="9">
        <v>0.05</v>
      </c>
      <c r="D61" s="9">
        <v>0.1</v>
      </c>
      <c r="E61">
        <f t="shared" si="2"/>
        <v>0.31179844635558451</v>
      </c>
      <c r="F61">
        <f t="shared" si="0"/>
        <v>0.52359689271116905</v>
      </c>
      <c r="G61">
        <f t="shared" si="0"/>
        <v>-0.19976558155656429</v>
      </c>
      <c r="H61">
        <f t="shared" si="0"/>
        <v>0.70046883688687112</v>
      </c>
      <c r="I61" s="9">
        <f t="shared" si="3"/>
        <v>6.7949611588896133E-2</v>
      </c>
      <c r="J61" s="9">
        <f t="shared" si="4"/>
        <v>0.51698086979843305</v>
      </c>
      <c r="K61" s="9">
        <f t="shared" si="5"/>
        <v>6.0058604610858893E-2</v>
      </c>
      <c r="L61" s="9">
        <f t="shared" si="6"/>
        <v>0.51501013958112685</v>
      </c>
      <c r="M61">
        <f t="shared" si="7"/>
        <v>-0.39429477445507466</v>
      </c>
      <c r="N61">
        <f t="shared" si="1"/>
        <v>-1.0927870646481208</v>
      </c>
      <c r="O61">
        <f t="shared" si="1"/>
        <v>0.98619133648988899</v>
      </c>
      <c r="P61">
        <f t="shared" si="1"/>
        <v>-0.21590792799119665</v>
      </c>
      <c r="Q61" s="9">
        <f t="shared" si="8"/>
        <v>-0.76663927415164002</v>
      </c>
      <c r="R61" s="9">
        <f t="shared" si="9"/>
        <v>0.31720654672730014</v>
      </c>
      <c r="S61" s="9">
        <f t="shared" si="10"/>
        <v>0.39864728279480399</v>
      </c>
      <c r="T61" s="9">
        <f t="shared" si="11"/>
        <v>0.59836261192472584</v>
      </c>
      <c r="U61" s="9">
        <f t="shared" si="12"/>
        <v>4.7187931176056422E-2</v>
      </c>
      <c r="V61" s="9">
        <f t="shared" si="13"/>
        <v>7.6689921869211447E-2</v>
      </c>
      <c r="W61" s="15">
        <f t="shared" si="14"/>
        <v>0.12387785304526787</v>
      </c>
      <c r="X61">
        <f t="shared" si="15"/>
        <v>-1.4864787304275221E-3</v>
      </c>
      <c r="Y61">
        <f t="shared" si="16"/>
        <v>-2.9729574608550443E-3</v>
      </c>
      <c r="Z61">
        <f t="shared" si="17"/>
        <v>-6.5427569958685866E-4</v>
      </c>
      <c r="AA61">
        <f t="shared" si="18"/>
        <v>-1.3085513991737173E-3</v>
      </c>
      <c r="AB61">
        <f t="shared" si="19"/>
        <v>3.4398256434052366E-2</v>
      </c>
      <c r="AC61">
        <f t="shared" si="20"/>
        <v>3.4267130337638653E-2</v>
      </c>
      <c r="AD61">
        <f t="shared" si="21"/>
        <v>-4.8658330257862197E-2</v>
      </c>
      <c r="AE61">
        <f t="shared" si="22"/>
        <v>-4.8472844783708731E-2</v>
      </c>
    </row>
    <row r="62" spans="1:31" x14ac:dyDescent="0.3">
      <c r="A62" s="9">
        <v>0.01</v>
      </c>
      <c r="B62" s="9">
        <v>0.99</v>
      </c>
      <c r="C62" s="9">
        <v>0.05</v>
      </c>
      <c r="D62" s="9">
        <v>0.1</v>
      </c>
      <c r="E62">
        <f t="shared" si="2"/>
        <v>0.31298762933992652</v>
      </c>
      <c r="F62">
        <f t="shared" si="0"/>
        <v>0.52597525867985306</v>
      </c>
      <c r="G62">
        <f t="shared" si="0"/>
        <v>-0.19924216099689482</v>
      </c>
      <c r="H62">
        <f t="shared" si="0"/>
        <v>0.70151567800621006</v>
      </c>
      <c r="I62" s="9">
        <f t="shared" si="3"/>
        <v>6.8246907334981635E-2</v>
      </c>
      <c r="J62" s="9">
        <f t="shared" si="4"/>
        <v>0.51705510763441953</v>
      </c>
      <c r="K62" s="9">
        <f t="shared" si="5"/>
        <v>6.0189459750776268E-2</v>
      </c>
      <c r="L62" s="9">
        <f t="shared" si="6"/>
        <v>0.51504282381963828</v>
      </c>
      <c r="M62">
        <f t="shared" si="7"/>
        <v>-0.42181337960231657</v>
      </c>
      <c r="N62">
        <f t="shared" si="1"/>
        <v>-1.1202007689182318</v>
      </c>
      <c r="O62">
        <f t="shared" si="1"/>
        <v>1.0251180006961786</v>
      </c>
      <c r="P62">
        <f t="shared" si="1"/>
        <v>-0.17712965216422966</v>
      </c>
      <c r="Q62" s="9">
        <f t="shared" si="8"/>
        <v>-0.79505212966049021</v>
      </c>
      <c r="R62" s="9">
        <f t="shared" si="9"/>
        <v>0.31108490994872856</v>
      </c>
      <c r="S62" s="9">
        <f t="shared" si="10"/>
        <v>0.43881314195508841</v>
      </c>
      <c r="T62" s="9">
        <f t="shared" si="11"/>
        <v>0.60797618992414681</v>
      </c>
      <c r="U62" s="9">
        <f t="shared" si="12"/>
        <v>4.5326061499416988E-2</v>
      </c>
      <c r="V62" s="9">
        <f t="shared" si="13"/>
        <v>7.2971095732435765E-2</v>
      </c>
      <c r="W62" s="15">
        <f t="shared" si="14"/>
        <v>0.11829715723185275</v>
      </c>
      <c r="X62">
        <f t="shared" si="15"/>
        <v>-1.505207837614121E-3</v>
      </c>
      <c r="Y62">
        <f t="shared" si="16"/>
        <v>-3.010415675228242E-3</v>
      </c>
      <c r="Z62">
        <f t="shared" si="17"/>
        <v>-7.0128818497727926E-4</v>
      </c>
      <c r="AA62">
        <f t="shared" si="18"/>
        <v>-1.4025763699545585E-3</v>
      </c>
      <c r="AB62">
        <f t="shared" si="19"/>
        <v>3.3363412487489252E-2</v>
      </c>
      <c r="AC62">
        <f t="shared" si="20"/>
        <v>3.3233568194370088E-2</v>
      </c>
      <c r="AD62">
        <f t="shared" si="21"/>
        <v>-4.7078897172857098E-2</v>
      </c>
      <c r="AE62">
        <f t="shared" si="22"/>
        <v>-4.6895674724418059E-2</v>
      </c>
    </row>
    <row r="63" spans="1:31" x14ac:dyDescent="0.3">
      <c r="A63" s="9">
        <v>0.01</v>
      </c>
      <c r="B63" s="9">
        <v>0.99</v>
      </c>
      <c r="C63" s="9">
        <v>0.05</v>
      </c>
      <c r="D63" s="9">
        <v>0.1</v>
      </c>
      <c r="E63">
        <f t="shared" si="2"/>
        <v>0.31419179561001781</v>
      </c>
      <c r="F63">
        <f t="shared" si="0"/>
        <v>0.52838359122003564</v>
      </c>
      <c r="G63">
        <f t="shared" si="0"/>
        <v>-0.198681130448913</v>
      </c>
      <c r="H63">
        <f t="shared" si="0"/>
        <v>0.70263773910217375</v>
      </c>
      <c r="I63" s="9">
        <f t="shared" si="3"/>
        <v>6.8547948902504457E-2</v>
      </c>
      <c r="J63" s="9">
        <f t="shared" si="4"/>
        <v>0.51713028007379824</v>
      </c>
      <c r="K63" s="9">
        <f t="shared" si="5"/>
        <v>6.0329717387771722E-2</v>
      </c>
      <c r="L63" s="9">
        <f t="shared" si="6"/>
        <v>0.51507785641649884</v>
      </c>
      <c r="M63">
        <f t="shared" si="7"/>
        <v>-0.44850410959230796</v>
      </c>
      <c r="N63">
        <f t="shared" si="1"/>
        <v>-1.146787623473728</v>
      </c>
      <c r="O63">
        <f t="shared" si="1"/>
        <v>1.0627811184344642</v>
      </c>
      <c r="P63">
        <f t="shared" si="1"/>
        <v>-0.1396131123846952</v>
      </c>
      <c r="Q63" s="9">
        <f t="shared" si="8"/>
        <v>-0.82261996667153858</v>
      </c>
      <c r="R63" s="9">
        <f t="shared" si="9"/>
        <v>0.30520779687953553</v>
      </c>
      <c r="S63" s="9">
        <f t="shared" si="10"/>
        <v>0.47768467477841442</v>
      </c>
      <c r="T63" s="9">
        <f t="shared" si="11"/>
        <v>0.61720099558554076</v>
      </c>
      <c r="U63" s="9">
        <f t="shared" si="12"/>
        <v>4.3573821669234548E-2</v>
      </c>
      <c r="V63" s="9">
        <f t="shared" si="13"/>
        <v>6.9489548846205992E-2</v>
      </c>
      <c r="W63" s="15">
        <f t="shared" si="14"/>
        <v>0.11306337051544055</v>
      </c>
      <c r="X63">
        <f t="shared" si="15"/>
        <v>-1.5192804837226319E-3</v>
      </c>
      <c r="Y63">
        <f t="shared" si="16"/>
        <v>-3.0385609674452637E-3</v>
      </c>
      <c r="Z63">
        <f t="shared" si="17"/>
        <v>-7.4298121156553059E-4</v>
      </c>
      <c r="AA63">
        <f t="shared" si="18"/>
        <v>-1.4859624231310612E-3</v>
      </c>
      <c r="AB63">
        <f t="shared" si="19"/>
        <v>3.2372657468242597E-2</v>
      </c>
      <c r="AC63">
        <f t="shared" si="20"/>
        <v>3.2244174548951947E-2</v>
      </c>
      <c r="AD63">
        <f t="shared" si="21"/>
        <v>-4.5548295509705468E-2</v>
      </c>
      <c r="AE63">
        <f t="shared" si="22"/>
        <v>-4.536752017541168E-2</v>
      </c>
    </row>
    <row r="64" spans="1:31" x14ac:dyDescent="0.3">
      <c r="A64" s="9">
        <v>0.01</v>
      </c>
      <c r="B64" s="9">
        <v>0.99</v>
      </c>
      <c r="C64" s="9">
        <v>0.05</v>
      </c>
      <c r="D64" s="9">
        <v>0.1</v>
      </c>
      <c r="E64">
        <f t="shared" si="2"/>
        <v>0.31540721999699589</v>
      </c>
      <c r="F64">
        <f t="shared" si="2"/>
        <v>0.5308144399939918</v>
      </c>
      <c r="G64">
        <f t="shared" si="2"/>
        <v>-0.19808674547966057</v>
      </c>
      <c r="H64">
        <f t="shared" si="2"/>
        <v>0.70382650904067856</v>
      </c>
      <c r="I64" s="9">
        <f t="shared" si="3"/>
        <v>6.8851804999248978E-2</v>
      </c>
      <c r="J64" s="9">
        <f t="shared" si="4"/>
        <v>0.51720615453695673</v>
      </c>
      <c r="K64" s="9">
        <f t="shared" si="5"/>
        <v>6.0478313630084823E-2</v>
      </c>
      <c r="L64" s="9">
        <f t="shared" si="6"/>
        <v>0.51511497161172137</v>
      </c>
      <c r="M64">
        <f t="shared" si="7"/>
        <v>-0.47440223556690203</v>
      </c>
      <c r="N64">
        <f t="shared" si="7"/>
        <v>-1.1725829631128895</v>
      </c>
      <c r="O64">
        <f t="shared" si="7"/>
        <v>1.0992197548422287</v>
      </c>
      <c r="P64">
        <f t="shared" si="7"/>
        <v>-0.10331909624436586</v>
      </c>
      <c r="Q64" s="9">
        <f t="shared" si="8"/>
        <v>-0.84937879571757713</v>
      </c>
      <c r="R64" s="9">
        <f t="shared" si="9"/>
        <v>0.29956318553478006</v>
      </c>
      <c r="S64" s="9">
        <f t="shared" si="10"/>
        <v>0.51530200906414025</v>
      </c>
      <c r="T64" s="9">
        <f t="shared" si="11"/>
        <v>0.62604856433108003</v>
      </c>
      <c r="U64" s="9">
        <f t="shared" si="12"/>
        <v>4.1923419208524729E-2</v>
      </c>
      <c r="V64" s="9">
        <f t="shared" si="13"/>
        <v>6.6230323762733995E-2</v>
      </c>
      <c r="W64" s="15">
        <f t="shared" si="14"/>
        <v>0.10815374297125872</v>
      </c>
      <c r="X64">
        <f t="shared" si="15"/>
        <v>-1.529223330469184E-3</v>
      </c>
      <c r="Y64">
        <f t="shared" si="16"/>
        <v>-3.0584466609383681E-3</v>
      </c>
      <c r="Z64">
        <f t="shared" si="17"/>
        <v>-7.7978691343813381E-4</v>
      </c>
      <c r="AA64">
        <f t="shared" si="18"/>
        <v>-1.5595738268762676E-3</v>
      </c>
      <c r="AB64">
        <f t="shared" si="19"/>
        <v>3.1424214769606759E-2</v>
      </c>
      <c r="AC64">
        <f t="shared" si="20"/>
        <v>3.1297159473012377E-2</v>
      </c>
      <c r="AD64">
        <f t="shared" si="21"/>
        <v>-4.4068711223377903E-2</v>
      </c>
      <c r="AE64">
        <f t="shared" si="22"/>
        <v>-4.3890531331976651E-2</v>
      </c>
    </row>
    <row r="65" spans="1:31" x14ac:dyDescent="0.3">
      <c r="A65" s="9">
        <v>0.01</v>
      </c>
      <c r="B65" s="9">
        <v>0.99</v>
      </c>
      <c r="C65" s="9">
        <v>0.05</v>
      </c>
      <c r="D65" s="9">
        <v>0.1</v>
      </c>
      <c r="E65">
        <f t="shared" si="2"/>
        <v>0.31663059866137122</v>
      </c>
      <c r="F65">
        <f t="shared" si="2"/>
        <v>0.53326119732274246</v>
      </c>
      <c r="G65">
        <f t="shared" si="2"/>
        <v>-0.19746291594891005</v>
      </c>
      <c r="H65">
        <f t="shared" si="2"/>
        <v>0.7050741681021796</v>
      </c>
      <c r="I65" s="9">
        <f t="shared" si="3"/>
        <v>6.915764966534281E-2</v>
      </c>
      <c r="J65" s="9">
        <f t="shared" si="4"/>
        <v>0.51728252475514358</v>
      </c>
      <c r="K65" s="9">
        <f t="shared" si="5"/>
        <v>6.063427101277246E-2</v>
      </c>
      <c r="L65" s="9">
        <f t="shared" si="6"/>
        <v>0.51515392523509651</v>
      </c>
      <c r="M65">
        <f t="shared" si="7"/>
        <v>-0.49954160738258746</v>
      </c>
      <c r="N65">
        <f t="shared" si="7"/>
        <v>-1.1976206906912994</v>
      </c>
      <c r="O65">
        <f t="shared" si="7"/>
        <v>1.134474723820931</v>
      </c>
      <c r="P65">
        <f t="shared" si="7"/>
        <v>-6.8206671178784539E-2</v>
      </c>
      <c r="Q65" s="9">
        <f t="shared" si="8"/>
        <v>-0.87536314363949785</v>
      </c>
      <c r="R65" s="9">
        <f t="shared" si="9"/>
        <v>0.29413957010587172</v>
      </c>
      <c r="S65" s="9">
        <f t="shared" si="10"/>
        <v>0.55170701502401509</v>
      </c>
      <c r="T65" s="9">
        <f t="shared" si="11"/>
        <v>0.63453154078612239</v>
      </c>
      <c r="U65" s="9">
        <f t="shared" si="12"/>
        <v>4.0367647649974789E-2</v>
      </c>
      <c r="V65" s="9">
        <f t="shared" si="13"/>
        <v>6.3178912747944085E-2</v>
      </c>
      <c r="W65" s="15">
        <f t="shared" si="14"/>
        <v>0.10354656039791887</v>
      </c>
      <c r="X65">
        <f t="shared" si="15"/>
        <v>-1.5355197064362423E-3</v>
      </c>
      <c r="Y65">
        <f t="shared" si="16"/>
        <v>-3.0710394128724847E-3</v>
      </c>
      <c r="Z65">
        <f t="shared" si="17"/>
        <v>-8.1211946239107913E-4</v>
      </c>
      <c r="AA65">
        <f t="shared" si="18"/>
        <v>-1.6242389247821583E-3</v>
      </c>
      <c r="AB65">
        <f t="shared" si="19"/>
        <v>3.0516295781435512E-2</v>
      </c>
      <c r="AC65">
        <f t="shared" si="20"/>
        <v>3.0390722290266979E-2</v>
      </c>
      <c r="AD65">
        <f t="shared" si="21"/>
        <v>-4.2641453073536936E-2</v>
      </c>
      <c r="AE65">
        <f t="shared" si="22"/>
        <v>-4.2465984983658195E-2</v>
      </c>
    </row>
    <row r="66" spans="1:31" x14ac:dyDescent="0.3">
      <c r="A66" s="9">
        <v>0.01</v>
      </c>
      <c r="B66" s="9">
        <v>0.99</v>
      </c>
      <c r="C66" s="9">
        <v>0.05</v>
      </c>
      <c r="D66" s="9">
        <v>0.1</v>
      </c>
      <c r="E66">
        <f t="shared" si="2"/>
        <v>0.3178590144265202</v>
      </c>
      <c r="F66">
        <f t="shared" si="2"/>
        <v>0.53571802885304043</v>
      </c>
      <c r="G66">
        <f t="shared" si="2"/>
        <v>-0.19681322037899718</v>
      </c>
      <c r="H66">
        <f t="shared" si="2"/>
        <v>0.70637355924200529</v>
      </c>
      <c r="I66" s="9">
        <f t="shared" si="3"/>
        <v>6.9464753606630056E-2</v>
      </c>
      <c r="J66" s="9">
        <f t="shared" si="4"/>
        <v>0.51735920860531681</v>
      </c>
      <c r="K66" s="9">
        <f t="shared" si="5"/>
        <v>6.0796694905250678E-2</v>
      </c>
      <c r="L66" s="9">
        <f t="shared" si="6"/>
        <v>0.51519449380901483</v>
      </c>
      <c r="M66">
        <f t="shared" si="7"/>
        <v>-0.52395464400773584</v>
      </c>
      <c r="N66">
        <f t="shared" si="7"/>
        <v>-1.2219332685235129</v>
      </c>
      <c r="O66">
        <f t="shared" si="7"/>
        <v>1.1685878862797605</v>
      </c>
      <c r="P66">
        <f t="shared" si="7"/>
        <v>-3.4233883191857981E-2</v>
      </c>
      <c r="Q66" s="9">
        <f t="shared" si="8"/>
        <v>-0.90060605171428887</v>
      </c>
      <c r="R66" s="9">
        <f t="shared" si="9"/>
        <v>0.28892596948568677</v>
      </c>
      <c r="S66" s="9">
        <f t="shared" si="10"/>
        <v>0.58694259590931064</v>
      </c>
      <c r="T66" s="9">
        <f t="shared" si="11"/>
        <v>0.64266332814783356</v>
      </c>
      <c r="U66" s="9">
        <f t="shared" si="12"/>
        <v>3.8899848226765135E-2</v>
      </c>
      <c r="V66" s="9">
        <f t="shared" si="13"/>
        <v>6.0321381806669773E-2</v>
      </c>
      <c r="W66" s="15">
        <f t="shared" si="14"/>
        <v>9.9221230033434915E-2</v>
      </c>
      <c r="X66">
        <f t="shared" si="15"/>
        <v>-1.5386100419717515E-3</v>
      </c>
      <c r="Y66">
        <f t="shared" si="16"/>
        <v>-3.0772200839435031E-3</v>
      </c>
      <c r="Z66">
        <f t="shared" si="17"/>
        <v>-8.403716391493616E-4</v>
      </c>
      <c r="AA66">
        <f t="shared" si="18"/>
        <v>-1.6807432782987232E-3</v>
      </c>
      <c r="AB66">
        <f t="shared" si="19"/>
        <v>2.9647121413709763E-2</v>
      </c>
      <c r="AC66">
        <f t="shared" si="20"/>
        <v>2.9523073051711861E-2</v>
      </c>
      <c r="AD66">
        <f t="shared" si="21"/>
        <v>-4.1267097982918784E-2</v>
      </c>
      <c r="AE66">
        <f t="shared" si="22"/>
        <v>-4.109442975527694E-2</v>
      </c>
    </row>
    <row r="67" spans="1:31" x14ac:dyDescent="0.3">
      <c r="A67" s="9">
        <v>0.01</v>
      </c>
      <c r="B67" s="9">
        <v>0.99</v>
      </c>
      <c r="C67" s="9">
        <v>0.05</v>
      </c>
      <c r="D67" s="9">
        <v>0.1</v>
      </c>
      <c r="E67">
        <f t="shared" si="2"/>
        <v>0.31908990246009761</v>
      </c>
      <c r="F67">
        <f t="shared" si="2"/>
        <v>0.53817980492019524</v>
      </c>
      <c r="G67">
        <f t="shared" si="2"/>
        <v>-0.19614092306767769</v>
      </c>
      <c r="H67">
        <f t="shared" si="2"/>
        <v>0.70771815386464432</v>
      </c>
      <c r="I67" s="9">
        <f t="shared" si="3"/>
        <v>6.9772475615024407E-2</v>
      </c>
      <c r="J67" s="9">
        <f t="shared" si="4"/>
        <v>0.51743604596675496</v>
      </c>
      <c r="K67" s="9">
        <f t="shared" si="5"/>
        <v>6.0964769233080543E-2</v>
      </c>
      <c r="L67" s="9">
        <f t="shared" si="6"/>
        <v>0.51523647347990154</v>
      </c>
      <c r="M67">
        <f t="shared" si="7"/>
        <v>-0.54767234113870367</v>
      </c>
      <c r="N67">
        <f t="shared" si="7"/>
        <v>-1.2455517269648824</v>
      </c>
      <c r="O67">
        <f t="shared" si="7"/>
        <v>1.2016015646660956</v>
      </c>
      <c r="P67">
        <f t="shared" si="7"/>
        <v>-1.35833938763643E-3</v>
      </c>
      <c r="Q67" s="9">
        <f t="shared" si="8"/>
        <v>-0.92513909002235373</v>
      </c>
      <c r="R67" s="9">
        <f t="shared" si="9"/>
        <v>0.2839119275059761</v>
      </c>
      <c r="S67" s="9">
        <f t="shared" si="10"/>
        <v>0.62105209645241588</v>
      </c>
      <c r="T67" s="9">
        <f t="shared" si="11"/>
        <v>0.65045779365283218</v>
      </c>
      <c r="U67" s="9">
        <f t="shared" si="12"/>
        <v>3.7513872015019552E-2</v>
      </c>
      <c r="V67" s="9">
        <f t="shared" si="13"/>
        <v>5.7644454945551343E-2</v>
      </c>
      <c r="W67" s="15">
        <f t="shared" si="14"/>
        <v>9.5158326960570888E-2</v>
      </c>
      <c r="X67">
        <f t="shared" si="15"/>
        <v>-1.5388932453334495E-3</v>
      </c>
      <c r="Y67">
        <f t="shared" si="16"/>
        <v>-3.0777864906668989E-3</v>
      </c>
      <c r="Z67">
        <f t="shared" si="17"/>
        <v>-8.6491267425895196E-4</v>
      </c>
      <c r="AA67">
        <f t="shared" si="18"/>
        <v>-1.7298253485179039E-3</v>
      </c>
      <c r="AB67">
        <f t="shared" si="19"/>
        <v>2.8814938813573443E-2</v>
      </c>
      <c r="AC67">
        <f t="shared" si="20"/>
        <v>2.8692449189747019E-2</v>
      </c>
      <c r="AD67">
        <f t="shared" si="21"/>
        <v>-3.994562225756948E-2</v>
      </c>
      <c r="AE67">
        <f t="shared" si="22"/>
        <v>-3.9775817134070926E-2</v>
      </c>
    </row>
    <row r="68" spans="1:31" x14ac:dyDescent="0.3">
      <c r="A68" s="9">
        <v>0.01</v>
      </c>
      <c r="B68" s="9">
        <v>0.99</v>
      </c>
      <c r="C68" s="9">
        <v>0.05</v>
      </c>
      <c r="D68" s="9">
        <v>0.1</v>
      </c>
      <c r="E68">
        <f t="shared" si="2"/>
        <v>0.32032101705636434</v>
      </c>
      <c r="F68">
        <f t="shared" si="2"/>
        <v>0.54064203411272871</v>
      </c>
      <c r="G68">
        <f t="shared" si="2"/>
        <v>-0.19544899292827053</v>
      </c>
      <c r="H68">
        <f t="shared" si="2"/>
        <v>0.70910201414345864</v>
      </c>
      <c r="I68" s="9">
        <f t="shared" si="3"/>
        <v>7.0080254264091091E-2</v>
      </c>
      <c r="J68" s="9">
        <f t="shared" si="4"/>
        <v>0.51751289664645905</v>
      </c>
      <c r="K68" s="9">
        <f t="shared" si="5"/>
        <v>6.113775176793234E-2</v>
      </c>
      <c r="L68" s="9">
        <f t="shared" si="6"/>
        <v>0.51527967884171588</v>
      </c>
      <c r="M68">
        <f t="shared" si="7"/>
        <v>-0.57072429218956244</v>
      </c>
      <c r="N68">
        <f t="shared" si="7"/>
        <v>-1.2685056863166799</v>
      </c>
      <c r="O68">
        <f t="shared" si="7"/>
        <v>1.2335580624721512</v>
      </c>
      <c r="P68">
        <f t="shared" si="7"/>
        <v>3.0462314319620314E-2</v>
      </c>
      <c r="Q68" s="9">
        <f t="shared" si="8"/>
        <v>-0.94899238429166966</v>
      </c>
      <c r="R68" s="9">
        <f t="shared" si="9"/>
        <v>0.27908750677649774</v>
      </c>
      <c r="S68" s="9">
        <f t="shared" si="10"/>
        <v>0.654078817630946</v>
      </c>
      <c r="T68" s="9">
        <f t="shared" si="11"/>
        <v>0.65792902536825126</v>
      </c>
      <c r="U68" s="9">
        <f t="shared" si="12"/>
        <v>3.6204043151595859E-2</v>
      </c>
      <c r="V68" s="9">
        <f t="shared" si="13"/>
        <v>5.5135566096439756E-2</v>
      </c>
      <c r="W68" s="15">
        <f t="shared" si="14"/>
        <v>9.1339609248035608E-2</v>
      </c>
      <c r="X68">
        <f t="shared" si="15"/>
        <v>-1.5367287329944683E-3</v>
      </c>
      <c r="Y68">
        <f t="shared" si="16"/>
        <v>-3.0734574659889366E-3</v>
      </c>
      <c r="Z68">
        <f t="shared" si="17"/>
        <v>-8.8608711316032695E-4</v>
      </c>
      <c r="AA68">
        <f t="shared" si="18"/>
        <v>-1.7721742263206539E-3</v>
      </c>
      <c r="AB68">
        <f t="shared" si="19"/>
        <v>2.8018034102718824E-2</v>
      </c>
      <c r="AC68">
        <f t="shared" si="20"/>
        <v>2.7897128183238255E-2</v>
      </c>
      <c r="AD68">
        <f t="shared" si="21"/>
        <v>-3.8676517736557899E-2</v>
      </c>
      <c r="AE68">
        <f t="shared" si="22"/>
        <v>-3.8509617377949543E-2</v>
      </c>
    </row>
    <row r="69" spans="1:31" x14ac:dyDescent="0.3">
      <c r="A69" s="9">
        <v>0.01</v>
      </c>
      <c r="B69" s="9">
        <v>0.99</v>
      </c>
      <c r="C69" s="9">
        <v>0.05</v>
      </c>
      <c r="D69" s="9">
        <v>0.1</v>
      </c>
      <c r="E69">
        <f t="shared" si="2"/>
        <v>0.32155040004275992</v>
      </c>
      <c r="F69">
        <f t="shared" si="2"/>
        <v>0.54310080008551986</v>
      </c>
      <c r="G69">
        <f t="shared" si="2"/>
        <v>-0.19474012323774226</v>
      </c>
      <c r="H69">
        <f t="shared" si="2"/>
        <v>0.71051975352451513</v>
      </c>
      <c r="I69" s="9">
        <f t="shared" si="3"/>
        <v>7.0387600010689985E-2</v>
      </c>
      <c r="J69" s="9">
        <f t="shared" si="4"/>
        <v>0.51758963840602457</v>
      </c>
      <c r="K69" s="9">
        <f t="shared" si="5"/>
        <v>6.1314969190564401E-2</v>
      </c>
      <c r="L69" s="9">
        <f t="shared" si="6"/>
        <v>0.51532394170270091</v>
      </c>
      <c r="M69">
        <f t="shared" si="7"/>
        <v>-0.59313871947173746</v>
      </c>
      <c r="N69">
        <f t="shared" si="7"/>
        <v>-1.2908233888632705</v>
      </c>
      <c r="O69">
        <f t="shared" si="7"/>
        <v>1.2644992766613974</v>
      </c>
      <c r="P69">
        <f t="shared" si="7"/>
        <v>6.1270008221979949E-2</v>
      </c>
      <c r="Q69" s="9">
        <f t="shared" si="8"/>
        <v>-0.97219465212704781</v>
      </c>
      <c r="R69" s="9">
        <f t="shared" si="9"/>
        <v>0.27444327767911997</v>
      </c>
      <c r="S69" s="9">
        <f t="shared" si="10"/>
        <v>0.68606562551695982</v>
      </c>
      <c r="T69" s="9">
        <f t="shared" si="11"/>
        <v>0.66509113481650317</v>
      </c>
      <c r="U69" s="9">
        <f t="shared" si="12"/>
        <v>3.4965123554838072E-2</v>
      </c>
      <c r="V69" s="9">
        <f t="shared" si="13"/>
        <v>5.2782885337413855E-2</v>
      </c>
      <c r="W69" s="15">
        <f t="shared" si="14"/>
        <v>8.7748008892251927E-2</v>
      </c>
      <c r="X69">
        <f t="shared" si="15"/>
        <v>-1.532438880905887E-3</v>
      </c>
      <c r="Y69">
        <f t="shared" si="16"/>
        <v>-3.064877761811774E-3</v>
      </c>
      <c r="Z69">
        <f t="shared" si="17"/>
        <v>-9.0421448378652102E-4</v>
      </c>
      <c r="AA69">
        <f t="shared" si="18"/>
        <v>-1.808428967573042E-3</v>
      </c>
      <c r="AB69">
        <f t="shared" si="19"/>
        <v>2.7254741844786306E-2</v>
      </c>
      <c r="AC69">
        <f t="shared" si="20"/>
        <v>2.7135436947304512E-2</v>
      </c>
      <c r="AD69">
        <f t="shared" si="21"/>
        <v>-3.7458892899675772E-2</v>
      </c>
      <c r="AE69">
        <f t="shared" si="22"/>
        <v>-3.7294920354911699E-2</v>
      </c>
    </row>
    <row r="70" spans="1:31" x14ac:dyDescent="0.3">
      <c r="A70" s="9">
        <v>0.01</v>
      </c>
      <c r="B70" s="9">
        <v>0.99</v>
      </c>
      <c r="C70" s="9">
        <v>0.05</v>
      </c>
      <c r="D70" s="9">
        <v>0.1</v>
      </c>
      <c r="E70">
        <f t="shared" si="2"/>
        <v>0.32277635114748465</v>
      </c>
      <c r="F70">
        <f t="shared" si="2"/>
        <v>0.54555270229496933</v>
      </c>
      <c r="G70">
        <f t="shared" si="2"/>
        <v>-0.19401675165071305</v>
      </c>
      <c r="H70">
        <f t="shared" si="2"/>
        <v>0.71196649669857359</v>
      </c>
      <c r="I70" s="9">
        <f t="shared" si="3"/>
        <v>7.0694087786871168E-2</v>
      </c>
      <c r="J70" s="9">
        <f t="shared" si="4"/>
        <v>0.51766616511101293</v>
      </c>
      <c r="K70" s="9">
        <f t="shared" si="5"/>
        <v>6.1495812087321709E-2</v>
      </c>
      <c r="L70" s="9">
        <f t="shared" si="6"/>
        <v>0.51536910983549022</v>
      </c>
      <c r="M70">
        <f t="shared" si="7"/>
        <v>-0.61494251294756652</v>
      </c>
      <c r="N70">
        <f t="shared" si="7"/>
        <v>-1.3125317384211141</v>
      </c>
      <c r="O70">
        <f t="shared" si="7"/>
        <v>1.294466390981138</v>
      </c>
      <c r="P70">
        <f t="shared" si="7"/>
        <v>9.1105944505909309E-2</v>
      </c>
      <c r="Q70" s="9">
        <f t="shared" si="8"/>
        <v>-0.99477324610221429</v>
      </c>
      <c r="R70" s="9">
        <f t="shared" si="9"/>
        <v>0.26997030378330661</v>
      </c>
      <c r="S70" s="9">
        <f t="shared" si="10"/>
        <v>0.71705464200503088</v>
      </c>
      <c r="T70" s="9">
        <f t="shared" si="11"/>
        <v>0.6719580997232053</v>
      </c>
      <c r="U70" s="9">
        <f t="shared" si="12"/>
        <v>3.3792279424592356E-2</v>
      </c>
      <c r="V70" s="9">
        <f t="shared" si="13"/>
        <v>5.0575325165837307E-2</v>
      </c>
      <c r="W70" s="15">
        <f t="shared" si="14"/>
        <v>8.4367604590429662E-2</v>
      </c>
      <c r="X70">
        <f t="shared" si="15"/>
        <v>-1.5263117131048927E-3</v>
      </c>
      <c r="Y70">
        <f t="shared" si="16"/>
        <v>-3.0526234262097853E-3</v>
      </c>
      <c r="Z70">
        <f t="shared" si="17"/>
        <v>-9.195895738923353E-4</v>
      </c>
      <c r="AA70">
        <f t="shared" si="18"/>
        <v>-1.8391791477846706E-3</v>
      </c>
      <c r="AB70">
        <f t="shared" si="19"/>
        <v>2.6523451846076247E-2</v>
      </c>
      <c r="AC70">
        <f t="shared" si="20"/>
        <v>2.6405758554348291E-2</v>
      </c>
      <c r="AD70">
        <f t="shared" si="21"/>
        <v>-3.6291559609209725E-2</v>
      </c>
      <c r="AE70">
        <f t="shared" si="22"/>
        <v>-3.6130522006067547E-2</v>
      </c>
    </row>
    <row r="71" spans="1:31" x14ac:dyDescent="0.3">
      <c r="A71" s="9">
        <v>0.01</v>
      </c>
      <c r="B71" s="9">
        <v>0.99</v>
      </c>
      <c r="C71" s="9">
        <v>0.05</v>
      </c>
      <c r="D71" s="9">
        <v>0.1</v>
      </c>
      <c r="E71">
        <f t="shared" si="2"/>
        <v>0.32399740051796855</v>
      </c>
      <c r="F71">
        <f t="shared" si="2"/>
        <v>0.54799480103593712</v>
      </c>
      <c r="G71">
        <f t="shared" si="2"/>
        <v>-0.19328107999159919</v>
      </c>
      <c r="H71">
        <f t="shared" si="2"/>
        <v>0.71343784001680133</v>
      </c>
      <c r="I71" s="9">
        <f t="shared" si="3"/>
        <v>7.0999350129492142E-2</v>
      </c>
      <c r="J71" s="9">
        <f t="shared" si="4"/>
        <v>0.51774238501467718</v>
      </c>
      <c r="K71" s="9">
        <f t="shared" si="5"/>
        <v>6.1679730002100176E-2</v>
      </c>
      <c r="L71" s="9">
        <f t="shared" si="6"/>
        <v>0.51541504574104491</v>
      </c>
      <c r="M71">
        <f t="shared" si="7"/>
        <v>-0.63616127442442749</v>
      </c>
      <c r="N71">
        <f t="shared" si="7"/>
        <v>-1.3336563452645929</v>
      </c>
      <c r="O71">
        <f t="shared" si="7"/>
        <v>1.3234996386685058</v>
      </c>
      <c r="P71">
        <f t="shared" si="7"/>
        <v>0.12001036211076335</v>
      </c>
      <c r="Q71" s="9">
        <f t="shared" si="8"/>
        <v>-1.0167542016718647</v>
      </c>
      <c r="R71" s="9">
        <f t="shared" si="9"/>
        <v>0.26566012470718964</v>
      </c>
      <c r="S71" s="9">
        <f t="shared" si="10"/>
        <v>0.74708700576701403</v>
      </c>
      <c r="T71" s="9">
        <f t="shared" si="11"/>
        <v>0.67854364129798794</v>
      </c>
      <c r="U71" s="9">
        <f t="shared" si="12"/>
        <v>3.2681049682647879E-2</v>
      </c>
      <c r="V71" s="9">
        <f t="shared" si="13"/>
        <v>4.8502531687958199E-2</v>
      </c>
      <c r="W71" s="15">
        <f t="shared" si="14"/>
        <v>8.1183581370606078E-2</v>
      </c>
      <c r="X71">
        <f t="shared" si="15"/>
        <v>-1.5186036875233016E-3</v>
      </c>
      <c r="Y71">
        <f t="shared" si="16"/>
        <v>-3.0372073750466032E-3</v>
      </c>
      <c r="Z71">
        <f t="shared" si="17"/>
        <v>-9.324831554548453E-4</v>
      </c>
      <c r="AA71">
        <f t="shared" si="18"/>
        <v>-1.8649663109096906E-3</v>
      </c>
      <c r="AB71">
        <f t="shared" si="19"/>
        <v>2.5822613798296534E-2</v>
      </c>
      <c r="AC71">
        <f t="shared" si="20"/>
        <v>2.5706536797494465E-2</v>
      </c>
      <c r="AD71">
        <f t="shared" si="21"/>
        <v>-3.5173106562647861E-2</v>
      </c>
      <c r="AE71">
        <f t="shared" si="22"/>
        <v>-3.5014997521070006E-2</v>
      </c>
    </row>
    <row r="72" spans="1:31" x14ac:dyDescent="0.3">
      <c r="A72" s="9">
        <v>0.01</v>
      </c>
      <c r="B72" s="9">
        <v>0.99</v>
      </c>
      <c r="C72" s="9">
        <v>0.05</v>
      </c>
      <c r="D72" s="9">
        <v>0.1</v>
      </c>
      <c r="E72">
        <f t="shared" si="2"/>
        <v>0.3252122834679872</v>
      </c>
      <c r="F72">
        <f t="shared" si="2"/>
        <v>0.55042456693597441</v>
      </c>
      <c r="G72">
        <f t="shared" si="2"/>
        <v>-0.1925350934672353</v>
      </c>
      <c r="H72">
        <f t="shared" si="2"/>
        <v>0.71492981306552905</v>
      </c>
      <c r="I72" s="9">
        <f t="shared" si="3"/>
        <v>7.1303070866996804E-2</v>
      </c>
      <c r="J72" s="9">
        <f t="shared" si="4"/>
        <v>0.51781821918089355</v>
      </c>
      <c r="K72" s="9">
        <f t="shared" si="5"/>
        <v>6.1866226633191142E-2</v>
      </c>
      <c r="L72" s="9">
        <f t="shared" si="6"/>
        <v>0.51546162544876539</v>
      </c>
      <c r="M72">
        <f t="shared" si="7"/>
        <v>-0.65681936546306474</v>
      </c>
      <c r="N72">
        <f t="shared" si="7"/>
        <v>-1.3542215747025885</v>
      </c>
      <c r="O72">
        <f t="shared" si="7"/>
        <v>1.3516381239186241</v>
      </c>
      <c r="P72">
        <f t="shared" si="7"/>
        <v>0.14802236012761935</v>
      </c>
      <c r="Q72" s="9">
        <f t="shared" si="8"/>
        <v>-1.0381622882615917</v>
      </c>
      <c r="R72" s="9">
        <f t="shared" si="9"/>
        <v>0.2615047372456854</v>
      </c>
      <c r="S72" s="9">
        <f t="shared" si="10"/>
        <v>0.77620269265869113</v>
      </c>
      <c r="T72" s="9">
        <f t="shared" si="11"/>
        <v>0.68486113079758504</v>
      </c>
      <c r="U72" s="9">
        <f t="shared" si="12"/>
        <v>3.1627316428510625E-2</v>
      </c>
      <c r="V72" s="9">
        <f t="shared" si="13"/>
        <v>4.6554864749064249E-2</v>
      </c>
      <c r="W72" s="15">
        <f t="shared" si="14"/>
        <v>7.8182181177574875E-2</v>
      </c>
      <c r="X72">
        <f t="shared" si="15"/>
        <v>-1.5095424755311485E-3</v>
      </c>
      <c r="Y72">
        <f t="shared" si="16"/>
        <v>-3.0190849510622971E-3</v>
      </c>
      <c r="Z72">
        <f t="shared" si="17"/>
        <v>-9.4314302245203071E-4</v>
      </c>
      <c r="AA72">
        <f t="shared" si="18"/>
        <v>-1.8862860449040614E-3</v>
      </c>
      <c r="AB72">
        <f t="shared" si="19"/>
        <v>2.515074018929141E-2</v>
      </c>
      <c r="AC72">
        <f t="shared" si="20"/>
        <v>2.503627902417014E-2</v>
      </c>
      <c r="AD72">
        <f t="shared" si="21"/>
        <v>-3.4101960748187353E-2</v>
      </c>
      <c r="AE72">
        <f t="shared" si="22"/>
        <v>-3.3946762526155722E-2</v>
      </c>
    </row>
    <row r="73" spans="1:31" x14ac:dyDescent="0.3">
      <c r="A73" s="9">
        <v>0.01</v>
      </c>
      <c r="B73" s="9">
        <v>0.99</v>
      </c>
      <c r="C73" s="9">
        <v>0.05</v>
      </c>
      <c r="D73" s="9">
        <v>0.1</v>
      </c>
      <c r="E73">
        <f t="shared" si="2"/>
        <v>0.32641991744841209</v>
      </c>
      <c r="F73">
        <f t="shared" si="2"/>
        <v>0.5528398348968242</v>
      </c>
      <c r="G73">
        <f t="shared" si="2"/>
        <v>-0.19178057904927368</v>
      </c>
      <c r="H73">
        <f t="shared" si="2"/>
        <v>0.71643884190145235</v>
      </c>
      <c r="I73" s="9">
        <f t="shared" si="3"/>
        <v>7.1604979362103027E-2</v>
      </c>
      <c r="J73" s="9">
        <f t="shared" si="4"/>
        <v>0.51789360004598173</v>
      </c>
      <c r="K73" s="9">
        <f t="shared" si="5"/>
        <v>6.2054855237681554E-2</v>
      </c>
      <c r="L73" s="9">
        <f t="shared" si="6"/>
        <v>0.51550873736844072</v>
      </c>
      <c r="M73">
        <f t="shared" si="7"/>
        <v>-0.67693995761449788</v>
      </c>
      <c r="N73">
        <f t="shared" si="7"/>
        <v>-1.3742505979219246</v>
      </c>
      <c r="O73">
        <f t="shared" si="7"/>
        <v>1.3789196925171741</v>
      </c>
      <c r="P73">
        <f t="shared" si="7"/>
        <v>0.17517977014854394</v>
      </c>
      <c r="Q73" s="9">
        <f t="shared" si="8"/>
        <v>-1.0590210622265026</v>
      </c>
      <c r="R73" s="9">
        <f t="shared" si="9"/>
        <v>0.25749657541868537</v>
      </c>
      <c r="S73" s="9">
        <f t="shared" si="10"/>
        <v>0.80444038585378697</v>
      </c>
      <c r="T73" s="9">
        <f t="shared" si="11"/>
        <v>0.6909235205869515</v>
      </c>
      <c r="U73" s="9">
        <f t="shared" si="12"/>
        <v>3.0627277421988505E-2</v>
      </c>
      <c r="V73" s="9">
        <f t="shared" si="13"/>
        <v>4.4723370269051807E-2</v>
      </c>
      <c r="W73" s="15">
        <f t="shared" si="14"/>
        <v>7.5350647691040315E-2</v>
      </c>
      <c r="X73">
        <f t="shared" si="15"/>
        <v>-1.4993296617503761E-3</v>
      </c>
      <c r="Y73">
        <f t="shared" si="16"/>
        <v>-2.9986593235007521E-3</v>
      </c>
      <c r="Z73">
        <f t="shared" si="17"/>
        <v>-9.5179523470529943E-4</v>
      </c>
      <c r="AA73">
        <f t="shared" si="18"/>
        <v>-1.9035904694105989E-3</v>
      </c>
      <c r="AB73">
        <f t="shared" si="19"/>
        <v>2.4506407836138229E-2</v>
      </c>
      <c r="AC73">
        <f t="shared" si="20"/>
        <v>2.4393557595463664E-2</v>
      </c>
      <c r="AD73">
        <f t="shared" si="21"/>
        <v>-3.3076438276239274E-2</v>
      </c>
      <c r="AE73">
        <f t="shared" si="22"/>
        <v>-3.2924123663461688E-2</v>
      </c>
    </row>
    <row r="74" spans="1:31" x14ac:dyDescent="0.3">
      <c r="A74" s="9">
        <v>0.01</v>
      </c>
      <c r="B74" s="9">
        <v>0.99</v>
      </c>
      <c r="C74" s="9">
        <v>0.05</v>
      </c>
      <c r="D74" s="9">
        <v>0.1</v>
      </c>
      <c r="E74">
        <f t="shared" si="2"/>
        <v>0.32761938117781236</v>
      </c>
      <c r="F74">
        <f t="shared" si="2"/>
        <v>0.55523876235562475</v>
      </c>
      <c r="G74">
        <f t="shared" si="2"/>
        <v>-0.19101914286150942</v>
      </c>
      <c r="H74">
        <f t="shared" si="2"/>
        <v>0.71796171427698086</v>
      </c>
      <c r="I74" s="9">
        <f t="shared" si="3"/>
        <v>7.1904845294453096E-2</v>
      </c>
      <c r="J74" s="9">
        <f t="shared" si="4"/>
        <v>0.51796847011542846</v>
      </c>
      <c r="K74" s="9">
        <f t="shared" si="5"/>
        <v>6.2245214284622617E-2</v>
      </c>
      <c r="L74" s="9">
        <f t="shared" si="6"/>
        <v>0.51555628120433639</v>
      </c>
      <c r="M74">
        <f t="shared" si="7"/>
        <v>-0.69654508388340841</v>
      </c>
      <c r="N74">
        <f t="shared" si="7"/>
        <v>-1.3937654439982956</v>
      </c>
      <c r="O74">
        <f t="shared" si="7"/>
        <v>1.4053808431381656</v>
      </c>
      <c r="P74">
        <f t="shared" si="7"/>
        <v>0.2015190690793133</v>
      </c>
      <c r="Q74" s="9">
        <f t="shared" si="8"/>
        <v>-1.0793529206443839</v>
      </c>
      <c r="R74" s="9">
        <f t="shared" si="9"/>
        <v>0.25362848995337839</v>
      </c>
      <c r="S74" s="9">
        <f t="shared" si="10"/>
        <v>0.83183738709609711</v>
      </c>
      <c r="T74" s="9">
        <f t="shared" si="11"/>
        <v>0.69674329543965374</v>
      </c>
      <c r="U74" s="9">
        <f t="shared" si="12"/>
        <v>2.9677420558481694E-2</v>
      </c>
      <c r="V74" s="9">
        <f t="shared" si="13"/>
        <v>4.2999747384797102E-2</v>
      </c>
      <c r="W74" s="15">
        <f t="shared" si="14"/>
        <v>7.2677167943278803E-2</v>
      </c>
      <c r="X74">
        <f t="shared" si="15"/>
        <v>-1.4881433145486076E-3</v>
      </c>
      <c r="Y74">
        <f t="shared" si="16"/>
        <v>-2.9762866290972152E-3</v>
      </c>
      <c r="Z74">
        <f t="shared" si="17"/>
        <v>-9.5864548357297956E-4</v>
      </c>
      <c r="AA74">
        <f t="shared" si="18"/>
        <v>-1.9172909671459591E-3</v>
      </c>
      <c r="AB74">
        <f t="shared" si="19"/>
        <v>2.3888258333754853E-2</v>
      </c>
      <c r="AC74">
        <f t="shared" si="20"/>
        <v>2.3777010265228316E-2</v>
      </c>
      <c r="AD74">
        <f t="shared" si="21"/>
        <v>-3.2094785949936887E-2</v>
      </c>
      <c r="AE74">
        <f t="shared" si="22"/>
        <v>-3.1945319927892998E-2</v>
      </c>
    </row>
    <row r="75" spans="1:31" x14ac:dyDescent="0.3">
      <c r="A75" s="9">
        <v>0.01</v>
      </c>
      <c r="B75" s="9">
        <v>0.99</v>
      </c>
      <c r="C75" s="9">
        <v>0.05</v>
      </c>
      <c r="D75" s="9">
        <v>0.1</v>
      </c>
      <c r="E75">
        <f t="shared" si="2"/>
        <v>0.32880989582945125</v>
      </c>
      <c r="F75">
        <f t="shared" si="2"/>
        <v>0.55761979165890252</v>
      </c>
      <c r="G75">
        <f t="shared" si="2"/>
        <v>-0.19025222647465104</v>
      </c>
      <c r="H75">
        <f t="shared" si="2"/>
        <v>0.71949554705069763</v>
      </c>
      <c r="I75" s="9">
        <f t="shared" si="3"/>
        <v>7.2202473957362817E-2</v>
      </c>
      <c r="J75" s="9">
        <f t="shared" si="4"/>
        <v>0.51804278078904731</v>
      </c>
      <c r="K75" s="9">
        <f t="shared" si="5"/>
        <v>6.2436943381337213E-2</v>
      </c>
      <c r="L75" s="9">
        <f t="shared" si="6"/>
        <v>0.51560416693750877</v>
      </c>
      <c r="M75">
        <f t="shared" si="7"/>
        <v>-0.71565569055041234</v>
      </c>
      <c r="N75">
        <f t="shared" si="7"/>
        <v>-1.4127870522104782</v>
      </c>
      <c r="O75">
        <f t="shared" si="7"/>
        <v>1.431056671898115</v>
      </c>
      <c r="P75">
        <f t="shared" si="7"/>
        <v>0.22707532502162769</v>
      </c>
      <c r="Q75" s="9">
        <f t="shared" si="8"/>
        <v>-1.0991791551353238</v>
      </c>
      <c r="R75" s="9">
        <f t="shared" si="9"/>
        <v>0.24989372760080797</v>
      </c>
      <c r="S75" s="9">
        <f t="shared" si="10"/>
        <v>0.85842956156665928</v>
      </c>
      <c r="T75" s="9">
        <f t="shared" si="11"/>
        <v>0.70233244035660392</v>
      </c>
      <c r="U75" s="9">
        <f t="shared" si="12"/>
        <v>2.8774500271105324E-2</v>
      </c>
      <c r="V75" s="9">
        <f t="shared" si="13"/>
        <v>4.1376312435593421E-2</v>
      </c>
      <c r="W75" s="15">
        <f t="shared" si="14"/>
        <v>7.0150812706698748E-2</v>
      </c>
      <c r="X75">
        <f t="shared" si="15"/>
        <v>-1.4761403961470452E-3</v>
      </c>
      <c r="Y75">
        <f t="shared" si="16"/>
        <v>-2.9522807922940904E-3</v>
      </c>
      <c r="Z75">
        <f t="shared" si="17"/>
        <v>-9.638805149100925E-4</v>
      </c>
      <c r="AA75">
        <f t="shared" si="18"/>
        <v>-1.927761029820185E-3</v>
      </c>
      <c r="AB75">
        <f t="shared" si="19"/>
        <v>2.3294997660178018E-2</v>
      </c>
      <c r="AC75">
        <f t="shared" si="20"/>
        <v>2.3185339720578624E-2</v>
      </c>
      <c r="AD75">
        <f t="shared" si="21"/>
        <v>-3.1155214868599554E-2</v>
      </c>
      <c r="AE75">
        <f t="shared" si="22"/>
        <v>-3.1008556057119725E-2</v>
      </c>
    </row>
    <row r="76" spans="1:31" x14ac:dyDescent="0.3">
      <c r="A76" s="9">
        <v>0.01</v>
      </c>
      <c r="B76" s="9">
        <v>0.99</v>
      </c>
      <c r="C76" s="9">
        <v>0.05</v>
      </c>
      <c r="D76" s="9">
        <v>0.1</v>
      </c>
      <c r="E76">
        <f t="shared" si="2"/>
        <v>0.32999080814636889</v>
      </c>
      <c r="F76">
        <f t="shared" si="2"/>
        <v>0.55998161629273779</v>
      </c>
      <c r="G76">
        <f t="shared" si="2"/>
        <v>-0.18948112206272297</v>
      </c>
      <c r="H76">
        <f t="shared" si="2"/>
        <v>0.72103775587455377</v>
      </c>
      <c r="I76" s="9">
        <f t="shared" si="3"/>
        <v>7.2497702036592226E-2</v>
      </c>
      <c r="J76" s="9">
        <f t="shared" si="4"/>
        <v>0.51811649130656157</v>
      </c>
      <c r="K76" s="9">
        <f t="shared" si="5"/>
        <v>6.2629719484319238E-2</v>
      </c>
      <c r="L76" s="9">
        <f t="shared" si="6"/>
        <v>0.51565231387921562</v>
      </c>
      <c r="M76">
        <f t="shared" si="7"/>
        <v>-0.73429168867855477</v>
      </c>
      <c r="N76">
        <f t="shared" si="7"/>
        <v>-1.4313353239869411</v>
      </c>
      <c r="O76">
        <f t="shared" si="7"/>
        <v>1.4559808437929946</v>
      </c>
      <c r="P76">
        <f t="shared" si="7"/>
        <v>0.25188216986732348</v>
      </c>
      <c r="Q76" s="9">
        <f t="shared" si="8"/>
        <v>-1.1185200050846258</v>
      </c>
      <c r="R76" s="9">
        <f t="shared" si="9"/>
        <v>0.24628591059387153</v>
      </c>
      <c r="S76" s="9">
        <f t="shared" si="10"/>
        <v>0.88425130991259626</v>
      </c>
      <c r="T76" s="9">
        <f t="shared" si="11"/>
        <v>0.70770242170169873</v>
      </c>
      <c r="U76" s="9">
        <f t="shared" si="12"/>
        <v>2.7915515772587524E-2</v>
      </c>
      <c r="V76" s="9">
        <f t="shared" si="13"/>
        <v>3.9845961356542767E-2</v>
      </c>
      <c r="W76" s="15">
        <f t="shared" si="14"/>
        <v>6.776147712913029E-2</v>
      </c>
      <c r="X76">
        <f t="shared" si="15"/>
        <v>-1.46345899529313E-3</v>
      </c>
      <c r="Y76">
        <f t="shared" si="16"/>
        <v>-2.92691799058626E-3</v>
      </c>
      <c r="Z76">
        <f t="shared" si="17"/>
        <v>-9.6766956098040589E-4</v>
      </c>
      <c r="AA76">
        <f t="shared" si="18"/>
        <v>-1.9353391219608118E-3</v>
      </c>
      <c r="AB76">
        <f t="shared" si="19"/>
        <v>2.2725395135856735E-2</v>
      </c>
      <c r="AC76">
        <f t="shared" si="20"/>
        <v>2.2617312481355466E-2</v>
      </c>
      <c r="AD76">
        <f t="shared" si="21"/>
        <v>-3.0255927254507119E-2</v>
      </c>
      <c r="AE76">
        <f t="shared" si="22"/>
        <v>-3.0112029165496355E-2</v>
      </c>
    </row>
    <row r="77" spans="1:31" x14ac:dyDescent="0.3">
      <c r="A77" s="9">
        <v>0.01</v>
      </c>
      <c r="B77" s="9">
        <v>0.99</v>
      </c>
      <c r="C77" s="9">
        <v>0.05</v>
      </c>
      <c r="D77" s="9">
        <v>0.1</v>
      </c>
      <c r="E77">
        <f t="shared" si="2"/>
        <v>0.33116157534260338</v>
      </c>
      <c r="F77">
        <f t="shared" si="2"/>
        <v>0.56232315068520677</v>
      </c>
      <c r="G77">
        <f t="shared" si="2"/>
        <v>-0.18870698641393865</v>
      </c>
      <c r="H77">
        <f t="shared" si="2"/>
        <v>0.72258602717212239</v>
      </c>
      <c r="I77" s="9">
        <f t="shared" si="3"/>
        <v>7.2790393835650849E-2</v>
      </c>
      <c r="J77" s="9">
        <f t="shared" si="4"/>
        <v>0.51818956780474035</v>
      </c>
      <c r="K77" s="9">
        <f t="shared" si="5"/>
        <v>6.2823253396515302E-2</v>
      </c>
      <c r="L77" s="9">
        <f t="shared" si="6"/>
        <v>0.51570064979586472</v>
      </c>
      <c r="M77">
        <f t="shared" si="7"/>
        <v>-0.75247200478724019</v>
      </c>
      <c r="N77">
        <f t="shared" si="7"/>
        <v>-1.4494291739720255</v>
      </c>
      <c r="O77">
        <f t="shared" si="7"/>
        <v>1.4801855855966004</v>
      </c>
      <c r="P77">
        <f t="shared" si="7"/>
        <v>0.27597179319972054</v>
      </c>
      <c r="Q77" s="9">
        <f t="shared" si="8"/>
        <v>-1.1373947097963235</v>
      </c>
      <c r="R77" s="9">
        <f t="shared" si="9"/>
        <v>0.24279901647868782</v>
      </c>
      <c r="S77" s="9">
        <f t="shared" si="10"/>
        <v>0.90933556194953469</v>
      </c>
      <c r="T77" s="9">
        <f t="shared" si="11"/>
        <v>0.71286417893548104</v>
      </c>
      <c r="U77" s="9">
        <f t="shared" si="12"/>
        <v>2.7097691036722178E-2</v>
      </c>
      <c r="V77" s="9">
        <f t="shared" si="13"/>
        <v>3.8402131658552531E-2</v>
      </c>
      <c r="W77" s="15">
        <f t="shared" si="14"/>
        <v>6.5499822695274712E-2</v>
      </c>
      <c r="X77">
        <f t="shared" si="15"/>
        <v>-1.4502203757770324E-3</v>
      </c>
      <c r="Y77">
        <f t="shared" si="16"/>
        <v>-2.9004407515540649E-3</v>
      </c>
      <c r="Z77">
        <f t="shared" si="17"/>
        <v>-9.7016574621211721E-4</v>
      </c>
      <c r="AA77">
        <f t="shared" si="18"/>
        <v>-1.9403314924242344E-3</v>
      </c>
      <c r="AB77">
        <f t="shared" si="19"/>
        <v>2.2178281897593796E-2</v>
      </c>
      <c r="AC77">
        <f t="shared" si="20"/>
        <v>2.2071757319234005E-2</v>
      </c>
      <c r="AD77">
        <f t="shared" si="21"/>
        <v>-2.9395137572643736E-2</v>
      </c>
      <c r="AE77">
        <f t="shared" si="22"/>
        <v>-2.9253949691174272E-2</v>
      </c>
    </row>
    <row r="78" spans="1:31" x14ac:dyDescent="0.3">
      <c r="A78" s="9">
        <v>0.01</v>
      </c>
      <c r="B78" s="9">
        <v>0.99</v>
      </c>
      <c r="C78" s="9">
        <v>0.05</v>
      </c>
      <c r="D78" s="9">
        <v>0.1</v>
      </c>
      <c r="E78">
        <f t="shared" si="2"/>
        <v>0.33232175164322503</v>
      </c>
      <c r="F78">
        <f t="shared" si="2"/>
        <v>0.56464350328645008</v>
      </c>
      <c r="G78">
        <f t="shared" si="2"/>
        <v>-0.18793085381696897</v>
      </c>
      <c r="H78">
        <f t="shared" si="2"/>
        <v>0.72413829236606175</v>
      </c>
      <c r="I78" s="9">
        <f t="shared" si="3"/>
        <v>7.3080437910806262E-2</v>
      </c>
      <c r="J78" s="9">
        <f t="shared" si="4"/>
        <v>0.51826198247688582</v>
      </c>
      <c r="K78" s="9">
        <f t="shared" si="5"/>
        <v>6.3017286545757722E-2</v>
      </c>
      <c r="L78" s="9">
        <f t="shared" si="6"/>
        <v>0.51574911010420155</v>
      </c>
      <c r="M78">
        <f t="shared" si="7"/>
        <v>-0.77021463030531523</v>
      </c>
      <c r="N78">
        <f t="shared" si="7"/>
        <v>-1.4670865798274126</v>
      </c>
      <c r="O78">
        <f t="shared" si="7"/>
        <v>1.5037016956547153</v>
      </c>
      <c r="P78">
        <f t="shared" si="7"/>
        <v>0.29937495295265998</v>
      </c>
      <c r="Q78" s="9">
        <f t="shared" si="8"/>
        <v>-1.1558215592265391</v>
      </c>
      <c r="R78" s="9">
        <f t="shared" si="9"/>
        <v>0.2394273584905966</v>
      </c>
      <c r="S78" s="9">
        <f t="shared" si="10"/>
        <v>0.9337137874166892</v>
      </c>
      <c r="T78" s="9">
        <f t="shared" si="11"/>
        <v>0.71782812466376478</v>
      </c>
      <c r="U78" s="9">
        <f t="shared" si="12"/>
        <v>2.6318456411986362E-2</v>
      </c>
      <c r="V78" s="9">
        <f t="shared" si="13"/>
        <v>3.7038764862021581E-2</v>
      </c>
      <c r="W78" s="15">
        <f t="shared" si="14"/>
        <v>6.3357221274007947E-2</v>
      </c>
      <c r="X78">
        <f t="shared" si="15"/>
        <v>-1.4365308414543603E-3</v>
      </c>
      <c r="Y78">
        <f t="shared" si="16"/>
        <v>-2.8730616829087206E-3</v>
      </c>
      <c r="Z78">
        <f t="shared" si="17"/>
        <v>-9.7150744220460348E-4</v>
      </c>
      <c r="AA78">
        <f t="shared" si="18"/>
        <v>-1.943014884409207E-3</v>
      </c>
      <c r="AB78">
        <f t="shared" si="19"/>
        <v>2.1652549017168277E-2</v>
      </c>
      <c r="AC78">
        <f t="shared" si="20"/>
        <v>2.1547563326411265E-2</v>
      </c>
      <c r="AD78">
        <f t="shared" si="21"/>
        <v>-2.8571088887271293E-2</v>
      </c>
      <c r="AE78">
        <f t="shared" si="22"/>
        <v>-2.8432557599332314E-2</v>
      </c>
    </row>
    <row r="79" spans="1:31" x14ac:dyDescent="0.3">
      <c r="A79" s="9">
        <v>0.01</v>
      </c>
      <c r="B79" s="9">
        <v>0.99</v>
      </c>
      <c r="C79" s="9">
        <v>0.05</v>
      </c>
      <c r="D79" s="9">
        <v>0.1</v>
      </c>
      <c r="E79">
        <f t="shared" si="2"/>
        <v>0.3334709763163885</v>
      </c>
      <c r="F79">
        <f t="shared" si="2"/>
        <v>0.56694195263277702</v>
      </c>
      <c r="G79">
        <f t="shared" si="2"/>
        <v>-0.18715364786320529</v>
      </c>
      <c r="H79">
        <f t="shared" si="2"/>
        <v>0.72569270427358912</v>
      </c>
      <c r="I79" s="9">
        <f t="shared" si="3"/>
        <v>7.336774407909713E-2</v>
      </c>
      <c r="J79" s="9">
        <f t="shared" si="4"/>
        <v>0.51833371282550356</v>
      </c>
      <c r="K79" s="9">
        <f t="shared" si="5"/>
        <v>6.3211588034198657E-2</v>
      </c>
      <c r="L79" s="9">
        <f t="shared" si="6"/>
        <v>0.51579763713419624</v>
      </c>
      <c r="M79">
        <f t="shared" si="7"/>
        <v>-0.78753666951904988</v>
      </c>
      <c r="N79">
        <f t="shared" si="7"/>
        <v>-1.4843246304885416</v>
      </c>
      <c r="O79">
        <f t="shared" si="7"/>
        <v>1.5265585667645323</v>
      </c>
      <c r="P79">
        <f t="shared" si="7"/>
        <v>0.32212099903212582</v>
      </c>
      <c r="Q79" s="9">
        <f t="shared" si="8"/>
        <v>-1.1738179430441193</v>
      </c>
      <c r="R79" s="9">
        <f t="shared" si="9"/>
        <v>0.23616556659747986</v>
      </c>
      <c r="S79" s="9">
        <f t="shared" si="10"/>
        <v>0.9574160199287165</v>
      </c>
      <c r="T79" s="9">
        <f t="shared" si="11"/>
        <v>0.72260415110339971</v>
      </c>
      <c r="U79" s="9">
        <f t="shared" si="12"/>
        <v>2.5575431757179547E-2</v>
      </c>
      <c r="V79" s="9">
        <f t="shared" si="13"/>
        <v>3.5750270003566745E-2</v>
      </c>
      <c r="W79" s="15">
        <f t="shared" si="14"/>
        <v>6.1325701760746296E-2</v>
      </c>
      <c r="X79">
        <f t="shared" si="15"/>
        <v>-1.4224834235201304E-3</v>
      </c>
      <c r="Y79">
        <f t="shared" si="16"/>
        <v>-2.8449668470402608E-3</v>
      </c>
      <c r="Z79">
        <f t="shared" si="17"/>
        <v>-9.7181955561978029E-4</v>
      </c>
      <c r="AA79">
        <f t="shared" si="18"/>
        <v>-1.9436391112395606E-3</v>
      </c>
      <c r="AB79">
        <f t="shared" si="19"/>
        <v>2.1147145369285671E-2</v>
      </c>
      <c r="AC79">
        <f t="shared" si="20"/>
        <v>2.1043677738327927E-2</v>
      </c>
      <c r="AD79">
        <f t="shared" si="21"/>
        <v>-2.7782065276159382E-2</v>
      </c>
      <c r="AE79">
        <f t="shared" si="22"/>
        <v>-2.764613466107917E-2</v>
      </c>
    </row>
    <row r="80" spans="1:31" x14ac:dyDescent="0.3">
      <c r="A80" s="9">
        <v>0.01</v>
      </c>
      <c r="B80" s="9">
        <v>0.99</v>
      </c>
      <c r="C80" s="9">
        <v>0.05</v>
      </c>
      <c r="D80" s="9">
        <v>0.1</v>
      </c>
      <c r="E80">
        <f t="shared" si="2"/>
        <v>0.3346089630552046</v>
      </c>
      <c r="F80">
        <f t="shared" si="2"/>
        <v>0.56921792611040922</v>
      </c>
      <c r="G80">
        <f t="shared" si="2"/>
        <v>-0.18637619221870946</v>
      </c>
      <c r="H80">
        <f t="shared" si="2"/>
        <v>0.72724761556258077</v>
      </c>
      <c r="I80" s="9">
        <f t="shared" si="3"/>
        <v>7.3652240763801155E-2</v>
      </c>
      <c r="J80" s="9">
        <f t="shared" si="4"/>
        <v>0.51840474099927047</v>
      </c>
      <c r="K80" s="9">
        <f t="shared" si="5"/>
        <v>6.3405951945322614E-2</v>
      </c>
      <c r="L80" s="9">
        <f t="shared" si="6"/>
        <v>0.51584617945628031</v>
      </c>
      <c r="M80">
        <f t="shared" si="7"/>
        <v>-0.80445438581447837</v>
      </c>
      <c r="N80">
        <f t="shared" si="7"/>
        <v>-1.501159572679204</v>
      </c>
      <c r="O80">
        <f t="shared" si="7"/>
        <v>1.5487842189854597</v>
      </c>
      <c r="P80">
        <f t="shared" si="7"/>
        <v>0.34423790676098914</v>
      </c>
      <c r="Q80" s="9">
        <f t="shared" si="8"/>
        <v>-1.1914003978446717</v>
      </c>
      <c r="R80" s="9">
        <f t="shared" si="9"/>
        <v>0.2330085692944526</v>
      </c>
      <c r="S80" s="9">
        <f t="shared" si="10"/>
        <v>0.98047089093359818</v>
      </c>
      <c r="T80" s="9">
        <f t="shared" si="11"/>
        <v>0.72720164140222132</v>
      </c>
      <c r="U80" s="9">
        <f t="shared" si="12"/>
        <v>2.486641098937933E-2</v>
      </c>
      <c r="V80" s="9">
        <f t="shared" si="13"/>
        <v>3.4531488640843336E-2</v>
      </c>
      <c r="W80" s="15">
        <f t="shared" si="14"/>
        <v>5.939789963022267E-2</v>
      </c>
      <c r="X80">
        <f t="shared" si="15"/>
        <v>-1.4081593991004037E-3</v>
      </c>
      <c r="Y80">
        <f t="shared" si="16"/>
        <v>-2.8163187982008075E-3</v>
      </c>
      <c r="Z80">
        <f t="shared" si="17"/>
        <v>-9.7121473891309366E-4</v>
      </c>
      <c r="AA80">
        <f t="shared" si="18"/>
        <v>-1.9424294778261873E-3</v>
      </c>
      <c r="AB80">
        <f t="shared" si="19"/>
        <v>2.0661075332530011E-2</v>
      </c>
      <c r="AC80">
        <f t="shared" si="20"/>
        <v>2.0559103593844257E-2</v>
      </c>
      <c r="AD80">
        <f t="shared" si="21"/>
        <v>-2.7026401007834582E-2</v>
      </c>
      <c r="AE80">
        <f t="shared" si="22"/>
        <v>-2.6893013511935557E-2</v>
      </c>
    </row>
    <row r="81" spans="1:31" x14ac:dyDescent="0.3">
      <c r="A81" s="9">
        <v>0.01</v>
      </c>
      <c r="B81" s="9">
        <v>0.99</v>
      </c>
      <c r="C81" s="9">
        <v>0.05</v>
      </c>
      <c r="D81" s="9">
        <v>0.1</v>
      </c>
      <c r="E81">
        <f t="shared" si="2"/>
        <v>0.33573549057448493</v>
      </c>
      <c r="F81">
        <f t="shared" si="2"/>
        <v>0.57147098114896988</v>
      </c>
      <c r="G81">
        <f t="shared" si="2"/>
        <v>-0.18559922042757898</v>
      </c>
      <c r="H81">
        <f t="shared" si="2"/>
        <v>0.72880155914484168</v>
      </c>
      <c r="I81" s="9">
        <f t="shared" si="3"/>
        <v>7.3933872643621237E-2</v>
      </c>
      <c r="J81" s="9">
        <f t="shared" si="4"/>
        <v>0.51847505320587561</v>
      </c>
      <c r="K81" s="9">
        <f t="shared" si="5"/>
        <v>6.3600194893105227E-2</v>
      </c>
      <c r="L81" s="9">
        <f t="shared" si="6"/>
        <v>0.51589469126907694</v>
      </c>
      <c r="M81">
        <f t="shared" si="7"/>
        <v>-0.82098324608050233</v>
      </c>
      <c r="N81">
        <f t="shared" si="7"/>
        <v>-1.5176068555542794</v>
      </c>
      <c r="O81">
        <f t="shared" si="7"/>
        <v>1.5704053397917275</v>
      </c>
      <c r="P81">
        <f t="shared" si="7"/>
        <v>0.36575231757053761</v>
      </c>
      <c r="Q81" s="9">
        <f t="shared" si="8"/>
        <v>-1.2085846524067305</v>
      </c>
      <c r="R81" s="9">
        <f t="shared" si="9"/>
        <v>0.22995157620346027</v>
      </c>
      <c r="S81" s="9">
        <f t="shared" si="10"/>
        <v>1.002905671057309</v>
      </c>
      <c r="T81" s="9">
        <f t="shared" si="11"/>
        <v>0.73162948453733379</v>
      </c>
      <c r="U81" s="9">
        <f t="shared" si="12"/>
        <v>2.4189347937193292E-2</v>
      </c>
      <c r="V81" s="9">
        <f t="shared" si="13"/>
        <v>3.3377661630221919E-2</v>
      </c>
      <c r="W81" s="15">
        <f t="shared" si="14"/>
        <v>5.7567009567415214E-2</v>
      </c>
      <c r="X81">
        <f t="shared" si="15"/>
        <v>-1.3936296522285712E-3</v>
      </c>
      <c r="Y81">
        <f t="shared" si="16"/>
        <v>-2.7872593044571425E-3</v>
      </c>
      <c r="Z81">
        <f t="shared" si="17"/>
        <v>-9.6979451862710259E-4</v>
      </c>
      <c r="AA81">
        <f t="shared" si="18"/>
        <v>-1.9395890372542052E-3</v>
      </c>
      <c r="AB81">
        <f t="shared" si="19"/>
        <v>2.0193396389736114E-2</v>
      </c>
      <c r="AC81">
        <f t="shared" si="20"/>
        <v>2.0092897298995729E-2</v>
      </c>
      <c r="AD81">
        <f t="shared" si="21"/>
        <v>-2.6302487081964119E-2</v>
      </c>
      <c r="AE81">
        <f t="shared" si="22"/>
        <v>-2.6171584088483951E-2</v>
      </c>
    </row>
    <row r="82" spans="1:31" x14ac:dyDescent="0.3">
      <c r="A82" s="9">
        <v>0.01</v>
      </c>
      <c r="B82" s="9">
        <v>0.99</v>
      </c>
      <c r="C82" s="9">
        <v>0.05</v>
      </c>
      <c r="D82" s="9">
        <v>0.1</v>
      </c>
      <c r="E82">
        <f t="shared" si="2"/>
        <v>0.33685039429626779</v>
      </c>
      <c r="F82">
        <f t="shared" si="2"/>
        <v>0.57370078859253559</v>
      </c>
      <c r="G82">
        <f t="shared" si="2"/>
        <v>-0.18482338481267729</v>
      </c>
      <c r="H82">
        <f t="shared" si="2"/>
        <v>0.73035323037464506</v>
      </c>
      <c r="I82" s="9">
        <f t="shared" si="3"/>
        <v>7.4212598574066951E-2</v>
      </c>
      <c r="J82" s="9">
        <f t="shared" si="4"/>
        <v>0.51854463919285476</v>
      </c>
      <c r="K82" s="9">
        <f t="shared" si="5"/>
        <v>6.3794153796830635E-2</v>
      </c>
      <c r="L82" s="9">
        <f t="shared" si="6"/>
        <v>0.51594313184350582</v>
      </c>
      <c r="M82">
        <f t="shared" si="7"/>
        <v>-0.83713796319229117</v>
      </c>
      <c r="N82">
        <f t="shared" si="7"/>
        <v>-1.5336811733934761</v>
      </c>
      <c r="O82">
        <f t="shared" si="7"/>
        <v>1.5914473294572988</v>
      </c>
      <c r="P82">
        <f t="shared" si="7"/>
        <v>0.38668958484132476</v>
      </c>
      <c r="Q82" s="9">
        <f t="shared" si="8"/>
        <v>-1.2253856709282409</v>
      </c>
      <c r="R82" s="9">
        <f t="shared" si="9"/>
        <v>0.22699006150743326</v>
      </c>
      <c r="S82" s="9">
        <f t="shared" si="10"/>
        <v>1.0247463167021655</v>
      </c>
      <c r="T82" s="9">
        <f t="shared" si="11"/>
        <v>0.73589609275927526</v>
      </c>
      <c r="U82" s="9">
        <f t="shared" si="12"/>
        <v>2.3542343396499833E-2</v>
      </c>
      <c r="V82" s="9">
        <f t="shared" si="13"/>
        <v>3.2284397837501422E-2</v>
      </c>
      <c r="W82" s="15">
        <f t="shared" si="14"/>
        <v>5.5826741234001255E-2</v>
      </c>
      <c r="X82">
        <f t="shared" si="15"/>
        <v>-1.3789558893041896E-3</v>
      </c>
      <c r="Y82">
        <f t="shared" si="16"/>
        <v>-2.7579117786083792E-3</v>
      </c>
      <c r="Z82">
        <f t="shared" si="17"/>
        <v>-9.6765033949242584E-4</v>
      </c>
      <c r="AA82">
        <f t="shared" si="18"/>
        <v>-1.9353006789848517E-3</v>
      </c>
      <c r="AB82">
        <f t="shared" si="19"/>
        <v>1.9743216680054607E-2</v>
      </c>
      <c r="AC82">
        <f t="shared" si="20"/>
        <v>1.9644166146289763E-2</v>
      </c>
      <c r="AD82">
        <f t="shared" si="21"/>
        <v>-2.5608775639092054E-2</v>
      </c>
      <c r="AE82">
        <f t="shared" si="22"/>
        <v>-2.5480297947881852E-2</v>
      </c>
    </row>
    <row r="83" spans="1:31" x14ac:dyDescent="0.3">
      <c r="A83" s="9">
        <v>0.01</v>
      </c>
      <c r="B83" s="9">
        <v>0.99</v>
      </c>
      <c r="C83" s="9">
        <v>0.05</v>
      </c>
      <c r="D83" s="9">
        <v>0.1</v>
      </c>
      <c r="E83">
        <f t="shared" si="2"/>
        <v>0.33795355900771112</v>
      </c>
      <c r="F83">
        <f t="shared" si="2"/>
        <v>0.57590711801542227</v>
      </c>
      <c r="G83">
        <f t="shared" si="2"/>
        <v>-0.18404926454108336</v>
      </c>
      <c r="H83">
        <f t="shared" si="2"/>
        <v>0.73190147091783297</v>
      </c>
      <c r="I83" s="9">
        <f t="shared" si="3"/>
        <v>7.4488389751927786E-2</v>
      </c>
      <c r="J83" s="9">
        <f t="shared" si="4"/>
        <v>0.51861349178914984</v>
      </c>
      <c r="K83" s="9">
        <f t="shared" si="5"/>
        <v>6.3987683864729139E-2</v>
      </c>
      <c r="L83" s="9">
        <f t="shared" si="6"/>
        <v>0.5159914650190579</v>
      </c>
      <c r="M83">
        <f t="shared" si="7"/>
        <v>-0.85293253653633483</v>
      </c>
      <c r="N83">
        <f t="shared" si="7"/>
        <v>-1.549396506310508</v>
      </c>
      <c r="O83">
        <f t="shared" si="7"/>
        <v>1.6119343499685725</v>
      </c>
      <c r="P83">
        <f t="shared" si="7"/>
        <v>0.40707382319963026</v>
      </c>
      <c r="Q83" s="9">
        <f t="shared" si="8"/>
        <v>-1.2418176942202543</v>
      </c>
      <c r="R83" s="9">
        <f t="shared" si="9"/>
        <v>0.2241197482301383</v>
      </c>
      <c r="S83" s="9">
        <f t="shared" si="10"/>
        <v>1.0460175201757611</v>
      </c>
      <c r="T83" s="9">
        <f t="shared" si="11"/>
        <v>0.74000942075395648</v>
      </c>
      <c r="U83" s="9">
        <f t="shared" si="12"/>
        <v>2.2923633291068907E-2</v>
      </c>
      <c r="V83" s="9">
        <f t="shared" si="13"/>
        <v>3.1247644855886179E-2</v>
      </c>
      <c r="W83" s="15">
        <f t="shared" si="14"/>
        <v>5.417127814695509E-2</v>
      </c>
      <c r="X83">
        <f t="shared" si="15"/>
        <v>-1.3641917214688912E-3</v>
      </c>
      <c r="Y83">
        <f t="shared" si="16"/>
        <v>-2.7283834429377824E-3</v>
      </c>
      <c r="Z83">
        <f t="shared" si="17"/>
        <v>-9.648645251181438E-4</v>
      </c>
      <c r="AA83">
        <f t="shared" si="18"/>
        <v>-1.9297290502362876E-3</v>
      </c>
      <c r="AB83">
        <f t="shared" si="19"/>
        <v>1.9309692543432108E-2</v>
      </c>
      <c r="AC83">
        <f t="shared" si="20"/>
        <v>1.9212065829949481E-2</v>
      </c>
      <c r="AD83">
        <f t="shared" si="21"/>
        <v>-2.4943782663560114E-2</v>
      </c>
      <c r="AE83">
        <f t="shared" si="22"/>
        <v>-2.4817670892604105E-2</v>
      </c>
    </row>
    <row r="84" spans="1:31" x14ac:dyDescent="0.3">
      <c r="A84" s="9">
        <v>0.01</v>
      </c>
      <c r="B84" s="9">
        <v>0.99</v>
      </c>
      <c r="C84" s="9">
        <v>0.05</v>
      </c>
      <c r="D84" s="9">
        <v>0.1</v>
      </c>
      <c r="E84">
        <f t="shared" si="2"/>
        <v>0.33904491238488621</v>
      </c>
      <c r="F84">
        <f t="shared" si="2"/>
        <v>0.57808982476977244</v>
      </c>
      <c r="G84">
        <f t="shared" si="2"/>
        <v>-0.18327737292098883</v>
      </c>
      <c r="H84">
        <f t="shared" si="2"/>
        <v>0.73344525415802198</v>
      </c>
      <c r="I84" s="9">
        <f t="shared" si="3"/>
        <v>7.4761228096221558E-2</v>
      </c>
      <c r="J84" s="9">
        <f t="shared" si="4"/>
        <v>0.51868160650074258</v>
      </c>
      <c r="K84" s="9">
        <f t="shared" si="5"/>
        <v>6.4180656769752764E-2</v>
      </c>
      <c r="L84" s="9">
        <f t="shared" si="6"/>
        <v>0.51603965874806923</v>
      </c>
      <c r="M84">
        <f t="shared" si="7"/>
        <v>-0.86838029057108046</v>
      </c>
      <c r="N84">
        <f t="shared" si="7"/>
        <v>-1.5647661589744675</v>
      </c>
      <c r="O84">
        <f t="shared" si="7"/>
        <v>1.6318893760994206</v>
      </c>
      <c r="P84">
        <f t="shared" si="7"/>
        <v>0.42692795991371357</v>
      </c>
      <c r="Q84" s="9">
        <f t="shared" si="8"/>
        <v>-1.257894278864701</v>
      </c>
      <c r="R84" s="9">
        <f t="shared" si="9"/>
        <v>0.22133659335870104</v>
      </c>
      <c r="S84" s="9">
        <f t="shared" si="10"/>
        <v>1.0667427619706242</v>
      </c>
      <c r="T84" s="9">
        <f t="shared" si="11"/>
        <v>0.74397698586440075</v>
      </c>
      <c r="U84" s="9">
        <f t="shared" si="12"/>
        <v>2.233157784623048E-2</v>
      </c>
      <c r="V84" s="9">
        <f t="shared" si="13"/>
        <v>3.0263661742182632E-2</v>
      </c>
      <c r="W84" s="15">
        <f t="shared" si="14"/>
        <v>5.2595239588413112E-2</v>
      </c>
      <c r="X84">
        <f t="shared" si="15"/>
        <v>-1.3493836261877458E-3</v>
      </c>
      <c r="Y84">
        <f t="shared" si="16"/>
        <v>-2.6987672523754915E-3</v>
      </c>
      <c r="Z84">
        <f t="shared" si="17"/>
        <v>-9.6151115782419812E-4</v>
      </c>
      <c r="AA84">
        <f t="shared" si="18"/>
        <v>-1.9230223156483962E-3</v>
      </c>
      <c r="AB84">
        <f t="shared" si="19"/>
        <v>1.8892026088832722E-2</v>
      </c>
      <c r="AC84">
        <f t="shared" si="20"/>
        <v>1.879579798811875E-2</v>
      </c>
      <c r="AD84">
        <f t="shared" si="21"/>
        <v>-2.4306089332097248E-2</v>
      </c>
      <c r="AE84">
        <f t="shared" si="22"/>
        <v>-2.4182284251519134E-2</v>
      </c>
    </row>
    <row r="85" spans="1:31" x14ac:dyDescent="0.3">
      <c r="A85" s="9">
        <v>0.01</v>
      </c>
      <c r="B85" s="9">
        <v>0.99</v>
      </c>
      <c r="C85" s="9">
        <v>0.05</v>
      </c>
      <c r="D85" s="9">
        <v>0.1</v>
      </c>
      <c r="E85">
        <f t="shared" si="2"/>
        <v>0.34012441928583642</v>
      </c>
      <c r="F85">
        <f t="shared" si="2"/>
        <v>0.58024883857167286</v>
      </c>
      <c r="G85">
        <f t="shared" si="2"/>
        <v>-0.18250816399472947</v>
      </c>
      <c r="H85">
        <f t="shared" si="2"/>
        <v>0.73498367201054071</v>
      </c>
      <c r="I85" s="9">
        <f t="shared" si="3"/>
        <v>7.503110482145911E-2</v>
      </c>
      <c r="J85" s="9">
        <f t="shared" si="4"/>
        <v>0.51874898115432755</v>
      </c>
      <c r="K85" s="9">
        <f t="shared" si="5"/>
        <v>6.4372959001317592E-2</v>
      </c>
      <c r="L85" s="9">
        <f t="shared" si="6"/>
        <v>0.5160876846839576</v>
      </c>
      <c r="M85">
        <f t="shared" si="7"/>
        <v>-0.88349391144214662</v>
      </c>
      <c r="N85">
        <f t="shared" si="7"/>
        <v>-1.5798027973649624</v>
      </c>
      <c r="O85">
        <f t="shared" si="7"/>
        <v>1.6513342475650985</v>
      </c>
      <c r="P85">
        <f t="shared" si="7"/>
        <v>0.44627378731492889</v>
      </c>
      <c r="Q85" s="9">
        <f t="shared" si="8"/>
        <v>-1.2736283343659882</v>
      </c>
      <c r="R85" s="9">
        <f t="shared" si="9"/>
        <v>0.21863677379509791</v>
      </c>
      <c r="S85" s="9">
        <f t="shared" si="10"/>
        <v>1.0869443641001455</v>
      </c>
      <c r="T85" s="9">
        <f t="shared" si="11"/>
        <v>0.7478058888548923</v>
      </c>
      <c r="U85" s="9">
        <f t="shared" si="12"/>
        <v>2.1764651689813425E-2</v>
      </c>
      <c r="V85" s="9">
        <f t="shared" si="13"/>
        <v>2.9328993736684388E-2</v>
      </c>
      <c r="W85" s="15">
        <f t="shared" si="14"/>
        <v>5.1093645426497816E-2</v>
      </c>
      <c r="X85">
        <f t="shared" si="15"/>
        <v>-1.3345717998559728E-3</v>
      </c>
      <c r="Y85">
        <f t="shared" si="16"/>
        <v>-2.6691435997119456E-3</v>
      </c>
      <c r="Z85">
        <f t="shared" si="17"/>
        <v>-9.5765688134971921E-4</v>
      </c>
      <c r="AA85">
        <f t="shared" si="18"/>
        <v>-1.9153137626994384E-3</v>
      </c>
      <c r="AB85">
        <f t="shared" si="19"/>
        <v>1.8489462809914328E-2</v>
      </c>
      <c r="AC85">
        <f t="shared" si="20"/>
        <v>1.8394607795441689E-2</v>
      </c>
      <c r="AD85">
        <f t="shared" si="21"/>
        <v>-2.3694342299431456E-2</v>
      </c>
      <c r="AE85">
        <f t="shared" si="22"/>
        <v>-2.3572785107378955E-2</v>
      </c>
    </row>
    <row r="86" spans="1:31" x14ac:dyDescent="0.3">
      <c r="A86" s="9">
        <v>0.01</v>
      </c>
      <c r="B86" s="9">
        <v>0.99</v>
      </c>
      <c r="C86" s="9">
        <v>0.05</v>
      </c>
      <c r="D86" s="9">
        <v>0.1</v>
      </c>
      <c r="E86">
        <f t="shared" si="2"/>
        <v>0.34119207672572122</v>
      </c>
      <c r="F86">
        <f t="shared" si="2"/>
        <v>0.58238415345144245</v>
      </c>
      <c r="G86">
        <f t="shared" si="2"/>
        <v>-0.1817420384896497</v>
      </c>
      <c r="H86">
        <f t="shared" si="2"/>
        <v>0.73651592302070024</v>
      </c>
      <c r="I86" s="9">
        <f t="shared" si="3"/>
        <v>7.5298019181430309E-2</v>
      </c>
      <c r="J86" s="9">
        <f t="shared" si="4"/>
        <v>0.51881561558357925</v>
      </c>
      <c r="K86" s="9">
        <f t="shared" si="5"/>
        <v>6.4564490377587533E-2</v>
      </c>
      <c r="L86" s="9">
        <f t="shared" si="6"/>
        <v>0.51613551780956612</v>
      </c>
      <c r="M86">
        <f t="shared" si="7"/>
        <v>-0.89828548169007805</v>
      </c>
      <c r="N86">
        <f t="shared" si="7"/>
        <v>-1.5945184836013158</v>
      </c>
      <c r="O86">
        <f t="shared" si="7"/>
        <v>1.6702897214046437</v>
      </c>
      <c r="P86">
        <f t="shared" si="7"/>
        <v>0.46513201540083204</v>
      </c>
      <c r="Q86" s="9">
        <f t="shared" si="8"/>
        <v>-1.2890321583433191</v>
      </c>
      <c r="R86" s="9">
        <f t="shared" si="9"/>
        <v>0.21601667311504513</v>
      </c>
      <c r="S86" s="9">
        <f t="shared" si="10"/>
        <v>1.1066435436321909</v>
      </c>
      <c r="T86" s="9">
        <f t="shared" si="11"/>
        <v>0.7515028348155115</v>
      </c>
      <c r="U86" s="9">
        <f t="shared" si="12"/>
        <v>2.1221434800695677E-2</v>
      </c>
      <c r="V86" s="9">
        <f t="shared" si="13"/>
        <v>2.8440448900518594E-2</v>
      </c>
      <c r="W86" s="15">
        <f t="shared" si="14"/>
        <v>4.9661883701214271E-2</v>
      </c>
      <c r="X86">
        <f t="shared" si="15"/>
        <v>-1.3197909125793952E-3</v>
      </c>
      <c r="Y86">
        <f t="shared" si="16"/>
        <v>-2.6395818251587905E-3</v>
      </c>
      <c r="Z86">
        <f t="shared" si="17"/>
        <v>-9.5336163090671924E-4</v>
      </c>
      <c r="AA86">
        <f t="shared" si="18"/>
        <v>-1.9067232618134385E-3</v>
      </c>
      <c r="AB86">
        <f t="shared" si="19"/>
        <v>1.8101289265732616E-2</v>
      </c>
      <c r="AC86">
        <f t="shared" si="20"/>
        <v>1.8007781623304991E-2</v>
      </c>
      <c r="AD86">
        <f t="shared" si="21"/>
        <v>-2.3107253160358041E-2</v>
      </c>
      <c r="AE86">
        <f t="shared" si="22"/>
        <v>-2.2987885708996784E-2</v>
      </c>
    </row>
    <row r="87" spans="1:31" x14ac:dyDescent="0.3">
      <c r="A87" s="9">
        <v>0.01</v>
      </c>
      <c r="B87" s="9">
        <v>0.99</v>
      </c>
      <c r="C87" s="9">
        <v>0.05</v>
      </c>
      <c r="D87" s="9">
        <v>0.1</v>
      </c>
      <c r="E87">
        <f t="shared" si="2"/>
        <v>0.34224790945578476</v>
      </c>
      <c r="F87">
        <f t="shared" si="2"/>
        <v>0.58449581891156943</v>
      </c>
      <c r="G87">
        <f t="shared" si="2"/>
        <v>-0.18097934918492434</v>
      </c>
      <c r="H87">
        <f t="shared" si="2"/>
        <v>0.73804130163015103</v>
      </c>
      <c r="I87" s="9">
        <f t="shared" si="3"/>
        <v>7.5561977363946181E-2</v>
      </c>
      <c r="J87" s="9">
        <f t="shared" si="4"/>
        <v>0.51888151135312555</v>
      </c>
      <c r="K87" s="9">
        <f t="shared" si="5"/>
        <v>6.4755162703768895E-2</v>
      </c>
      <c r="L87" s="9">
        <f t="shared" si="6"/>
        <v>0.51618313610198374</v>
      </c>
      <c r="M87">
        <f t="shared" si="7"/>
        <v>-0.9127665131026641</v>
      </c>
      <c r="N87">
        <f t="shared" si="7"/>
        <v>-1.6089247088999596</v>
      </c>
      <c r="O87">
        <f t="shared" si="7"/>
        <v>1.6887755239329301</v>
      </c>
      <c r="P87">
        <f t="shared" si="7"/>
        <v>0.48352232396802947</v>
      </c>
      <c r="Q87" s="9">
        <f t="shared" si="8"/>
        <v>-1.3041174698231852</v>
      </c>
      <c r="R87" s="9">
        <f t="shared" si="9"/>
        <v>0.21347286910706156</v>
      </c>
      <c r="S87" s="9">
        <f t="shared" si="10"/>
        <v>1.1258604657556219</v>
      </c>
      <c r="T87" s="9">
        <f t="shared" si="11"/>
        <v>0.75507415389909782</v>
      </c>
      <c r="U87" s="9">
        <f t="shared" si="12"/>
        <v>2.0700604231329703E-2</v>
      </c>
      <c r="V87" s="9">
        <f t="shared" si="13"/>
        <v>2.7595076583112384E-2</v>
      </c>
      <c r="W87" s="15">
        <f t="shared" si="14"/>
        <v>4.8295680814442091E-2</v>
      </c>
      <c r="X87">
        <f t="shared" si="15"/>
        <v>-1.3050707754896844E-3</v>
      </c>
      <c r="Y87">
        <f t="shared" si="16"/>
        <v>-2.6101415509793688E-3</v>
      </c>
      <c r="Z87">
        <f t="shared" si="17"/>
        <v>-9.4867929545178621E-4</v>
      </c>
      <c r="AA87">
        <f t="shared" si="18"/>
        <v>-1.8973585909035724E-3</v>
      </c>
      <c r="AB87">
        <f t="shared" si="19"/>
        <v>1.772683083911512E-2</v>
      </c>
      <c r="AC87">
        <f t="shared" si="20"/>
        <v>1.763464478011929E-2</v>
      </c>
      <c r="AD87">
        <f t="shared" si="21"/>
        <v>-2.2543597283929771E-2</v>
      </c>
      <c r="AE87">
        <f t="shared" si="22"/>
        <v>-2.2426362262731907E-2</v>
      </c>
    </row>
    <row r="88" spans="1:31" x14ac:dyDescent="0.3">
      <c r="A88" s="9">
        <v>0.01</v>
      </c>
      <c r="B88" s="9">
        <v>0.99</v>
      </c>
      <c r="C88" s="9">
        <v>0.05</v>
      </c>
      <c r="D88" s="9">
        <v>0.1</v>
      </c>
      <c r="E88">
        <f t="shared" si="2"/>
        <v>0.34329196607617651</v>
      </c>
      <c r="F88">
        <f t="shared" si="2"/>
        <v>0.58658393215235294</v>
      </c>
      <c r="G88">
        <f t="shared" si="2"/>
        <v>-0.18022040574856291</v>
      </c>
      <c r="H88">
        <f t="shared" si="2"/>
        <v>0.73955918850287383</v>
      </c>
      <c r="I88" s="9">
        <f t="shared" si="3"/>
        <v>7.5822991519044119E-2</v>
      </c>
      <c r="J88" s="9">
        <f t="shared" si="4"/>
        <v>0.51894667151585816</v>
      </c>
      <c r="K88" s="9">
        <f t="shared" si="5"/>
        <v>6.4944898562859246E-2</v>
      </c>
      <c r="L88" s="9">
        <f t="shared" si="6"/>
        <v>0.51623052023045723</v>
      </c>
      <c r="M88">
        <f t="shared" si="7"/>
        <v>-0.92694797777395621</v>
      </c>
      <c r="N88">
        <f t="shared" si="7"/>
        <v>-1.6230324247240551</v>
      </c>
      <c r="O88">
        <f t="shared" si="7"/>
        <v>1.7068104017600738</v>
      </c>
      <c r="P88">
        <f t="shared" si="7"/>
        <v>0.50146341377821502</v>
      </c>
      <c r="Q88" s="9">
        <f t="shared" si="8"/>
        <v>-1.3188954407003495</v>
      </c>
      <c r="R88" s="9">
        <f t="shared" si="9"/>
        <v>0.21100212206060195</v>
      </c>
      <c r="S88" s="9">
        <f t="shared" si="10"/>
        <v>1.1446142958733039</v>
      </c>
      <c r="T88" s="9">
        <f t="shared" si="11"/>
        <v>0.75852582165889859</v>
      </c>
      <c r="U88" s="9">
        <f t="shared" si="12"/>
        <v>2.0200926536432563E-2</v>
      </c>
      <c r="V88" s="9">
        <f t="shared" si="13"/>
        <v>2.6790147619344007E-2</v>
      </c>
      <c r="W88" s="15">
        <f t="shared" si="14"/>
        <v>4.6991074155776566E-2</v>
      </c>
      <c r="X88">
        <f t="shared" si="15"/>
        <v>-1.2904369301148355E-3</v>
      </c>
      <c r="Y88">
        <f t="shared" si="16"/>
        <v>-2.5808738602296709E-3</v>
      </c>
      <c r="Z88">
        <f t="shared" si="17"/>
        <v>-9.4365831720854328E-4</v>
      </c>
      <c r="AA88">
        <f t="shared" si="18"/>
        <v>-1.8873166344170866E-3</v>
      </c>
      <c r="AB88">
        <f t="shared" si="19"/>
        <v>1.7365449581410931E-2</v>
      </c>
      <c r="AC88">
        <f t="shared" si="20"/>
        <v>1.7274559340098975E-2</v>
      </c>
      <c r="AD88">
        <f t="shared" si="21"/>
        <v>-2.2002212178768837E-2</v>
      </c>
      <c r="AE88">
        <f t="shared" si="22"/>
        <v>-2.188705326134778E-2</v>
      </c>
    </row>
    <row r="89" spans="1:31" x14ac:dyDescent="0.3">
      <c r="A89" s="9">
        <v>0.01</v>
      </c>
      <c r="B89" s="9">
        <v>0.99</v>
      </c>
      <c r="C89" s="9">
        <v>0.05</v>
      </c>
      <c r="D89" s="9">
        <v>0.1</v>
      </c>
      <c r="E89">
        <f t="shared" si="2"/>
        <v>0.34432431562026838</v>
      </c>
      <c r="F89">
        <f t="shared" si="2"/>
        <v>0.58864863124053668</v>
      </c>
      <c r="G89">
        <f t="shared" si="2"/>
        <v>-0.17946547909479607</v>
      </c>
      <c r="H89">
        <f t="shared" si="2"/>
        <v>0.74106904181040745</v>
      </c>
      <c r="I89" s="9">
        <f t="shared" si="3"/>
        <v>7.6081078905067101E-2</v>
      </c>
      <c r="J89" s="9">
        <f t="shared" si="4"/>
        <v>0.5190111003996849</v>
      </c>
      <c r="K89" s="9">
        <f t="shared" si="5"/>
        <v>6.5133630226300948E-2</v>
      </c>
      <c r="L89" s="9">
        <f t="shared" si="6"/>
        <v>0.51627765328425734</v>
      </c>
      <c r="M89">
        <f t="shared" si="7"/>
        <v>-0.94084033743908491</v>
      </c>
      <c r="N89">
        <f t="shared" si="7"/>
        <v>-1.6368520721961342</v>
      </c>
      <c r="O89">
        <f t="shared" si="7"/>
        <v>1.7244121715030889</v>
      </c>
      <c r="P89">
        <f t="shared" si="7"/>
        <v>0.51897305638729319</v>
      </c>
      <c r="Q89" s="9">
        <f t="shared" si="8"/>
        <v>-1.3333767254415643</v>
      </c>
      <c r="R89" s="9">
        <f t="shared" si="9"/>
        <v>0.2086013637696639</v>
      </c>
      <c r="S89" s="9">
        <f t="shared" si="10"/>
        <v>1.1629232503438187</v>
      </c>
      <c r="T89" s="9">
        <f t="shared" si="11"/>
        <v>0.76186347881651095</v>
      </c>
      <c r="U89" s="9">
        <f t="shared" si="12"/>
        <v>1.9721250845585181E-2</v>
      </c>
      <c r="V89" s="9">
        <f t="shared" si="13"/>
        <v>2.6023136148852273E-2</v>
      </c>
      <c r="W89" s="15">
        <f t="shared" si="14"/>
        <v>4.5744386994437454E-2</v>
      </c>
      <c r="X89">
        <f t="shared" si="15"/>
        <v>-1.2759111684751644E-3</v>
      </c>
      <c r="Y89">
        <f t="shared" si="16"/>
        <v>-2.5518223369503288E-3</v>
      </c>
      <c r="Z89">
        <f t="shared" si="17"/>
        <v>-9.3834223345989258E-4</v>
      </c>
      <c r="AA89">
        <f t="shared" si="18"/>
        <v>-1.8766844669197852E-3</v>
      </c>
      <c r="AB89">
        <f t="shared" si="19"/>
        <v>1.7016542149197577E-2</v>
      </c>
      <c r="AC89">
        <f t="shared" si="20"/>
        <v>1.6926922065895973E-2</v>
      </c>
      <c r="AD89">
        <f t="shared" si="21"/>
        <v>-2.1481995517958489E-2</v>
      </c>
      <c r="AE89">
        <f t="shared" si="22"/>
        <v>-2.1368857477872309E-2</v>
      </c>
    </row>
    <row r="90" spans="1:31" x14ac:dyDescent="0.3">
      <c r="A90" s="9">
        <v>0.01</v>
      </c>
      <c r="B90" s="9">
        <v>0.99</v>
      </c>
      <c r="C90" s="9">
        <v>0.05</v>
      </c>
      <c r="D90" s="9">
        <v>0.1</v>
      </c>
      <c r="E90">
        <f t="shared" si="2"/>
        <v>0.3453450445550485</v>
      </c>
      <c r="F90">
        <f t="shared" si="2"/>
        <v>0.59069008911009691</v>
      </c>
      <c r="G90">
        <f t="shared" si="2"/>
        <v>-0.17871480530802816</v>
      </c>
      <c r="H90">
        <f t="shared" si="2"/>
        <v>0.74257038938394326</v>
      </c>
      <c r="I90" s="9">
        <f t="shared" si="3"/>
        <v>7.6336261138762115E-2</v>
      </c>
      <c r="J90" s="9">
        <f t="shared" si="4"/>
        <v>0.51907480342026324</v>
      </c>
      <c r="K90" s="9">
        <f t="shared" si="5"/>
        <v>6.5321298672992925E-2</v>
      </c>
      <c r="L90" s="9">
        <f t="shared" si="6"/>
        <v>0.51632452052761635</v>
      </c>
      <c r="M90">
        <f t="shared" si="7"/>
        <v>-0.95445357115844298</v>
      </c>
      <c r="N90">
        <f t="shared" si="7"/>
        <v>-1.650393609848851</v>
      </c>
      <c r="O90">
        <f t="shared" si="7"/>
        <v>1.7415977679174557</v>
      </c>
      <c r="P90">
        <f t="shared" si="7"/>
        <v>0.53606814236959099</v>
      </c>
      <c r="Q90" s="9">
        <f t="shared" si="8"/>
        <v>-1.3475714891098869</v>
      </c>
      <c r="R90" s="9">
        <f t="shared" si="9"/>
        <v>0.20626768721685876</v>
      </c>
      <c r="S90" s="9">
        <f t="shared" si="10"/>
        <v>1.1808046455980317</v>
      </c>
      <c r="T90" s="9">
        <f t="shared" si="11"/>
        <v>0.76509245033880346</v>
      </c>
      <c r="U90" s="9">
        <f t="shared" si="12"/>
        <v>1.926050252272735E-2</v>
      </c>
      <c r="V90" s="9">
        <f t="shared" si="13"/>
        <v>2.5291702947301792E-2</v>
      </c>
      <c r="W90" s="15">
        <f t="shared" si="14"/>
        <v>4.4552205470029138E-2</v>
      </c>
      <c r="X90">
        <f t="shared" si="15"/>
        <v>-1.2615119917448821E-3</v>
      </c>
      <c r="Y90">
        <f t="shared" si="16"/>
        <v>-2.5230239834897641E-3</v>
      </c>
      <c r="Z90">
        <f t="shared" si="17"/>
        <v>-9.3277016549445232E-4</v>
      </c>
      <c r="AA90">
        <f t="shared" si="18"/>
        <v>-1.8655403309889046E-3</v>
      </c>
      <c r="AB90">
        <f t="shared" si="19"/>
        <v>1.6679537836065291E-2</v>
      </c>
      <c r="AC90">
        <f t="shared" si="20"/>
        <v>1.6591162428001714E-2</v>
      </c>
      <c r="AD90">
        <f t="shared" si="21"/>
        <v>-2.0981902926653591E-2</v>
      </c>
      <c r="AE90">
        <f t="shared" si="22"/>
        <v>-2.0870731726868669E-2</v>
      </c>
    </row>
    <row r="91" spans="1:31" x14ac:dyDescent="0.3">
      <c r="A91" s="9">
        <v>0.01</v>
      </c>
      <c r="B91" s="9">
        <v>0.99</v>
      </c>
      <c r="C91" s="9">
        <v>0.05</v>
      </c>
      <c r="D91" s="9">
        <v>0.1</v>
      </c>
      <c r="E91">
        <f t="shared" si="2"/>
        <v>0.3463542541484444</v>
      </c>
      <c r="F91">
        <f t="shared" si="2"/>
        <v>0.5927085082968887</v>
      </c>
      <c r="G91">
        <f t="shared" si="2"/>
        <v>-0.1779685891756326</v>
      </c>
      <c r="H91">
        <f t="shared" si="2"/>
        <v>0.74406282164873438</v>
      </c>
      <c r="I91" s="9">
        <f t="shared" si="3"/>
        <v>7.658856353711109E-2</v>
      </c>
      <c r="J91" s="9">
        <f t="shared" si="4"/>
        <v>0.51913778691664614</v>
      </c>
      <c r="K91" s="9">
        <f t="shared" si="5"/>
        <v>6.5507852706091801E-2</v>
      </c>
      <c r="L91" s="9">
        <f t="shared" si="6"/>
        <v>0.51637110917909579</v>
      </c>
      <c r="M91">
        <f t="shared" si="7"/>
        <v>-0.9677972014272952</v>
      </c>
      <c r="N91">
        <f t="shared" si="7"/>
        <v>-1.6636665397912525</v>
      </c>
      <c r="O91">
        <f t="shared" si="7"/>
        <v>1.7583832902587786</v>
      </c>
      <c r="P91">
        <f t="shared" si="7"/>
        <v>0.55276472775108598</v>
      </c>
      <c r="Q91" s="9">
        <f t="shared" si="8"/>
        <v>-1.3614894337892469</v>
      </c>
      <c r="R91" s="9">
        <f t="shared" si="9"/>
        <v>0.2039983369023638</v>
      </c>
      <c r="S91" s="9">
        <f t="shared" si="10"/>
        <v>1.1982749454400621</v>
      </c>
      <c r="T91" s="9">
        <f t="shared" si="11"/>
        <v>0.76821776374146633</v>
      </c>
      <c r="U91" s="9">
        <f t="shared" si="12"/>
        <v>1.8817677360441522E-2</v>
      </c>
      <c r="V91" s="9">
        <f t="shared" si="13"/>
        <v>2.4593680159918023E-2</v>
      </c>
      <c r="W91" s="15">
        <f t="shared" si="14"/>
        <v>4.3411357520359545E-2</v>
      </c>
      <c r="X91">
        <f t="shared" si="15"/>
        <v>-1.2472550145282623E-3</v>
      </c>
      <c r="Y91">
        <f t="shared" si="16"/>
        <v>-2.4945100290565247E-3</v>
      </c>
      <c r="Z91">
        <f t="shared" si="17"/>
        <v>-9.2697725937650665E-4</v>
      </c>
      <c r="AA91">
        <f t="shared" si="18"/>
        <v>-1.8539545187530133E-3</v>
      </c>
      <c r="AB91">
        <f t="shared" si="19"/>
        <v>1.6353896700677675E-2</v>
      </c>
      <c r="AC91">
        <f t="shared" si="20"/>
        <v>1.6266740721929341E-2</v>
      </c>
      <c r="AD91">
        <f t="shared" si="21"/>
        <v>-2.0500945614658359E-2</v>
      </c>
      <c r="AE91">
        <f t="shared" si="22"/>
        <v>-2.0391688474723151E-2</v>
      </c>
    </row>
    <row r="92" spans="1:31" x14ac:dyDescent="0.3">
      <c r="A92" s="9">
        <v>0.01</v>
      </c>
      <c r="B92" s="9">
        <v>0.99</v>
      </c>
      <c r="C92" s="9">
        <v>0.05</v>
      </c>
      <c r="D92" s="9">
        <v>0.1</v>
      </c>
      <c r="E92">
        <f t="shared" si="2"/>
        <v>0.34735205816006698</v>
      </c>
      <c r="F92">
        <f t="shared" si="2"/>
        <v>0.59470411632013387</v>
      </c>
      <c r="G92">
        <f t="shared" si="2"/>
        <v>-0.17722700736813141</v>
      </c>
      <c r="H92">
        <f t="shared" si="2"/>
        <v>0.74554598526373683</v>
      </c>
      <c r="I92" s="9">
        <f t="shared" si="3"/>
        <v>7.6838014540016736E-2</v>
      </c>
      <c r="J92" s="9">
        <f t="shared" si="4"/>
        <v>0.5192000580071221</v>
      </c>
      <c r="K92" s="9">
        <f t="shared" si="5"/>
        <v>6.5693248157967107E-2</v>
      </c>
      <c r="L92" s="9">
        <f t="shared" si="6"/>
        <v>0.51641740821297721</v>
      </c>
      <c r="M92">
        <f t="shared" si="7"/>
        <v>-0.98088031878783732</v>
      </c>
      <c r="N92">
        <f t="shared" si="7"/>
        <v>-1.676679932368796</v>
      </c>
      <c r="O92">
        <f t="shared" si="7"/>
        <v>1.7747840467505054</v>
      </c>
      <c r="P92">
        <f t="shared" si="7"/>
        <v>0.56907807853086445</v>
      </c>
      <c r="Q92" s="9">
        <f t="shared" si="8"/>
        <v>-1.3751398234892931</v>
      </c>
      <c r="R92" s="9">
        <f t="shared" si="9"/>
        <v>0.2017906997822401</v>
      </c>
      <c r="S92" s="9">
        <f t="shared" si="10"/>
        <v>1.2153498064087074</v>
      </c>
      <c r="T92" s="9">
        <f t="shared" si="11"/>
        <v>0.77124416656754102</v>
      </c>
      <c r="U92" s="9">
        <f t="shared" si="12"/>
        <v>1.8391836261480676E-2</v>
      </c>
      <c r="V92" s="9">
        <f t="shared" si="13"/>
        <v>2.3927057330364866E-2</v>
      </c>
      <c r="W92" s="15">
        <f t="shared" si="14"/>
        <v>4.2318893591845541E-2</v>
      </c>
      <c r="X92">
        <f t="shared" si="15"/>
        <v>-1.2331533210589666E-3</v>
      </c>
      <c r="Y92">
        <f t="shared" si="16"/>
        <v>-2.4663066421179332E-3</v>
      </c>
      <c r="Z92">
        <f t="shared" si="17"/>
        <v>-9.2099508294327028E-4</v>
      </c>
      <c r="AA92">
        <f t="shared" si="18"/>
        <v>-1.8419901658865406E-3</v>
      </c>
      <c r="AB92">
        <f t="shared" si="19"/>
        <v>1.603910779082398E-2</v>
      </c>
      <c r="AC92">
        <f t="shared" si="20"/>
        <v>1.595314628272301E-2</v>
      </c>
      <c r="AD92">
        <f t="shared" si="21"/>
        <v>-2.0038187919053277E-2</v>
      </c>
      <c r="AE92">
        <f t="shared" si="22"/>
        <v>-1.9930793363470953E-2</v>
      </c>
    </row>
    <row r="93" spans="1:31" x14ac:dyDescent="0.3">
      <c r="A93" s="9">
        <v>0.01</v>
      </c>
      <c r="B93" s="9">
        <v>0.99</v>
      </c>
      <c r="C93" s="9">
        <v>0.05</v>
      </c>
      <c r="D93" s="9">
        <v>0.1</v>
      </c>
      <c r="E93">
        <f t="shared" si="2"/>
        <v>0.34833858081691416</v>
      </c>
      <c r="F93">
        <f t="shared" si="2"/>
        <v>0.59667716163382822</v>
      </c>
      <c r="G93">
        <f t="shared" si="2"/>
        <v>-0.17649021130177678</v>
      </c>
      <c r="H93">
        <f t="shared" si="2"/>
        <v>0.74701957739644609</v>
      </c>
      <c r="I93" s="9">
        <f t="shared" si="3"/>
        <v>7.708464520422853E-2</v>
      </c>
      <c r="J93" s="9">
        <f t="shared" si="4"/>
        <v>0.5192616244628484</v>
      </c>
      <c r="K93" s="9">
        <f t="shared" si="5"/>
        <v>6.5877447174555764E-2</v>
      </c>
      <c r="L93" s="9">
        <f t="shared" si="6"/>
        <v>0.51646340818048819</v>
      </c>
      <c r="M93">
        <f t="shared" si="7"/>
        <v>-0.99371160502049649</v>
      </c>
      <c r="N93">
        <f t="shared" si="7"/>
        <v>-1.6894424493949745</v>
      </c>
      <c r="O93">
        <f t="shared" si="7"/>
        <v>1.7908145970857481</v>
      </c>
      <c r="P93">
        <f t="shared" si="7"/>
        <v>0.58502271322164123</v>
      </c>
      <c r="Q93" s="9">
        <f t="shared" si="8"/>
        <v>-1.3885315076098479</v>
      </c>
      <c r="R93" s="9">
        <f t="shared" si="9"/>
        <v>0.19964229678114381</v>
      </c>
      <c r="S93" s="9">
        <f t="shared" si="10"/>
        <v>1.2320441211279722</v>
      </c>
      <c r="T93" s="9">
        <f t="shared" si="11"/>
        <v>0.77417614301325344</v>
      </c>
      <c r="U93" s="9">
        <f t="shared" si="12"/>
        <v>1.7982100364213712E-2</v>
      </c>
      <c r="V93" s="9">
        <f t="shared" si="13"/>
        <v>2.3289968622317813E-2</v>
      </c>
      <c r="W93" s="15">
        <f t="shared" si="14"/>
        <v>4.1272068986531525E-2</v>
      </c>
      <c r="X93">
        <f t="shared" si="15"/>
        <v>-1.2192177789472486E-3</v>
      </c>
      <c r="Y93">
        <f t="shared" si="16"/>
        <v>-2.4384355578944972E-3</v>
      </c>
      <c r="Z93">
        <f t="shared" si="17"/>
        <v>-9.1485198313965329E-4</v>
      </c>
      <c r="AA93">
        <f t="shared" si="18"/>
        <v>-1.8297039662793066E-3</v>
      </c>
      <c r="AB93">
        <f t="shared" si="19"/>
        <v>1.5734687462048123E-2</v>
      </c>
      <c r="AC93">
        <f t="shared" si="20"/>
        <v>1.5649895795227572E-2</v>
      </c>
      <c r="AD93">
        <f t="shared" si="21"/>
        <v>-1.9592744807904221E-2</v>
      </c>
      <c r="AE93">
        <f t="shared" si="22"/>
        <v>-1.9487162698703833E-2</v>
      </c>
    </row>
    <row r="94" spans="1:31" x14ac:dyDescent="0.3">
      <c r="A94" s="9">
        <v>0.01</v>
      </c>
      <c r="B94" s="9">
        <v>0.99</v>
      </c>
      <c r="C94" s="9">
        <v>0.05</v>
      </c>
      <c r="D94" s="9">
        <v>0.1</v>
      </c>
      <c r="E94">
        <f t="shared" si="2"/>
        <v>0.34931395504007196</v>
      </c>
      <c r="F94">
        <f t="shared" si="2"/>
        <v>0.59862791008014382</v>
      </c>
      <c r="G94">
        <f t="shared" si="2"/>
        <v>-0.17575832971526506</v>
      </c>
      <c r="H94">
        <f t="shared" si="2"/>
        <v>0.74848334056946952</v>
      </c>
      <c r="I94" s="9">
        <f t="shared" si="3"/>
        <v>7.732848876001798E-2</v>
      </c>
      <c r="J94" s="9">
        <f t="shared" si="4"/>
        <v>0.51932249459715718</v>
      </c>
      <c r="K94" s="9">
        <f t="shared" si="5"/>
        <v>6.6060417571183694E-2</v>
      </c>
      <c r="L94" s="9">
        <f t="shared" si="6"/>
        <v>0.51650910104888303</v>
      </c>
      <c r="M94">
        <f t="shared" si="7"/>
        <v>-1.0062993549901349</v>
      </c>
      <c r="N94">
        <f t="shared" si="7"/>
        <v>-1.7019623660311565</v>
      </c>
      <c r="O94">
        <f t="shared" si="7"/>
        <v>1.8064887929320714</v>
      </c>
      <c r="P94">
        <f t="shared" si="7"/>
        <v>0.60061244338060427</v>
      </c>
      <c r="Q94" s="9">
        <f t="shared" si="8"/>
        <v>-1.4016729430427697</v>
      </c>
      <c r="R94" s="9">
        <f t="shared" si="9"/>
        <v>0.19755077484536088</v>
      </c>
      <c r="S94" s="9">
        <f t="shared" si="10"/>
        <v>1.2483720596165797</v>
      </c>
      <c r="T94" s="9">
        <f t="shared" si="11"/>
        <v>0.77701792969198247</v>
      </c>
      <c r="U94" s="9">
        <f t="shared" si="12"/>
        <v>1.7587646572547622E-2</v>
      </c>
      <c r="V94" s="9">
        <f t="shared" si="13"/>
        <v>2.2680681136344659E-2</v>
      </c>
      <c r="W94" s="15">
        <f t="shared" si="14"/>
        <v>4.0268327708892285E-2</v>
      </c>
      <c r="X94">
        <f t="shared" si="15"/>
        <v>-1.2054573154748718E-3</v>
      </c>
      <c r="Y94">
        <f t="shared" si="16"/>
        <v>-2.4109146309497435E-3</v>
      </c>
      <c r="Z94">
        <f t="shared" si="17"/>
        <v>-9.0857340749515836E-4</v>
      </c>
      <c r="AA94">
        <f t="shared" si="18"/>
        <v>-1.8171468149903167E-3</v>
      </c>
      <c r="AB94">
        <f t="shared" si="19"/>
        <v>1.5440177788594946E-2</v>
      </c>
      <c r="AC94">
        <f t="shared" si="20"/>
        <v>1.535653169772354E-2</v>
      </c>
      <c r="AD94">
        <f t="shared" si="21"/>
        <v>-1.9163779384636929E-2</v>
      </c>
      <c r="AE94">
        <f t="shared" si="22"/>
        <v>-1.9059960940717779E-2</v>
      </c>
    </row>
    <row r="95" spans="1:31" x14ac:dyDescent="0.3">
      <c r="A95" s="9">
        <v>0.01</v>
      </c>
      <c r="B95" s="9">
        <v>0.99</v>
      </c>
      <c r="C95" s="9">
        <v>0.05</v>
      </c>
      <c r="D95" s="9">
        <v>0.1</v>
      </c>
      <c r="E95">
        <f t="shared" si="2"/>
        <v>0.35027832089245187</v>
      </c>
      <c r="F95">
        <f t="shared" si="2"/>
        <v>0.60055664178490364</v>
      </c>
      <c r="G95">
        <f t="shared" si="2"/>
        <v>-0.17503147098926894</v>
      </c>
      <c r="H95">
        <f t="shared" si="2"/>
        <v>0.74993705802146182</v>
      </c>
      <c r="I95" s="9">
        <f t="shared" si="3"/>
        <v>7.7569580223112972E-2</v>
      </c>
      <c r="J95" s="9">
        <f t="shared" si="4"/>
        <v>0.51938267716866082</v>
      </c>
      <c r="K95" s="9">
        <f t="shared" si="5"/>
        <v>6.6242132252682745E-2</v>
      </c>
      <c r="L95" s="9">
        <f t="shared" si="6"/>
        <v>0.51655448005658611</v>
      </c>
      <c r="M95">
        <f t="shared" si="7"/>
        <v>-1.0186514972210108</v>
      </c>
      <c r="N95">
        <f t="shared" si="7"/>
        <v>-1.7142475913893354</v>
      </c>
      <c r="O95">
        <f t="shared" si="7"/>
        <v>1.821819816439781</v>
      </c>
      <c r="P95">
        <f t="shared" si="7"/>
        <v>0.61586041213317844</v>
      </c>
      <c r="Q95" s="9">
        <f t="shared" si="8"/>
        <v>-1.4145722149868865</v>
      </c>
      <c r="R95" s="9">
        <f t="shared" si="9"/>
        <v>0.19551389950324977</v>
      </c>
      <c r="S95" s="9">
        <f t="shared" si="10"/>
        <v>1.2643471085583005</v>
      </c>
      <c r="T95" s="9">
        <f t="shared" si="11"/>
        <v>0.77977353054131393</v>
      </c>
      <c r="U95" s="9">
        <f t="shared" si="12"/>
        <v>1.7207703454450926E-2</v>
      </c>
      <c r="V95" s="9">
        <f t="shared" si="13"/>
        <v>2.209758423053193E-2</v>
      </c>
      <c r="W95" s="15">
        <f t="shared" si="14"/>
        <v>3.9305287684982856E-2</v>
      </c>
      <c r="X95">
        <f t="shared" si="15"/>
        <v>-1.1918791608710464E-3</v>
      </c>
      <c r="Y95">
        <f t="shared" si="16"/>
        <v>-2.3837583217420927E-3</v>
      </c>
      <c r="Z95">
        <f t="shared" si="17"/>
        <v>-9.0218219324160226E-4</v>
      </c>
      <c r="AA95">
        <f t="shared" si="18"/>
        <v>-1.8043643864832045E-3</v>
      </c>
      <c r="AB95">
        <f t="shared" si="19"/>
        <v>1.5155145063798153E-2</v>
      </c>
      <c r="AC95">
        <f t="shared" si="20"/>
        <v>1.5072620675930305E-2</v>
      </c>
      <c r="AD95">
        <f t="shared" si="21"/>
        <v>-1.8750500423363532E-2</v>
      </c>
      <c r="AE95">
        <f t="shared" si="22"/>
        <v>-1.864839822881904E-2</v>
      </c>
    </row>
    <row r="96" spans="1:31" x14ac:dyDescent="0.3">
      <c r="A96" s="9">
        <v>0.01</v>
      </c>
      <c r="B96" s="9">
        <v>0.99</v>
      </c>
      <c r="C96" s="9">
        <v>0.05</v>
      </c>
      <c r="D96" s="9">
        <v>0.1</v>
      </c>
      <c r="E96">
        <f t="shared" si="2"/>
        <v>0.35123182422114868</v>
      </c>
      <c r="F96">
        <f t="shared" si="2"/>
        <v>0.60246364844229727</v>
      </c>
      <c r="G96">
        <f t="shared" si="2"/>
        <v>-0.17430972523467567</v>
      </c>
      <c r="H96">
        <f t="shared" si="2"/>
        <v>0.75138054953064837</v>
      </c>
      <c r="I96" s="9">
        <f t="shared" si="3"/>
        <v>7.7807956055287161E-2</v>
      </c>
      <c r="J96" s="9">
        <f t="shared" si="4"/>
        <v>0.51944218129651087</v>
      </c>
      <c r="K96" s="9">
        <f t="shared" si="5"/>
        <v>6.6422568691331063E-2</v>
      </c>
      <c r="L96" s="9">
        <f t="shared" si="6"/>
        <v>0.5165995395827796</v>
      </c>
      <c r="M96">
        <f t="shared" si="7"/>
        <v>-1.0307756132720494</v>
      </c>
      <c r="N96">
        <f t="shared" si="7"/>
        <v>-1.7263056879300795</v>
      </c>
      <c r="O96">
        <f t="shared" si="7"/>
        <v>1.8368202167784717</v>
      </c>
      <c r="P96">
        <f t="shared" si="7"/>
        <v>0.6307791307162337</v>
      </c>
      <c r="Q96" s="9">
        <f t="shared" si="8"/>
        <v>-1.4272370565490946</v>
      </c>
      <c r="R96" s="9">
        <f t="shared" si="9"/>
        <v>0.19352954790150423</v>
      </c>
      <c r="S96" s="9">
        <f t="shared" si="10"/>
        <v>1.2799821085593717</v>
      </c>
      <c r="T96" s="9">
        <f t="shared" si="11"/>
        <v>0.78244673088870065</v>
      </c>
      <c r="U96" s="9">
        <f t="shared" si="12"/>
        <v>1.6841547476465265E-2</v>
      </c>
      <c r="V96" s="9">
        <f t="shared" si="13"/>
        <v>2.1539179759393724E-2</v>
      </c>
      <c r="W96" s="15">
        <f t="shared" si="14"/>
        <v>3.8380727235858988E-2</v>
      </c>
      <c r="X96">
        <f t="shared" si="15"/>
        <v>-1.1784890624925728E-3</v>
      </c>
      <c r="Y96">
        <f t="shared" si="16"/>
        <v>-2.3569781249851455E-3</v>
      </c>
      <c r="Z96">
        <f t="shared" si="17"/>
        <v>-8.9569882727188468E-4</v>
      </c>
      <c r="AA96">
        <f t="shared" si="18"/>
        <v>-1.7913976545437694E-3</v>
      </c>
      <c r="AB96">
        <f t="shared" si="19"/>
        <v>1.4879178386600715E-2</v>
      </c>
      <c r="AC96">
        <f t="shared" si="20"/>
        <v>1.4797752243960103E-2</v>
      </c>
      <c r="AD96">
        <f t="shared" si="21"/>
        <v>-1.8352159957935224E-2</v>
      </c>
      <c r="AE96">
        <f t="shared" si="22"/>
        <v>-1.8251727961243532E-2</v>
      </c>
    </row>
    <row r="97" spans="1:31" x14ac:dyDescent="0.3">
      <c r="A97" s="9">
        <v>0.01</v>
      </c>
      <c r="B97" s="9">
        <v>0.99</v>
      </c>
      <c r="C97" s="9">
        <v>0.05</v>
      </c>
      <c r="D97" s="9">
        <v>0.1</v>
      </c>
      <c r="E97">
        <f t="shared" si="2"/>
        <v>0.35217461547114276</v>
      </c>
      <c r="F97">
        <f t="shared" si="2"/>
        <v>0.60434923094228543</v>
      </c>
      <c r="G97">
        <f t="shared" si="2"/>
        <v>-0.17359316617285817</v>
      </c>
      <c r="H97">
        <f t="shared" si="2"/>
        <v>0.75281366765428337</v>
      </c>
      <c r="I97" s="9">
        <f t="shared" si="3"/>
        <v>7.8043653867785681E-2</v>
      </c>
      <c r="J97" s="9">
        <f t="shared" si="4"/>
        <v>0.51950101638635326</v>
      </c>
      <c r="K97" s="9">
        <f t="shared" si="5"/>
        <v>6.6601708456785438E-2</v>
      </c>
      <c r="L97" s="9">
        <f t="shared" si="6"/>
        <v>0.516644275029981</v>
      </c>
      <c r="M97">
        <f t="shared" si="7"/>
        <v>-1.0426789559813299</v>
      </c>
      <c r="N97">
        <f t="shared" si="7"/>
        <v>-1.7381438897252477</v>
      </c>
      <c r="O97">
        <f t="shared" si="7"/>
        <v>1.85150194474482</v>
      </c>
      <c r="P97">
        <f t="shared" si="7"/>
        <v>0.64538051308522848</v>
      </c>
      <c r="Q97" s="9">
        <f t="shared" si="8"/>
        <v>-1.4396748672018544</v>
      </c>
      <c r="R97" s="9">
        <f t="shared" si="9"/>
        <v>0.19159570228709022</v>
      </c>
      <c r="S97" s="9">
        <f t="shared" si="10"/>
        <v>1.2952892894376387</v>
      </c>
      <c r="T97" s="9">
        <f t="shared" si="11"/>
        <v>0.78504111069900573</v>
      </c>
      <c r="U97" s="9">
        <f t="shared" si="12"/>
        <v>1.648849954457075E-2</v>
      </c>
      <c r="V97" s="9">
        <f t="shared" si="13"/>
        <v>2.1004073151748612E-2</v>
      </c>
      <c r="W97" s="15">
        <f t="shared" si="14"/>
        <v>3.7492572696319365E-2</v>
      </c>
      <c r="X97">
        <f t="shared" si="15"/>
        <v>-1.1652914733743401E-3</v>
      </c>
      <c r="Y97">
        <f t="shared" si="16"/>
        <v>-2.3305829467486802E-3</v>
      </c>
      <c r="Z97">
        <f t="shared" si="17"/>
        <v>-8.8914167985448388E-4</v>
      </c>
      <c r="AA97">
        <f t="shared" si="18"/>
        <v>-1.7782833597089678E-3</v>
      </c>
      <c r="AB97">
        <f t="shared" si="19"/>
        <v>1.4611888330610473E-2</v>
      </c>
      <c r="AC97">
        <f t="shared" si="20"/>
        <v>1.4531537408529303E-2</v>
      </c>
      <c r="AD97">
        <f t="shared" si="21"/>
        <v>-1.796805094144889E-2</v>
      </c>
      <c r="AE97">
        <f t="shared" si="22"/>
        <v>-1.7869244447142309E-2</v>
      </c>
    </row>
    <row r="98" spans="1:31" x14ac:dyDescent="0.3">
      <c r="A98" s="9">
        <v>0.01</v>
      </c>
      <c r="B98" s="9">
        <v>0.99</v>
      </c>
      <c r="C98" s="9">
        <v>0.05</v>
      </c>
      <c r="D98" s="9">
        <v>0.1</v>
      </c>
      <c r="E98">
        <f t="shared" si="2"/>
        <v>0.35310684864984221</v>
      </c>
      <c r="F98">
        <f t="shared" si="2"/>
        <v>0.60621369729968433</v>
      </c>
      <c r="G98">
        <f t="shared" si="2"/>
        <v>-0.17288185282897459</v>
      </c>
      <c r="H98">
        <f t="shared" si="2"/>
        <v>0.75423629434205053</v>
      </c>
      <c r="I98" s="9">
        <f t="shared" si="3"/>
        <v>7.8276712162460543E-2</v>
      </c>
      <c r="J98" s="9">
        <f t="shared" si="4"/>
        <v>0.51955919206570256</v>
      </c>
      <c r="K98" s="9">
        <f t="shared" si="5"/>
        <v>6.6779536792756319E-2</v>
      </c>
      <c r="L98" s="9">
        <f t="shared" si="6"/>
        <v>0.51668868271829749</v>
      </c>
      <c r="M98">
        <f t="shared" si="7"/>
        <v>-1.0543684666458182</v>
      </c>
      <c r="N98">
        <f t="shared" si="7"/>
        <v>-1.749769119652071</v>
      </c>
      <c r="O98">
        <f t="shared" si="7"/>
        <v>1.8658763854979792</v>
      </c>
      <c r="P98">
        <f t="shared" si="7"/>
        <v>0.65967590864294234</v>
      </c>
      <c r="Q98" s="9">
        <f t="shared" si="8"/>
        <v>-1.4518927301642386</v>
      </c>
      <c r="R98" s="9">
        <f t="shared" si="9"/>
        <v>0.18971044390621633</v>
      </c>
      <c r="S98" s="9">
        <f t="shared" si="10"/>
        <v>1.3102803036015214</v>
      </c>
      <c r="T98" s="9">
        <f t="shared" si="11"/>
        <v>0.78756005703271981</v>
      </c>
      <c r="U98" s="9">
        <f t="shared" si="12"/>
        <v>1.614792182448466E-2</v>
      </c>
      <c r="V98" s="9">
        <f t="shared" si="13"/>
        <v>2.0490965254297826E-2</v>
      </c>
      <c r="W98" s="15">
        <f t="shared" si="14"/>
        <v>3.6638887078782489E-2</v>
      </c>
      <c r="X98">
        <f t="shared" si="15"/>
        <v>-1.1522897182086114E-3</v>
      </c>
      <c r="Y98">
        <f t="shared" si="16"/>
        <v>-2.3045794364172228E-3</v>
      </c>
      <c r="Z98">
        <f t="shared" si="17"/>
        <v>-8.8252721474885859E-4</v>
      </c>
      <c r="AA98">
        <f t="shared" si="18"/>
        <v>-1.7650544294977172E-3</v>
      </c>
      <c r="AB98">
        <f t="shared" si="19"/>
        <v>1.4352905691919502E-2</v>
      </c>
      <c r="AC98">
        <f t="shared" si="20"/>
        <v>1.4273607412569903E-2</v>
      </c>
      <c r="AD98">
        <f t="shared" si="21"/>
        <v>-1.7597504988095095E-2</v>
      </c>
      <c r="AE98">
        <f t="shared" si="22"/>
        <v>-1.7500280642282835E-2</v>
      </c>
    </row>
    <row r="99" spans="1:31" x14ac:dyDescent="0.3">
      <c r="A99" s="9">
        <v>0.01</v>
      </c>
      <c r="B99" s="9">
        <v>0.99</v>
      </c>
      <c r="C99" s="9">
        <v>0.05</v>
      </c>
      <c r="D99" s="9">
        <v>0.1</v>
      </c>
      <c r="E99">
        <f t="shared" si="2"/>
        <v>0.3540286804244091</v>
      </c>
      <c r="F99">
        <f t="shared" si="2"/>
        <v>0.60805736084881812</v>
      </c>
      <c r="G99">
        <f t="shared" si="2"/>
        <v>-0.17217583105717549</v>
      </c>
      <c r="H99">
        <f t="shared" si="2"/>
        <v>0.75564833788564867</v>
      </c>
      <c r="I99" s="9">
        <f t="shared" si="3"/>
        <v>7.8507170106102267E-2</v>
      </c>
      <c r="J99" s="9">
        <f t="shared" si="4"/>
        <v>0.51961671812760502</v>
      </c>
      <c r="K99" s="9">
        <f t="shared" si="5"/>
        <v>6.6956042235706101E-2</v>
      </c>
      <c r="L99" s="9">
        <f t="shared" si="6"/>
        <v>0.51673275979017819</v>
      </c>
      <c r="M99">
        <f t="shared" si="7"/>
        <v>-1.0658507911993538</v>
      </c>
      <c r="N99">
        <f t="shared" si="7"/>
        <v>-1.761188005582127</v>
      </c>
      <c r="O99">
        <f t="shared" si="7"/>
        <v>1.8799543894884552</v>
      </c>
      <c r="P99">
        <f t="shared" si="7"/>
        <v>0.67367613315676866</v>
      </c>
      <c r="Q99" s="9">
        <f t="shared" si="8"/>
        <v>-1.4638974287705315</v>
      </c>
      <c r="R99" s="9">
        <f t="shared" si="9"/>
        <v>0.1878719472932267</v>
      </c>
      <c r="S99" s="9">
        <f t="shared" si="10"/>
        <v>1.3249662575864489</v>
      </c>
      <c r="T99" s="9">
        <f t="shared" si="11"/>
        <v>0.7900067757473731</v>
      </c>
      <c r="U99" s="9">
        <f t="shared" si="12"/>
        <v>1.5819214816942206E-2</v>
      </c>
      <c r="V99" s="9">
        <f t="shared" si="13"/>
        <v>1.9998644873480752E-2</v>
      </c>
      <c r="W99" s="15">
        <f t="shared" si="14"/>
        <v>3.5817859690422962E-2</v>
      </c>
      <c r="X99">
        <f t="shared" si="15"/>
        <v>-1.1394861394491277E-3</v>
      </c>
      <c r="Y99">
        <f t="shared" si="16"/>
        <v>-2.2789722788982554E-3</v>
      </c>
      <c r="Z99">
        <f t="shared" si="17"/>
        <v>-8.7587017811553757E-4</v>
      </c>
      <c r="AA99">
        <f t="shared" si="18"/>
        <v>-1.7517403562310751E-3</v>
      </c>
      <c r="AB99">
        <f t="shared" si="19"/>
        <v>1.4101880311831436E-2</v>
      </c>
      <c r="AC99">
        <f t="shared" si="20"/>
        <v>1.4023612554309603E-2</v>
      </c>
      <c r="AD99">
        <f t="shared" si="21"/>
        <v>-1.7239890205383704E-2</v>
      </c>
      <c r="AE99">
        <f t="shared" si="22"/>
        <v>-1.7144205976297892E-2</v>
      </c>
    </row>
    <row r="100" spans="1:31" x14ac:dyDescent="0.3">
      <c r="A100" s="9">
        <v>0.01</v>
      </c>
      <c r="B100" s="9">
        <v>0.99</v>
      </c>
      <c r="C100" s="9">
        <v>0.05</v>
      </c>
      <c r="D100" s="9">
        <v>0.1</v>
      </c>
      <c r="E100">
        <f t="shared" si="2"/>
        <v>0.35494026933596839</v>
      </c>
      <c r="F100">
        <f t="shared" si="2"/>
        <v>0.6098805386719367</v>
      </c>
      <c r="G100">
        <f t="shared" si="2"/>
        <v>-0.17147513491468305</v>
      </c>
      <c r="H100">
        <f t="shared" si="2"/>
        <v>0.75704973017063348</v>
      </c>
      <c r="I100" s="9">
        <f t="shared" si="3"/>
        <v>7.873506733399209E-2</v>
      </c>
      <c r="J100" s="9">
        <f t="shared" si="4"/>
        <v>0.51967360448160016</v>
      </c>
      <c r="K100" s="9">
        <f t="shared" si="5"/>
        <v>6.7131216271329203E-2</v>
      </c>
      <c r="L100" s="9">
        <f t="shared" si="6"/>
        <v>0.51677650412460496</v>
      </c>
      <c r="M100">
        <f t="shared" si="7"/>
        <v>-1.0771322954488189</v>
      </c>
      <c r="N100">
        <f t="shared" si="7"/>
        <v>-1.7724068956255747</v>
      </c>
      <c r="O100">
        <f t="shared" si="7"/>
        <v>1.893746301652762</v>
      </c>
      <c r="P100">
        <f t="shared" si="7"/>
        <v>0.68739149793780696</v>
      </c>
      <c r="Q100" s="9">
        <f t="shared" si="8"/>
        <v>-1.4756954618871556</v>
      </c>
      <c r="R100" s="9">
        <f t="shared" si="9"/>
        <v>0.18607847492383658</v>
      </c>
      <c r="S100" s="9">
        <f t="shared" si="10"/>
        <v>1.3393577418228659</v>
      </c>
      <c r="T100" s="9">
        <f t="shared" si="11"/>
        <v>0.79238430247702429</v>
      </c>
      <c r="U100" s="9">
        <f t="shared" si="12"/>
        <v>1.5501814665752072E-2</v>
      </c>
      <c r="V100" s="9">
        <f t="shared" si="13"/>
        <v>1.9525981953746111E-2</v>
      </c>
      <c r="W100" s="15">
        <f t="shared" si="14"/>
        <v>3.5027796619498182E-2</v>
      </c>
      <c r="X100">
        <f t="shared" si="15"/>
        <v>-1.1268822259146959E-3</v>
      </c>
      <c r="Y100">
        <f t="shared" si="16"/>
        <v>-2.2537644518293917E-3</v>
      </c>
      <c r="Z100">
        <f t="shared" si="17"/>
        <v>-8.6918376838199967E-4</v>
      </c>
      <c r="AA100">
        <f t="shared" si="18"/>
        <v>-1.7383675367639993E-3</v>
      </c>
      <c r="AB100">
        <f t="shared" si="19"/>
        <v>1.3858479970626135E-2</v>
      </c>
      <c r="AC100">
        <f t="shared" si="20"/>
        <v>1.378122107788256E-2</v>
      </c>
      <c r="AD100">
        <f t="shared" si="21"/>
        <v>-1.6894609121735821E-2</v>
      </c>
      <c r="AE100">
        <f t="shared" si="22"/>
        <v>-1.6800424276294804E-2</v>
      </c>
    </row>
    <row r="101" spans="1:31" x14ac:dyDescent="0.3">
      <c r="A101" s="9">
        <v>0.01</v>
      </c>
      <c r="B101" s="9">
        <v>0.99</v>
      </c>
      <c r="C101" s="9">
        <v>0.05</v>
      </c>
      <c r="D101" s="9">
        <v>0.1</v>
      </c>
      <c r="E101">
        <f t="shared" si="2"/>
        <v>0.35584177511670018</v>
      </c>
      <c r="F101">
        <f t="shared" si="2"/>
        <v>0.61168355023340026</v>
      </c>
      <c r="G101">
        <f t="shared" si="2"/>
        <v>-0.17077978789997744</v>
      </c>
      <c r="H101">
        <f t="shared" si="2"/>
        <v>0.75844042420004465</v>
      </c>
      <c r="I101" s="9">
        <f t="shared" si="3"/>
        <v>7.8960443779175049E-2</v>
      </c>
      <c r="J101" s="9">
        <f t="shared" si="4"/>
        <v>0.51972986111110375</v>
      </c>
      <c r="K101" s="9">
        <f t="shared" si="5"/>
        <v>6.7305053025005598E-2</v>
      </c>
      <c r="L101" s="9">
        <f t="shared" si="6"/>
        <v>0.5168199142597707</v>
      </c>
      <c r="M101">
        <f t="shared" si="7"/>
        <v>-1.0882190794253199</v>
      </c>
      <c r="N101">
        <f t="shared" si="7"/>
        <v>-1.7834318724878808</v>
      </c>
      <c r="O101">
        <f t="shared" si="7"/>
        <v>1.9072619889501508</v>
      </c>
      <c r="P101">
        <f t="shared" si="7"/>
        <v>0.7008318373588428</v>
      </c>
      <c r="Q101" s="9">
        <f t="shared" si="8"/>
        <v>-1.4872930584355037</v>
      </c>
      <c r="R101" s="9">
        <f t="shared" si="9"/>
        <v>0.18432837220863557</v>
      </c>
      <c r="S101" s="9">
        <f t="shared" si="10"/>
        <v>1.353464858713864</v>
      </c>
      <c r="T101" s="9">
        <f t="shared" si="11"/>
        <v>0.79469551292596952</v>
      </c>
      <c r="U101" s="9">
        <f t="shared" si="12"/>
        <v>1.519519067845629E-2</v>
      </c>
      <c r="V101" s="9">
        <f t="shared" si="13"/>
        <v>1.9071921335625068E-2</v>
      </c>
      <c r="W101" s="15">
        <f t="shared" si="14"/>
        <v>3.4267112014081356E-2</v>
      </c>
      <c r="X101">
        <f t="shared" si="15"/>
        <v>-1.1144787259827489E-3</v>
      </c>
      <c r="Y101">
        <f t="shared" si="16"/>
        <v>-2.2289574519654977E-3</v>
      </c>
      <c r="Z101">
        <f t="shared" si="17"/>
        <v>-8.6247978901171033E-4</v>
      </c>
      <c r="AA101">
        <f t="shared" si="18"/>
        <v>-1.7249595780234207E-3</v>
      </c>
      <c r="AB101">
        <f t="shared" si="19"/>
        <v>1.3622389348529036E-2</v>
      </c>
      <c r="AC101">
        <f t="shared" si="20"/>
        <v>1.3546118131578676E-2</v>
      </c>
      <c r="AD101">
        <f t="shared" si="21"/>
        <v>-1.6561096712042422E-2</v>
      </c>
      <c r="AE101">
        <f t="shared" si="22"/>
        <v>-1.646837178927427E-2</v>
      </c>
    </row>
    <row r="102" spans="1:31" x14ac:dyDescent="0.3">
      <c r="A102" s="9">
        <v>0.01</v>
      </c>
      <c r="B102" s="9">
        <v>0.99</v>
      </c>
      <c r="C102" s="9">
        <v>0.05</v>
      </c>
      <c r="D102" s="9">
        <v>0.1</v>
      </c>
      <c r="E102">
        <f t="shared" si="2"/>
        <v>0.35673335809748635</v>
      </c>
      <c r="F102">
        <f t="shared" si="2"/>
        <v>0.61346671619497262</v>
      </c>
      <c r="G102">
        <f t="shared" si="2"/>
        <v>-0.17008980406876809</v>
      </c>
      <c r="H102">
        <f t="shared" si="2"/>
        <v>0.75982039186246342</v>
      </c>
      <c r="I102" s="9">
        <f t="shared" si="3"/>
        <v>7.9183339524371579E-2</v>
      </c>
      <c r="J102" s="9">
        <f t="shared" si="4"/>
        <v>0.51978549803644647</v>
      </c>
      <c r="K102" s="9">
        <f t="shared" si="5"/>
        <v>6.7477548982807944E-2</v>
      </c>
      <c r="L102" s="9">
        <f t="shared" si="6"/>
        <v>0.51686298932338992</v>
      </c>
      <c r="M102">
        <f t="shared" si="7"/>
        <v>-1.0991169909041432</v>
      </c>
      <c r="N102">
        <f t="shared" si="7"/>
        <v>-1.7942687669931439</v>
      </c>
      <c r="O102">
        <f t="shared" si="7"/>
        <v>1.9205108663197847</v>
      </c>
      <c r="P102">
        <f t="shared" si="7"/>
        <v>0.71400653479026222</v>
      </c>
      <c r="Q102" s="9">
        <f t="shared" si="8"/>
        <v>-1.4986961910750998</v>
      </c>
      <c r="R102" s="9">
        <f t="shared" si="9"/>
        <v>0.1826200628042487</v>
      </c>
      <c r="S102" s="9">
        <f t="shared" si="10"/>
        <v>1.3672972491025666</v>
      </c>
      <c r="T102" s="9">
        <f t="shared" si="11"/>
        <v>0.79694313251326465</v>
      </c>
      <c r="U102" s="9">
        <f t="shared" si="12"/>
        <v>1.4898843041271381E-2</v>
      </c>
      <c r="V102" s="9">
        <f t="shared" si="13"/>
        <v>1.8635477041895443E-2</v>
      </c>
      <c r="W102" s="15">
        <f t="shared" si="14"/>
        <v>3.3534320083166827E-2</v>
      </c>
      <c r="X102">
        <f t="shared" si="15"/>
        <v>-1.1022757472123892E-3</v>
      </c>
      <c r="Y102">
        <f t="shared" si="16"/>
        <v>-2.2045514944247784E-3</v>
      </c>
      <c r="Z102">
        <f t="shared" si="17"/>
        <v>-8.557687859283051E-4</v>
      </c>
      <c r="AA102">
        <f t="shared" si="18"/>
        <v>-1.7115375718566102E-3</v>
      </c>
      <c r="AB102">
        <f t="shared" si="19"/>
        <v>1.3393309050130732E-2</v>
      </c>
      <c r="AC102">
        <f t="shared" si="20"/>
        <v>1.3318004789924301E-2</v>
      </c>
      <c r="AD102">
        <f t="shared" si="21"/>
        <v>-1.62388185219326E-2</v>
      </c>
      <c r="AE102">
        <f t="shared" si="22"/>
        <v>-1.6147515303971786E-2</v>
      </c>
    </row>
    <row r="103" spans="1:31" x14ac:dyDescent="0.3">
      <c r="A103" s="9">
        <v>0.01</v>
      </c>
      <c r="B103" s="9">
        <v>0.99</v>
      </c>
      <c r="C103" s="9">
        <v>0.05</v>
      </c>
      <c r="D103" s="9">
        <v>0.1</v>
      </c>
      <c r="E103">
        <f t="shared" si="2"/>
        <v>0.35761517869525627</v>
      </c>
      <c r="F103">
        <f t="shared" si="2"/>
        <v>0.61523035739051246</v>
      </c>
      <c r="G103">
        <f t="shared" si="2"/>
        <v>-0.16940518904002544</v>
      </c>
      <c r="H103">
        <f t="shared" si="2"/>
        <v>0.76118962191994866</v>
      </c>
      <c r="I103" s="9">
        <f t="shared" si="3"/>
        <v>7.940379467381406E-2</v>
      </c>
      <c r="J103" s="9">
        <f t="shared" si="4"/>
        <v>0.51984052528288482</v>
      </c>
      <c r="K103" s="9">
        <f t="shared" si="5"/>
        <v>6.7648702739993599E-2</v>
      </c>
      <c r="L103" s="9">
        <f t="shared" si="6"/>
        <v>0.51690572896987608</v>
      </c>
      <c r="M103">
        <f t="shared" si="7"/>
        <v>-1.1098316381442477</v>
      </c>
      <c r="N103">
        <f t="shared" si="7"/>
        <v>-1.8049231708250832</v>
      </c>
      <c r="O103">
        <f t="shared" si="7"/>
        <v>1.9335019211373308</v>
      </c>
      <c r="P103">
        <f t="shared" si="7"/>
        <v>0.72692454703343967</v>
      </c>
      <c r="Q103" s="9">
        <f t="shared" si="8"/>
        <v>-1.5099105890984301</v>
      </c>
      <c r="R103" s="9">
        <f t="shared" si="9"/>
        <v>0.18095204422096364</v>
      </c>
      <c r="S103" s="9">
        <f t="shared" si="10"/>
        <v>1.3808641172099141</v>
      </c>
      <c r="T103" s="9">
        <f t="shared" si="11"/>
        <v>0.79912974540446036</v>
      </c>
      <c r="U103" s="9">
        <f t="shared" si="12"/>
        <v>1.4612300711663154E-2</v>
      </c>
      <c r="V103" s="9">
        <f t="shared" si="13"/>
        <v>1.821572704468306E-2</v>
      </c>
      <c r="W103" s="15">
        <f t="shared" si="14"/>
        <v>3.2828027756346218E-2</v>
      </c>
      <c r="X103">
        <f t="shared" si="15"/>
        <v>-1.0902728440152021E-3</v>
      </c>
      <c r="Y103">
        <f t="shared" si="16"/>
        <v>-2.1805456880304042E-3</v>
      </c>
      <c r="Z103">
        <f t="shared" si="17"/>
        <v>-8.4906017116919005E-4</v>
      </c>
      <c r="AA103">
        <f t="shared" si="18"/>
        <v>-1.6981203423383801E-3</v>
      </c>
      <c r="AB103">
        <f t="shared" si="19"/>
        <v>1.3170954688609883E-2</v>
      </c>
      <c r="AC103">
        <f t="shared" si="20"/>
        <v>1.3096597135900995E-2</v>
      </c>
      <c r="AD103">
        <f t="shared" si="21"/>
        <v>-1.5927268890069155E-2</v>
      </c>
      <c r="AE103">
        <f t="shared" si="22"/>
        <v>-1.583735037132836E-2</v>
      </c>
    </row>
    <row r="104" spans="1:31" x14ac:dyDescent="0.3">
      <c r="A104" s="9">
        <v>0.01</v>
      </c>
      <c r="B104" s="9">
        <v>0.99</v>
      </c>
      <c r="C104" s="9">
        <v>0.05</v>
      </c>
      <c r="D104" s="9">
        <v>0.1</v>
      </c>
      <c r="E104">
        <f t="shared" si="2"/>
        <v>0.35848739697046844</v>
      </c>
      <c r="F104">
        <f t="shared" si="2"/>
        <v>0.61697479394093679</v>
      </c>
      <c r="G104">
        <f t="shared" si="2"/>
        <v>-0.16872594090309009</v>
      </c>
      <c r="H104">
        <f t="shared" si="2"/>
        <v>0.7625481181938194</v>
      </c>
      <c r="I104" s="9">
        <f t="shared" si="3"/>
        <v>7.9621849242617102E-2</v>
      </c>
      <c r="J104" s="9">
        <f t="shared" si="4"/>
        <v>0.51989495285299347</v>
      </c>
      <c r="K104" s="9">
        <f t="shared" si="5"/>
        <v>6.7818514774227442E-2</v>
      </c>
      <c r="L104" s="9">
        <f t="shared" si="6"/>
        <v>0.51694813332369538</v>
      </c>
      <c r="M104">
        <f t="shared" si="7"/>
        <v>-1.1203684018951356</v>
      </c>
      <c r="N104">
        <f t="shared" si="7"/>
        <v>-1.815400448533804</v>
      </c>
      <c r="O104">
        <f t="shared" si="7"/>
        <v>1.9462437362493861</v>
      </c>
      <c r="P104">
        <f t="shared" si="7"/>
        <v>0.7395944273305024</v>
      </c>
      <c r="Q104" s="9">
        <f t="shared" si="8"/>
        <v>-1.5209417505858045</v>
      </c>
      <c r="R104" s="9">
        <f t="shared" si="9"/>
        <v>0.17932288370698909</v>
      </c>
      <c r="S104" s="9">
        <f t="shared" si="10"/>
        <v>1.3941742541229192</v>
      </c>
      <c r="T104" s="9">
        <f t="shared" si="11"/>
        <v>0.80125780296628679</v>
      </c>
      <c r="U104" s="9">
        <f t="shared" si="12"/>
        <v>1.4335119473425275E-2</v>
      </c>
      <c r="V104" s="9">
        <f t="shared" si="13"/>
        <v>1.7811808470556509E-2</v>
      </c>
      <c r="W104" s="15">
        <f t="shared" si="14"/>
        <v>3.2146927943981787E-2</v>
      </c>
      <c r="X104">
        <f t="shared" si="15"/>
        <v>-1.0784690947973168E-3</v>
      </c>
      <c r="Y104">
        <f t="shared" si="16"/>
        <v>-2.1569381895946336E-3</v>
      </c>
      <c r="Z104">
        <f t="shared" si="17"/>
        <v>-8.4236233418176227E-4</v>
      </c>
      <c r="AA104">
        <f t="shared" si="18"/>
        <v>-1.6847246683635245E-3</v>
      </c>
      <c r="AB104">
        <f t="shared" si="19"/>
        <v>1.2955056026241444E-2</v>
      </c>
      <c r="AC104">
        <f t="shared" si="20"/>
        <v>1.2881625399743182E-2</v>
      </c>
      <c r="AD104">
        <f t="shared" si="21"/>
        <v>-1.5625969266712482E-2</v>
      </c>
      <c r="AE104">
        <f t="shared" si="22"/>
        <v>-1.5537399621735797E-2</v>
      </c>
    </row>
    <row r="105" spans="1:31" x14ac:dyDescent="0.3">
      <c r="A105" s="9">
        <v>0.01</v>
      </c>
      <c r="B105" s="9">
        <v>0.99</v>
      </c>
      <c r="C105" s="9">
        <v>0.05</v>
      </c>
      <c r="D105" s="9">
        <v>0.1</v>
      </c>
      <c r="E105">
        <f t="shared" si="2"/>
        <v>0.35935017224630628</v>
      </c>
      <c r="F105">
        <f t="shared" si="2"/>
        <v>0.61870034449261246</v>
      </c>
      <c r="G105">
        <f t="shared" si="2"/>
        <v>-0.16805205103574469</v>
      </c>
      <c r="H105">
        <f t="shared" si="2"/>
        <v>0.7638958979285102</v>
      </c>
      <c r="I105" s="9">
        <f t="shared" si="3"/>
        <v>7.983754306157656E-2</v>
      </c>
      <c r="J105" s="9">
        <f t="shared" si="4"/>
        <v>0.51994879070290778</v>
      </c>
      <c r="K105" s="9">
        <f t="shared" si="5"/>
        <v>6.7986987241063793E-2</v>
      </c>
      <c r="L105" s="9">
        <f t="shared" si="6"/>
        <v>0.51699020292828335</v>
      </c>
      <c r="M105">
        <f t="shared" si="7"/>
        <v>-1.1307324467161288</v>
      </c>
      <c r="N105">
        <f t="shared" si="7"/>
        <v>-1.8257057488535986</v>
      </c>
      <c r="O105">
        <f t="shared" si="7"/>
        <v>1.958744511662756</v>
      </c>
      <c r="P105">
        <f t="shared" si="7"/>
        <v>0.752024347027891</v>
      </c>
      <c r="Q105" s="9">
        <f t="shared" si="8"/>
        <v>-1.5317949538657467</v>
      </c>
      <c r="R105" s="9">
        <f t="shared" si="9"/>
        <v>0.17773121439080272</v>
      </c>
      <c r="S105" s="9">
        <f t="shared" si="10"/>
        <v>1.4072360599119667</v>
      </c>
      <c r="T105" s="9">
        <f t="shared" si="11"/>
        <v>0.80332963167902638</v>
      </c>
      <c r="U105" s="9">
        <f t="shared" si="12"/>
        <v>1.4066880140506711E-2</v>
      </c>
      <c r="V105" s="9">
        <f t="shared" si="13"/>
        <v>1.7422913204543974E-2</v>
      </c>
      <c r="W105" s="15">
        <f t="shared" si="14"/>
        <v>3.1489793345050685E-2</v>
      </c>
      <c r="X105">
        <f t="shared" si="15"/>
        <v>-1.0668631698247286E-3</v>
      </c>
      <c r="Y105">
        <f t="shared" si="16"/>
        <v>-2.1337263396494573E-3</v>
      </c>
      <c r="Z105">
        <f t="shared" si="17"/>
        <v>-8.3568274202981165E-4</v>
      </c>
      <c r="AA105">
        <f t="shared" si="18"/>
        <v>-1.6713654840596233E-3</v>
      </c>
      <c r="AB105">
        <f t="shared" si="19"/>
        <v>1.2745356167814777E-2</v>
      </c>
      <c r="AC105">
        <f t="shared" si="20"/>
        <v>1.2672833150903142E-2</v>
      </c>
      <c r="AD105">
        <f t="shared" si="21"/>
        <v>-1.5334466625994274E-2</v>
      </c>
      <c r="AE105">
        <f t="shared" si="22"/>
        <v>-1.5247211176416786E-2</v>
      </c>
    </row>
    <row r="106" spans="1:31" x14ac:dyDescent="0.3">
      <c r="A106" s="9">
        <v>0.01</v>
      </c>
      <c r="B106" s="9">
        <v>0.99</v>
      </c>
      <c r="C106" s="9">
        <v>0.05</v>
      </c>
      <c r="D106" s="9">
        <v>0.1</v>
      </c>
      <c r="E106">
        <f t="shared" si="2"/>
        <v>0.36020366278216603</v>
      </c>
      <c r="F106">
        <f t="shared" si="2"/>
        <v>0.62040732556433198</v>
      </c>
      <c r="G106">
        <f t="shared" si="2"/>
        <v>-0.16738350484212083</v>
      </c>
      <c r="H106">
        <f t="shared" si="2"/>
        <v>0.76523299031575787</v>
      </c>
      <c r="I106" s="9">
        <f t="shared" si="3"/>
        <v>8.00509156955415E-2</v>
      </c>
      <c r="J106" s="9">
        <f t="shared" si="4"/>
        <v>0.5200020487219561</v>
      </c>
      <c r="K106" s="9">
        <f t="shared" si="5"/>
        <v>6.815412378946975E-2</v>
      </c>
      <c r="L106" s="9">
        <f t="shared" si="6"/>
        <v>0.51703193869996611</v>
      </c>
      <c r="M106">
        <f t="shared" si="7"/>
        <v>-1.1409287316503807</v>
      </c>
      <c r="N106">
        <f t="shared" si="7"/>
        <v>-1.8358440153743212</v>
      </c>
      <c r="O106">
        <f t="shared" si="7"/>
        <v>1.9710120849635513</v>
      </c>
      <c r="P106">
        <f t="shared" si="7"/>
        <v>0.76422211596902445</v>
      </c>
      <c r="Q106" s="9">
        <f t="shared" si="8"/>
        <v>-1.5424752683236564</v>
      </c>
      <c r="R106" s="9">
        <f t="shared" si="9"/>
        <v>0.17617573166427788</v>
      </c>
      <c r="S106" s="9">
        <f t="shared" si="10"/>
        <v>1.420057564453636</v>
      </c>
      <c r="T106" s="9">
        <f t="shared" si="11"/>
        <v>0.80534744054006169</v>
      </c>
      <c r="U106" s="9">
        <f t="shared" si="12"/>
        <v>1.3807186897079042E-2</v>
      </c>
      <c r="V106" s="9">
        <f t="shared" si="13"/>
        <v>1.7048283857553026E-2</v>
      </c>
      <c r="W106" s="15">
        <f t="shared" si="14"/>
        <v>3.0855470754632068E-2</v>
      </c>
      <c r="X106">
        <f t="shared" si="15"/>
        <v>-1.0554533909132064E-3</v>
      </c>
      <c r="Y106">
        <f t="shared" si="16"/>
        <v>-2.1109067818264127E-3</v>
      </c>
      <c r="Z106">
        <f t="shared" si="17"/>
        <v>-8.2902802964645813E-4</v>
      </c>
      <c r="AA106">
        <f t="shared" si="18"/>
        <v>-1.6580560592929163E-3</v>
      </c>
      <c r="AB106">
        <f t="shared" si="19"/>
        <v>1.2541610803738812E-2</v>
      </c>
      <c r="AC106">
        <f t="shared" si="20"/>
        <v>1.2469976539928439E-2</v>
      </c>
      <c r="AD106">
        <f t="shared" si="21"/>
        <v>-1.505233196876841E-2</v>
      </c>
      <c r="AE106">
        <f t="shared" si="22"/>
        <v>-1.4966357149737141E-2</v>
      </c>
    </row>
    <row r="107" spans="1:31" x14ac:dyDescent="0.3">
      <c r="A107" s="9">
        <v>0.01</v>
      </c>
      <c r="B107" s="9">
        <v>0.99</v>
      </c>
      <c r="C107" s="9">
        <v>0.05</v>
      </c>
      <c r="D107" s="9">
        <v>0.1</v>
      </c>
      <c r="E107">
        <f t="shared" si="2"/>
        <v>0.36104802549489662</v>
      </c>
      <c r="F107">
        <f t="shared" si="2"/>
        <v>0.62209605098979315</v>
      </c>
      <c r="G107">
        <f t="shared" si="2"/>
        <v>-0.16672028241840367</v>
      </c>
      <c r="H107">
        <f t="shared" si="2"/>
        <v>0.76655943516319225</v>
      </c>
      <c r="I107" s="9">
        <f t="shared" si="3"/>
        <v>8.0262006373724146E-2</v>
      </c>
      <c r="J107" s="9">
        <f t="shared" si="4"/>
        <v>0.52005473671527369</v>
      </c>
      <c r="K107" s="9">
        <f t="shared" si="5"/>
        <v>6.8319929395399048E-2</v>
      </c>
      <c r="L107" s="9">
        <f t="shared" si="6"/>
        <v>0.51707334188639109</v>
      </c>
      <c r="M107">
        <f t="shared" si="7"/>
        <v>-1.1509620202933717</v>
      </c>
      <c r="N107">
        <f t="shared" si="7"/>
        <v>-1.8458199966062638</v>
      </c>
      <c r="O107">
        <f t="shared" si="7"/>
        <v>1.983053950538566</v>
      </c>
      <c r="P107">
        <f t="shared" si="7"/>
        <v>0.77619520168881417</v>
      </c>
      <c r="Q107" s="9">
        <f t="shared" si="8"/>
        <v>-1.5529875645988769</v>
      </c>
      <c r="R107" s="9">
        <f t="shared" si="9"/>
        <v>0.17465518979043773</v>
      </c>
      <c r="S107" s="9">
        <f t="shared" si="10"/>
        <v>1.4326464470329339</v>
      </c>
      <c r="T107" s="9">
        <f t="shared" si="11"/>
        <v>0.80731332799066891</v>
      </c>
      <c r="U107" s="9">
        <f t="shared" si="12"/>
        <v>1.3555665762462534E-2</v>
      </c>
      <c r="V107" s="9">
        <f t="shared" si="13"/>
        <v>1.6687210064922457E-2</v>
      </c>
      <c r="W107" s="15">
        <f t="shared" si="14"/>
        <v>3.0242875827384989E-2</v>
      </c>
      <c r="X107">
        <f t="shared" si="15"/>
        <v>-1.0442377839116636E-3</v>
      </c>
      <c r="Y107">
        <f t="shared" si="16"/>
        <v>-2.0884755678233272E-3</v>
      </c>
      <c r="Z107">
        <f t="shared" si="17"/>
        <v>-8.2240408115185097E-4</v>
      </c>
      <c r="AA107">
        <f t="shared" si="18"/>
        <v>-1.6448081623037019E-3</v>
      </c>
      <c r="AB107">
        <f t="shared" si="19"/>
        <v>1.2343587499768088E-2</v>
      </c>
      <c r="AC107">
        <f t="shared" si="20"/>
        <v>1.227282358715745E-2</v>
      </c>
      <c r="AD107">
        <f t="shared" si="21"/>
        <v>-1.4779158912509877E-2</v>
      </c>
      <c r="AE107">
        <f t="shared" si="22"/>
        <v>-1.4694432238861455E-2</v>
      </c>
    </row>
    <row r="108" spans="1:31" x14ac:dyDescent="0.3">
      <c r="A108" s="9">
        <v>0.01</v>
      </c>
      <c r="B108" s="9">
        <v>0.99</v>
      </c>
      <c r="C108" s="9">
        <v>0.05</v>
      </c>
      <c r="D108" s="9">
        <v>0.1</v>
      </c>
      <c r="E108">
        <f t="shared" si="2"/>
        <v>0.36188341572202593</v>
      </c>
      <c r="F108">
        <f t="shared" si="2"/>
        <v>0.62376683144405176</v>
      </c>
      <c r="G108">
        <f t="shared" si="2"/>
        <v>-0.16606235915348219</v>
      </c>
      <c r="H108">
        <f t="shared" si="2"/>
        <v>0.76787528169303521</v>
      </c>
      <c r="I108" s="9">
        <f t="shared" si="3"/>
        <v>8.0470853930506472E-2</v>
      </c>
      <c r="J108" s="9">
        <f t="shared" si="4"/>
        <v>0.52010686438903553</v>
      </c>
      <c r="K108" s="9">
        <f t="shared" si="5"/>
        <v>6.8484410211629418E-2</v>
      </c>
      <c r="L108" s="9">
        <f t="shared" si="6"/>
        <v>0.51711441402902181</v>
      </c>
      <c r="M108">
        <f t="shared" si="7"/>
        <v>-1.1608368902931863</v>
      </c>
      <c r="N108">
        <f t="shared" si="7"/>
        <v>-1.8556382554759898</v>
      </c>
      <c r="O108">
        <f t="shared" si="7"/>
        <v>1.9948772776685739</v>
      </c>
      <c r="P108">
        <f t="shared" si="7"/>
        <v>0.78795074747990335</v>
      </c>
      <c r="Q108" s="9">
        <f t="shared" si="8"/>
        <v>-1.5633365242078106</v>
      </c>
      <c r="R108" s="9">
        <f t="shared" si="9"/>
        <v>0.17316839872078113</v>
      </c>
      <c r="S108" s="9">
        <f t="shared" si="10"/>
        <v>1.4450100547959372</v>
      </c>
      <c r="T108" s="9">
        <f t="shared" si="11"/>
        <v>0.80922928839662234</v>
      </c>
      <c r="U108" s="9">
        <f t="shared" si="12"/>
        <v>1.3311963170551904E-2</v>
      </c>
      <c r="V108" s="9">
        <f t="shared" si="13"/>
        <v>1.6339025086795769E-2</v>
      </c>
      <c r="W108" s="15">
        <f t="shared" si="14"/>
        <v>2.9650988257347674E-2</v>
      </c>
      <c r="X108">
        <f t="shared" si="15"/>
        <v>-1.0332141248314579E-3</v>
      </c>
      <c r="Y108">
        <f t="shared" si="16"/>
        <v>-2.0664282496629157E-3</v>
      </c>
      <c r="Z108">
        <f t="shared" si="17"/>
        <v>-8.1581610314777984E-4</v>
      </c>
      <c r="AA108">
        <f t="shared" si="18"/>
        <v>-1.6316322062955597E-3</v>
      </c>
      <c r="AB108">
        <f t="shared" si="19"/>
        <v>1.2151065030442379E-2</v>
      </c>
      <c r="AC108">
        <f t="shared" si="20"/>
        <v>1.2081153515300947E-2</v>
      </c>
      <c r="AD108">
        <f t="shared" si="21"/>
        <v>-1.4514562364474489E-2</v>
      </c>
      <c r="AE108">
        <f t="shared" si="22"/>
        <v>-1.4431052396914197E-2</v>
      </c>
    </row>
    <row r="109" spans="1:31" x14ac:dyDescent="0.3">
      <c r="A109" s="9">
        <v>0.01</v>
      </c>
      <c r="B109" s="9">
        <v>0.99</v>
      </c>
      <c r="C109" s="9">
        <v>0.05</v>
      </c>
      <c r="D109" s="9">
        <v>0.1</v>
      </c>
      <c r="E109">
        <f t="shared" si="2"/>
        <v>0.36270998702189111</v>
      </c>
      <c r="F109">
        <f t="shared" si="2"/>
        <v>0.62541997404378213</v>
      </c>
      <c r="G109">
        <f t="shared" si="2"/>
        <v>-0.16540970627096396</v>
      </c>
      <c r="H109">
        <f t="shared" si="2"/>
        <v>0.76918058745807161</v>
      </c>
      <c r="I109" s="9">
        <f t="shared" si="3"/>
        <v>8.0677496755472769E-2</v>
      </c>
      <c r="J109" s="9">
        <f t="shared" si="4"/>
        <v>0.52015844133799427</v>
      </c>
      <c r="K109" s="9">
        <f t="shared" si="5"/>
        <v>6.8647573432258968E-2</v>
      </c>
      <c r="L109" s="9">
        <f t="shared" si="6"/>
        <v>0.51715515692929248</v>
      </c>
      <c r="M109">
        <f t="shared" si="7"/>
        <v>-1.1705577423175402</v>
      </c>
      <c r="N109">
        <f t="shared" si="7"/>
        <v>-1.8653031782882306</v>
      </c>
      <c r="O109">
        <f t="shared" si="7"/>
        <v>2.0064889275601536</v>
      </c>
      <c r="P109">
        <f t="shared" si="7"/>
        <v>0.7994955893974347</v>
      </c>
      <c r="Q109" s="9">
        <f t="shared" si="8"/>
        <v>-1.5735266486283712</v>
      </c>
      <c r="R109" s="9">
        <f t="shared" si="9"/>
        <v>0.1717142211081526</v>
      </c>
      <c r="S109" s="9">
        <f t="shared" si="10"/>
        <v>1.4571554201207406</v>
      </c>
      <c r="T109" s="9">
        <f t="shared" si="11"/>
        <v>0.81109721811159174</v>
      </c>
      <c r="U109" s="9">
        <f t="shared" si="12"/>
        <v>1.3075744654308233E-2</v>
      </c>
      <c r="V109" s="9">
        <f t="shared" si="13"/>
        <v>1.6003102683705688E-2</v>
      </c>
      <c r="W109" s="15">
        <f t="shared" si="14"/>
        <v>2.907884733801392E-2</v>
      </c>
      <c r="X109">
        <f t="shared" si="15"/>
        <v>-1.0223799803719302E-3</v>
      </c>
      <c r="Y109">
        <f t="shared" si="16"/>
        <v>-2.0447599607438605E-3</v>
      </c>
      <c r="Z109">
        <f t="shared" si="17"/>
        <v>-8.0926869080618898E-4</v>
      </c>
      <c r="AA109">
        <f t="shared" si="18"/>
        <v>-1.618537381612378E-3</v>
      </c>
      <c r="AB109">
        <f t="shared" si="19"/>
        <v>1.1963832753490599E-2</v>
      </c>
      <c r="AC109">
        <f t="shared" si="20"/>
        <v>1.1894756123138412E-2</v>
      </c>
      <c r="AD109">
        <f t="shared" si="21"/>
        <v>-1.4258177274188228E-2</v>
      </c>
      <c r="AE109">
        <f t="shared" si="22"/>
        <v>-1.4175853585671461E-2</v>
      </c>
    </row>
    <row r="110" spans="1:31" x14ac:dyDescent="0.3">
      <c r="A110" s="9">
        <v>0.01</v>
      </c>
      <c r="B110" s="9">
        <v>0.99</v>
      </c>
      <c r="C110" s="9">
        <v>0.05</v>
      </c>
      <c r="D110" s="9">
        <v>0.1</v>
      </c>
      <c r="E110">
        <f t="shared" si="2"/>
        <v>0.36352789100618865</v>
      </c>
      <c r="F110">
        <f t="shared" si="2"/>
        <v>0.62705578201237722</v>
      </c>
      <c r="G110">
        <f t="shared" si="2"/>
        <v>-0.16476229131831902</v>
      </c>
      <c r="H110">
        <f t="shared" si="2"/>
        <v>0.77047541736336156</v>
      </c>
      <c r="I110" s="9">
        <f t="shared" si="3"/>
        <v>8.0881972751547154E-2</v>
      </c>
      <c r="J110" s="9">
        <f t="shared" si="4"/>
        <v>0.52020947703504061</v>
      </c>
      <c r="K110" s="9">
        <f t="shared" si="5"/>
        <v>6.8809427170420212E-2</v>
      </c>
      <c r="L110" s="9">
        <f t="shared" si="6"/>
        <v>0.51719557261806581</v>
      </c>
      <c r="M110">
        <f t="shared" si="7"/>
        <v>-1.1801288085203328</v>
      </c>
      <c r="N110">
        <f t="shared" si="7"/>
        <v>-1.8748189831867412</v>
      </c>
      <c r="O110">
        <f t="shared" si="7"/>
        <v>2.0178954693795044</v>
      </c>
      <c r="P110">
        <f t="shared" si="7"/>
        <v>0.81083627226597188</v>
      </c>
      <c r="Q110" s="9">
        <f t="shared" si="8"/>
        <v>-1.5835622678788344</v>
      </c>
      <c r="R110" s="9">
        <f t="shared" si="9"/>
        <v>0.17029156950209395</v>
      </c>
      <c r="S110" s="9">
        <f t="shared" si="10"/>
        <v>1.469089276971387</v>
      </c>
      <c r="T110" s="9">
        <f t="shared" si="11"/>
        <v>0.81291892115073661</v>
      </c>
      <c r="U110" s="9">
        <f t="shared" si="12"/>
        <v>1.2846693626722307E-2</v>
      </c>
      <c r="V110" s="9">
        <f t="shared" si="13"/>
        <v>1.5678854243209518E-2</v>
      </c>
      <c r="W110" s="15">
        <f t="shared" si="14"/>
        <v>2.8525547869931826E-2</v>
      </c>
      <c r="X110">
        <f t="shared" si="15"/>
        <v>-1.0117327435026759E-3</v>
      </c>
      <c r="Y110">
        <f t="shared" si="16"/>
        <v>-2.0234654870053517E-3</v>
      </c>
      <c r="Z110">
        <f t="shared" si="17"/>
        <v>-8.0276588748327642E-4</v>
      </c>
      <c r="AA110">
        <f t="shared" si="18"/>
        <v>-1.6055317749665528E-3</v>
      </c>
      <c r="AB110">
        <f t="shared" si="19"/>
        <v>1.1781690022604914E-2</v>
      </c>
      <c r="AC110">
        <f t="shared" si="20"/>
        <v>1.1713431197715868E-2</v>
      </c>
      <c r="AD110">
        <f t="shared" si="21"/>
        <v>-1.4009657461273275E-2</v>
      </c>
      <c r="AE110">
        <f t="shared" si="22"/>
        <v>-1.39284906037537E-2</v>
      </c>
    </row>
    <row r="111" spans="1:31" x14ac:dyDescent="0.3">
      <c r="A111" s="9">
        <v>0.01</v>
      </c>
      <c r="B111" s="9">
        <v>0.99</v>
      </c>
      <c r="C111" s="9">
        <v>0.05</v>
      </c>
      <c r="D111" s="9">
        <v>0.1</v>
      </c>
      <c r="E111">
        <f t="shared" si="2"/>
        <v>0.36433727720099079</v>
      </c>
      <c r="F111">
        <f t="shared" si="2"/>
        <v>0.6286745544019815</v>
      </c>
      <c r="G111">
        <f t="shared" si="2"/>
        <v>-0.16412007860833239</v>
      </c>
      <c r="H111">
        <f t="shared" si="2"/>
        <v>0.77175984278333476</v>
      </c>
      <c r="I111" s="9">
        <f t="shared" si="3"/>
        <v>8.1084319300247704E-2</v>
      </c>
      <c r="J111" s="9">
        <f t="shared" si="4"/>
        <v>0.52025998082254055</v>
      </c>
      <c r="K111" s="9">
        <f t="shared" si="5"/>
        <v>6.8969980347916862E-2</v>
      </c>
      <c r="L111" s="9">
        <f t="shared" si="6"/>
        <v>0.51723566332806858</v>
      </c>
      <c r="M111">
        <f t="shared" si="7"/>
        <v>-1.1895541605384168</v>
      </c>
      <c r="N111">
        <f t="shared" si="7"/>
        <v>-1.8841897281449138</v>
      </c>
      <c r="O111">
        <f t="shared" si="7"/>
        <v>2.0291031953485228</v>
      </c>
      <c r="P111">
        <f t="shared" si="7"/>
        <v>0.82197906474897486</v>
      </c>
      <c r="Q111" s="9">
        <f t="shared" si="8"/>
        <v>-1.5934475486220578</v>
      </c>
      <c r="R111" s="9">
        <f t="shared" si="9"/>
        <v>0.16889940371451623</v>
      </c>
      <c r="S111" s="9">
        <f t="shared" si="10"/>
        <v>1.4808180762961998</v>
      </c>
      <c r="T111" s="9">
        <f t="shared" si="11"/>
        <v>0.81469611450031221</v>
      </c>
      <c r="U111" s="9">
        <f t="shared" si="12"/>
        <v>1.2624510250414405E-2</v>
      </c>
      <c r="V111" s="9">
        <f t="shared" si="13"/>
        <v>1.5365726135643822E-2</v>
      </c>
      <c r="W111" s="15">
        <f t="shared" si="14"/>
        <v>2.7990236386058229E-2</v>
      </c>
      <c r="X111">
        <f t="shared" si="15"/>
        <v>-1.0012696646842353E-3</v>
      </c>
      <c r="Y111">
        <f t="shared" si="16"/>
        <v>-2.0025393293684707E-3</v>
      </c>
      <c r="Z111">
        <f t="shared" si="17"/>
        <v>-7.9631123851451983E-4</v>
      </c>
      <c r="AA111">
        <f t="shared" si="18"/>
        <v>-1.5926224770290397E-3</v>
      </c>
      <c r="AB111">
        <f t="shared" si="19"/>
        <v>1.1604445636142206E-2</v>
      </c>
      <c r="AC111">
        <f t="shared" si="20"/>
        <v>1.1536987962585329E-2</v>
      </c>
      <c r="AD111">
        <f t="shared" si="21"/>
        <v>-1.3768674514625313E-2</v>
      </c>
      <c r="AE111">
        <f t="shared" si="22"/>
        <v>-1.3688635986302537E-2</v>
      </c>
    </row>
    <row r="112" spans="1:31" x14ac:dyDescent="0.3">
      <c r="A112" s="9">
        <v>0.01</v>
      </c>
      <c r="B112" s="9">
        <v>0.99</v>
      </c>
      <c r="C112" s="9">
        <v>0.05</v>
      </c>
      <c r="D112" s="9">
        <v>0.1</v>
      </c>
      <c r="E112">
        <f t="shared" si="2"/>
        <v>0.3651382929327382</v>
      </c>
      <c r="F112">
        <f t="shared" si="2"/>
        <v>0.6302765858654763</v>
      </c>
      <c r="G112">
        <f t="shared" si="2"/>
        <v>-0.16348302961752076</v>
      </c>
      <c r="H112">
        <f t="shared" si="2"/>
        <v>0.77303394076495802</v>
      </c>
      <c r="I112" s="9">
        <f t="shared" si="3"/>
        <v>8.128457323318454E-2</v>
      </c>
      <c r="J112" s="9">
        <f t="shared" si="4"/>
        <v>0.52030996190523182</v>
      </c>
      <c r="K112" s="9">
        <f t="shared" si="5"/>
        <v>6.9129242595619769E-2</v>
      </c>
      <c r="L112" s="9">
        <f t="shared" si="6"/>
        <v>0.51727543146901533</v>
      </c>
      <c r="M112">
        <f t="shared" si="7"/>
        <v>-1.1988377170473306</v>
      </c>
      <c r="N112">
        <f t="shared" si="7"/>
        <v>-1.8934193185149821</v>
      </c>
      <c r="O112">
        <f t="shared" si="7"/>
        <v>2.0401181349602231</v>
      </c>
      <c r="P112">
        <f t="shared" si="7"/>
        <v>0.8329299735380169</v>
      </c>
      <c r="Q112" s="9">
        <f t="shared" si="8"/>
        <v>-1.6031865018240581</v>
      </c>
      <c r="R112" s="9">
        <f t="shared" si="9"/>
        <v>0.16753672834437602</v>
      </c>
      <c r="S112" s="9">
        <f t="shared" si="10"/>
        <v>1.4923480005286796</v>
      </c>
      <c r="T112" s="9">
        <f t="shared" si="11"/>
        <v>0.81643043308756347</v>
      </c>
      <c r="U112" s="9">
        <f t="shared" si="12"/>
        <v>1.2408910388724862E-2</v>
      </c>
      <c r="V112" s="9">
        <f t="shared" si="13"/>
        <v>1.5063197279085391E-2</v>
      </c>
      <c r="W112" s="15">
        <f t="shared" si="14"/>
        <v>2.7472107667810254E-2</v>
      </c>
      <c r="X112">
        <f t="shared" si="15"/>
        <v>-9.9098787923957983E-4</v>
      </c>
      <c r="Y112">
        <f t="shared" si="16"/>
        <v>-1.9819757584791597E-3</v>
      </c>
      <c r="Z112">
        <f t="shared" si="17"/>
        <v>-7.8990783977759833E-4</v>
      </c>
      <c r="AA112">
        <f t="shared" si="18"/>
        <v>-1.5798156795551967E-3</v>
      </c>
      <c r="AB112">
        <f t="shared" si="19"/>
        <v>1.1431917319456393E-2</v>
      </c>
      <c r="AC112">
        <f t="shared" si="20"/>
        <v>1.1365244559774503E-2</v>
      </c>
      <c r="AD112">
        <f t="shared" si="21"/>
        <v>-1.3534916759011884E-2</v>
      </c>
      <c r="AE112">
        <f t="shared" si="22"/>
        <v>-1.3455978972184809E-2</v>
      </c>
    </row>
    <row r="113" spans="1:31" x14ac:dyDescent="0.3">
      <c r="A113" s="9">
        <v>0.01</v>
      </c>
      <c r="B113" s="9">
        <v>0.99</v>
      </c>
      <c r="C113" s="9">
        <v>0.05</v>
      </c>
      <c r="D113" s="9">
        <v>0.1</v>
      </c>
      <c r="E113">
        <f t="shared" ref="E113:H117" si="23" xml:space="preserve"> (E112 - ($F$45 * X112))</f>
        <v>0.36593108323612988</v>
      </c>
      <c r="F113">
        <f t="shared" si="23"/>
        <v>0.63186216647225968</v>
      </c>
      <c r="G113">
        <f t="shared" si="23"/>
        <v>-0.16285110334569869</v>
      </c>
      <c r="H113">
        <f t="shared" si="23"/>
        <v>0.77429779330860216</v>
      </c>
      <c r="I113" s="9">
        <f t="shared" ref="I113:I117" si="24">((E113*C113)+(F113*D113))</f>
        <v>8.1482770809032462E-2</v>
      </c>
      <c r="J113" s="9">
        <f t="shared" ref="J113:J117" si="25">1 / ( 1 + EXP(-I113))</f>
        <v>0.52035942934448598</v>
      </c>
      <c r="K113" s="9">
        <f t="shared" ref="K113:K117" si="26">((G113*C113) + (H113*D113))</f>
        <v>6.9287224163575287E-2</v>
      </c>
      <c r="L113" s="9">
        <f t="shared" ref="L113:L117" si="27">1 / ( 1 + EXP(-K113))</f>
        <v>0.5173148796051571</v>
      </c>
      <c r="M113">
        <f t="shared" ref="M113:P117" si="28" xml:space="preserve"> ( M112 - ($F$45 * AB112))</f>
        <v>-1.2079832509028956</v>
      </c>
      <c r="N113">
        <f t="shared" si="28"/>
        <v>-1.9025115141628017</v>
      </c>
      <c r="O113">
        <f t="shared" si="28"/>
        <v>2.0509460683674328</v>
      </c>
      <c r="P113">
        <f t="shared" si="28"/>
        <v>0.84369475671576477</v>
      </c>
      <c r="Q113" s="9">
        <f t="shared" ref="Q113:Q117" si="29">((M113*J113) + (N113*L113))</f>
        <v>-1.6127829899940829</v>
      </c>
      <c r="R113" s="9">
        <f t="shared" ref="R113:R117" si="30" xml:space="preserve"> 1 / (1 + EXP(-Q113))</f>
        <v>0.16620259045082547</v>
      </c>
      <c r="S113" s="9">
        <f t="shared" ref="S113:S117" si="31">((O113*J113) + (P113*L113))</f>
        <v>1.5036849772459124</v>
      </c>
      <c r="T113" s="9">
        <f t="shared" ref="T113:T117" si="32">1 / ( 1 + EXP(-S113))</f>
        <v>0.8181234344336662</v>
      </c>
      <c r="U113" s="9">
        <f t="shared" ref="U113:U117" si="33">0.5 * (A113-R113) * (A113-R113)</f>
        <v>1.2199624631774155E-2</v>
      </c>
      <c r="V113" s="9">
        <f t="shared" ref="V113:V117" si="34">0.5 * (B113-T113) * (B113-T113)</f>
        <v>1.477077689543912E-2</v>
      </c>
      <c r="W113" s="15">
        <f t="shared" ref="W113:W117" si="35">U113+V113</f>
        <v>2.6970401527213275E-2</v>
      </c>
      <c r="X113">
        <f t="shared" ref="X113:X117" si="36" xml:space="preserve"> (( ( R113 - A113) * R113 * ( 1 - R113) * M113) + ((T113 - B113) * T113 * (1 - T113) * O113 )) * J113 * ( 1 - J113) * C113</f>
        <v>-9.8088443132799069E-4</v>
      </c>
      <c r="Y113">
        <f t="shared" ref="Y113:Y117" si="37" xml:space="preserve"> (( ( R113 - A113) * R113 * ( 1 - R113) * M113) + ((T113 - B113) * T113 * (1 - T113) * O113 )) * J113 * ( 1 - J113) * D113</f>
        <v>-1.9617688626559814E-3</v>
      </c>
      <c r="Z113">
        <f t="shared" ref="Z113:Z117" si="38" xml:space="preserve"> (( ( R113 - A113) * R113 * ( 1 - R113) * N113) + ((T113 - B113) * T113 * (1 - T113) * P113 )) * L113 * ( 1 - L113) * C113</f>
        <v>-7.8355838154909045E-4</v>
      </c>
      <c r="AA113">
        <f t="shared" ref="AA113:AA117" si="39" xml:space="preserve"> (( ( R113 - A113) * R113 * ( 1 - R113) * N113) + ((T113 - B113) * T113 * (1 - T113) * P113 )) * L113 * ( 1 - L113) * D113</f>
        <v>-1.5671167630981809E-3</v>
      </c>
      <c r="AB113">
        <f t="shared" ref="AB113:AB117" si="40">(R113-A113) * R113 * (1-R113) * J113</f>
        <v>1.1263931238705336E-2</v>
      </c>
      <c r="AC113">
        <f t="shared" ref="AC113:AC117" si="41" xml:space="preserve"> (R113-A113) * R113 * (1-R113) * L113</f>
        <v>1.1198027563317307E-2</v>
      </c>
      <c r="AD113">
        <f t="shared" ref="AD113:AD117" si="42" xml:space="preserve"> (T113-B113) * T113 * ( 1 - T113) * J113</f>
        <v>-1.3308088285256989E-2</v>
      </c>
      <c r="AE113">
        <f t="shared" ref="AE113:AE117" si="43" xml:space="preserve"> ( T113 - B113) * T113 * (1-T113) * L113</f>
        <v>-1.3230224534866445E-2</v>
      </c>
    </row>
    <row r="114" spans="1:31" x14ac:dyDescent="0.3">
      <c r="A114" s="9">
        <v>0.01</v>
      </c>
      <c r="B114" s="9">
        <v>0.99</v>
      </c>
      <c r="C114" s="9">
        <v>0.05</v>
      </c>
      <c r="D114" s="9">
        <v>0.1</v>
      </c>
      <c r="E114">
        <f t="shared" si="23"/>
        <v>0.36671579078119226</v>
      </c>
      <c r="F114">
        <f t="shared" si="23"/>
        <v>0.63343158156238444</v>
      </c>
      <c r="G114">
        <f t="shared" si="23"/>
        <v>-0.16222425664045942</v>
      </c>
      <c r="H114">
        <f t="shared" si="23"/>
        <v>0.7755514867190807</v>
      </c>
      <c r="I114" s="9">
        <f t="shared" si="24"/>
        <v>8.1678947695298071E-2</v>
      </c>
      <c r="J114" s="9">
        <f t="shared" si="25"/>
        <v>0.52040839205376821</v>
      </c>
      <c r="K114" s="9">
        <f t="shared" si="26"/>
        <v>6.9443935839885104E-2</v>
      </c>
      <c r="L114" s="9">
        <f t="shared" si="27"/>
        <v>0.51735401043502227</v>
      </c>
      <c r="M114">
        <f t="shared" si="28"/>
        <v>-1.2169943958938598</v>
      </c>
      <c r="N114">
        <f t="shared" si="28"/>
        <v>-1.9114699362134555</v>
      </c>
      <c r="O114">
        <f t="shared" si="28"/>
        <v>2.0615925389956384</v>
      </c>
      <c r="P114">
        <f t="shared" si="28"/>
        <v>0.85427893634365792</v>
      </c>
      <c r="Q114" s="9">
        <f t="shared" si="29"/>
        <v>-1.6222407340315779</v>
      </c>
      <c r="R114" s="9">
        <f t="shared" si="30"/>
        <v>0.16489607736503967</v>
      </c>
      <c r="S114" s="9">
        <f t="shared" si="31"/>
        <v>1.514834692036322</v>
      </c>
      <c r="T114" s="9">
        <f t="shared" si="32"/>
        <v>0.81977660301103794</v>
      </c>
      <c r="U114" s="9">
        <f t="shared" si="33"/>
        <v>1.1996397391538176E-2</v>
      </c>
      <c r="V114" s="9">
        <f t="shared" si="34"/>
        <v>1.4488002441230887E-2</v>
      </c>
      <c r="W114" s="15">
        <f t="shared" si="35"/>
        <v>2.6484399832769061E-2</v>
      </c>
      <c r="X114">
        <f t="shared" si="36"/>
        <v>-9.7095629491938539E-4</v>
      </c>
      <c r="Y114">
        <f t="shared" si="37"/>
        <v>-1.9419125898387708E-3</v>
      </c>
      <c r="Z114">
        <f t="shared" si="38"/>
        <v>-7.7726518812614137E-4</v>
      </c>
      <c r="AA114">
        <f t="shared" si="39"/>
        <v>-1.5545303762522827E-3</v>
      </c>
      <c r="AB114">
        <f t="shared" si="40"/>
        <v>1.1100321544110449E-2</v>
      </c>
      <c r="AC114">
        <f t="shared" si="41"/>
        <v>1.1035171522311805E-2</v>
      </c>
      <c r="AD114">
        <f t="shared" si="42"/>
        <v>-1.3087908040297117E-2</v>
      </c>
      <c r="AE114">
        <f t="shared" si="43"/>
        <v>-1.3011092473222267E-2</v>
      </c>
    </row>
    <row r="115" spans="1:31" x14ac:dyDescent="0.3">
      <c r="A115" s="9">
        <v>0.01</v>
      </c>
      <c r="B115" s="9">
        <v>0.99</v>
      </c>
      <c r="C115" s="9">
        <v>0.05</v>
      </c>
      <c r="D115" s="9">
        <v>0.1</v>
      </c>
      <c r="E115">
        <f t="shared" si="23"/>
        <v>0.36749255581712775</v>
      </c>
      <c r="F115">
        <f t="shared" si="23"/>
        <v>0.63498511163425542</v>
      </c>
      <c r="G115">
        <f t="shared" si="23"/>
        <v>-0.1616024444899585</v>
      </c>
      <c r="H115">
        <f t="shared" si="23"/>
        <v>0.77679511102008247</v>
      </c>
      <c r="I115" s="9">
        <f t="shared" si="24"/>
        <v>8.1873138954281929E-2</v>
      </c>
      <c r="J115" s="9">
        <f t="shared" si="25"/>
        <v>0.52045685879514358</v>
      </c>
      <c r="K115" s="9">
        <f t="shared" si="26"/>
        <v>6.9599388877510326E-2</v>
      </c>
      <c r="L115" s="9">
        <f t="shared" si="27"/>
        <v>0.51739282677313658</v>
      </c>
      <c r="M115">
        <f t="shared" si="28"/>
        <v>-1.2258746531291482</v>
      </c>
      <c r="N115">
        <f t="shared" si="28"/>
        <v>-1.9202980734313049</v>
      </c>
      <c r="O115">
        <f t="shared" si="28"/>
        <v>2.0720628654278763</v>
      </c>
      <c r="P115">
        <f t="shared" si="28"/>
        <v>0.86468781032223574</v>
      </c>
      <c r="Q115" s="9">
        <f t="shared" si="29"/>
        <v>-1.631563319703814</v>
      </c>
      <c r="R115" s="9">
        <f t="shared" si="30"/>
        <v>0.16361631463160697</v>
      </c>
      <c r="S115" s="9">
        <f t="shared" si="31"/>
        <v>1.5258026006255523</v>
      </c>
      <c r="T115" s="9">
        <f t="shared" si="32"/>
        <v>0.82139135432494725</v>
      </c>
      <c r="U115" s="9">
        <f t="shared" si="33"/>
        <v>1.1798986060498432E-2</v>
      </c>
      <c r="V115" s="9">
        <f t="shared" si="34"/>
        <v>1.421443769818774E-2</v>
      </c>
      <c r="W115" s="15">
        <f t="shared" si="35"/>
        <v>2.601342375868617E-2</v>
      </c>
      <c r="X115">
        <f t="shared" si="36"/>
        <v>-9.6120039212020485E-4</v>
      </c>
      <c r="Y115">
        <f t="shared" si="37"/>
        <v>-1.9224007842404097E-3</v>
      </c>
      <c r="Z115">
        <f t="shared" si="38"/>
        <v>-7.7103025363545576E-4</v>
      </c>
      <c r="AA115">
        <f t="shared" si="39"/>
        <v>-1.5420605072709115E-3</v>
      </c>
      <c r="AB115">
        <f t="shared" si="40"/>
        <v>1.0940929940774705E-2</v>
      </c>
      <c r="AC115">
        <f t="shared" si="41"/>
        <v>1.0876518531601089E-2</v>
      </c>
      <c r="AD115">
        <f t="shared" si="42"/>
        <v>-1.2874108973535085E-2</v>
      </c>
      <c r="AE115">
        <f t="shared" si="43"/>
        <v>-1.2798316558692022E-2</v>
      </c>
    </row>
    <row r="116" spans="1:31" x14ac:dyDescent="0.3">
      <c r="A116" s="9">
        <v>0.01</v>
      </c>
      <c r="B116" s="9">
        <v>0.99</v>
      </c>
      <c r="C116" s="9">
        <v>0.05</v>
      </c>
      <c r="D116" s="9">
        <v>0.1</v>
      </c>
      <c r="E116">
        <f t="shared" si="23"/>
        <v>0.36826151613082392</v>
      </c>
      <c r="F116">
        <f t="shared" si="23"/>
        <v>0.63652303226164775</v>
      </c>
      <c r="G116">
        <f t="shared" si="23"/>
        <v>-0.16098562028705013</v>
      </c>
      <c r="H116">
        <f t="shared" si="23"/>
        <v>0.77802875942589922</v>
      </c>
      <c r="I116" s="9">
        <f t="shared" si="24"/>
        <v>8.2065379032705971E-2</v>
      </c>
      <c r="J116" s="9">
        <f t="shared" si="25"/>
        <v>0.52050483817669813</v>
      </c>
      <c r="K116" s="9">
        <f t="shared" si="26"/>
        <v>6.975359492823742E-2</v>
      </c>
      <c r="L116" s="9">
        <f t="shared" si="27"/>
        <v>0.5174313315335316</v>
      </c>
      <c r="M116">
        <f t="shared" si="28"/>
        <v>-1.2346273970817681</v>
      </c>
      <c r="N116">
        <f t="shared" si="28"/>
        <v>-1.9289992882565858</v>
      </c>
      <c r="O116">
        <f t="shared" si="28"/>
        <v>2.0823621526067044</v>
      </c>
      <c r="P116">
        <f t="shared" si="28"/>
        <v>0.87492646356918935</v>
      </c>
      <c r="Q116" s="9">
        <f t="shared" si="29"/>
        <v>-1.6407542037764036</v>
      </c>
      <c r="R116" s="9">
        <f t="shared" si="30"/>
        <v>0.16236246407100566</v>
      </c>
      <c r="S116" s="9">
        <f t="shared" si="31"/>
        <v>1.5365939403063629</v>
      </c>
      <c r="T116" s="9">
        <f t="shared" si="32"/>
        <v>0.82296903873803595</v>
      </c>
      <c r="U116" s="9">
        <f t="shared" si="33"/>
        <v>1.1607160228894244E-2</v>
      </c>
      <c r="V116" s="9">
        <f t="shared" si="34"/>
        <v>1.3949671010047866E-2</v>
      </c>
      <c r="W116" s="15">
        <f t="shared" si="35"/>
        <v>2.5556831238942111E-2</v>
      </c>
      <c r="X116">
        <f t="shared" si="36"/>
        <v>-9.5161360916060913E-4</v>
      </c>
      <c r="Y116">
        <f t="shared" si="37"/>
        <v>-1.9032272183212183E-3</v>
      </c>
      <c r="Z116">
        <f t="shared" si="38"/>
        <v>-7.6485527440829594E-4</v>
      </c>
      <c r="AA116">
        <f t="shared" si="39"/>
        <v>-1.5297105488165919E-3</v>
      </c>
      <c r="AB116">
        <f t="shared" si="40"/>
        <v>1.0785605285286158E-2</v>
      </c>
      <c r="AC116">
        <f t="shared" si="41"/>
        <v>1.0721917828295324E-2</v>
      </c>
      <c r="AD116">
        <f t="shared" si="42"/>
        <v>-1.2666437236070839E-2</v>
      </c>
      <c r="AE116">
        <f t="shared" si="43"/>
        <v>-1.2591643735348181E-2</v>
      </c>
    </row>
    <row r="117" spans="1:31" x14ac:dyDescent="0.3">
      <c r="A117" s="9">
        <v>0.01</v>
      </c>
      <c r="B117" s="9">
        <v>0.99</v>
      </c>
      <c r="C117" s="9">
        <v>0.05</v>
      </c>
      <c r="D117" s="9">
        <v>0.1</v>
      </c>
      <c r="E117">
        <f t="shared" si="23"/>
        <v>0.36902280701815243</v>
      </c>
      <c r="F117">
        <f t="shared" si="23"/>
        <v>0.63804561403630478</v>
      </c>
      <c r="G117">
        <f t="shared" si="23"/>
        <v>-0.1603737360675235</v>
      </c>
      <c r="H117">
        <f t="shared" si="23"/>
        <v>0.77925252786495247</v>
      </c>
      <c r="I117" s="9">
        <f t="shared" si="24"/>
        <v>8.2255701754538113E-2</v>
      </c>
      <c r="J117" s="9">
        <f t="shared" si="25"/>
        <v>0.52055233865075878</v>
      </c>
      <c r="K117" s="9">
        <f t="shared" si="26"/>
        <v>6.990656598311909E-2</v>
      </c>
      <c r="L117" s="9">
        <f t="shared" si="27"/>
        <v>0.51746952771487098</v>
      </c>
      <c r="M117">
        <f t="shared" si="28"/>
        <v>-1.243255881309997</v>
      </c>
      <c r="N117">
        <f t="shared" si="28"/>
        <v>-1.937576822519222</v>
      </c>
      <c r="O117">
        <f t="shared" si="28"/>
        <v>2.092495302395561</v>
      </c>
      <c r="P117">
        <f t="shared" si="28"/>
        <v>0.88499977855746792</v>
      </c>
      <c r="Q117" s="9">
        <f t="shared" si="29"/>
        <v>-1.6498167198175313</v>
      </c>
      <c r="R117" s="9">
        <f t="shared" si="30"/>
        <v>0.16113372195527662</v>
      </c>
      <c r="S117" s="9">
        <f t="shared" si="31"/>
        <v>1.5472137407156343</v>
      </c>
      <c r="T117" s="9">
        <f t="shared" si="32"/>
        <v>0.82451094505511946</v>
      </c>
      <c r="U117" s="9">
        <f t="shared" si="33"/>
        <v>1.142070095602743E-2</v>
      </c>
      <c r="V117" s="9">
        <f t="shared" si="34"/>
        <v>1.3693313653274844E-2</v>
      </c>
      <c r="W117" s="15">
        <f t="shared" si="35"/>
        <v>2.5114014609302272E-2</v>
      </c>
      <c r="X117">
        <f t="shared" si="36"/>
        <v>-9.4219281031638193E-4</v>
      </c>
      <c r="Y117">
        <f t="shared" si="37"/>
        <v>-1.8843856206327639E-3</v>
      </c>
      <c r="Z117">
        <f t="shared" si="38"/>
        <v>-7.5874167826110608E-4</v>
      </c>
      <c r="AA117">
        <f t="shared" si="39"/>
        <v>-1.5174833565222122E-3</v>
      </c>
      <c r="AB117">
        <f t="shared" si="40"/>
        <v>1.0634203206448138E-2</v>
      </c>
      <c r="AC117">
        <f t="shared" si="41"/>
        <v>1.0571225412468259E-2</v>
      </c>
      <c r="AD117">
        <f t="shared" si="42"/>
        <v>-1.2464651429549011E-2</v>
      </c>
      <c r="AE117">
        <f t="shared" si="43"/>
        <v>-1.239083336960399E-2</v>
      </c>
    </row>
  </sheetData>
  <mergeCells count="3">
    <mergeCell ref="T10:Z20"/>
    <mergeCell ref="F26:Q26"/>
    <mergeCell ref="S26:AB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C437-0DE2-4779-9ED2-1EB0708E59A9}">
  <dimension ref="A7:BE117"/>
  <sheetViews>
    <sheetView topLeftCell="A42" workbookViewId="0">
      <selection activeCell="M59" sqref="M59"/>
    </sheetView>
  </sheetViews>
  <sheetFormatPr defaultRowHeight="14.4" x14ac:dyDescent="0.3"/>
  <sheetData>
    <row r="7" spans="20:26" x14ac:dyDescent="0.3">
      <c r="T7" t="s">
        <v>43</v>
      </c>
    </row>
    <row r="8" spans="20:26" x14ac:dyDescent="0.3">
      <c r="T8" t="s">
        <v>0</v>
      </c>
      <c r="U8" s="8"/>
    </row>
    <row r="9" spans="20:26" x14ac:dyDescent="0.3">
      <c r="U9" s="8"/>
    </row>
    <row r="10" spans="20:26" x14ac:dyDescent="0.3">
      <c r="T10" s="11" t="s">
        <v>49</v>
      </c>
      <c r="U10" s="12"/>
      <c r="V10" s="12"/>
      <c r="W10" s="12"/>
      <c r="X10" s="12"/>
      <c r="Y10" s="12"/>
      <c r="Z10" s="12"/>
    </row>
    <row r="11" spans="20:26" x14ac:dyDescent="0.3">
      <c r="T11" s="12"/>
      <c r="U11" s="12"/>
      <c r="V11" s="12"/>
      <c r="W11" s="12"/>
      <c r="X11" s="12"/>
      <c r="Y11" s="12"/>
      <c r="Z11" s="12"/>
    </row>
    <row r="12" spans="20:26" x14ac:dyDescent="0.3">
      <c r="T12" s="12"/>
      <c r="U12" s="12"/>
      <c r="V12" s="12"/>
      <c r="W12" s="12"/>
      <c r="X12" s="12"/>
      <c r="Y12" s="12"/>
      <c r="Z12" s="12"/>
    </row>
    <row r="13" spans="20:26" x14ac:dyDescent="0.3">
      <c r="T13" s="12"/>
      <c r="U13" s="12"/>
      <c r="V13" s="12"/>
      <c r="W13" s="12"/>
      <c r="X13" s="12"/>
      <c r="Y13" s="12"/>
      <c r="Z13" s="12"/>
    </row>
    <row r="14" spans="20:26" x14ac:dyDescent="0.3">
      <c r="T14" s="12"/>
      <c r="U14" s="12"/>
      <c r="V14" s="12"/>
      <c r="W14" s="12"/>
      <c r="X14" s="12"/>
      <c r="Y14" s="12"/>
      <c r="Z14" s="12"/>
    </row>
    <row r="15" spans="20:26" x14ac:dyDescent="0.3">
      <c r="T15" s="12"/>
      <c r="U15" s="12"/>
      <c r="V15" s="12"/>
      <c r="W15" s="12"/>
      <c r="X15" s="12"/>
      <c r="Y15" s="12"/>
      <c r="Z15" s="12"/>
    </row>
    <row r="16" spans="20:26" x14ac:dyDescent="0.3">
      <c r="T16" s="12"/>
      <c r="U16" s="12"/>
      <c r="V16" s="12"/>
      <c r="W16" s="12"/>
      <c r="X16" s="12"/>
      <c r="Y16" s="12"/>
      <c r="Z16" s="12"/>
    </row>
    <row r="17" spans="1:57" x14ac:dyDescent="0.3">
      <c r="T17" s="12"/>
      <c r="U17" s="12"/>
      <c r="V17" s="12"/>
      <c r="W17" s="12"/>
      <c r="X17" s="12"/>
      <c r="Y17" s="12"/>
      <c r="Z17" s="12"/>
    </row>
    <row r="18" spans="1:57" x14ac:dyDescent="0.3">
      <c r="T18" s="12"/>
      <c r="U18" s="12"/>
      <c r="V18" s="12"/>
      <c r="W18" s="12"/>
      <c r="X18" s="12"/>
      <c r="Y18" s="12"/>
      <c r="Z18" s="12"/>
    </row>
    <row r="19" spans="1:57" x14ac:dyDescent="0.3">
      <c r="T19" s="12"/>
      <c r="U19" s="12"/>
      <c r="V19" s="12"/>
      <c r="W19" s="12"/>
      <c r="X19" s="12"/>
      <c r="Y19" s="12"/>
      <c r="Z19" s="12"/>
    </row>
    <row r="20" spans="1:57" x14ac:dyDescent="0.3">
      <c r="T20" s="12"/>
      <c r="U20" s="12"/>
      <c r="V20" s="12"/>
      <c r="W20" s="12"/>
      <c r="X20" s="12"/>
      <c r="Y20" s="12"/>
      <c r="Z20" s="12"/>
    </row>
    <row r="25" spans="1:57" x14ac:dyDescent="0.3">
      <c r="E25" s="2" t="s">
        <v>0</v>
      </c>
    </row>
    <row r="26" spans="1:57" ht="23.4" x14ac:dyDescent="0.3">
      <c r="E26" s="3"/>
      <c r="F26" s="4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S26" s="4" t="s">
        <v>52</v>
      </c>
      <c r="T26" s="4"/>
      <c r="U26" s="4"/>
      <c r="V26" s="4"/>
      <c r="W26" s="4"/>
      <c r="X26" s="4"/>
      <c r="Y26" s="4"/>
      <c r="Z26" s="4"/>
      <c r="AA26" s="4"/>
      <c r="AB26" s="4"/>
    </row>
    <row r="27" spans="1:57" ht="17.399999999999999" x14ac:dyDescent="0.45">
      <c r="A27" s="6" t="s">
        <v>39</v>
      </c>
      <c r="B27" s="6"/>
      <c r="C27" s="6"/>
      <c r="D27" s="6"/>
      <c r="E27" s="6"/>
      <c r="F27" s="10" t="s">
        <v>44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 t="s">
        <v>53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x14ac:dyDescent="0.3">
      <c r="A28" s="6" t="s">
        <v>40</v>
      </c>
      <c r="B28" s="6"/>
      <c r="C28" s="6"/>
      <c r="D28" s="6"/>
      <c r="E28" s="6"/>
      <c r="F28" s="6" t="s">
        <v>45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 t="s">
        <v>54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3">
      <c r="A29" s="6"/>
      <c r="B29" s="6"/>
      <c r="C29" s="6"/>
      <c r="D29" s="6"/>
      <c r="E29" s="6"/>
      <c r="F29" s="6" t="s">
        <v>46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 t="s">
        <v>55</v>
      </c>
      <c r="T29" s="6"/>
      <c r="U29" s="6"/>
      <c r="V29" s="6"/>
      <c r="W29" s="6"/>
      <c r="X29" s="6"/>
      <c r="Y29" s="6" t="s">
        <v>57</v>
      </c>
      <c r="Z29" s="6"/>
      <c r="AA29" s="6"/>
      <c r="AB29" s="6"/>
      <c r="AC29" s="6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3">
      <c r="A30" s="6" t="s">
        <v>3</v>
      </c>
      <c r="B30" s="6"/>
      <c r="C30" s="6"/>
      <c r="D30" s="6"/>
      <c r="E30" s="6"/>
      <c r="F30" s="5" t="s">
        <v>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3">
      <c r="A31" s="6" t="s">
        <v>4</v>
      </c>
      <c r="B31" s="6"/>
      <c r="C31" s="6"/>
      <c r="D31" s="6"/>
      <c r="E31" s="6"/>
      <c r="F31" s="6" t="s">
        <v>48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 t="s">
        <v>56</v>
      </c>
      <c r="U31" s="6"/>
      <c r="V31" s="6"/>
      <c r="W31" s="6"/>
      <c r="X31" s="6"/>
      <c r="Y31" s="6" t="s">
        <v>58</v>
      </c>
      <c r="Z31" s="6"/>
      <c r="AA31" s="6"/>
      <c r="AB31" s="6"/>
      <c r="AC31" s="6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3">
      <c r="A32" s="6"/>
      <c r="B32" s="6"/>
      <c r="C32" s="6"/>
      <c r="D32" s="6"/>
      <c r="E32" s="6"/>
      <c r="F32" s="6" t="s">
        <v>50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x14ac:dyDescent="0.3">
      <c r="A33" s="7" t="s">
        <v>41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" t="s">
        <v>59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3">
      <c r="A34" s="7" t="s">
        <v>42</v>
      </c>
      <c r="B34" s="7"/>
      <c r="C34" s="7"/>
      <c r="D34" s="7"/>
      <c r="E34" s="7"/>
      <c r="F34" s="7" t="s">
        <v>66</v>
      </c>
      <c r="G34" s="7"/>
      <c r="H34" s="7"/>
      <c r="I34" s="7"/>
      <c r="J34" s="7"/>
      <c r="K34" s="7"/>
      <c r="L34" s="7" t="s">
        <v>62</v>
      </c>
      <c r="M34" s="7"/>
      <c r="N34" s="7"/>
      <c r="O34" s="7"/>
      <c r="P34" s="7"/>
      <c r="Q34" s="7"/>
      <c r="R34" s="7"/>
      <c r="S34" s="1" t="s">
        <v>60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x14ac:dyDescent="0.3">
      <c r="A35" s="5"/>
      <c r="B35" s="5"/>
      <c r="C35" s="5"/>
      <c r="D35" s="5"/>
      <c r="E35" s="5"/>
      <c r="F35" s="7" t="s">
        <v>69</v>
      </c>
      <c r="G35" s="5"/>
      <c r="H35" s="5"/>
      <c r="I35" s="5"/>
      <c r="J35" s="5"/>
      <c r="K35" s="5"/>
      <c r="L35" s="5" t="s">
        <v>63</v>
      </c>
      <c r="M35" s="5"/>
      <c r="N35" s="5"/>
      <c r="O35" s="5"/>
      <c r="P35" s="5"/>
      <c r="Q35" s="5"/>
      <c r="R35" s="5"/>
      <c r="S35" s="1" t="s">
        <v>65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3">
      <c r="A36" s="6" t="s">
        <v>1</v>
      </c>
      <c r="B36" s="6"/>
      <c r="C36" s="6"/>
      <c r="D36" s="6"/>
      <c r="E36" s="6"/>
      <c r="F36" s="7" t="s">
        <v>70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 t="s">
        <v>61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x14ac:dyDescent="0.3">
      <c r="A37" s="6" t="s">
        <v>2</v>
      </c>
      <c r="B37" s="6"/>
      <c r="C37" s="6"/>
      <c r="D37" s="6"/>
      <c r="E37" s="6"/>
      <c r="F37" s="7" t="s">
        <v>71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67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5" t="s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 t="s">
        <v>68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x14ac:dyDescent="0.3">
      <c r="A41" s="7" t="s">
        <v>6</v>
      </c>
      <c r="B41" s="7"/>
      <c r="C41" s="7"/>
      <c r="D41" s="7"/>
      <c r="E41" s="7"/>
      <c r="F41" s="7" t="s">
        <v>72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x14ac:dyDescent="0.3">
      <c r="A42" s="7" t="s">
        <v>7</v>
      </c>
      <c r="B42" s="7"/>
      <c r="C42" s="7"/>
      <c r="D42" s="7"/>
      <c r="E42" s="7"/>
      <c r="F42" s="7" t="s">
        <v>73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 t="s">
        <v>64</v>
      </c>
      <c r="T42" s="7"/>
      <c r="U42" s="7"/>
      <c r="V42" s="7"/>
      <c r="W42" s="7"/>
      <c r="X42" s="7"/>
      <c r="Y42" s="7"/>
      <c r="Z42">
        <v>0.3</v>
      </c>
      <c r="AA42">
        <v>0.5</v>
      </c>
      <c r="AB42">
        <v>-0.2</v>
      </c>
      <c r="AC42">
        <v>0.7</v>
      </c>
      <c r="AD42">
        <v>0.1</v>
      </c>
      <c r="AE42">
        <v>-0.6</v>
      </c>
      <c r="AF42">
        <v>0.3</v>
      </c>
      <c r="AG42">
        <v>-0.9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x14ac:dyDescent="0.3">
      <c r="F43" s="7" t="s">
        <v>74</v>
      </c>
      <c r="Z43" t="s">
        <v>31</v>
      </c>
      <c r="AA43" t="s">
        <v>32</v>
      </c>
      <c r="AB43" t="s">
        <v>33</v>
      </c>
      <c r="AC43" t="s">
        <v>34</v>
      </c>
      <c r="AD43" t="s">
        <v>35</v>
      </c>
      <c r="AE43" t="s">
        <v>36</v>
      </c>
      <c r="AF43" t="s">
        <v>37</v>
      </c>
      <c r="AG43" t="s">
        <v>38</v>
      </c>
    </row>
    <row r="44" spans="1:57" x14ac:dyDescent="0.3">
      <c r="F44" s="7" t="s">
        <v>75</v>
      </c>
    </row>
    <row r="45" spans="1:57" x14ac:dyDescent="0.3">
      <c r="D45" t="s">
        <v>84</v>
      </c>
      <c r="F45">
        <v>1</v>
      </c>
    </row>
    <row r="46" spans="1:57" x14ac:dyDescent="0.3">
      <c r="A46" s="13" t="s">
        <v>8</v>
      </c>
      <c r="B46" s="13" t="s">
        <v>9</v>
      </c>
      <c r="C46" s="13" t="s">
        <v>10</v>
      </c>
      <c r="D46" s="13" t="s">
        <v>11</v>
      </c>
      <c r="E46" s="13" t="s">
        <v>12</v>
      </c>
      <c r="F46" s="13" t="s">
        <v>13</v>
      </c>
      <c r="G46" s="13" t="s">
        <v>14</v>
      </c>
      <c r="H46" s="13" t="s">
        <v>15</v>
      </c>
      <c r="I46" s="13" t="s">
        <v>16</v>
      </c>
      <c r="J46" s="13" t="s">
        <v>17</v>
      </c>
      <c r="K46" s="13" t="s">
        <v>18</v>
      </c>
      <c r="L46" s="13" t="s">
        <v>19</v>
      </c>
      <c r="M46" s="13" t="s">
        <v>20</v>
      </c>
      <c r="N46" s="13" t="s">
        <v>21</v>
      </c>
      <c r="O46" s="13" t="s">
        <v>22</v>
      </c>
      <c r="P46" s="13" t="s">
        <v>23</v>
      </c>
      <c r="Q46" s="13" t="s">
        <v>24</v>
      </c>
      <c r="R46" s="13" t="s">
        <v>25</v>
      </c>
      <c r="S46" s="13" t="s">
        <v>26</v>
      </c>
      <c r="T46" s="13" t="s">
        <v>27</v>
      </c>
      <c r="U46" s="13" t="s">
        <v>28</v>
      </c>
      <c r="V46" s="13" t="s">
        <v>29</v>
      </c>
      <c r="W46" s="14" t="s">
        <v>30</v>
      </c>
      <c r="X46" s="13" t="s">
        <v>76</v>
      </c>
      <c r="Y46" s="13" t="s">
        <v>77</v>
      </c>
      <c r="Z46" s="13" t="s">
        <v>78</v>
      </c>
      <c r="AA46" s="13" t="s">
        <v>79</v>
      </c>
      <c r="AB46" s="13" t="s">
        <v>80</v>
      </c>
      <c r="AC46" s="13" t="s">
        <v>81</v>
      </c>
      <c r="AD46" s="13" t="s">
        <v>82</v>
      </c>
      <c r="AE46" s="13" t="s">
        <v>83</v>
      </c>
    </row>
    <row r="47" spans="1:57" x14ac:dyDescent="0.3">
      <c r="A47" s="9">
        <v>0.01</v>
      </c>
      <c r="B47" s="9">
        <v>0.99</v>
      </c>
      <c r="C47" s="9">
        <v>0.05</v>
      </c>
      <c r="D47" s="9">
        <v>0.1</v>
      </c>
      <c r="E47" s="9">
        <v>0.3</v>
      </c>
      <c r="F47" s="9">
        <v>0.5</v>
      </c>
      <c r="G47" s="9">
        <v>-0.2</v>
      </c>
      <c r="H47" s="9">
        <v>0.7</v>
      </c>
      <c r="I47" s="9">
        <f>((E47*C47)+(F47*D47))</f>
        <v>6.5000000000000002E-2</v>
      </c>
      <c r="J47" s="9">
        <f>1 / ( 1 + EXP(-I47))</f>
        <v>0.51624428106207243</v>
      </c>
      <c r="K47" s="9">
        <f>((G47*C47) + (H47*D47))</f>
        <v>5.9999999999999991E-2</v>
      </c>
      <c r="L47" s="9">
        <f>1 / ( 1 + EXP(-K47))</f>
        <v>0.51499550161940999</v>
      </c>
      <c r="M47" s="9">
        <v>0.1</v>
      </c>
      <c r="N47" s="9">
        <v>-0.6</v>
      </c>
      <c r="O47" s="9">
        <v>0.3</v>
      </c>
      <c r="P47" s="9">
        <v>-0.9</v>
      </c>
      <c r="Q47" s="9">
        <f>((M47*J47) + (N47*L47))</f>
        <v>-0.2573728728654387</v>
      </c>
      <c r="R47" s="9">
        <f xml:space="preserve"> 1 / (1 + EXP(-Q47))</f>
        <v>0.43600962354687733</v>
      </c>
      <c r="S47" s="9">
        <f>((O47*J47) + (P47*L47))</f>
        <v>-0.30862266713884734</v>
      </c>
      <c r="T47" s="9">
        <f>1 / ( 1 + EXP(-S47))</f>
        <v>0.42345096574788105</v>
      </c>
      <c r="U47" s="9">
        <f>0.5 * (A47-R47) * (A47-R47)</f>
        <v>9.0742099677276061E-2</v>
      </c>
      <c r="V47" s="9">
        <f>0.5 * (B47-T47) * (B47-T47)</f>
        <v>0.1604889041060043</v>
      </c>
      <c r="W47" s="15">
        <f>U47+V47</f>
        <v>0.25123100378328034</v>
      </c>
      <c r="X47">
        <f xml:space="preserve"> (( ( R47 - A47) * R47 * ( 1 - R47) * M47) + ((T47 - B47) * T47 * (1 - T47) * O47 )) * J47 * ( 1 - J47) * C47</f>
        <v>-3.8733356671781695E-4</v>
      </c>
      <c r="Y47">
        <f xml:space="preserve"> (( ( R47 - A47) * R47 * ( 1 - R47) * M47) + ((T47 - B47) * T47 * (1 - T47) * O47 )) * J47 * ( 1 - J47) * D47</f>
        <v>-7.746671334356339E-4</v>
      </c>
      <c r="Z47">
        <f xml:space="preserve"> (( ( R47 - A47) * R47 * ( 1 - R47) * N47) + ((T47 - B47) * T47 * (1 - T47) * P47 )) * L47 * ( 1 - L47) * C47</f>
        <v>7.696930819952396E-4</v>
      </c>
      <c r="AA47">
        <f xml:space="preserve"> (( ( R47 - A47) * R47 * ( 1 - R47) * N47) + ((T47 - B47) * T47 * (1 - T47) * P47 )) * L47 * ( 1 - L47) * D47</f>
        <v>1.5393861639904792E-3</v>
      </c>
      <c r="AB47">
        <f>(R47-A47) * R47 * (1-R47) * J47</f>
        <v>5.4080715914345899E-2</v>
      </c>
      <c r="AC47">
        <f xml:space="preserve"> (R47-A47) * R47 * (1-R47) * L47</f>
        <v>5.3949896283493309E-2</v>
      </c>
      <c r="AD47">
        <f xml:space="preserve"> (T47-B47) * T47 * ( 1 - T47) * J47</f>
        <v>-7.1405577163958775E-2</v>
      </c>
      <c r="AE47">
        <f xml:space="preserve"> ( T47 - B47) * T47 * (1-T47) * L47</f>
        <v>-7.1232849213015953E-2</v>
      </c>
    </row>
    <row r="48" spans="1:57" x14ac:dyDescent="0.3">
      <c r="A48" s="9">
        <v>0.01</v>
      </c>
      <c r="B48" s="9">
        <v>0.99</v>
      </c>
      <c r="C48" s="9">
        <v>0.05</v>
      </c>
      <c r="D48" s="9">
        <v>0.1</v>
      </c>
      <c r="E48">
        <f xml:space="preserve"> (E47 - ($F$45 * X47))</f>
        <v>0.30038733356671782</v>
      </c>
      <c r="F48">
        <f t="shared" ref="F48:H63" si="0" xml:space="preserve"> (F47 - ($F$45 * Y47))</f>
        <v>0.50077466713343566</v>
      </c>
      <c r="G48">
        <f t="shared" si="0"/>
        <v>-0.20076969308199524</v>
      </c>
      <c r="H48">
        <f t="shared" si="0"/>
        <v>0.69846061383600944</v>
      </c>
      <c r="I48" s="9">
        <f>((E48*C48)+(F48*D48))</f>
        <v>6.5096833391679459E-2</v>
      </c>
      <c r="J48" s="9">
        <f>1 / ( 1 + EXP(-I48))</f>
        <v>0.51626846381986147</v>
      </c>
      <c r="K48" s="9">
        <f>((G48*C48) + (H48*D48))</f>
        <v>5.9807576729501183E-2</v>
      </c>
      <c r="L48" s="9">
        <f>1 / ( 1 + EXP(-K48))</f>
        <v>0.51494743893252148</v>
      </c>
      <c r="M48">
        <f xml:space="preserve"> ( M47 - ($F$45 * AB47))</f>
        <v>4.5919284085654107E-2</v>
      </c>
      <c r="N48">
        <f t="shared" ref="N48:P63" si="1" xml:space="preserve"> ( N47 - ($F$45 * AC47))</f>
        <v>-0.65394989628349331</v>
      </c>
      <c r="O48">
        <f t="shared" si="1"/>
        <v>0.37140557716395878</v>
      </c>
      <c r="P48">
        <f t="shared" si="1"/>
        <v>-0.82876715078698404</v>
      </c>
      <c r="Q48" s="9">
        <f>((M48*J48) + (N48*L48))</f>
        <v>-0.31304314602676447</v>
      </c>
      <c r="R48" s="9">
        <f xml:space="preserve"> 1 / (1 + EXP(-Q48))</f>
        <v>0.42237211576929468</v>
      </c>
      <c r="S48" s="9">
        <f>((O48*J48) + (P48*L48))</f>
        <v>-0.23502653499259427</v>
      </c>
      <c r="T48" s="9">
        <f>1 / ( 1 + EXP(-S48))</f>
        <v>0.44151234457459348</v>
      </c>
      <c r="U48" s="9">
        <f>0.5 * (A48-R48) * (A48-R48)</f>
        <v>8.5025380932022276E-2</v>
      </c>
      <c r="V48" s="9">
        <f>0.5 * (B48-T48) * (B48-T48)</f>
        <v>0.15041935407702975</v>
      </c>
      <c r="W48" s="15">
        <f>U48+V48</f>
        <v>0.23544473500905203</v>
      </c>
      <c r="X48">
        <f xml:space="preserve"> (( ( R48 - A48) * R48 * ( 1 - R48) * M48) + ((T48 - B48) * T48 * (1 - T48) * O48 )) * J48 * ( 1 - J48) * C48</f>
        <v>-5.695356388716918E-4</v>
      </c>
      <c r="Y48">
        <f xml:space="preserve"> (( ( R48 - A48) * R48 * ( 1 - R48) * M48) + ((T48 - B48) * T48 * (1 - T48) * O48 )) * J48 * ( 1 - J48) * D48</f>
        <v>-1.1390712777433836E-3</v>
      </c>
      <c r="Z48">
        <f xml:space="preserve"> (( ( R48 - A48) * R48 * ( 1 - R48) * N48) + ((T48 - B48) * T48 * (1 - T48) * P48 )) * L48 * ( 1 - L48) * C48</f>
        <v>5.7816446772368502E-4</v>
      </c>
      <c r="AA48">
        <f xml:space="preserve"> (( ( R48 - A48) * R48 * ( 1 - R48) * N48) + ((T48 - B48) * T48 * (1 - T48) * P48 )) * L48 * ( 1 - L48) * D48</f>
        <v>1.15632893544737E-3</v>
      </c>
      <c r="AB48">
        <f>(R48-A48) * R48 * (1-R48) * J48</f>
        <v>5.1940757285469819E-2</v>
      </c>
      <c r="AC48">
        <f xml:space="preserve"> (R48-A48) * R48 * (1-R48) * L48</f>
        <v>5.1807851563253689E-2</v>
      </c>
      <c r="AD48">
        <f xml:space="preserve"> (T48-B48) * T48 * ( 1 - T48) * J48</f>
        <v>-6.9823060909089962E-2</v>
      </c>
      <c r="AE48">
        <f xml:space="preserve"> ( T48 - B48) * T48 * (1-T48) * L48</f>
        <v>-6.9644398047351924E-2</v>
      </c>
    </row>
    <row r="49" spans="1:31" x14ac:dyDescent="0.3">
      <c r="A49" s="9">
        <v>0.01</v>
      </c>
      <c r="B49" s="9">
        <v>0.99</v>
      </c>
      <c r="C49" s="9">
        <v>0.05</v>
      </c>
      <c r="D49" s="9">
        <v>0.1</v>
      </c>
      <c r="E49">
        <f t="shared" ref="E49:H112" si="2" xml:space="preserve"> (E48 - ($F$45 * X48))</f>
        <v>0.30095686920558951</v>
      </c>
      <c r="F49">
        <f t="shared" si="0"/>
        <v>0.50191373841117903</v>
      </c>
      <c r="G49">
        <f t="shared" si="0"/>
        <v>-0.20134785754971893</v>
      </c>
      <c r="H49">
        <f t="shared" si="0"/>
        <v>0.69730428490056207</v>
      </c>
      <c r="I49" s="9">
        <f t="shared" ref="I49:I112" si="3">((E49*C49)+(F49*D49))</f>
        <v>6.5239217301397381E-2</v>
      </c>
      <c r="J49" s="9">
        <f t="shared" ref="J49:J112" si="4">1 / ( 1 + EXP(-I49))</f>
        <v>0.51630402203112447</v>
      </c>
      <c r="K49" s="9">
        <f t="shared" ref="K49:K112" si="5">((G49*C49) + (H49*D49))</f>
        <v>5.9663035612570268E-2</v>
      </c>
      <c r="L49" s="9">
        <f t="shared" ref="L49:L112" si="6">1 / ( 1 + EXP(-K49))</f>
        <v>0.51491133586958382</v>
      </c>
      <c r="M49">
        <f t="shared" ref="M49:P112" si="7" xml:space="preserve"> ( M48 - ($F$45 * AB48))</f>
        <v>-6.021473199815712E-3</v>
      </c>
      <c r="N49">
        <f t="shared" si="1"/>
        <v>-0.70575774784674705</v>
      </c>
      <c r="O49">
        <f t="shared" si="1"/>
        <v>0.44122863807304874</v>
      </c>
      <c r="P49">
        <f t="shared" si="1"/>
        <v>-0.75912275273963215</v>
      </c>
      <c r="Q49" s="9">
        <f t="shared" ref="Q49:Q112" si="8">((M49*J49) + (N49*L49))</f>
        <v>-0.36651157557569486</v>
      </c>
      <c r="R49" s="9">
        <f t="shared" ref="R49:R112" si="9" xml:space="preserve"> 1 / (1 + EXP(-Q49))</f>
        <v>0.40938421605767117</v>
      </c>
      <c r="S49" s="9">
        <f t="shared" ref="S49:S112" si="10">((O49*J49) + (P49*L49))</f>
        <v>-0.16307279022972934</v>
      </c>
      <c r="T49" s="9">
        <f t="shared" ref="T49:T112" si="11">1 / ( 1 + EXP(-S49))</f>
        <v>0.4593219076582844</v>
      </c>
      <c r="U49" s="9">
        <f t="shared" ref="U49:U112" si="12">0.5 * (A49-R49) * (A49-R49)</f>
        <v>7.9753876018000283E-2</v>
      </c>
      <c r="V49" s="9">
        <f t="shared" ref="V49:V112" si="13">0.5 * (B49-T49) * (B49-T49)</f>
        <v>0.14080961884572121</v>
      </c>
      <c r="W49" s="15">
        <f t="shared" ref="W49:W112" si="14">U49+V49</f>
        <v>0.22056349486372151</v>
      </c>
      <c r="X49">
        <f t="shared" ref="X49:X112" si="15" xml:space="preserve"> (( ( R49 - A49) * R49 * ( 1 - R49) * M49) + ((T49 - B49) * T49 * (1 - T49) * O49 )) * J49 * ( 1 - J49) * C49</f>
        <v>-7.333645948482642E-4</v>
      </c>
      <c r="Y49">
        <f t="shared" ref="Y49:Y112" si="16" xml:space="preserve"> (( ( R49 - A49) * R49 * ( 1 - R49) * M49) + ((T49 - B49) * T49 * (1 - T49) * O49 )) * J49 * ( 1 - J49) * D49</f>
        <v>-1.4667291896965284E-3</v>
      </c>
      <c r="Z49">
        <f t="shared" ref="Z49:Z112" si="17" xml:space="preserve"> (( ( R49 - A49) * R49 * ( 1 - R49) * N49) + ((T49 - B49) * T49 * (1 - T49) * P49 )) * L49 * ( 1 - L49) * C49</f>
        <v>3.9831059622396552E-4</v>
      </c>
      <c r="AA49">
        <f t="shared" ref="AA49:AA112" si="18" xml:space="preserve"> (( ( R49 - A49) * R49 * ( 1 - R49) * N49) + ((T49 - B49) * T49 * (1 - T49) * P49 )) * L49 * ( 1 - L49) * D49</f>
        <v>7.9662119244793103E-4</v>
      </c>
      <c r="AB49">
        <f t="shared" ref="AB49:AB112" si="19">(R49-A49) * R49 * (1-R49) * J49</f>
        <v>4.9857735452461589E-2</v>
      </c>
      <c r="AC49">
        <f t="shared" ref="AC49:AC112" si="20" xml:space="preserve"> (R49-A49) * R49 * (1-R49) * L49</f>
        <v>4.9723248454012041E-2</v>
      </c>
      <c r="AD49">
        <f t="shared" ref="AD49:AD112" si="21" xml:space="preserve"> (T49-B49) * T49 * ( 1 - T49) * J49</f>
        <v>-6.8044433104124308E-2</v>
      </c>
      <c r="AE49">
        <f t="shared" ref="AE49:AE112" si="22" xml:space="preserve"> ( T49 - B49) * T49 * (1-T49) * L49</f>
        <v>-6.7860889036462022E-2</v>
      </c>
    </row>
    <row r="50" spans="1:31" x14ac:dyDescent="0.3">
      <c r="A50" s="9">
        <v>0.01</v>
      </c>
      <c r="B50" s="9">
        <v>0.99</v>
      </c>
      <c r="C50" s="9">
        <v>0.05</v>
      </c>
      <c r="D50" s="9">
        <v>0.1</v>
      </c>
      <c r="E50">
        <f t="shared" si="2"/>
        <v>0.30169023380043775</v>
      </c>
      <c r="F50">
        <f t="shared" si="0"/>
        <v>0.50338046760087551</v>
      </c>
      <c r="G50">
        <f t="shared" si="0"/>
        <v>-0.2017461681459429</v>
      </c>
      <c r="H50">
        <f t="shared" si="0"/>
        <v>0.69650766370811412</v>
      </c>
      <c r="I50" s="9">
        <f t="shared" si="3"/>
        <v>6.5422558450109441E-2</v>
      </c>
      <c r="J50" s="9">
        <f t="shared" si="4"/>
        <v>0.51634980844535738</v>
      </c>
      <c r="K50" s="9">
        <f t="shared" si="5"/>
        <v>5.9563457963514269E-2</v>
      </c>
      <c r="L50" s="9">
        <f t="shared" si="6"/>
        <v>0.51488646356129397</v>
      </c>
      <c r="M50">
        <f t="shared" si="7"/>
        <v>-5.5879208652277301E-2</v>
      </c>
      <c r="N50">
        <f t="shared" si="1"/>
        <v>-0.75548099630075904</v>
      </c>
      <c r="O50">
        <f t="shared" si="1"/>
        <v>0.50927307117717302</v>
      </c>
      <c r="P50">
        <f t="shared" si="1"/>
        <v>-0.69126186370317011</v>
      </c>
      <c r="Q50" s="9">
        <f t="shared" si="8"/>
        <v>-0.41784015715674239</v>
      </c>
      <c r="R50" s="9">
        <f t="shared" si="9"/>
        <v>0.39703369689830825</v>
      </c>
      <c r="S50" s="9">
        <f t="shared" si="10"/>
        <v>-9.2958323648202335E-2</v>
      </c>
      <c r="T50" s="9">
        <f t="shared" si="11"/>
        <v>0.47677713955844292</v>
      </c>
      <c r="U50" s="9">
        <f t="shared" si="12"/>
        <v>7.4897541267385764E-2</v>
      </c>
      <c r="V50" s="9">
        <f t="shared" si="13"/>
        <v>0.13169885223990699</v>
      </c>
      <c r="W50" s="15">
        <f t="shared" si="14"/>
        <v>0.20659639350729275</v>
      </c>
      <c r="X50">
        <f t="shared" si="15"/>
        <v>-8.7879907621350815E-4</v>
      </c>
      <c r="Y50">
        <f t="shared" si="16"/>
        <v>-1.7575981524270163E-3</v>
      </c>
      <c r="Z50">
        <f t="shared" si="17"/>
        <v>2.310746694936223E-4</v>
      </c>
      <c r="AA50">
        <f t="shared" si="18"/>
        <v>4.621493389872446E-4</v>
      </c>
      <c r="AB50">
        <f t="shared" si="19"/>
        <v>4.7842427600939409E-2</v>
      </c>
      <c r="AC50">
        <f t="shared" si="20"/>
        <v>4.7706841278400053E-2</v>
      </c>
      <c r="AD50">
        <f t="shared" si="21"/>
        <v>-6.6107715227114061E-2</v>
      </c>
      <c r="AE50">
        <f t="shared" si="22"/>
        <v>-6.5920364742437829E-2</v>
      </c>
    </row>
    <row r="51" spans="1:31" x14ac:dyDescent="0.3">
      <c r="A51" s="9">
        <v>0.01</v>
      </c>
      <c r="B51" s="9">
        <v>0.99</v>
      </c>
      <c r="C51" s="9">
        <v>0.05</v>
      </c>
      <c r="D51" s="9">
        <v>0.1</v>
      </c>
      <c r="E51">
        <f t="shared" si="2"/>
        <v>0.30256903287665127</v>
      </c>
      <c r="F51">
        <f t="shared" si="0"/>
        <v>0.50513806575330256</v>
      </c>
      <c r="G51">
        <f t="shared" si="0"/>
        <v>-0.20197724281543653</v>
      </c>
      <c r="H51">
        <f t="shared" si="0"/>
        <v>0.69604551436912687</v>
      </c>
      <c r="I51" s="9">
        <f t="shared" si="3"/>
        <v>6.5642258219162822E-2</v>
      </c>
      <c r="J51" s="9">
        <f t="shared" si="4"/>
        <v>0.51640467446100335</v>
      </c>
      <c r="K51" s="9">
        <f t="shared" si="5"/>
        <v>5.9505689296140862E-2</v>
      </c>
      <c r="L51" s="9">
        <f t="shared" si="6"/>
        <v>0.5148720341839752</v>
      </c>
      <c r="M51">
        <f t="shared" si="7"/>
        <v>-0.1037216362532167</v>
      </c>
      <c r="N51">
        <f t="shared" si="1"/>
        <v>-0.80318783757915913</v>
      </c>
      <c r="O51">
        <f t="shared" si="1"/>
        <v>0.57538078640428703</v>
      </c>
      <c r="P51">
        <f t="shared" si="1"/>
        <v>-0.62534149896073232</v>
      </c>
      <c r="Q51" s="9">
        <f t="shared" si="8"/>
        <v>-0.46710129357011487</v>
      </c>
      <c r="R51" s="9">
        <f t="shared" si="9"/>
        <v>0.3853025576120418</v>
      </c>
      <c r="S51" s="9">
        <f t="shared" si="10"/>
        <v>-2.48415219353465E-2</v>
      </c>
      <c r="T51" s="9">
        <f t="shared" si="11"/>
        <v>0.49378993886589995</v>
      </c>
      <c r="U51" s="9">
        <f t="shared" si="12"/>
        <v>7.0426004875069975E-2</v>
      </c>
      <c r="V51" s="9">
        <f t="shared" si="13"/>
        <v>0.12311221238535365</v>
      </c>
      <c r="W51" s="15">
        <f t="shared" si="14"/>
        <v>0.19353821726042364</v>
      </c>
      <c r="X51">
        <f t="shared" si="15"/>
        <v>-1.0062415079686623E-3</v>
      </c>
      <c r="Y51">
        <f t="shared" si="16"/>
        <v>-2.0124830159373246E-3</v>
      </c>
      <c r="Z51">
        <f t="shared" si="17"/>
        <v>7.704654142431709E-5</v>
      </c>
      <c r="AA51">
        <f t="shared" si="18"/>
        <v>1.5409308284863418E-4</v>
      </c>
      <c r="AB51">
        <f t="shared" si="19"/>
        <v>4.5902357054932542E-2</v>
      </c>
      <c r="AC51">
        <f t="shared" si="20"/>
        <v>4.5766123196657835E-2</v>
      </c>
      <c r="AD51">
        <f t="shared" si="21"/>
        <v>-6.4051416711165404E-2</v>
      </c>
      <c r="AE51">
        <f t="shared" si="22"/>
        <v>-6.3861318158795199E-2</v>
      </c>
    </row>
    <row r="52" spans="1:31" x14ac:dyDescent="0.3">
      <c r="A52" s="9">
        <v>0.01</v>
      </c>
      <c r="B52" s="9">
        <v>0.99</v>
      </c>
      <c r="C52" s="9">
        <v>0.05</v>
      </c>
      <c r="D52" s="9">
        <v>0.1</v>
      </c>
      <c r="E52">
        <f t="shared" si="2"/>
        <v>0.30357527438461995</v>
      </c>
      <c r="F52">
        <f t="shared" si="0"/>
        <v>0.50715054876923993</v>
      </c>
      <c r="G52">
        <f t="shared" si="0"/>
        <v>-0.20205428935686084</v>
      </c>
      <c r="H52">
        <f t="shared" si="0"/>
        <v>0.69589142128627823</v>
      </c>
      <c r="I52" s="9">
        <f t="shared" si="3"/>
        <v>6.5893818596154993E-2</v>
      </c>
      <c r="J52" s="9">
        <f t="shared" si="4"/>
        <v>0.51646749659741353</v>
      </c>
      <c r="K52" s="9">
        <f t="shared" si="5"/>
        <v>5.9486427660784783E-2</v>
      </c>
      <c r="L52" s="9">
        <f t="shared" si="6"/>
        <v>0.51486722303399657</v>
      </c>
      <c r="M52">
        <f t="shared" si="7"/>
        <v>-0.14962399330814924</v>
      </c>
      <c r="N52">
        <f t="shared" si="1"/>
        <v>-0.84895396077581697</v>
      </c>
      <c r="O52">
        <f t="shared" si="1"/>
        <v>0.63943220311545246</v>
      </c>
      <c r="P52">
        <f t="shared" si="1"/>
        <v>-0.56148018080193718</v>
      </c>
      <c r="Q52" s="9">
        <f t="shared" si="8"/>
        <v>-0.51437449752312536</v>
      </c>
      <c r="R52" s="9">
        <f t="shared" si="9"/>
        <v>0.37416860240139804</v>
      </c>
      <c r="S52" s="9">
        <f t="shared" si="10"/>
        <v>4.1158207708686889E-2</v>
      </c>
      <c r="T52" s="9">
        <f t="shared" si="11"/>
        <v>0.51028809963310451</v>
      </c>
      <c r="U52" s="9">
        <f t="shared" si="12"/>
        <v>6.6309385487493766E-2</v>
      </c>
      <c r="V52" s="9">
        <f t="shared" si="13"/>
        <v>0.11506175367680913</v>
      </c>
      <c r="W52" s="15">
        <f t="shared" si="14"/>
        <v>0.18137113916430289</v>
      </c>
      <c r="X52">
        <f t="shared" si="15"/>
        <v>-1.116446267240039E-3</v>
      </c>
      <c r="Y52">
        <f t="shared" si="16"/>
        <v>-2.232892534480078E-3</v>
      </c>
      <c r="Z52">
        <f t="shared" si="17"/>
        <v>-6.3528624332169844E-5</v>
      </c>
      <c r="AA52">
        <f t="shared" si="18"/>
        <v>-1.2705724866433969E-4</v>
      </c>
      <c r="AB52">
        <f t="shared" si="19"/>
        <v>4.4042319550025917E-2</v>
      </c>
      <c r="AC52">
        <f t="shared" si="20"/>
        <v>4.3905854506026437E-2</v>
      </c>
      <c r="AD52">
        <f t="shared" si="21"/>
        <v>-6.1912677377157083E-2</v>
      </c>
      <c r="AE52">
        <f t="shared" si="22"/>
        <v>-6.1720841063159067E-2</v>
      </c>
    </row>
    <row r="53" spans="1:31" x14ac:dyDescent="0.3">
      <c r="A53" s="9">
        <v>0.01</v>
      </c>
      <c r="B53" s="9">
        <v>0.99</v>
      </c>
      <c r="C53" s="9">
        <v>0.05</v>
      </c>
      <c r="D53" s="9">
        <v>0.1</v>
      </c>
      <c r="E53">
        <f t="shared" si="2"/>
        <v>0.30469172065186001</v>
      </c>
      <c r="F53">
        <f t="shared" si="0"/>
        <v>0.50938344130372004</v>
      </c>
      <c r="G53">
        <f t="shared" si="0"/>
        <v>-0.20199076073252867</v>
      </c>
      <c r="H53">
        <f t="shared" si="0"/>
        <v>0.69601847853494259</v>
      </c>
      <c r="I53" s="9">
        <f t="shared" si="3"/>
        <v>6.6172930162965007E-2</v>
      </c>
      <c r="J53" s="9">
        <f t="shared" si="4"/>
        <v>0.51653719847925439</v>
      </c>
      <c r="K53" s="9">
        <f t="shared" si="5"/>
        <v>5.950230981686782E-2</v>
      </c>
      <c r="L53" s="9">
        <f t="shared" si="6"/>
        <v>0.51487119006157889</v>
      </c>
      <c r="M53">
        <f t="shared" si="7"/>
        <v>-0.19366631285817515</v>
      </c>
      <c r="N53">
        <f t="shared" si="1"/>
        <v>-0.89285981528184344</v>
      </c>
      <c r="O53">
        <f t="shared" si="1"/>
        <v>0.70134488049260957</v>
      </c>
      <c r="P53">
        <f t="shared" si="1"/>
        <v>-0.49975933973877812</v>
      </c>
      <c r="Q53" s="9">
        <f t="shared" si="8"/>
        <v>-0.5597436503358928</v>
      </c>
      <c r="R53" s="9">
        <f t="shared" si="9"/>
        <v>0.3636067761587875</v>
      </c>
      <c r="S53" s="9">
        <f t="shared" si="10"/>
        <v>0.10495903374172644</v>
      </c>
      <c r="T53" s="9">
        <f t="shared" si="11"/>
        <v>0.5262156959730524</v>
      </c>
      <c r="U53" s="9">
        <f t="shared" si="12"/>
        <v>6.2518876072705426E-2</v>
      </c>
      <c r="V53" s="9">
        <f t="shared" si="13"/>
        <v>0.10754794033088008</v>
      </c>
      <c r="W53" s="15">
        <f t="shared" si="14"/>
        <v>0.17006681640358551</v>
      </c>
      <c r="X53">
        <f t="shared" si="15"/>
        <v>-1.2104381331281056E-3</v>
      </c>
      <c r="Y53">
        <f t="shared" si="16"/>
        <v>-2.4208762662562113E-3</v>
      </c>
      <c r="Z53">
        <f t="shared" si="17"/>
        <v>-1.9071966011856452E-4</v>
      </c>
      <c r="AA53">
        <f t="shared" si="18"/>
        <v>-3.8143932023712904E-4</v>
      </c>
      <c r="AB53">
        <f t="shared" si="19"/>
        <v>4.2264885464064039E-2</v>
      </c>
      <c r="AC53">
        <f t="shared" si="20"/>
        <v>4.2128566811385146E-2</v>
      </c>
      <c r="AD53">
        <f t="shared" si="21"/>
        <v>-5.9725819351024022E-2</v>
      </c>
      <c r="AE53">
        <f t="shared" si="22"/>
        <v>-5.9533183238689183E-2</v>
      </c>
    </row>
    <row r="54" spans="1:31" x14ac:dyDescent="0.3">
      <c r="A54" s="9">
        <v>0.01</v>
      </c>
      <c r="B54" s="9">
        <v>0.99</v>
      </c>
      <c r="C54" s="9">
        <v>0.05</v>
      </c>
      <c r="D54" s="9">
        <v>0.1</v>
      </c>
      <c r="E54">
        <f t="shared" si="2"/>
        <v>0.30590215878498811</v>
      </c>
      <c r="F54">
        <f t="shared" si="0"/>
        <v>0.51180431756997624</v>
      </c>
      <c r="G54">
        <f t="shared" si="0"/>
        <v>-0.20180004107241009</v>
      </c>
      <c r="H54">
        <f t="shared" si="0"/>
        <v>0.69639991785517974</v>
      </c>
      <c r="I54" s="9">
        <f t="shared" si="3"/>
        <v>6.6475539696247032E-2</v>
      </c>
      <c r="J54" s="9">
        <f t="shared" si="4"/>
        <v>0.51661276772649367</v>
      </c>
      <c r="K54" s="9">
        <f t="shared" si="5"/>
        <v>5.9549989731897478E-2</v>
      </c>
      <c r="L54" s="9">
        <f t="shared" si="6"/>
        <v>0.5148830994873671</v>
      </c>
      <c r="M54">
        <f t="shared" si="7"/>
        <v>-0.23593119832223919</v>
      </c>
      <c r="N54">
        <f t="shared" si="1"/>
        <v>-0.93498838209322854</v>
      </c>
      <c r="O54">
        <f t="shared" si="1"/>
        <v>0.76107069984363362</v>
      </c>
      <c r="P54">
        <f t="shared" si="1"/>
        <v>-0.44022615650008895</v>
      </c>
      <c r="Q54" s="9">
        <f t="shared" si="8"/>
        <v>-0.6032947855151205</v>
      </c>
      <c r="R54" s="9">
        <f t="shared" si="9"/>
        <v>0.35359026103135188</v>
      </c>
      <c r="S54" s="9">
        <f t="shared" si="10"/>
        <v>0.16651383274758252</v>
      </c>
      <c r="T54" s="9">
        <f t="shared" si="11"/>
        <v>0.54153253860909745</v>
      </c>
      <c r="U54" s="9">
        <f t="shared" si="12"/>
        <v>5.9027133737796257E-2</v>
      </c>
      <c r="V54" s="9">
        <f t="shared" si="13"/>
        <v>0.10056153196320033</v>
      </c>
      <c r="W54" s="15">
        <f t="shared" si="14"/>
        <v>0.15958866570099658</v>
      </c>
      <c r="X54">
        <f t="shared" si="15"/>
        <v>-1.2894294616082108E-3</v>
      </c>
      <c r="Y54">
        <f t="shared" si="16"/>
        <v>-2.5788589232164216E-3</v>
      </c>
      <c r="Z54">
        <f t="shared" si="17"/>
        <v>-3.0486319832404376E-4</v>
      </c>
      <c r="AA54">
        <f t="shared" si="18"/>
        <v>-6.0972639664808753E-4</v>
      </c>
      <c r="AB54">
        <f t="shared" si="19"/>
        <v>4.0570855570418923E-2</v>
      </c>
      <c r="AC54">
        <f t="shared" si="20"/>
        <v>4.0435020522007002E-2</v>
      </c>
      <c r="AD54">
        <f t="shared" si="21"/>
        <v>-5.7521360363374664E-2</v>
      </c>
      <c r="AE54">
        <f t="shared" si="22"/>
        <v>-5.7328773427264411E-2</v>
      </c>
    </row>
    <row r="55" spans="1:31" x14ac:dyDescent="0.3">
      <c r="A55" s="9">
        <v>0.01</v>
      </c>
      <c r="B55" s="9">
        <v>0.99</v>
      </c>
      <c r="C55" s="9">
        <v>0.05</v>
      </c>
      <c r="D55" s="9">
        <v>0.1</v>
      </c>
      <c r="E55">
        <f t="shared" si="2"/>
        <v>0.30719158824659631</v>
      </c>
      <c r="F55">
        <f t="shared" si="0"/>
        <v>0.51438317649319265</v>
      </c>
      <c r="G55">
        <f t="shared" si="0"/>
        <v>-0.20149517787408605</v>
      </c>
      <c r="H55">
        <f t="shared" si="0"/>
        <v>0.69700964425182788</v>
      </c>
      <c r="I55" s="9">
        <f t="shared" si="3"/>
        <v>6.6797897061649084E-2</v>
      </c>
      <c r="J55" s="9">
        <f t="shared" si="4"/>
        <v>0.51669326767055812</v>
      </c>
      <c r="K55" s="9">
        <f t="shared" si="5"/>
        <v>5.9626205531478495E-2</v>
      </c>
      <c r="L55" s="9">
        <f t="shared" si="6"/>
        <v>0.51490213653335237</v>
      </c>
      <c r="M55">
        <f t="shared" si="7"/>
        <v>-0.27650205389265814</v>
      </c>
      <c r="N55">
        <f t="shared" si="1"/>
        <v>-0.97542340261523552</v>
      </c>
      <c r="O55">
        <f t="shared" si="1"/>
        <v>0.81859206020700825</v>
      </c>
      <c r="P55">
        <f t="shared" si="1"/>
        <v>-0.38289738307282456</v>
      </c>
      <c r="Q55" s="9">
        <f t="shared" si="8"/>
        <v>-0.64511434377463539</v>
      </c>
      <c r="R55" s="9">
        <f t="shared" si="9"/>
        <v>0.34409135180054434</v>
      </c>
      <c r="S55" s="9">
        <f t="shared" si="10"/>
        <v>0.22580632586030649</v>
      </c>
      <c r="T55" s="9">
        <f t="shared" si="11"/>
        <v>0.55621293311657771</v>
      </c>
      <c r="U55" s="9">
        <f t="shared" si="12"/>
        <v>5.5808515673957539E-2</v>
      </c>
      <c r="V55" s="9">
        <f t="shared" si="13"/>
        <v>9.4085609697661332E-2</v>
      </c>
      <c r="W55" s="15">
        <f t="shared" si="14"/>
        <v>0.14989412537161886</v>
      </c>
      <c r="X55">
        <f t="shared" si="15"/>
        <v>-1.3547430340019287E-3</v>
      </c>
      <c r="Y55">
        <f t="shared" si="16"/>
        <v>-2.7094860680038574E-3</v>
      </c>
      <c r="Z55">
        <f t="shared" si="17"/>
        <v>-4.0650920602462579E-4</v>
      </c>
      <c r="AA55">
        <f t="shared" si="18"/>
        <v>-8.1301841204925159E-4</v>
      </c>
      <c r="AB55">
        <f t="shared" si="19"/>
        <v>3.8959659378517059E-2</v>
      </c>
      <c r="AC55">
        <f t="shared" si="20"/>
        <v>3.8824604669322971E-2</v>
      </c>
      <c r="AD55">
        <f t="shared" si="21"/>
        <v>-5.5325471909003852E-2</v>
      </c>
      <c r="AE55">
        <f t="shared" si="22"/>
        <v>-5.5133684669616018E-2</v>
      </c>
    </row>
    <row r="56" spans="1:31" x14ac:dyDescent="0.3">
      <c r="A56" s="9">
        <v>0.01</v>
      </c>
      <c r="B56" s="9">
        <v>0.99</v>
      </c>
      <c r="C56" s="9">
        <v>0.05</v>
      </c>
      <c r="D56" s="9">
        <v>0.1</v>
      </c>
      <c r="E56">
        <f t="shared" si="2"/>
        <v>0.30854633128059822</v>
      </c>
      <c r="F56">
        <f t="shared" si="0"/>
        <v>0.51709266256119646</v>
      </c>
      <c r="G56">
        <f t="shared" si="0"/>
        <v>-0.20108866866806144</v>
      </c>
      <c r="H56">
        <f t="shared" si="0"/>
        <v>0.69782266266387716</v>
      </c>
      <c r="I56" s="9">
        <f t="shared" si="3"/>
        <v>6.713658282014956E-2</v>
      </c>
      <c r="J56" s="9">
        <f t="shared" si="4"/>
        <v>0.51677784425126827</v>
      </c>
      <c r="K56" s="9">
        <f t="shared" si="5"/>
        <v>5.9727832832984641E-2</v>
      </c>
      <c r="L56" s="9">
        <f t="shared" si="6"/>
        <v>0.51492752075151549</v>
      </c>
      <c r="M56">
        <f t="shared" si="7"/>
        <v>-0.31546171327117523</v>
      </c>
      <c r="N56">
        <f t="shared" si="1"/>
        <v>-1.0142480072845586</v>
      </c>
      <c r="O56">
        <f t="shared" si="1"/>
        <v>0.87391753211601209</v>
      </c>
      <c r="P56">
        <f t="shared" si="1"/>
        <v>-0.32776369840320851</v>
      </c>
      <c r="Q56" s="9">
        <f t="shared" si="8"/>
        <v>-0.68528783594629239</v>
      </c>
      <c r="R56" s="9">
        <f t="shared" si="9"/>
        <v>0.33508213609733617</v>
      </c>
      <c r="S56" s="9">
        <f t="shared" si="10"/>
        <v>0.28284666968918959</v>
      </c>
      <c r="T56" s="9">
        <f t="shared" si="11"/>
        <v>0.57024398432856649</v>
      </c>
      <c r="U56" s="9">
        <f t="shared" si="12"/>
        <v>5.2839197604803496E-2</v>
      </c>
      <c r="V56" s="9">
        <f t="shared" si="13"/>
        <v>8.8097556346178357E-2</v>
      </c>
      <c r="W56" s="15">
        <f t="shared" si="14"/>
        <v>0.14093675395098185</v>
      </c>
      <c r="X56">
        <f t="shared" si="15"/>
        <v>-1.4077453212583983E-3</v>
      </c>
      <c r="Y56">
        <f t="shared" si="16"/>
        <v>-2.8154906425167966E-3</v>
      </c>
      <c r="Z56">
        <f t="shared" si="17"/>
        <v>-4.9636478521899693E-4</v>
      </c>
      <c r="AA56">
        <f t="shared" si="18"/>
        <v>-9.9272957043799385E-4</v>
      </c>
      <c r="AB56">
        <f t="shared" si="19"/>
        <v>3.7429693178602591E-2</v>
      </c>
      <c r="AC56">
        <f t="shared" si="20"/>
        <v>3.7295676131147225E-2</v>
      </c>
      <c r="AD56">
        <f t="shared" si="21"/>
        <v>-5.3159818793982128E-2</v>
      </c>
      <c r="AE56">
        <f t="shared" si="22"/>
        <v>-5.2969480018720552E-2</v>
      </c>
    </row>
    <row r="57" spans="1:31" x14ac:dyDescent="0.3">
      <c r="A57" s="9">
        <v>0.01</v>
      </c>
      <c r="B57" s="9">
        <v>0.99</v>
      </c>
      <c r="C57" s="9">
        <v>0.05</v>
      </c>
      <c r="D57" s="9">
        <v>0.1</v>
      </c>
      <c r="E57">
        <f t="shared" si="2"/>
        <v>0.30995407660185664</v>
      </c>
      <c r="F57">
        <f t="shared" si="0"/>
        <v>0.51990815320371331</v>
      </c>
      <c r="G57">
        <f t="shared" si="0"/>
        <v>-0.20059230388284244</v>
      </c>
      <c r="H57">
        <f t="shared" si="0"/>
        <v>0.6988153922343151</v>
      </c>
      <c r="I57" s="9">
        <f t="shared" si="3"/>
        <v>6.7488519150464166E-2</v>
      </c>
      <c r="J57" s="9">
        <f t="shared" si="4"/>
        <v>0.51686572874531589</v>
      </c>
      <c r="K57" s="9">
        <f t="shared" si="5"/>
        <v>5.9851924029289391E-2</v>
      </c>
      <c r="L57" s="9">
        <f t="shared" si="6"/>
        <v>0.51495851584178742</v>
      </c>
      <c r="M57">
        <f t="shared" si="7"/>
        <v>-0.35289140644977779</v>
      </c>
      <c r="N57">
        <f t="shared" si="1"/>
        <v>-1.0515436834157057</v>
      </c>
      <c r="O57">
        <f t="shared" si="1"/>
        <v>0.92707735090999421</v>
      </c>
      <c r="P57">
        <f t="shared" si="1"/>
        <v>-0.27479421838448798</v>
      </c>
      <c r="Q57" s="9">
        <f t="shared" si="8"/>
        <v>-0.723898848517182</v>
      </c>
      <c r="R57" s="9">
        <f t="shared" si="9"/>
        <v>0.32653500838451788</v>
      </c>
      <c r="S57" s="9">
        <f t="shared" si="10"/>
        <v>0.33766688772019116</v>
      </c>
      <c r="T57" s="9">
        <f t="shared" si="11"/>
        <v>0.58362367098101087</v>
      </c>
      <c r="U57" s="9">
        <f t="shared" si="12"/>
        <v>5.0097205766493395E-2</v>
      </c>
      <c r="V57" s="9">
        <f t="shared" si="13"/>
        <v>8.2570860393474846E-2</v>
      </c>
      <c r="W57" s="15">
        <f t="shared" si="14"/>
        <v>0.13266806615996823</v>
      </c>
      <c r="X57">
        <f t="shared" si="15"/>
        <v>-1.4497926100108952E-3</v>
      </c>
      <c r="Y57">
        <f t="shared" si="16"/>
        <v>-2.8995852200217904E-3</v>
      </c>
      <c r="Z57">
        <f t="shared" si="17"/>
        <v>-5.7524126135799567E-4</v>
      </c>
      <c r="AA57">
        <f t="shared" si="18"/>
        <v>-1.1504825227159913E-3</v>
      </c>
      <c r="AB57">
        <f t="shared" si="19"/>
        <v>3.5978600060101028E-2</v>
      </c>
      <c r="AC57">
        <f t="shared" si="20"/>
        <v>3.5845840531911595E-2</v>
      </c>
      <c r="AD57">
        <f t="shared" si="21"/>
        <v>-5.1041692822968582E-2</v>
      </c>
      <c r="AE57">
        <f t="shared" si="22"/>
        <v>-5.0853351113011896E-2</v>
      </c>
    </row>
    <row r="58" spans="1:31" x14ac:dyDescent="0.3">
      <c r="A58" s="9">
        <v>0.01</v>
      </c>
      <c r="B58" s="9">
        <v>0.99</v>
      </c>
      <c r="C58" s="9">
        <v>0.05</v>
      </c>
      <c r="D58" s="9">
        <v>0.1</v>
      </c>
      <c r="E58">
        <f t="shared" si="2"/>
        <v>0.31140386921186752</v>
      </c>
      <c r="F58">
        <f t="shared" si="0"/>
        <v>0.52280773842373507</v>
      </c>
      <c r="G58">
        <f t="shared" si="0"/>
        <v>-0.20001706262148444</v>
      </c>
      <c r="H58">
        <f t="shared" si="0"/>
        <v>0.69996587475703109</v>
      </c>
      <c r="I58" s="9">
        <f t="shared" si="3"/>
        <v>6.7850967302966886E-2</v>
      </c>
      <c r="J58" s="9">
        <f t="shared" si="4"/>
        <v>0.51695623712978322</v>
      </c>
      <c r="K58" s="9">
        <f t="shared" si="5"/>
        <v>5.999573434462889E-2</v>
      </c>
      <c r="L58" s="9">
        <f t="shared" si="6"/>
        <v>0.51499443616469598</v>
      </c>
      <c r="M58">
        <f t="shared" si="7"/>
        <v>-0.3888700065098788</v>
      </c>
      <c r="N58">
        <f t="shared" si="1"/>
        <v>-1.0873895239476172</v>
      </c>
      <c r="O58">
        <f t="shared" si="1"/>
        <v>0.97811904373296277</v>
      </c>
      <c r="P58">
        <f t="shared" si="1"/>
        <v>-0.22394086727147608</v>
      </c>
      <c r="Q58" s="9">
        <f t="shared" si="8"/>
        <v>-0.76102833007478154</v>
      </c>
      <c r="R58" s="9">
        <f t="shared" si="9"/>
        <v>0.31842304627016721</v>
      </c>
      <c r="S58" s="9">
        <f t="shared" si="10"/>
        <v>0.39031643963846746</v>
      </c>
      <c r="T58" s="9">
        <f t="shared" si="11"/>
        <v>0.59635887337613069</v>
      </c>
      <c r="U58" s="9">
        <f t="shared" si="12"/>
        <v>4.7562387735284851E-2</v>
      </c>
      <c r="V58" s="9">
        <f t="shared" si="13"/>
        <v>7.7476668284854555E-2</v>
      </c>
      <c r="W58" s="15">
        <f t="shared" si="14"/>
        <v>0.1250390560201394</v>
      </c>
      <c r="X58">
        <f t="shared" si="15"/>
        <v>-1.4821904843244336E-3</v>
      </c>
      <c r="Y58">
        <f t="shared" si="16"/>
        <v>-2.9643809686488672E-3</v>
      </c>
      <c r="Z58">
        <f t="shared" si="17"/>
        <v>-6.4400781030547445E-4</v>
      </c>
      <c r="AA58">
        <f t="shared" si="18"/>
        <v>-1.2880156206109489E-3</v>
      </c>
      <c r="AB58">
        <f t="shared" si="19"/>
        <v>3.4603497107966327E-2</v>
      </c>
      <c r="AC58">
        <f t="shared" si="20"/>
        <v>3.4472180046393165E-2</v>
      </c>
      <c r="AD58">
        <f t="shared" si="21"/>
        <v>-4.8984349028031435E-2</v>
      </c>
      <c r="AE58">
        <f t="shared" si="22"/>
        <v>-4.8798457967443969E-2</v>
      </c>
    </row>
    <row r="59" spans="1:31" x14ac:dyDescent="0.3">
      <c r="A59" s="9">
        <v>0.01</v>
      </c>
      <c r="B59" s="9">
        <v>0.99</v>
      </c>
      <c r="C59" s="9">
        <v>0.05</v>
      </c>
      <c r="D59" s="9">
        <v>0.1</v>
      </c>
      <c r="E59">
        <f t="shared" si="2"/>
        <v>0.31288605969619193</v>
      </c>
      <c r="F59">
        <f t="shared" si="0"/>
        <v>0.52577211939238389</v>
      </c>
      <c r="G59">
        <f t="shared" si="0"/>
        <v>-0.19937305481117898</v>
      </c>
      <c r="H59">
        <f t="shared" si="0"/>
        <v>0.70125389037764208</v>
      </c>
      <c r="I59" s="9">
        <f t="shared" si="3"/>
        <v>6.8221514924047988E-2</v>
      </c>
      <c r="J59" s="9">
        <f t="shared" si="4"/>
        <v>0.51704876691500112</v>
      </c>
      <c r="K59" s="9">
        <f t="shared" si="5"/>
        <v>6.0156736297205256E-2</v>
      </c>
      <c r="L59" s="9">
        <f t="shared" si="6"/>
        <v>0.51503465035710017</v>
      </c>
      <c r="M59">
        <f t="shared" si="7"/>
        <v>-0.42347350361784514</v>
      </c>
      <c r="N59">
        <f t="shared" si="1"/>
        <v>-1.1218617039940104</v>
      </c>
      <c r="O59">
        <f t="shared" si="1"/>
        <v>1.0271033927609943</v>
      </c>
      <c r="P59">
        <f t="shared" si="1"/>
        <v>-0.1751424093040321</v>
      </c>
      <c r="Q59" s="9">
        <f t="shared" si="8"/>
        <v>-0.79675410333235785</v>
      </c>
      <c r="R59" s="9">
        <f t="shared" si="9"/>
        <v>0.31072027544649339</v>
      </c>
      <c r="S59" s="9">
        <f t="shared" si="10"/>
        <v>0.44085813318268385</v>
      </c>
      <c r="T59" s="9">
        <f t="shared" si="11"/>
        <v>0.60846348769932868</v>
      </c>
      <c r="U59" s="9">
        <f t="shared" si="12"/>
        <v>4.5216342032307427E-2</v>
      </c>
      <c r="V59" s="9">
        <f t="shared" si="13"/>
        <v>7.2785055109280156E-2</v>
      </c>
      <c r="W59" s="15">
        <f t="shared" si="14"/>
        <v>0.11800139714158758</v>
      </c>
      <c r="X59">
        <f t="shared" si="15"/>
        <v>-1.5061657565143955E-3</v>
      </c>
      <c r="Y59">
        <f t="shared" si="16"/>
        <v>-3.0123315130287909E-3</v>
      </c>
      <c r="Z59">
        <f t="shared" si="17"/>
        <v>-7.0355324054880819E-4</v>
      </c>
      <c r="AA59">
        <f t="shared" si="18"/>
        <v>-1.4071064810976164E-3</v>
      </c>
      <c r="AB59">
        <f t="shared" si="19"/>
        <v>3.3301156347744915E-2</v>
      </c>
      <c r="AC59">
        <f t="shared" si="20"/>
        <v>3.3171434714720949E-2</v>
      </c>
      <c r="AD59">
        <f t="shared" si="21"/>
        <v>-4.6997461692078177E-2</v>
      </c>
      <c r="AE59">
        <f t="shared" si="22"/>
        <v>-4.6814387344298339E-2</v>
      </c>
    </row>
    <row r="60" spans="1:31" x14ac:dyDescent="0.3">
      <c r="A60" s="9">
        <v>0.01</v>
      </c>
      <c r="B60" s="9">
        <v>0.99</v>
      </c>
      <c r="C60" s="9">
        <v>0.05</v>
      </c>
      <c r="D60" s="9">
        <v>0.1</v>
      </c>
      <c r="E60">
        <f t="shared" si="2"/>
        <v>0.31439222545270634</v>
      </c>
      <c r="F60">
        <f t="shared" si="0"/>
        <v>0.52878445090541271</v>
      </c>
      <c r="G60">
        <f t="shared" si="0"/>
        <v>-0.19866950157063018</v>
      </c>
      <c r="H60">
        <f t="shared" si="0"/>
        <v>0.70266099685873973</v>
      </c>
      <c r="I60" s="9">
        <f t="shared" si="3"/>
        <v>6.859805636317659E-2</v>
      </c>
      <c r="J60" s="9">
        <f t="shared" si="4"/>
        <v>0.5171427922243651</v>
      </c>
      <c r="K60" s="9">
        <f t="shared" si="5"/>
        <v>6.0332624607342469E-2</v>
      </c>
      <c r="L60" s="9">
        <f t="shared" si="6"/>
        <v>0.51507858256042738</v>
      </c>
      <c r="M60">
        <f t="shared" si="7"/>
        <v>-0.45677465996559008</v>
      </c>
      <c r="N60">
        <f t="shared" si="1"/>
        <v>-1.1550331387087314</v>
      </c>
      <c r="O60">
        <f t="shared" si="1"/>
        <v>1.0741008544530724</v>
      </c>
      <c r="P60">
        <f t="shared" si="1"/>
        <v>-0.12832802195973375</v>
      </c>
      <c r="Q60" s="9">
        <f t="shared" si="8"/>
        <v>-0.8311505549683551</v>
      </c>
      <c r="R60" s="9">
        <f t="shared" si="9"/>
        <v>0.30340184635352307</v>
      </c>
      <c r="S60" s="9">
        <f t="shared" si="10"/>
        <v>0.48936449934863513</v>
      </c>
      <c r="T60" s="9">
        <f t="shared" si="11"/>
        <v>0.61995671320722412</v>
      </c>
      <c r="U60" s="9">
        <f t="shared" si="12"/>
        <v>4.3042321721828175E-2</v>
      </c>
      <c r="V60" s="9">
        <f t="shared" si="13"/>
        <v>6.8466017050200292E-2</v>
      </c>
      <c r="W60" s="15">
        <f t="shared" si="14"/>
        <v>0.11150833877202847</v>
      </c>
      <c r="X60">
        <f t="shared" si="15"/>
        <v>-1.5228491127078521E-3</v>
      </c>
      <c r="Y60">
        <f t="shared" si="16"/>
        <v>-3.0456982254157042E-3</v>
      </c>
      <c r="Z60">
        <f t="shared" si="17"/>
        <v>-7.5475626683665724E-4</v>
      </c>
      <c r="AA60">
        <f t="shared" si="18"/>
        <v>-1.5095125336733145E-3</v>
      </c>
      <c r="AB60">
        <f t="shared" si="19"/>
        <v>3.2068146345697483E-2</v>
      </c>
      <c r="AC60">
        <f t="shared" si="20"/>
        <v>3.1940144218264487E-2</v>
      </c>
      <c r="AD60">
        <f t="shared" si="21"/>
        <v>-4.5087633198686222E-2</v>
      </c>
      <c r="AE60">
        <f t="shared" si="22"/>
        <v>-4.490766292824605E-2</v>
      </c>
    </row>
    <row r="61" spans="1:31" x14ac:dyDescent="0.3">
      <c r="A61" s="9">
        <v>0.01</v>
      </c>
      <c r="B61" s="9">
        <v>0.99</v>
      </c>
      <c r="C61" s="9">
        <v>0.05</v>
      </c>
      <c r="D61" s="9">
        <v>0.1</v>
      </c>
      <c r="E61">
        <f t="shared" si="2"/>
        <v>0.31591507456541418</v>
      </c>
      <c r="F61">
        <f t="shared" si="0"/>
        <v>0.53183014913082838</v>
      </c>
      <c r="G61">
        <f t="shared" si="0"/>
        <v>-0.19791474530379352</v>
      </c>
      <c r="H61">
        <f t="shared" si="0"/>
        <v>0.70417050939241299</v>
      </c>
      <c r="I61" s="9">
        <f t="shared" si="3"/>
        <v>6.8978768641353549E-2</v>
      </c>
      <c r="J61" s="9">
        <f t="shared" si="4"/>
        <v>0.51723785779037379</v>
      </c>
      <c r="K61" s="9">
        <f t="shared" si="5"/>
        <v>6.0521313674051627E-2</v>
      </c>
      <c r="L61" s="9">
        <f t="shared" si="6"/>
        <v>0.51512571179183908</v>
      </c>
      <c r="M61">
        <f t="shared" si="7"/>
        <v>-0.48884280631128757</v>
      </c>
      <c r="N61">
        <f t="shared" si="1"/>
        <v>-1.1869732829269959</v>
      </c>
      <c r="O61">
        <f t="shared" si="1"/>
        <v>1.1191884876517586</v>
      </c>
      <c r="P61">
        <f t="shared" si="1"/>
        <v>-8.3420359031487701E-2</v>
      </c>
      <c r="Q61" s="9">
        <f t="shared" si="8"/>
        <v>-0.86428846317834973</v>
      </c>
      <c r="R61" s="9">
        <f t="shared" si="9"/>
        <v>0.29644414218923554</v>
      </c>
      <c r="S61" s="9">
        <f t="shared" si="10"/>
        <v>0.53591468399261788</v>
      </c>
      <c r="T61" s="9">
        <f t="shared" si="11"/>
        <v>0.6308615584013656</v>
      </c>
      <c r="U61" s="9">
        <f t="shared" si="12"/>
        <v>4.1025123297263488E-2</v>
      </c>
      <c r="V61" s="9">
        <f t="shared" si="13"/>
        <v>6.449021011694786E-2</v>
      </c>
      <c r="W61" s="15">
        <f t="shared" si="14"/>
        <v>0.10551533341421135</v>
      </c>
      <c r="X61">
        <f t="shared" si="15"/>
        <v>-1.5332663920304837E-3</v>
      </c>
      <c r="Y61">
        <f t="shared" si="16"/>
        <v>-3.0665327840609675E-3</v>
      </c>
      <c r="Z61">
        <f t="shared" si="17"/>
        <v>-7.9846374314126469E-4</v>
      </c>
      <c r="AA61">
        <f t="shared" si="18"/>
        <v>-1.5969274862825294E-3</v>
      </c>
      <c r="AB61">
        <f t="shared" si="19"/>
        <v>3.0900941082829168E-2</v>
      </c>
      <c r="AC61">
        <f t="shared" si="20"/>
        <v>3.0774756778884606E-2</v>
      </c>
      <c r="AD61">
        <f t="shared" si="21"/>
        <v>-4.325890648727098E-2</v>
      </c>
      <c r="AE61">
        <f t="shared" si="22"/>
        <v>-4.3082258307208521E-2</v>
      </c>
    </row>
    <row r="62" spans="1:31" x14ac:dyDescent="0.3">
      <c r="A62" s="9">
        <v>0.01</v>
      </c>
      <c r="B62" s="9">
        <v>0.99</v>
      </c>
      <c r="C62" s="9">
        <v>0.05</v>
      </c>
      <c r="D62" s="9">
        <v>0.1</v>
      </c>
      <c r="E62">
        <f t="shared" si="2"/>
        <v>0.31744834095744467</v>
      </c>
      <c r="F62">
        <f t="shared" si="0"/>
        <v>0.53489668191488937</v>
      </c>
      <c r="G62">
        <f t="shared" si="0"/>
        <v>-0.19711628156065225</v>
      </c>
      <c r="H62">
        <f t="shared" si="0"/>
        <v>0.70576743687869548</v>
      </c>
      <c r="I62" s="9">
        <f t="shared" si="3"/>
        <v>6.9362085239361174E-2</v>
      </c>
      <c r="J62" s="9">
        <f t="shared" si="4"/>
        <v>0.51733357240613598</v>
      </c>
      <c r="K62" s="9">
        <f t="shared" si="5"/>
        <v>6.0720929609836938E-2</v>
      </c>
      <c r="L62" s="9">
        <f t="shared" si="6"/>
        <v>0.51517556995551905</v>
      </c>
      <c r="M62">
        <f t="shared" si="7"/>
        <v>-0.51974374739411677</v>
      </c>
      <c r="N62">
        <f t="shared" si="1"/>
        <v>-1.2177480397058804</v>
      </c>
      <c r="O62">
        <f t="shared" si="1"/>
        <v>1.1624473941390296</v>
      </c>
      <c r="P62">
        <f t="shared" si="1"/>
        <v>-4.033810072427918E-2</v>
      </c>
      <c r="Q62" s="9">
        <f t="shared" si="8"/>
        <v>-0.89623492999284371</v>
      </c>
      <c r="R62" s="9">
        <f t="shared" si="9"/>
        <v>0.28982483451315172</v>
      </c>
      <c r="S62" s="9">
        <f t="shared" si="10"/>
        <v>0.58059185911259403</v>
      </c>
      <c r="T62" s="9">
        <f t="shared" si="11"/>
        <v>0.641203581735318</v>
      </c>
      <c r="U62" s="9">
        <f t="shared" si="12"/>
        <v>3.9150969005156369E-2</v>
      </c>
      <c r="V62" s="9">
        <f t="shared" si="13"/>
        <v>6.0829470697135492E-2</v>
      </c>
      <c r="W62" s="15">
        <f t="shared" si="14"/>
        <v>9.9980439702291868E-2</v>
      </c>
      <c r="X62">
        <f t="shared" si="15"/>
        <v>-1.5383364155300587E-3</v>
      </c>
      <c r="Y62">
        <f t="shared" si="16"/>
        <v>-3.0766728310601173E-3</v>
      </c>
      <c r="Z62">
        <f t="shared" si="17"/>
        <v>-8.3547582863959045E-4</v>
      </c>
      <c r="AA62">
        <f t="shared" si="18"/>
        <v>-1.6709516572791809E-3</v>
      </c>
      <c r="AB62">
        <f t="shared" si="19"/>
        <v>2.9796002099085391E-2</v>
      </c>
      <c r="AC62">
        <f t="shared" si="20"/>
        <v>2.9671711217963272E-2</v>
      </c>
      <c r="AD62">
        <f t="shared" si="21"/>
        <v>-4.1513248398200496E-2</v>
      </c>
      <c r="AE62">
        <f t="shared" si="22"/>
        <v>-4.1340080259585951E-2</v>
      </c>
    </row>
    <row r="63" spans="1:31" x14ac:dyDescent="0.3">
      <c r="A63" s="9">
        <v>0.01</v>
      </c>
      <c r="B63" s="9">
        <v>0.99</v>
      </c>
      <c r="C63" s="9">
        <v>0.05</v>
      </c>
      <c r="D63" s="9">
        <v>0.1</v>
      </c>
      <c r="E63">
        <f t="shared" si="2"/>
        <v>0.31898667737297476</v>
      </c>
      <c r="F63">
        <f t="shared" si="0"/>
        <v>0.53797335474594954</v>
      </c>
      <c r="G63">
        <f t="shared" si="0"/>
        <v>-0.19628080573201265</v>
      </c>
      <c r="H63">
        <f t="shared" si="0"/>
        <v>0.70743838853597463</v>
      </c>
      <c r="I63" s="9">
        <f t="shared" si="3"/>
        <v>6.9746669343243695E-2</v>
      </c>
      <c r="J63" s="9">
        <f t="shared" si="4"/>
        <v>0.51742960224142254</v>
      </c>
      <c r="K63" s="9">
        <f t="shared" si="5"/>
        <v>6.0929798566996825E-2</v>
      </c>
      <c r="L63" s="9">
        <f t="shared" si="6"/>
        <v>0.51522773892717189</v>
      </c>
      <c r="M63">
        <f t="shared" si="7"/>
        <v>-0.54953974949320217</v>
      </c>
      <c r="N63">
        <f t="shared" si="1"/>
        <v>-1.2474197509238436</v>
      </c>
      <c r="O63">
        <f t="shared" si="1"/>
        <v>1.2039606425372302</v>
      </c>
      <c r="P63">
        <f t="shared" si="1"/>
        <v>1.0019795353067712E-3</v>
      </c>
      <c r="Q63" s="9">
        <f t="shared" si="8"/>
        <v>-0.9270533917577064</v>
      </c>
      <c r="R63" s="9">
        <f t="shared" si="9"/>
        <v>0.28352289962600424</v>
      </c>
      <c r="S63" s="9">
        <f t="shared" si="10"/>
        <v>0.62348112403279399</v>
      </c>
      <c r="T63" s="9">
        <f t="shared" si="11"/>
        <v>0.6510098612868187</v>
      </c>
      <c r="U63" s="9">
        <f t="shared" si="12"/>
        <v>3.7407388309908592E-2</v>
      </c>
      <c r="V63" s="9">
        <f t="shared" si="13"/>
        <v>5.7457157072390942E-2</v>
      </c>
      <c r="W63" s="15">
        <f t="shared" si="14"/>
        <v>9.4864545382299534E-2</v>
      </c>
      <c r="X63">
        <f t="shared" si="15"/>
        <v>-1.5388734872987041E-3</v>
      </c>
      <c r="Y63">
        <f t="shared" si="16"/>
        <v>-3.0777469745974081E-3</v>
      </c>
      <c r="Z63">
        <f t="shared" si="17"/>
        <v>-8.6653685637459808E-4</v>
      </c>
      <c r="AA63">
        <f t="shared" si="18"/>
        <v>-1.7330737127491962E-3</v>
      </c>
      <c r="AB63">
        <f t="shared" si="19"/>
        <v>2.8749839137355862E-2</v>
      </c>
      <c r="AC63">
        <f t="shared" si="20"/>
        <v>2.8627497439445787E-2</v>
      </c>
      <c r="AD63">
        <f t="shared" si="21"/>
        <v>-3.9850984824020094E-2</v>
      </c>
      <c r="AE63">
        <f t="shared" si="22"/>
        <v>-3.9681403452678628E-2</v>
      </c>
    </row>
    <row r="64" spans="1:31" x14ac:dyDescent="0.3">
      <c r="A64" s="9">
        <v>0.01</v>
      </c>
      <c r="B64" s="9">
        <v>0.99</v>
      </c>
      <c r="C64" s="9">
        <v>0.05</v>
      </c>
      <c r="D64" s="9">
        <v>0.1</v>
      </c>
      <c r="E64">
        <f t="shared" si="2"/>
        <v>0.32052555086027346</v>
      </c>
      <c r="F64">
        <f t="shared" si="2"/>
        <v>0.54105110172054693</v>
      </c>
      <c r="G64">
        <f t="shared" si="2"/>
        <v>-0.19541426887563804</v>
      </c>
      <c r="H64">
        <f t="shared" si="2"/>
        <v>0.70917146224872385</v>
      </c>
      <c r="I64" s="9">
        <f t="shared" si="3"/>
        <v>7.0131387715068369E-2</v>
      </c>
      <c r="J64" s="9">
        <f t="shared" si="4"/>
        <v>0.51752566431505864</v>
      </c>
      <c r="K64" s="9">
        <f t="shared" si="5"/>
        <v>6.1146432781090485E-2</v>
      </c>
      <c r="L64" s="9">
        <f t="shared" si="6"/>
        <v>0.51528184706797386</v>
      </c>
      <c r="M64">
        <f t="shared" si="7"/>
        <v>-0.57828958863055802</v>
      </c>
      <c r="N64">
        <f t="shared" si="7"/>
        <v>-1.2760472483632894</v>
      </c>
      <c r="O64">
        <f t="shared" si="7"/>
        <v>1.2438116273612503</v>
      </c>
      <c r="P64">
        <f t="shared" si="7"/>
        <v>4.0683382987985399E-2</v>
      </c>
      <c r="Q64" s="9">
        <f t="shared" si="8"/>
        <v>-0.95680368660515291</v>
      </c>
      <c r="R64" s="9">
        <f t="shared" si="9"/>
        <v>0.27751860624325447</v>
      </c>
      <c r="S64" s="9">
        <f t="shared" si="10"/>
        <v>0.66466784746394814</v>
      </c>
      <c r="T64" s="9">
        <f t="shared" si="11"/>
        <v>0.66030817480468207</v>
      </c>
      <c r="U64" s="9">
        <f t="shared" si="12"/>
        <v>3.5783102343166714E-2</v>
      </c>
      <c r="V64" s="9">
        <f t="shared" si="13"/>
        <v>5.4348349800310038E-2</v>
      </c>
      <c r="W64" s="15">
        <f t="shared" si="14"/>
        <v>9.0131452143476759E-2</v>
      </c>
      <c r="X64">
        <f t="shared" si="15"/>
        <v>-1.5355929969417153E-3</v>
      </c>
      <c r="Y64">
        <f t="shared" si="16"/>
        <v>-3.0711859938834306E-3</v>
      </c>
      <c r="Z64">
        <f t="shared" si="17"/>
        <v>-8.9233066788547283E-4</v>
      </c>
      <c r="AA64">
        <f t="shared" si="18"/>
        <v>-1.7846613357709457E-3</v>
      </c>
      <c r="AB64">
        <f t="shared" si="19"/>
        <v>2.7759053725032699E-2</v>
      </c>
      <c r="AC64">
        <f t="shared" si="20"/>
        <v>2.7638699802887762E-2</v>
      </c>
      <c r="AD64">
        <f t="shared" si="21"/>
        <v>-3.8271178855231604E-2</v>
      </c>
      <c r="AE64">
        <f t="shared" si="22"/>
        <v>-3.8105247893536622E-2</v>
      </c>
    </row>
    <row r="65" spans="1:31" x14ac:dyDescent="0.3">
      <c r="A65" s="9">
        <v>0.01</v>
      </c>
      <c r="B65" s="9">
        <v>0.99</v>
      </c>
      <c r="C65" s="9">
        <v>0.05</v>
      </c>
      <c r="D65" s="9">
        <v>0.1</v>
      </c>
      <c r="E65">
        <f t="shared" si="2"/>
        <v>0.32206114385721518</v>
      </c>
      <c r="F65">
        <f t="shared" si="2"/>
        <v>0.54412228771443039</v>
      </c>
      <c r="G65">
        <f t="shared" si="2"/>
        <v>-0.19452193820775257</v>
      </c>
      <c r="H65">
        <f t="shared" si="2"/>
        <v>0.71095612358449478</v>
      </c>
      <c r="I65" s="9">
        <f t="shared" si="3"/>
        <v>7.05152859643038E-2</v>
      </c>
      <c r="J65" s="9">
        <f t="shared" si="4"/>
        <v>0.51762152031733544</v>
      </c>
      <c r="K65" s="9">
        <f t="shared" si="5"/>
        <v>6.1369515448061851E-2</v>
      </c>
      <c r="L65" s="9">
        <f t="shared" si="6"/>
        <v>0.51533756544695819</v>
      </c>
      <c r="M65">
        <f t="shared" si="7"/>
        <v>-0.60604864235559075</v>
      </c>
      <c r="N65">
        <f t="shared" si="7"/>
        <v>-1.3036859481661771</v>
      </c>
      <c r="O65">
        <f t="shared" si="7"/>
        <v>1.282082806216482</v>
      </c>
      <c r="P65">
        <f t="shared" si="7"/>
        <v>7.878863088152202E-2</v>
      </c>
      <c r="Q65" s="9">
        <f t="shared" si="8"/>
        <v>-0.98554216227772495</v>
      </c>
      <c r="R65" s="9">
        <f t="shared" si="9"/>
        <v>0.27179348273231446</v>
      </c>
      <c r="S65" s="9">
        <f t="shared" si="10"/>
        <v>0.70423639254987369</v>
      </c>
      <c r="T65" s="9">
        <f t="shared" si="11"/>
        <v>0.66912636477297427</v>
      </c>
      <c r="U65" s="9">
        <f t="shared" si="12"/>
        <v>3.4267913800557312E-2</v>
      </c>
      <c r="V65" s="9">
        <f t="shared" si="13"/>
        <v>5.1479944891903183E-2</v>
      </c>
      <c r="W65" s="15">
        <f t="shared" si="14"/>
        <v>8.5747858692460488E-2</v>
      </c>
      <c r="X65">
        <f t="shared" si="15"/>
        <v>-1.5291188837897058E-3</v>
      </c>
      <c r="Y65">
        <f t="shared" si="16"/>
        <v>-3.0582377675794116E-3</v>
      </c>
      <c r="Z65">
        <f t="shared" si="17"/>
        <v>-9.1347928777561901E-4</v>
      </c>
      <c r="AA65">
        <f t="shared" si="18"/>
        <v>-1.826958575551238E-3</v>
      </c>
      <c r="AB65">
        <f t="shared" si="19"/>
        <v>2.6820369381710316E-2</v>
      </c>
      <c r="AC65">
        <f t="shared" si="20"/>
        <v>2.6702027097106076E-2</v>
      </c>
      <c r="AD65">
        <f t="shared" si="21"/>
        <v>-3.6771950230637548E-2</v>
      </c>
      <c r="AE65">
        <f t="shared" si="22"/>
        <v>-3.6609697558509374E-2</v>
      </c>
    </row>
    <row r="66" spans="1:31" x14ac:dyDescent="0.3">
      <c r="A66" s="9">
        <v>0.01</v>
      </c>
      <c r="B66" s="9">
        <v>0.99</v>
      </c>
      <c r="C66" s="9">
        <v>0.05</v>
      </c>
      <c r="D66" s="9">
        <v>0.1</v>
      </c>
      <c r="E66">
        <f t="shared" si="2"/>
        <v>0.32359026274100489</v>
      </c>
      <c r="F66">
        <f t="shared" si="2"/>
        <v>0.54718052548200979</v>
      </c>
      <c r="G66">
        <f t="shared" si="2"/>
        <v>-0.19360845891997694</v>
      </c>
      <c r="H66">
        <f t="shared" si="2"/>
        <v>0.71278308216004604</v>
      </c>
      <c r="I66" s="9">
        <f t="shared" si="3"/>
        <v>7.0897565685251226E-2</v>
      </c>
      <c r="J66" s="9">
        <f t="shared" si="4"/>
        <v>0.51771697089869528</v>
      </c>
      <c r="K66" s="9">
        <f t="shared" si="5"/>
        <v>6.1597885270005752E-2</v>
      </c>
      <c r="L66" s="9">
        <f t="shared" si="6"/>
        <v>0.51539460398048531</v>
      </c>
      <c r="M66">
        <f t="shared" si="7"/>
        <v>-0.63286901173730103</v>
      </c>
      <c r="N66">
        <f t="shared" si="7"/>
        <v>-1.3303879752632832</v>
      </c>
      <c r="O66">
        <f t="shared" si="7"/>
        <v>1.3188547564471196</v>
      </c>
      <c r="P66">
        <f t="shared" si="7"/>
        <v>0.11539832844003139</v>
      </c>
      <c r="Q66" s="9">
        <f t="shared" si="8"/>
        <v>-1.0133218113835059</v>
      </c>
      <c r="R66" s="9">
        <f t="shared" si="9"/>
        <v>0.26633027032949802</v>
      </c>
      <c r="S66" s="9">
        <f t="shared" si="10"/>
        <v>0.74226916534949916</v>
      </c>
      <c r="T66" s="9">
        <f t="shared" si="11"/>
        <v>0.67749186079867996</v>
      </c>
      <c r="U66" s="9">
        <f t="shared" si="12"/>
        <v>3.2852603743596762E-2</v>
      </c>
      <c r="V66" s="9">
        <f t="shared" si="13"/>
        <v>4.8830668533535806E-2</v>
      </c>
      <c r="W66" s="15">
        <f t="shared" si="14"/>
        <v>8.1683272277132568E-2</v>
      </c>
      <c r="X66">
        <f t="shared" si="15"/>
        <v>-1.5199920333158088E-3</v>
      </c>
      <c r="Y66">
        <f t="shared" si="16"/>
        <v>-3.0399840666316177E-3</v>
      </c>
      <c r="Z66">
        <f t="shared" si="17"/>
        <v>-9.3054397907560383E-4</v>
      </c>
      <c r="AA66">
        <f t="shared" si="18"/>
        <v>-1.8610879581512077E-3</v>
      </c>
      <c r="AB66">
        <f t="shared" si="19"/>
        <v>2.5930651469489644E-2</v>
      </c>
      <c r="AC66">
        <f t="shared" si="20"/>
        <v>2.5814332147301229E-2</v>
      </c>
      <c r="AD66">
        <f t="shared" si="21"/>
        <v>-3.5350738912950305E-2</v>
      </c>
      <c r="AE66">
        <f t="shared" si="22"/>
        <v>-3.519216310570334E-2</v>
      </c>
    </row>
    <row r="67" spans="1:31" x14ac:dyDescent="0.3">
      <c r="A67" s="9">
        <v>0.01</v>
      </c>
      <c r="B67" s="9">
        <v>0.99</v>
      </c>
      <c r="C67" s="9">
        <v>0.05</v>
      </c>
      <c r="D67" s="9">
        <v>0.1</v>
      </c>
      <c r="E67">
        <f t="shared" si="2"/>
        <v>0.32511025477432071</v>
      </c>
      <c r="F67">
        <f t="shared" si="2"/>
        <v>0.55022050954864143</v>
      </c>
      <c r="G67">
        <f t="shared" si="2"/>
        <v>-0.19267791494090133</v>
      </c>
      <c r="H67">
        <f t="shared" si="2"/>
        <v>0.71464417011819725</v>
      </c>
      <c r="I67" s="9">
        <f t="shared" si="3"/>
        <v>7.1277563693580182E-2</v>
      </c>
      <c r="J67" s="9">
        <f t="shared" si="4"/>
        <v>0.51781185048289047</v>
      </c>
      <c r="K67" s="9">
        <f t="shared" si="5"/>
        <v>6.183052126477466E-2</v>
      </c>
      <c r="L67" s="9">
        <f t="shared" si="6"/>
        <v>0.51545270763753082</v>
      </c>
      <c r="M67">
        <f t="shared" si="7"/>
        <v>-0.65879966320679073</v>
      </c>
      <c r="N67">
        <f t="shared" si="7"/>
        <v>-1.3562023074105845</v>
      </c>
      <c r="O67">
        <f t="shared" si="7"/>
        <v>1.35420549536007</v>
      </c>
      <c r="P67">
        <f t="shared" si="7"/>
        <v>0.15059049154573473</v>
      </c>
      <c r="Q67" s="9">
        <f t="shared" si="8"/>
        <v>-1.040192424161666</v>
      </c>
      <c r="R67" s="9">
        <f t="shared" si="9"/>
        <v>0.26111286725042454</v>
      </c>
      <c r="S67" s="9">
        <f t="shared" si="10"/>
        <v>0.77884593009821279</v>
      </c>
      <c r="T67" s="9">
        <f t="shared" si="11"/>
        <v>0.68543133216836249</v>
      </c>
      <c r="U67" s="9">
        <f t="shared" si="12"/>
        <v>3.152883604936467E-2</v>
      </c>
      <c r="V67" s="9">
        <f t="shared" si="13"/>
        <v>4.6381036712369171E-2</v>
      </c>
      <c r="W67" s="15">
        <f t="shared" si="14"/>
        <v>7.7909872761733834E-2</v>
      </c>
      <c r="X67">
        <f t="shared" si="15"/>
        <v>-1.5086789423020333E-3</v>
      </c>
      <c r="Y67">
        <f t="shared" si="16"/>
        <v>-3.0173578846040667E-3</v>
      </c>
      <c r="Z67">
        <f t="shared" si="17"/>
        <v>-9.4402790245032167E-4</v>
      </c>
      <c r="AA67">
        <f t="shared" si="18"/>
        <v>-1.8880558049006433E-3</v>
      </c>
      <c r="AB67">
        <f t="shared" si="19"/>
        <v>2.5086919120318827E-2</v>
      </c>
      <c r="AC67">
        <f t="shared" si="20"/>
        <v>2.4972623501746897E-2</v>
      </c>
      <c r="AD67">
        <f t="shared" si="21"/>
        <v>-3.4004518140087828E-2</v>
      </c>
      <c r="AE67">
        <f t="shared" si="22"/>
        <v>-3.3849594077215807E-2</v>
      </c>
    </row>
    <row r="68" spans="1:31" x14ac:dyDescent="0.3">
      <c r="A68" s="9">
        <v>0.01</v>
      </c>
      <c r="B68" s="9">
        <v>0.99</v>
      </c>
      <c r="C68" s="9">
        <v>0.05</v>
      </c>
      <c r="D68" s="9">
        <v>0.1</v>
      </c>
      <c r="E68">
        <f t="shared" si="2"/>
        <v>0.32661893371662276</v>
      </c>
      <c r="F68">
        <f t="shared" si="2"/>
        <v>0.55323786743324554</v>
      </c>
      <c r="G68">
        <f t="shared" si="2"/>
        <v>-0.19173388703845101</v>
      </c>
      <c r="H68">
        <f t="shared" si="2"/>
        <v>0.71653222592309784</v>
      </c>
      <c r="I68" s="9">
        <f t="shared" si="3"/>
        <v>7.1654733429155695E-2</v>
      </c>
      <c r="J68" s="9">
        <f t="shared" si="4"/>
        <v>0.51790602262137964</v>
      </c>
      <c r="K68" s="9">
        <f t="shared" si="5"/>
        <v>6.2066528240387234E-2</v>
      </c>
      <c r="L68" s="9">
        <f t="shared" si="6"/>
        <v>0.51551165281098787</v>
      </c>
      <c r="M68">
        <f t="shared" si="7"/>
        <v>-0.68388658232710953</v>
      </c>
      <c r="N68">
        <f t="shared" si="7"/>
        <v>-1.3811749309123313</v>
      </c>
      <c r="O68">
        <f t="shared" si="7"/>
        <v>1.3882100135001578</v>
      </c>
      <c r="P68">
        <f t="shared" si="7"/>
        <v>0.18444008562295053</v>
      </c>
      <c r="Q68" s="9">
        <f t="shared" si="8"/>
        <v>-1.0662007512328799</v>
      </c>
      <c r="R68" s="9">
        <f t="shared" si="9"/>
        <v>0.25612626740722677</v>
      </c>
      <c r="S68" s="9">
        <f t="shared" si="10"/>
        <v>0.81404334003912582</v>
      </c>
      <c r="T68" s="9">
        <f t="shared" si="11"/>
        <v>0.69297044563363375</v>
      </c>
      <c r="U68" s="9">
        <f t="shared" si="12"/>
        <v>3.0289069753906848E-2</v>
      </c>
      <c r="V68" s="9">
        <f t="shared" si="13"/>
        <v>4.4113278083541062E-2</v>
      </c>
      <c r="W68" s="15">
        <f t="shared" si="14"/>
        <v>7.440234783744791E-2</v>
      </c>
      <c r="X68">
        <f t="shared" si="15"/>
        <v>-1.4955802040049258E-3</v>
      </c>
      <c r="Y68">
        <f t="shared" si="16"/>
        <v>-2.9911604080098517E-3</v>
      </c>
      <c r="Z68">
        <f t="shared" si="17"/>
        <v>-9.5437977537540407E-4</v>
      </c>
      <c r="AA68">
        <f t="shared" si="18"/>
        <v>-1.9087595507508081E-3</v>
      </c>
      <c r="AB68">
        <f t="shared" si="19"/>
        <v>2.4286351183339133E-2</v>
      </c>
      <c r="AC68">
        <f t="shared" si="20"/>
        <v>2.4174071148857917E-2</v>
      </c>
      <c r="AD68">
        <f t="shared" si="21"/>
        <v>-3.2729963436294647E-2</v>
      </c>
      <c r="AE68">
        <f t="shared" si="22"/>
        <v>-3.2578647110698682E-2</v>
      </c>
    </row>
    <row r="69" spans="1:31" x14ac:dyDescent="0.3">
      <c r="A69" s="9">
        <v>0.01</v>
      </c>
      <c r="B69" s="9">
        <v>0.99</v>
      </c>
      <c r="C69" s="9">
        <v>0.05</v>
      </c>
      <c r="D69" s="9">
        <v>0.1</v>
      </c>
      <c r="E69">
        <f t="shared" si="2"/>
        <v>0.32811451392062768</v>
      </c>
      <c r="F69">
        <f t="shared" si="2"/>
        <v>0.55622902784125539</v>
      </c>
      <c r="G69">
        <f t="shared" si="2"/>
        <v>-0.1907795072630756</v>
      </c>
      <c r="H69">
        <f t="shared" si="2"/>
        <v>0.7184409854738486</v>
      </c>
      <c r="I69" s="9">
        <f t="shared" si="3"/>
        <v>7.2028628480156925E-2</v>
      </c>
      <c r="J69" s="9">
        <f t="shared" si="4"/>
        <v>0.51799937587770262</v>
      </c>
      <c r="K69" s="9">
        <f t="shared" si="5"/>
        <v>6.2305123184231086E-2</v>
      </c>
      <c r="L69" s="9">
        <f t="shared" si="6"/>
        <v>0.51557124391746234</v>
      </c>
      <c r="M69">
        <f t="shared" si="7"/>
        <v>-0.70817293351044863</v>
      </c>
      <c r="N69">
        <f t="shared" si="7"/>
        <v>-1.4053490020611892</v>
      </c>
      <c r="O69">
        <f t="shared" si="7"/>
        <v>1.4209399769364526</v>
      </c>
      <c r="P69">
        <f t="shared" si="7"/>
        <v>0.21701873273364922</v>
      </c>
      <c r="Q69" s="9">
        <f t="shared" si="8"/>
        <v>-1.0913906707027459</v>
      </c>
      <c r="R69" s="9">
        <f t="shared" si="9"/>
        <v>0.25135649649807362</v>
      </c>
      <c r="S69" s="9">
        <f t="shared" si="10"/>
        <v>0.84793463920163847</v>
      </c>
      <c r="T69" s="9">
        <f t="shared" si="11"/>
        <v>0.7001337065182176</v>
      </c>
      <c r="U69" s="9">
        <f t="shared" si="12"/>
        <v>2.9126479200912311E-2</v>
      </c>
      <c r="V69" s="9">
        <f t="shared" si="13"/>
        <v>4.2011234048433398E-2</v>
      </c>
      <c r="W69" s="15">
        <f t="shared" si="14"/>
        <v>7.1137713249345702E-2</v>
      </c>
      <c r="X69">
        <f t="shared" si="15"/>
        <v>-1.4810385296145628E-3</v>
      </c>
      <c r="Y69">
        <f t="shared" si="16"/>
        <v>-2.9620770592291255E-3</v>
      </c>
      <c r="Z69">
        <f t="shared" si="17"/>
        <v>-9.6199807896511921E-4</v>
      </c>
      <c r="AA69">
        <f t="shared" si="18"/>
        <v>-1.9239961579302384E-3</v>
      </c>
      <c r="AB69">
        <f t="shared" si="19"/>
        <v>2.3526287727942262E-2</v>
      </c>
      <c r="AC69">
        <f t="shared" si="20"/>
        <v>2.341600780522762E-2</v>
      </c>
      <c r="AD69">
        <f t="shared" si="21"/>
        <v>-3.1523584285731258E-2</v>
      </c>
      <c r="AE69">
        <f t="shared" si="22"/>
        <v>-3.1375816882776734E-2</v>
      </c>
    </row>
    <row r="70" spans="1:31" x14ac:dyDescent="0.3">
      <c r="A70" s="9">
        <v>0.01</v>
      </c>
      <c r="B70" s="9">
        <v>0.99</v>
      </c>
      <c r="C70" s="9">
        <v>0.05</v>
      </c>
      <c r="D70" s="9">
        <v>0.1</v>
      </c>
      <c r="E70">
        <f t="shared" si="2"/>
        <v>0.32959555245024225</v>
      </c>
      <c r="F70">
        <f t="shared" si="2"/>
        <v>0.55919110490048451</v>
      </c>
      <c r="G70">
        <f t="shared" si="2"/>
        <v>-0.18981750918411047</v>
      </c>
      <c r="H70">
        <f t="shared" si="2"/>
        <v>0.72036498163177887</v>
      </c>
      <c r="I70" s="9">
        <f t="shared" si="3"/>
        <v>7.2398888112560567E-2</v>
      </c>
      <c r="J70" s="9">
        <f t="shared" si="4"/>
        <v>0.51809182021285549</v>
      </c>
      <c r="K70" s="9">
        <f t="shared" si="5"/>
        <v>6.2545622703972376E-2</v>
      </c>
      <c r="L70" s="9">
        <f t="shared" si="6"/>
        <v>0.51563131025977882</v>
      </c>
      <c r="M70">
        <f t="shared" si="7"/>
        <v>-0.73169922123839093</v>
      </c>
      <c r="N70">
        <f t="shared" si="7"/>
        <v>-1.4287650098664169</v>
      </c>
      <c r="O70">
        <f t="shared" si="7"/>
        <v>1.4524635612221839</v>
      </c>
      <c r="P70">
        <f t="shared" si="7"/>
        <v>0.24839454961642596</v>
      </c>
      <c r="Q70" s="9">
        <f t="shared" si="8"/>
        <v>-1.1158033554704732</v>
      </c>
      <c r="R70" s="9">
        <f t="shared" si="9"/>
        <v>0.2467905474938103</v>
      </c>
      <c r="S70" s="9">
        <f t="shared" si="10"/>
        <v>0.88058949730655289</v>
      </c>
      <c r="T70" s="9">
        <f t="shared" si="11"/>
        <v>0.70694436452335963</v>
      </c>
      <c r="U70" s="9">
        <f t="shared" si="12"/>
        <v>2.8034881691209212E-2</v>
      </c>
      <c r="V70" s="9">
        <f t="shared" si="13"/>
        <v>4.0060246387542353E-2</v>
      </c>
      <c r="W70" s="15">
        <f t="shared" si="14"/>
        <v>6.8095128078751566E-2</v>
      </c>
      <c r="X70">
        <f t="shared" si="15"/>
        <v>-1.4653461439551481E-3</v>
      </c>
      <c r="Y70">
        <f t="shared" si="16"/>
        <v>-2.9306922879102962E-3</v>
      </c>
      <c r="Z70">
        <f t="shared" si="17"/>
        <v>-9.6723548568363913E-4</v>
      </c>
      <c r="AA70">
        <f t="shared" si="18"/>
        <v>-1.9344709713672783E-3</v>
      </c>
      <c r="AB70">
        <f t="shared" si="19"/>
        <v>2.2804228305622173E-2</v>
      </c>
      <c r="AC70">
        <f t="shared" si="20"/>
        <v>2.2695926980395374E-2</v>
      </c>
      <c r="AD70">
        <f t="shared" si="21"/>
        <v>-3.0381824838090037E-2</v>
      </c>
      <c r="AE70">
        <f t="shared" si="22"/>
        <v>-3.0237536162820006E-2</v>
      </c>
    </row>
    <row r="71" spans="1:31" x14ac:dyDescent="0.3">
      <c r="A71" s="9">
        <v>0.01</v>
      </c>
      <c r="B71" s="9">
        <v>0.99</v>
      </c>
      <c r="C71" s="9">
        <v>0.05</v>
      </c>
      <c r="D71" s="9">
        <v>0.1</v>
      </c>
      <c r="E71">
        <f t="shared" si="2"/>
        <v>0.33106089859419741</v>
      </c>
      <c r="F71">
        <f t="shared" si="2"/>
        <v>0.56212179718839483</v>
      </c>
      <c r="G71">
        <f t="shared" si="2"/>
        <v>-0.18885027369842683</v>
      </c>
      <c r="H71">
        <f t="shared" si="2"/>
        <v>0.7222994526031461</v>
      </c>
      <c r="I71" s="9">
        <f t="shared" si="3"/>
        <v>7.2765224648549356E-2</v>
      </c>
      <c r="J71" s="9">
        <f t="shared" si="4"/>
        <v>0.51818328383257506</v>
      </c>
      <c r="K71" s="9">
        <f t="shared" si="5"/>
        <v>6.2787431575393265E-2</v>
      </c>
      <c r="L71" s="9">
        <f t="shared" si="6"/>
        <v>0.51569170316600499</v>
      </c>
      <c r="M71">
        <f t="shared" si="7"/>
        <v>-0.75450344954401305</v>
      </c>
      <c r="N71">
        <f t="shared" si="7"/>
        <v>-1.4514609368468123</v>
      </c>
      <c r="O71">
        <f t="shared" si="7"/>
        <v>1.4828453860602739</v>
      </c>
      <c r="P71">
        <f t="shared" si="7"/>
        <v>0.27863208577924597</v>
      </c>
      <c r="Q71" s="9">
        <f t="shared" si="8"/>
        <v>-1.1394774377491801</v>
      </c>
      <c r="R71" s="9">
        <f t="shared" si="9"/>
        <v>0.24241631697316318</v>
      </c>
      <c r="S71" s="9">
        <f t="shared" si="10"/>
        <v>0.91207394643689099</v>
      </c>
      <c r="T71" s="9">
        <f t="shared" si="11"/>
        <v>0.71342436879635185</v>
      </c>
      <c r="U71" s="9">
        <f t="shared" si="12"/>
        <v>2.7008672197684928E-2</v>
      </c>
      <c r="V71" s="9">
        <f t="shared" si="13"/>
        <v>3.8247039887848194E-2</v>
      </c>
      <c r="W71" s="15">
        <f t="shared" si="14"/>
        <v>6.525571208553313E-2</v>
      </c>
      <c r="X71">
        <f t="shared" si="15"/>
        <v>-1.4487514795355498E-3</v>
      </c>
      <c r="Y71">
        <f t="shared" si="16"/>
        <v>-2.8975029590710996E-3</v>
      </c>
      <c r="Z71">
        <f t="shared" si="17"/>
        <v>-9.7040328092520194E-4</v>
      </c>
      <c r="AA71">
        <f t="shared" si="18"/>
        <v>-1.9408065618504039E-3</v>
      </c>
      <c r="AB71">
        <f t="shared" si="19"/>
        <v>2.2117827905166376E-2</v>
      </c>
      <c r="AC71">
        <f t="shared" si="20"/>
        <v>2.2011478753979085E-2</v>
      </c>
      <c r="AD71">
        <f t="shared" si="21"/>
        <v>-2.930113938846815E-2</v>
      </c>
      <c r="AE71">
        <f t="shared" si="22"/>
        <v>-2.9160250720912502E-2</v>
      </c>
    </row>
    <row r="72" spans="1:31" x14ac:dyDescent="0.3">
      <c r="A72" s="9">
        <v>0.01</v>
      </c>
      <c r="B72" s="9">
        <v>0.99</v>
      </c>
      <c r="C72" s="9">
        <v>0.05</v>
      </c>
      <c r="D72" s="9">
        <v>0.1</v>
      </c>
      <c r="E72">
        <f t="shared" si="2"/>
        <v>0.33250965007373295</v>
      </c>
      <c r="F72">
        <f t="shared" si="2"/>
        <v>0.56501930014746593</v>
      </c>
      <c r="G72">
        <f t="shared" si="2"/>
        <v>-0.18787987041750162</v>
      </c>
      <c r="H72">
        <f t="shared" si="2"/>
        <v>0.72424025916499646</v>
      </c>
      <c r="I72" s="9">
        <f t="shared" si="3"/>
        <v>7.3127412518433244E-2</v>
      </c>
      <c r="J72" s="9">
        <f t="shared" si="4"/>
        <v>0.51827371045269777</v>
      </c>
      <c r="K72" s="9">
        <f t="shared" si="5"/>
        <v>6.3030032395624561E-2</v>
      </c>
      <c r="L72" s="9">
        <f t="shared" si="6"/>
        <v>0.51575229340461914</v>
      </c>
      <c r="M72">
        <f t="shared" si="7"/>
        <v>-0.77662127744917941</v>
      </c>
      <c r="N72">
        <f t="shared" si="7"/>
        <v>-1.4734724156007915</v>
      </c>
      <c r="O72">
        <f t="shared" si="7"/>
        <v>1.5121465254487421</v>
      </c>
      <c r="P72">
        <f t="shared" si="7"/>
        <v>0.30779233650015847</v>
      </c>
      <c r="Q72" s="9">
        <f t="shared" si="8"/>
        <v>-1.1624491686946525</v>
      </c>
      <c r="R72" s="9">
        <f t="shared" si="9"/>
        <v>0.23822254331822409</v>
      </c>
      <c r="S72" s="9">
        <f t="shared" si="10"/>
        <v>0.94245039393479735</v>
      </c>
      <c r="T72" s="9">
        <f t="shared" si="11"/>
        <v>0.71959435972912655</v>
      </c>
      <c r="U72" s="9">
        <f t="shared" si="12"/>
        <v>2.6042764639319333E-2</v>
      </c>
      <c r="V72" s="9">
        <f t="shared" si="13"/>
        <v>3.6559605145150505E-2</v>
      </c>
      <c r="W72" s="15">
        <f t="shared" si="14"/>
        <v>6.2602369784469841E-2</v>
      </c>
      <c r="X72">
        <f t="shared" si="15"/>
        <v>-1.4314651515515029E-3</v>
      </c>
      <c r="Y72">
        <f t="shared" si="16"/>
        <v>-2.8629303031030059E-3</v>
      </c>
      <c r="Z72">
        <f t="shared" si="17"/>
        <v>-9.7177562805994934E-4</v>
      </c>
      <c r="AA72">
        <f t="shared" si="18"/>
        <v>-1.9435512561198987E-3</v>
      </c>
      <c r="AB72">
        <f t="shared" si="19"/>
        <v>2.1464891320979059E-2</v>
      </c>
      <c r="AC72">
        <f t="shared" si="20"/>
        <v>2.1360463984958875E-2</v>
      </c>
      <c r="AD72">
        <f t="shared" si="21"/>
        <v>-2.827804762350189E-2</v>
      </c>
      <c r="AE72">
        <f t="shared" si="22"/>
        <v>-2.814047407900935E-2</v>
      </c>
    </row>
    <row r="73" spans="1:31" x14ac:dyDescent="0.3">
      <c r="A73" s="9">
        <v>0.01</v>
      </c>
      <c r="B73" s="9">
        <v>0.99</v>
      </c>
      <c r="C73" s="9">
        <v>0.05</v>
      </c>
      <c r="D73" s="9">
        <v>0.1</v>
      </c>
      <c r="E73">
        <f t="shared" si="2"/>
        <v>0.33394111522528447</v>
      </c>
      <c r="F73">
        <f t="shared" si="2"/>
        <v>0.56788223045056896</v>
      </c>
      <c r="G73">
        <f t="shared" si="2"/>
        <v>-0.18690809478944168</v>
      </c>
      <c r="H73">
        <f t="shared" si="2"/>
        <v>0.72618381042111635</v>
      </c>
      <c r="I73" s="9">
        <f t="shared" si="3"/>
        <v>7.3485278806321122E-2</v>
      </c>
      <c r="J73" s="9">
        <f t="shared" si="4"/>
        <v>0.51836305693768037</v>
      </c>
      <c r="K73" s="9">
        <f t="shared" si="5"/>
        <v>6.3272976302639561E-2</v>
      </c>
      <c r="L73" s="9">
        <f t="shared" si="6"/>
        <v>0.5158129688660491</v>
      </c>
      <c r="M73">
        <f t="shared" si="7"/>
        <v>-0.79808616877015848</v>
      </c>
      <c r="N73">
        <f t="shared" si="7"/>
        <v>-1.4948328795857504</v>
      </c>
      <c r="O73">
        <f t="shared" si="7"/>
        <v>1.5404245730722439</v>
      </c>
      <c r="P73">
        <f t="shared" si="7"/>
        <v>0.3359328105791678</v>
      </c>
      <c r="Q73" s="9">
        <f t="shared" si="8"/>
        <v>-1.1847525717210921</v>
      </c>
      <c r="R73" s="9">
        <f t="shared" si="9"/>
        <v>0.23419874744783525</v>
      </c>
      <c r="S73" s="9">
        <f t="shared" si="10"/>
        <v>0.97177769104400624</v>
      </c>
      <c r="T73" s="9">
        <f t="shared" si="11"/>
        <v>0.72547368748528696</v>
      </c>
      <c r="U73" s="9">
        <f t="shared" si="12"/>
        <v>2.5132539178589104E-2</v>
      </c>
      <c r="V73" s="9">
        <f t="shared" si="13"/>
        <v>3.498708500631581E-2</v>
      </c>
      <c r="W73" s="15">
        <f t="shared" si="14"/>
        <v>6.0119624184904914E-2</v>
      </c>
      <c r="X73">
        <f t="shared" si="15"/>
        <v>-1.4136652341901219E-3</v>
      </c>
      <c r="Y73">
        <f t="shared" si="16"/>
        <v>-2.8273304683802437E-3</v>
      </c>
      <c r="Z73">
        <f t="shared" si="17"/>
        <v>-9.715935836533485E-4</v>
      </c>
      <c r="AA73">
        <f t="shared" si="18"/>
        <v>-1.943187167306697E-3</v>
      </c>
      <c r="AB73">
        <f t="shared" si="19"/>
        <v>2.0843366483966345E-2</v>
      </c>
      <c r="AC73">
        <f t="shared" si="20"/>
        <v>2.0740827501814704E-2</v>
      </c>
      <c r="AD73">
        <f t="shared" si="21"/>
        <v>-2.730917385952418E-2</v>
      </c>
      <c r="AE73">
        <f t="shared" si="22"/>
        <v>-2.7174826325352491E-2</v>
      </c>
    </row>
    <row r="74" spans="1:31" x14ac:dyDescent="0.3">
      <c r="A74" s="9">
        <v>0.01</v>
      </c>
      <c r="B74" s="9">
        <v>0.99</v>
      </c>
      <c r="C74" s="9">
        <v>0.05</v>
      </c>
      <c r="D74" s="9">
        <v>0.1</v>
      </c>
      <c r="E74">
        <f t="shared" si="2"/>
        <v>0.33535478045947459</v>
      </c>
      <c r="F74">
        <f t="shared" si="2"/>
        <v>0.5707095609189492</v>
      </c>
      <c r="G74">
        <f t="shared" si="2"/>
        <v>-0.18593650120578833</v>
      </c>
      <c r="H74">
        <f t="shared" si="2"/>
        <v>0.72812699758842303</v>
      </c>
      <c r="I74" s="9">
        <f t="shared" si="3"/>
        <v>7.3838695114868652E-2</v>
      </c>
      <c r="J74" s="9">
        <f t="shared" si="4"/>
        <v>0.51845129126863876</v>
      </c>
      <c r="K74" s="9">
        <f t="shared" si="5"/>
        <v>6.3515874698552882E-2</v>
      </c>
      <c r="L74" s="9">
        <f t="shared" si="6"/>
        <v>0.51587363249498341</v>
      </c>
      <c r="M74">
        <f t="shared" si="7"/>
        <v>-0.81892953525412482</v>
      </c>
      <c r="N74">
        <f t="shared" si="7"/>
        <v>-1.515573707087565</v>
      </c>
      <c r="O74">
        <f t="shared" si="7"/>
        <v>1.567733746931768</v>
      </c>
      <c r="P74">
        <f t="shared" si="7"/>
        <v>0.3631076369045203</v>
      </c>
      <c r="Q74" s="9">
        <f t="shared" si="8"/>
        <v>-1.2064195885996774</v>
      </c>
      <c r="R74" s="9">
        <f t="shared" si="9"/>
        <v>0.23033517651522747</v>
      </c>
      <c r="S74" s="9">
        <f t="shared" si="10"/>
        <v>1.0001112410988009</v>
      </c>
      <c r="T74" s="9">
        <f t="shared" si="11"/>
        <v>0.73108044939532457</v>
      </c>
      <c r="U74" s="9">
        <f t="shared" si="12"/>
        <v>2.4273795004998221E-2</v>
      </c>
      <c r="V74" s="9">
        <f t="shared" si="13"/>
        <v>3.351966684266354E-2</v>
      </c>
      <c r="W74" s="15">
        <f t="shared" si="14"/>
        <v>5.7793461847661765E-2</v>
      </c>
      <c r="X74">
        <f t="shared" si="15"/>
        <v>-1.3955018813007962E-3</v>
      </c>
      <c r="Y74">
        <f t="shared" si="16"/>
        <v>-2.7910037626015924E-3</v>
      </c>
      <c r="Z74">
        <f t="shared" si="17"/>
        <v>-9.7006881095460483E-4</v>
      </c>
      <c r="AA74">
        <f t="shared" si="18"/>
        <v>-1.9401376219092097E-3</v>
      </c>
      <c r="AB74">
        <f t="shared" si="19"/>
        <v>2.0251337170213744E-2</v>
      </c>
      <c r="AC74">
        <f t="shared" si="20"/>
        <v>2.0150650687579437E-2</v>
      </c>
      <c r="AD74">
        <f t="shared" si="21"/>
        <v>-2.6391273777594912E-2</v>
      </c>
      <c r="AE74">
        <f t="shared" si="22"/>
        <v>-2.6260060489969966E-2</v>
      </c>
    </row>
    <row r="75" spans="1:31" x14ac:dyDescent="0.3">
      <c r="A75" s="9">
        <v>0.01</v>
      </c>
      <c r="B75" s="9">
        <v>0.99</v>
      </c>
      <c r="C75" s="9">
        <v>0.05</v>
      </c>
      <c r="D75" s="9">
        <v>0.1</v>
      </c>
      <c r="E75">
        <f t="shared" si="2"/>
        <v>0.33675028234077536</v>
      </c>
      <c r="F75">
        <f t="shared" si="2"/>
        <v>0.57350056468155075</v>
      </c>
      <c r="G75">
        <f t="shared" si="2"/>
        <v>-0.18496643239483374</v>
      </c>
      <c r="H75">
        <f t="shared" si="2"/>
        <v>0.73006713521033229</v>
      </c>
      <c r="I75" s="9">
        <f t="shared" si="3"/>
        <v>7.4187570585193846E-2</v>
      </c>
      <c r="J75" s="9">
        <f t="shared" si="4"/>
        <v>0.51853839079995323</v>
      </c>
      <c r="K75" s="9">
        <f t="shared" si="5"/>
        <v>6.3758391901291539E-2</v>
      </c>
      <c r="L75" s="9">
        <f t="shared" si="6"/>
        <v>0.51593420045461191</v>
      </c>
      <c r="M75">
        <f t="shared" si="7"/>
        <v>-0.83918087242433859</v>
      </c>
      <c r="N75">
        <f t="shared" si="7"/>
        <v>-1.5357243577751445</v>
      </c>
      <c r="O75">
        <f t="shared" si="7"/>
        <v>1.5941250207093629</v>
      </c>
      <c r="P75">
        <f t="shared" si="7"/>
        <v>0.38936769739449029</v>
      </c>
      <c r="Q75" s="9">
        <f t="shared" si="8"/>
        <v>-1.2274802178244089</v>
      </c>
      <c r="R75" s="9">
        <f t="shared" si="9"/>
        <v>0.22662275080944883</v>
      </c>
      <c r="S75" s="9">
        <f t="shared" si="10"/>
        <v>1.0275031346106549</v>
      </c>
      <c r="T75" s="9">
        <f t="shared" si="11"/>
        <v>0.73643154012974898</v>
      </c>
      <c r="U75" s="9">
        <f t="shared" si="12"/>
        <v>2.3462708084126278E-2</v>
      </c>
      <c r="V75" s="9">
        <f t="shared" si="13"/>
        <v>3.2148481920485548E-2</v>
      </c>
      <c r="W75" s="15">
        <f t="shared" si="14"/>
        <v>5.561119000461183E-2</v>
      </c>
      <c r="X75">
        <f t="shared" si="15"/>
        <v>-1.3771013466599121E-3</v>
      </c>
      <c r="Y75">
        <f t="shared" si="16"/>
        <v>-2.7542026933198242E-3</v>
      </c>
      <c r="Z75">
        <f t="shared" si="17"/>
        <v>-9.6738696887688875E-4</v>
      </c>
      <c r="AA75">
        <f t="shared" si="18"/>
        <v>-1.9347739377537775E-3</v>
      </c>
      <c r="AB75">
        <f t="shared" si="19"/>
        <v>1.9687015397649079E-2</v>
      </c>
      <c r="AC75">
        <f t="shared" si="20"/>
        <v>1.9588143768591776E-2</v>
      </c>
      <c r="AD75">
        <f t="shared" si="21"/>
        <v>-2.5521251515516593E-2</v>
      </c>
      <c r="AE75">
        <f t="shared" si="22"/>
        <v>-2.5393079333905885E-2</v>
      </c>
    </row>
    <row r="76" spans="1:31" x14ac:dyDescent="0.3">
      <c r="A76" s="9">
        <v>0.01</v>
      </c>
      <c r="B76" s="9">
        <v>0.99</v>
      </c>
      <c r="C76" s="9">
        <v>0.05</v>
      </c>
      <c r="D76" s="9">
        <v>0.1</v>
      </c>
      <c r="E76">
        <f t="shared" si="2"/>
        <v>0.33812738368743528</v>
      </c>
      <c r="F76">
        <f t="shared" si="2"/>
        <v>0.57625476737487058</v>
      </c>
      <c r="G76">
        <f t="shared" si="2"/>
        <v>-0.18399904542595685</v>
      </c>
      <c r="H76">
        <f t="shared" si="2"/>
        <v>0.73200190914808605</v>
      </c>
      <c r="I76" s="9">
        <f t="shared" si="3"/>
        <v>7.4531845921858825E-2</v>
      </c>
      <c r="J76" s="9">
        <f t="shared" si="4"/>
        <v>0.51862434076694064</v>
      </c>
      <c r="K76" s="9">
        <f t="shared" si="5"/>
        <v>6.400023864351076E-2</v>
      </c>
      <c r="L76" s="9">
        <f t="shared" si="6"/>
        <v>0.51599460050252843</v>
      </c>
      <c r="M76">
        <f t="shared" si="7"/>
        <v>-0.85886788782198764</v>
      </c>
      <c r="N76">
        <f t="shared" si="7"/>
        <v>-1.5553125015437363</v>
      </c>
      <c r="O76">
        <f t="shared" si="7"/>
        <v>1.6196462722248794</v>
      </c>
      <c r="P76">
        <f t="shared" si="7"/>
        <v>0.41476077672839617</v>
      </c>
      <c r="Q76" s="9">
        <f t="shared" si="8"/>
        <v>-1.2479626450182213</v>
      </c>
      <c r="R76" s="9">
        <f t="shared" si="9"/>
        <v>0.22305301396311941</v>
      </c>
      <c r="S76" s="9">
        <f t="shared" si="10"/>
        <v>1.0540023015003481</v>
      </c>
      <c r="T76" s="9">
        <f t="shared" si="11"/>
        <v>0.7415427099963986</v>
      </c>
      <c r="U76" s="9">
        <f t="shared" si="12"/>
        <v>2.2695793379384575E-2</v>
      </c>
      <c r="V76" s="9">
        <f t="shared" si="13"/>
        <v>3.0865512477966844E-2</v>
      </c>
      <c r="W76" s="15">
        <f t="shared" si="14"/>
        <v>5.3561305857351416E-2</v>
      </c>
      <c r="X76">
        <f t="shared" si="15"/>
        <v>-1.3585694640657704E-3</v>
      </c>
      <c r="Y76">
        <f t="shared" si="16"/>
        <v>-2.7171389281315408E-3</v>
      </c>
      <c r="Z76">
        <f t="shared" si="17"/>
        <v>-9.6371077351844071E-4</v>
      </c>
      <c r="AA76">
        <f t="shared" si="18"/>
        <v>-1.9274215470368814E-3</v>
      </c>
      <c r="AB76">
        <f t="shared" si="19"/>
        <v>1.9148733739171538E-2</v>
      </c>
      <c r="AC76">
        <f t="shared" si="20"/>
        <v>1.9051638033921871E-2</v>
      </c>
      <c r="AD76">
        <f t="shared" si="21"/>
        <v>-2.4696169419849541E-2</v>
      </c>
      <c r="AE76">
        <f t="shared" si="22"/>
        <v>-2.4570944847851852E-2</v>
      </c>
    </row>
    <row r="77" spans="1:31" x14ac:dyDescent="0.3">
      <c r="A77" s="9">
        <v>0.01</v>
      </c>
      <c r="B77" s="9">
        <v>0.99</v>
      </c>
      <c r="C77" s="9">
        <v>0.05</v>
      </c>
      <c r="D77" s="9">
        <v>0.1</v>
      </c>
      <c r="E77">
        <f t="shared" si="2"/>
        <v>0.33948595315150104</v>
      </c>
      <c r="F77">
        <f t="shared" si="2"/>
        <v>0.5789719063030021</v>
      </c>
      <c r="G77">
        <f t="shared" si="2"/>
        <v>-0.1830353346524384</v>
      </c>
      <c r="H77">
        <f t="shared" si="2"/>
        <v>0.73392933069512289</v>
      </c>
      <c r="I77" s="9">
        <f t="shared" si="3"/>
        <v>7.4871488287875265E-2</v>
      </c>
      <c r="J77" s="9">
        <f t="shared" si="4"/>
        <v>0.51870913301085408</v>
      </c>
      <c r="K77" s="9">
        <f t="shared" si="5"/>
        <v>6.4241166336890365E-2</v>
      </c>
      <c r="L77" s="9">
        <f t="shared" si="6"/>
        <v>0.51605477055784632</v>
      </c>
      <c r="M77">
        <f t="shared" si="7"/>
        <v>-0.87801662156115923</v>
      </c>
      <c r="N77">
        <f t="shared" si="7"/>
        <v>-1.5743641395776582</v>
      </c>
      <c r="O77">
        <f t="shared" si="7"/>
        <v>1.644342441644729</v>
      </c>
      <c r="P77">
        <f t="shared" si="7"/>
        <v>0.439331721576248</v>
      </c>
      <c r="Q77" s="9">
        <f t="shared" si="8"/>
        <v>-1.2678933653633575</v>
      </c>
      <c r="R77" s="9">
        <f t="shared" si="9"/>
        <v>0.21961808647028477</v>
      </c>
      <c r="S77" s="9">
        <f t="shared" si="10"/>
        <v>1.0796546730553025</v>
      </c>
      <c r="T77" s="9">
        <f t="shared" si="11"/>
        <v>0.7464286278568566</v>
      </c>
      <c r="U77" s="9">
        <f t="shared" si="12"/>
        <v>2.196987108773189E-2</v>
      </c>
      <c r="V77" s="9">
        <f t="shared" si="13"/>
        <v>2.9663506663846824E-2</v>
      </c>
      <c r="W77" s="15">
        <f t="shared" si="14"/>
        <v>5.163337775157871E-2</v>
      </c>
      <c r="X77">
        <f t="shared" si="15"/>
        <v>-1.3399946478476609E-3</v>
      </c>
      <c r="Y77">
        <f t="shared" si="16"/>
        <v>-2.6799892956953218E-3</v>
      </c>
      <c r="Z77">
        <f t="shared" si="17"/>
        <v>-9.591827422104687E-4</v>
      </c>
      <c r="AA77">
        <f t="shared" si="18"/>
        <v>-1.9183654844209374E-3</v>
      </c>
      <c r="AB77">
        <f t="shared" si="19"/>
        <v>1.8634937717543047E-2</v>
      </c>
      <c r="AC77">
        <f t="shared" si="20"/>
        <v>1.8539578149253839E-2</v>
      </c>
      <c r="AD77">
        <f t="shared" si="21"/>
        <v>-2.3913252291386369E-2</v>
      </c>
      <c r="AE77">
        <f t="shared" si="22"/>
        <v>-2.3790882286749821E-2</v>
      </c>
    </row>
    <row r="78" spans="1:31" x14ac:dyDescent="0.3">
      <c r="A78" s="9">
        <v>0.01</v>
      </c>
      <c r="B78" s="9">
        <v>0.99</v>
      </c>
      <c r="C78" s="9">
        <v>0.05</v>
      </c>
      <c r="D78" s="9">
        <v>0.1</v>
      </c>
      <c r="E78">
        <f t="shared" si="2"/>
        <v>0.34082594779934872</v>
      </c>
      <c r="F78">
        <f t="shared" si="2"/>
        <v>0.58165189559869745</v>
      </c>
      <c r="G78">
        <f t="shared" si="2"/>
        <v>-0.18207615191022794</v>
      </c>
      <c r="H78">
        <f t="shared" si="2"/>
        <v>0.73584769617954382</v>
      </c>
      <c r="I78" s="9">
        <f t="shared" si="3"/>
        <v>7.5206486949837184E-2</v>
      </c>
      <c r="J78" s="9">
        <f t="shared" si="4"/>
        <v>0.51879276489125969</v>
      </c>
      <c r="K78" s="9">
        <f t="shared" si="5"/>
        <v>6.4480962022442995E-2</v>
      </c>
      <c r="L78" s="9">
        <f t="shared" si="6"/>
        <v>0.51611465743969642</v>
      </c>
      <c r="M78">
        <f t="shared" si="7"/>
        <v>-0.89665155927870233</v>
      </c>
      <c r="N78">
        <f t="shared" si="7"/>
        <v>-1.5929037177269121</v>
      </c>
      <c r="O78">
        <f t="shared" si="7"/>
        <v>1.6682556939361153</v>
      </c>
      <c r="P78">
        <f t="shared" si="7"/>
        <v>0.46312260386299781</v>
      </c>
      <c r="Q78" s="9">
        <f t="shared" si="8"/>
        <v>-1.2872972981913013</v>
      </c>
      <c r="R78" s="9">
        <f t="shared" si="9"/>
        <v>0.21631062244853452</v>
      </c>
      <c r="S78" s="9">
        <f t="shared" si="10"/>
        <v>1.1045033480480357</v>
      </c>
      <c r="T78" s="9">
        <f t="shared" si="11"/>
        <v>0.75110294606377592</v>
      </c>
      <c r="U78" s="9">
        <f t="shared" si="12"/>
        <v>2.1282036467550877E-2</v>
      </c>
      <c r="V78" s="9">
        <f t="shared" si="13"/>
        <v>2.8535901189703575E-2</v>
      </c>
      <c r="W78" s="15">
        <f t="shared" si="14"/>
        <v>4.9817937657254452E-2</v>
      </c>
      <c r="X78">
        <f t="shared" si="15"/>
        <v>-1.3214504718406374E-3</v>
      </c>
      <c r="Y78">
        <f t="shared" si="16"/>
        <v>-2.6429009436812747E-3</v>
      </c>
      <c r="Z78">
        <f t="shared" si="17"/>
        <v>-9.5392763802483102E-4</v>
      </c>
      <c r="AA78">
        <f t="shared" si="18"/>
        <v>-1.907855276049662E-3</v>
      </c>
      <c r="AB78">
        <f t="shared" si="19"/>
        <v>1.8144178398786685E-2</v>
      </c>
      <c r="AC78">
        <f t="shared" si="20"/>
        <v>1.8050514680514766E-2</v>
      </c>
      <c r="AD78">
        <f t="shared" si="21"/>
        <v>-2.3169887569129886E-2</v>
      </c>
      <c r="AE78">
        <f t="shared" si="22"/>
        <v>-2.3050280179146766E-2</v>
      </c>
    </row>
    <row r="79" spans="1:31" x14ac:dyDescent="0.3">
      <c r="A79" s="9">
        <v>0.01</v>
      </c>
      <c r="B79" s="9">
        <v>0.99</v>
      </c>
      <c r="C79" s="9">
        <v>0.05</v>
      </c>
      <c r="D79" s="9">
        <v>0.1</v>
      </c>
      <c r="E79">
        <f t="shared" si="2"/>
        <v>0.34214739827118934</v>
      </c>
      <c r="F79">
        <f t="shared" si="2"/>
        <v>0.5842947965423787</v>
      </c>
      <c r="G79">
        <f t="shared" si="2"/>
        <v>-0.18112222427220312</v>
      </c>
      <c r="H79">
        <f t="shared" si="2"/>
        <v>0.73775555145559346</v>
      </c>
      <c r="I79" s="9">
        <f t="shared" si="3"/>
        <v>7.553684956779734E-2</v>
      </c>
      <c r="J79" s="9">
        <f t="shared" si="4"/>
        <v>0.51887523835945992</v>
      </c>
      <c r="K79" s="9">
        <f t="shared" si="5"/>
        <v>6.47194439319492E-2</v>
      </c>
      <c r="L79" s="9">
        <f t="shared" si="6"/>
        <v>0.51617421575840172</v>
      </c>
      <c r="M79">
        <f t="shared" si="7"/>
        <v>-0.91479573767748901</v>
      </c>
      <c r="N79">
        <f t="shared" si="7"/>
        <v>-1.6109542324074269</v>
      </c>
      <c r="O79">
        <f t="shared" si="7"/>
        <v>1.6914255815052452</v>
      </c>
      <c r="P79">
        <f t="shared" si="7"/>
        <v>0.48617288404214459</v>
      </c>
      <c r="Q79" s="9">
        <f t="shared" si="8"/>
        <v>-1.3061978939732066</v>
      </c>
      <c r="R79" s="9">
        <f t="shared" si="9"/>
        <v>0.21312376953201181</v>
      </c>
      <c r="S79" s="9">
        <f t="shared" si="10"/>
        <v>1.1285887589142767</v>
      </c>
      <c r="T79" s="9">
        <f t="shared" si="11"/>
        <v>0.75557836552895274</v>
      </c>
      <c r="U79" s="9">
        <f t="shared" si="12"/>
        <v>2.0629632874446923E-2</v>
      </c>
      <c r="V79" s="9">
        <f t="shared" si="13"/>
        <v>2.7476751354038643E-2</v>
      </c>
      <c r="W79" s="15">
        <f t="shared" si="14"/>
        <v>4.8106384228485566E-2</v>
      </c>
      <c r="X79">
        <f t="shared" si="15"/>
        <v>-1.3029978807042109E-3</v>
      </c>
      <c r="Y79">
        <f t="shared" si="16"/>
        <v>-2.6059957614084218E-3</v>
      </c>
      <c r="Z79">
        <f t="shared" si="17"/>
        <v>-9.4805463708885491E-4</v>
      </c>
      <c r="AA79">
        <f t="shared" si="18"/>
        <v>-1.8961092741777098E-3</v>
      </c>
      <c r="AB79">
        <f t="shared" si="19"/>
        <v>1.7675105263781823E-2</v>
      </c>
      <c r="AC79">
        <f t="shared" si="20"/>
        <v>1.758309690557899E-2</v>
      </c>
      <c r="AD79">
        <f t="shared" si="21"/>
        <v>-2.246362258118215E-2</v>
      </c>
      <c r="AE79">
        <f t="shared" si="22"/>
        <v>-2.234668743414131E-2</v>
      </c>
    </row>
    <row r="80" spans="1:31" x14ac:dyDescent="0.3">
      <c r="A80" s="9">
        <v>0.01</v>
      </c>
      <c r="B80" s="9">
        <v>0.99</v>
      </c>
      <c r="C80" s="9">
        <v>0.05</v>
      </c>
      <c r="D80" s="9">
        <v>0.1</v>
      </c>
      <c r="E80">
        <f t="shared" si="2"/>
        <v>0.34345039615189354</v>
      </c>
      <c r="F80">
        <f t="shared" si="2"/>
        <v>0.58690079230378711</v>
      </c>
      <c r="G80">
        <f t="shared" si="2"/>
        <v>-0.18017416963511426</v>
      </c>
      <c r="H80">
        <f t="shared" si="2"/>
        <v>0.73965166072977118</v>
      </c>
      <c r="I80" s="9">
        <f t="shared" si="3"/>
        <v>7.5862599037973391E-2</v>
      </c>
      <c r="J80" s="9">
        <f t="shared" si="4"/>
        <v>0.51895655917000616</v>
      </c>
      <c r="K80" s="9">
        <f t="shared" si="5"/>
        <v>6.4956457591221414E-2</v>
      </c>
      <c r="L80" s="9">
        <f t="shared" si="6"/>
        <v>0.51623340694201381</v>
      </c>
      <c r="M80">
        <f t="shared" si="7"/>
        <v>-0.93247084294127081</v>
      </c>
      <c r="N80">
        <f t="shared" si="7"/>
        <v>-1.6285373293130059</v>
      </c>
      <c r="O80">
        <f t="shared" si="7"/>
        <v>1.7138892040864273</v>
      </c>
      <c r="P80">
        <f t="shared" si="7"/>
        <v>0.5085195714762859</v>
      </c>
      <c r="Q80" s="9">
        <f t="shared" si="8"/>
        <v>-1.3246172340226585</v>
      </c>
      <c r="R80" s="9">
        <f t="shared" si="9"/>
        <v>0.21005113175096699</v>
      </c>
      <c r="S80" s="9">
        <f t="shared" si="10"/>
        <v>1.1519488350312088</v>
      </c>
      <c r="T80" s="9">
        <f t="shared" si="11"/>
        <v>0.75986669957905073</v>
      </c>
      <c r="U80" s="9">
        <f t="shared" si="12"/>
        <v>2.0010227657421373E-2</v>
      </c>
      <c r="V80" s="9">
        <f t="shared" si="13"/>
        <v>2.6480667981319442E-2</v>
      </c>
      <c r="W80" s="15">
        <f t="shared" si="14"/>
        <v>4.6490895638740815E-2</v>
      </c>
      <c r="X80">
        <f t="shared" si="15"/>
        <v>-1.2846870824877233E-3</v>
      </c>
      <c r="Y80">
        <f t="shared" si="16"/>
        <v>-2.5693741649754466E-3</v>
      </c>
      <c r="Z80">
        <f t="shared" si="17"/>
        <v>-9.416592430297263E-4</v>
      </c>
      <c r="AA80">
        <f t="shared" si="18"/>
        <v>-1.8833184860594526E-3</v>
      </c>
      <c r="AB80">
        <f t="shared" si="19"/>
        <v>1.722645940968354E-2</v>
      </c>
      <c r="AC80">
        <f t="shared" si="20"/>
        <v>1.7136065964426916E-2</v>
      </c>
      <c r="AD80">
        <f t="shared" si="21"/>
        <v>-2.1792159735852669E-2</v>
      </c>
      <c r="AE80">
        <f t="shared" si="22"/>
        <v>-2.1677808414361788E-2</v>
      </c>
    </row>
    <row r="81" spans="1:31" x14ac:dyDescent="0.3">
      <c r="A81" s="9">
        <v>0.01</v>
      </c>
      <c r="B81" s="9">
        <v>0.99</v>
      </c>
      <c r="C81" s="9">
        <v>0.05</v>
      </c>
      <c r="D81" s="9">
        <v>0.1</v>
      </c>
      <c r="E81">
        <f t="shared" si="2"/>
        <v>0.34473508323438129</v>
      </c>
      <c r="F81">
        <f t="shared" si="2"/>
        <v>0.5894701664687626</v>
      </c>
      <c r="G81">
        <f t="shared" si="2"/>
        <v>-0.17923251039208454</v>
      </c>
      <c r="H81">
        <f t="shared" si="2"/>
        <v>0.74153497921583067</v>
      </c>
      <c r="I81" s="9">
        <f t="shared" si="3"/>
        <v>7.6183770808595327E-2</v>
      </c>
      <c r="J81" s="9">
        <f t="shared" si="4"/>
        <v>0.51903673621038915</v>
      </c>
      <c r="K81" s="9">
        <f t="shared" si="5"/>
        <v>6.5191872401978851E-2</v>
      </c>
      <c r="L81" s="9">
        <f t="shared" si="6"/>
        <v>0.51629219838242013</v>
      </c>
      <c r="M81">
        <f t="shared" si="7"/>
        <v>-0.9496973023509544</v>
      </c>
      <c r="N81">
        <f t="shared" si="7"/>
        <v>-1.6456733952774327</v>
      </c>
      <c r="O81">
        <f t="shared" si="7"/>
        <v>1.7356813638222799</v>
      </c>
      <c r="P81">
        <f t="shared" si="7"/>
        <v>0.53019737989064764</v>
      </c>
      <c r="Q81" s="9">
        <f t="shared" si="8"/>
        <v>-1.3425761232672977</v>
      </c>
      <c r="R81" s="9">
        <f t="shared" si="9"/>
        <v>0.20708673523485227</v>
      </c>
      <c r="S81" s="9">
        <f t="shared" si="10"/>
        <v>1.1746191610198549</v>
      </c>
      <c r="T81" s="9">
        <f t="shared" si="11"/>
        <v>0.76397893567435382</v>
      </c>
      <c r="U81" s="9">
        <f t="shared" si="12"/>
        <v>1.9421590602766377E-2</v>
      </c>
      <c r="V81" s="9">
        <f t="shared" si="13"/>
        <v>2.5542760759448942E-2</v>
      </c>
      <c r="W81" s="15">
        <f t="shared" si="14"/>
        <v>4.496435136221532E-2</v>
      </c>
      <c r="X81">
        <f t="shared" si="15"/>
        <v>-1.2665591661164292E-3</v>
      </c>
      <c r="Y81">
        <f t="shared" si="16"/>
        <v>-2.5331183322328584E-3</v>
      </c>
      <c r="Z81">
        <f t="shared" si="17"/>
        <v>-9.3482497321141869E-4</v>
      </c>
      <c r="AA81">
        <f t="shared" si="18"/>
        <v>-1.8696499464228374E-3</v>
      </c>
      <c r="AB81">
        <f t="shared" si="19"/>
        <v>1.679706711173103E-2</v>
      </c>
      <c r="AC81">
        <f t="shared" si="20"/>
        <v>1.6708248377196613E-2</v>
      </c>
      <c r="AD81">
        <f t="shared" si="21"/>
        <v>-2.1153350322756569E-2</v>
      </c>
      <c r="AE81">
        <f t="shared" si="22"/>
        <v>-2.1041496640543306E-2</v>
      </c>
    </row>
    <row r="82" spans="1:31" x14ac:dyDescent="0.3">
      <c r="A82" s="9">
        <v>0.01</v>
      </c>
      <c r="B82" s="9">
        <v>0.99</v>
      </c>
      <c r="C82" s="9">
        <v>0.05</v>
      </c>
      <c r="D82" s="9">
        <v>0.1</v>
      </c>
      <c r="E82">
        <f t="shared" si="2"/>
        <v>0.34600164240049774</v>
      </c>
      <c r="F82">
        <f t="shared" si="2"/>
        <v>0.59200328480099551</v>
      </c>
      <c r="G82">
        <f t="shared" si="2"/>
        <v>-0.17829768541887311</v>
      </c>
      <c r="H82">
        <f t="shared" si="2"/>
        <v>0.74340462916225347</v>
      </c>
      <c r="I82" s="9">
        <f t="shared" si="3"/>
        <v>7.6500410600124441E-2</v>
      </c>
      <c r="J82" s="9">
        <f t="shared" si="4"/>
        <v>0.5191157809317325</v>
      </c>
      <c r="K82" s="9">
        <f t="shared" si="5"/>
        <v>6.5425578645281701E-2</v>
      </c>
      <c r="L82" s="9">
        <f t="shared" si="6"/>
        <v>0.51635056268676605</v>
      </c>
      <c r="M82">
        <f t="shared" si="7"/>
        <v>-0.96649436946268541</v>
      </c>
      <c r="N82">
        <f t="shared" si="7"/>
        <v>-1.6623816436546293</v>
      </c>
      <c r="O82">
        <f t="shared" si="7"/>
        <v>1.7568347141450364</v>
      </c>
      <c r="P82">
        <f t="shared" si="7"/>
        <v>0.55123887653119097</v>
      </c>
      <c r="Q82" s="9">
        <f t="shared" si="8"/>
        <v>-1.3600941764709633</v>
      </c>
      <c r="R82" s="9">
        <f t="shared" si="9"/>
        <v>0.20422499656635373</v>
      </c>
      <c r="S82" s="9">
        <f t="shared" si="10"/>
        <v>1.1966331286730789</v>
      </c>
      <c r="T82" s="9">
        <f t="shared" si="11"/>
        <v>0.76792529438274126</v>
      </c>
      <c r="U82" s="9">
        <f t="shared" si="12"/>
        <v>1.8861674645600058E-2</v>
      </c>
      <c r="V82" s="9">
        <f t="shared" si="13"/>
        <v>2.4658587437496063E-2</v>
      </c>
      <c r="W82" s="15">
        <f t="shared" si="14"/>
        <v>4.3520262083096117E-2</v>
      </c>
      <c r="X82">
        <f t="shared" si="15"/>
        <v>-1.2486474823351259E-3</v>
      </c>
      <c r="Y82">
        <f t="shared" si="16"/>
        <v>-2.4972949646702518E-3</v>
      </c>
      <c r="Z82">
        <f t="shared" si="17"/>
        <v>-9.2762484071512788E-4</v>
      </c>
      <c r="AA82">
        <f t="shared" si="18"/>
        <v>-1.8552496814302558E-3</v>
      </c>
      <c r="AB82">
        <f t="shared" si="19"/>
        <v>1.6385833760376247E-2</v>
      </c>
      <c r="AC82">
        <f t="shared" si="20"/>
        <v>1.6298549944053317E-2</v>
      </c>
      <c r="AD82">
        <f t="shared" si="21"/>
        <v>-2.0545187432622822E-2</v>
      </c>
      <c r="AE82">
        <f t="shared" si="22"/>
        <v>-2.0435747632829074E-2</v>
      </c>
    </row>
    <row r="83" spans="1:31" x14ac:dyDescent="0.3">
      <c r="A83" s="9">
        <v>0.01</v>
      </c>
      <c r="B83" s="9">
        <v>0.99</v>
      </c>
      <c r="C83" s="9">
        <v>0.05</v>
      </c>
      <c r="D83" s="9">
        <v>0.1</v>
      </c>
      <c r="E83">
        <f t="shared" si="2"/>
        <v>0.34725028988283285</v>
      </c>
      <c r="F83">
        <f t="shared" si="2"/>
        <v>0.59450057976566573</v>
      </c>
      <c r="G83">
        <f t="shared" si="2"/>
        <v>-0.17737006057815799</v>
      </c>
      <c r="H83">
        <f t="shared" si="2"/>
        <v>0.74525987884368372</v>
      </c>
      <c r="I83" s="9">
        <f t="shared" si="3"/>
        <v>7.6812572470708218E-2</v>
      </c>
      <c r="J83" s="9">
        <f t="shared" si="4"/>
        <v>0.51919370686571387</v>
      </c>
      <c r="K83" s="9">
        <f t="shared" si="5"/>
        <v>6.5657484855460468E-2</v>
      </c>
      <c r="L83" s="9">
        <f t="shared" si="6"/>
        <v>0.51640847702143677</v>
      </c>
      <c r="M83">
        <f t="shared" si="7"/>
        <v>-0.98288020322306169</v>
      </c>
      <c r="N83">
        <f t="shared" si="7"/>
        <v>-1.6786801935986826</v>
      </c>
      <c r="O83">
        <f t="shared" si="7"/>
        <v>1.7773799015776592</v>
      </c>
      <c r="P83">
        <f t="shared" si="7"/>
        <v>0.57167462416402004</v>
      </c>
      <c r="Q83" s="9">
        <f t="shared" si="8"/>
        <v>-1.3771898982986537</v>
      </c>
      <c r="R83" s="9">
        <f t="shared" si="9"/>
        <v>0.201460693610721</v>
      </c>
      <c r="S83" s="9">
        <f t="shared" si="10"/>
        <v>1.2180220816250664</v>
      </c>
      <c r="T83" s="9">
        <f t="shared" si="11"/>
        <v>0.77171528523827437</v>
      </c>
      <c r="U83" s="9">
        <f t="shared" si="12"/>
        <v>1.8328598598949187E-2</v>
      </c>
      <c r="V83" s="9">
        <f t="shared" si="13"/>
        <v>2.3824108349303957E-2</v>
      </c>
      <c r="W83" s="15">
        <f t="shared" si="14"/>
        <v>4.2152706948253141E-2</v>
      </c>
      <c r="X83">
        <f t="shared" si="15"/>
        <v>-1.2309788218039888E-3</v>
      </c>
      <c r="Y83">
        <f t="shared" si="16"/>
        <v>-2.4619576436079775E-3</v>
      </c>
      <c r="Z83">
        <f t="shared" si="17"/>
        <v>-9.2012265466277505E-4</v>
      </c>
      <c r="AA83">
        <f t="shared" si="18"/>
        <v>-1.8402453093255501E-3</v>
      </c>
      <c r="AB83">
        <f t="shared" si="19"/>
        <v>1.5991738177218249E-2</v>
      </c>
      <c r="AC83">
        <f t="shared" si="20"/>
        <v>1.5905950029472895E-2</v>
      </c>
      <c r="AD83">
        <f t="shared" si="21"/>
        <v>-1.9965798378028365E-2</v>
      </c>
      <c r="AE83">
        <f t="shared" si="22"/>
        <v>-1.9858691267961474E-2</v>
      </c>
    </row>
    <row r="84" spans="1:31" x14ac:dyDescent="0.3">
      <c r="A84" s="9">
        <v>0.01</v>
      </c>
      <c r="B84" s="9">
        <v>0.99</v>
      </c>
      <c r="C84" s="9">
        <v>0.05</v>
      </c>
      <c r="D84" s="9">
        <v>0.1</v>
      </c>
      <c r="E84">
        <f t="shared" si="2"/>
        <v>0.34848126870463686</v>
      </c>
      <c r="F84">
        <f t="shared" si="2"/>
        <v>0.59696253740927374</v>
      </c>
      <c r="G84">
        <f t="shared" si="2"/>
        <v>-0.17644993792349523</v>
      </c>
      <c r="H84">
        <f t="shared" si="2"/>
        <v>0.7471001241530093</v>
      </c>
      <c r="I84" s="9">
        <f t="shared" si="3"/>
        <v>7.712031717615922E-2</v>
      </c>
      <c r="J84" s="9">
        <f t="shared" si="4"/>
        <v>0.51927052921504702</v>
      </c>
      <c r="K84" s="9">
        <f t="shared" si="5"/>
        <v>6.588751551912618E-2</v>
      </c>
      <c r="L84" s="9">
        <f t="shared" si="6"/>
        <v>0.51646592253725154</v>
      </c>
      <c r="M84">
        <f t="shared" si="7"/>
        <v>-0.99887194140027991</v>
      </c>
      <c r="N84">
        <f t="shared" si="7"/>
        <v>-1.6945861436281555</v>
      </c>
      <c r="O84">
        <f t="shared" si="7"/>
        <v>1.7973456999556876</v>
      </c>
      <c r="P84">
        <f t="shared" si="7"/>
        <v>0.59153331543198151</v>
      </c>
      <c r="Q84" s="9">
        <f t="shared" si="8"/>
        <v>-1.3938807576167436</v>
      </c>
      <c r="R84" s="9">
        <f t="shared" si="9"/>
        <v>0.19878893864637387</v>
      </c>
      <c r="S84" s="9">
        <f t="shared" si="10"/>
        <v>1.2388154522644763</v>
      </c>
      <c r="T84" s="9">
        <f t="shared" si="11"/>
        <v>0.7753577592891433</v>
      </c>
      <c r="U84" s="9">
        <f t="shared" si="12"/>
        <v>1.7820631677612157E-2</v>
      </c>
      <c r="V84" s="9">
        <f t="shared" si="13"/>
        <v>2.3035645748688674E-2</v>
      </c>
      <c r="W84" s="15">
        <f t="shared" si="14"/>
        <v>4.0856277426300831E-2</v>
      </c>
      <c r="X84">
        <f t="shared" si="15"/>
        <v>-1.2135744196019884E-3</v>
      </c>
      <c r="Y84">
        <f t="shared" si="16"/>
        <v>-2.4271488392039768E-3</v>
      </c>
      <c r="Z84">
        <f t="shared" si="17"/>
        <v>-9.1237415978005277E-4</v>
      </c>
      <c r="AA84">
        <f t="shared" si="18"/>
        <v>-1.8247483195601055E-3</v>
      </c>
      <c r="AB84">
        <f t="shared" si="19"/>
        <v>1.5613827305000362E-2</v>
      </c>
      <c r="AC84">
        <f t="shared" si="20"/>
        <v>1.5529496225415034E-2</v>
      </c>
      <c r="AD84">
        <f t="shared" si="21"/>
        <v>-1.9413436898570505E-2</v>
      </c>
      <c r="AE84">
        <f t="shared" si="22"/>
        <v>-1.9308583933302099E-2</v>
      </c>
    </row>
    <row r="85" spans="1:31" x14ac:dyDescent="0.3">
      <c r="A85" s="9">
        <v>0.01</v>
      </c>
      <c r="B85" s="9">
        <v>0.99</v>
      </c>
      <c r="C85" s="9">
        <v>0.05</v>
      </c>
      <c r="D85" s="9">
        <v>0.1</v>
      </c>
      <c r="E85">
        <f t="shared" si="2"/>
        <v>0.34969484312423887</v>
      </c>
      <c r="F85">
        <f t="shared" si="2"/>
        <v>0.59938968624847777</v>
      </c>
      <c r="G85">
        <f t="shared" si="2"/>
        <v>-0.17553756376371518</v>
      </c>
      <c r="H85">
        <f t="shared" si="2"/>
        <v>0.74892487247256945</v>
      </c>
      <c r="I85" s="9">
        <f t="shared" si="3"/>
        <v>7.7423710781059724E-2</v>
      </c>
      <c r="J85" s="9">
        <f t="shared" si="4"/>
        <v>0.51934626450668542</v>
      </c>
      <c r="K85" s="9">
        <f t="shared" si="5"/>
        <v>6.6115609059071184E-2</v>
      </c>
      <c r="L85" s="9">
        <f t="shared" si="6"/>
        <v>0.51652288386583001</v>
      </c>
      <c r="M85">
        <f t="shared" si="7"/>
        <v>-1.0144857687052802</v>
      </c>
      <c r="N85">
        <f t="shared" si="7"/>
        <v>-1.7101156398535706</v>
      </c>
      <c r="O85">
        <f t="shared" si="7"/>
        <v>1.8167591368542582</v>
      </c>
      <c r="P85">
        <f t="shared" si="7"/>
        <v>0.61084189936528366</v>
      </c>
      <c r="Q85" s="9">
        <f t="shared" si="8"/>
        <v>-1.4101832564135059</v>
      </c>
      <c r="R85" s="9">
        <f t="shared" si="9"/>
        <v>0.19620515362762697</v>
      </c>
      <c r="S85" s="9">
        <f t="shared" si="10"/>
        <v>1.2590408906798864</v>
      </c>
      <c r="T85" s="9">
        <f t="shared" si="11"/>
        <v>0.77886095826738322</v>
      </c>
      <c r="U85" s="9">
        <f t="shared" si="12"/>
        <v>1.733617961874408E-2</v>
      </c>
      <c r="V85" s="9">
        <f t="shared" si="13"/>
        <v>2.2289847471883843E-2</v>
      </c>
      <c r="W85" s="15">
        <f t="shared" si="14"/>
        <v>3.9626027090627923E-2</v>
      </c>
      <c r="X85">
        <f t="shared" si="15"/>
        <v>-1.1964508114026184E-3</v>
      </c>
      <c r="Y85">
        <f t="shared" si="16"/>
        <v>-2.3929016228052369E-3</v>
      </c>
      <c r="Z85">
        <f t="shared" si="17"/>
        <v>-9.0442803423679556E-4</v>
      </c>
      <c r="AA85">
        <f t="shared" si="18"/>
        <v>-1.8088560684735911E-3</v>
      </c>
      <c r="AB85">
        <f t="shared" si="19"/>
        <v>1.5251211261157954E-2</v>
      </c>
      <c r="AC85">
        <f t="shared" si="20"/>
        <v>1.5168299382191709E-2</v>
      </c>
      <c r="AD85">
        <f t="shared" si="21"/>
        <v>-1.8886475357474179E-2</v>
      </c>
      <c r="AE85">
        <f t="shared" si="22"/>
        <v>-1.8783800682517313E-2</v>
      </c>
    </row>
    <row r="86" spans="1:31" x14ac:dyDescent="0.3">
      <c r="A86" s="9">
        <v>0.01</v>
      </c>
      <c r="B86" s="9">
        <v>0.99</v>
      </c>
      <c r="C86" s="9">
        <v>0.05</v>
      </c>
      <c r="D86" s="9">
        <v>0.1</v>
      </c>
      <c r="E86">
        <f t="shared" si="2"/>
        <v>0.3508912939356415</v>
      </c>
      <c r="F86">
        <f t="shared" si="2"/>
        <v>0.60178258787128303</v>
      </c>
      <c r="G86">
        <f t="shared" si="2"/>
        <v>-0.17463313572947839</v>
      </c>
      <c r="H86">
        <f t="shared" si="2"/>
        <v>0.75073372854104303</v>
      </c>
      <c r="I86" s="9">
        <f t="shared" si="3"/>
        <v>7.772282348391038E-2</v>
      </c>
      <c r="J86" s="9">
        <f t="shared" si="4"/>
        <v>0.51942093029848257</v>
      </c>
      <c r="K86" s="9">
        <f t="shared" si="5"/>
        <v>6.6341716067630396E-2</v>
      </c>
      <c r="L86" s="9">
        <f t="shared" si="6"/>
        <v>0.51657934867827993</v>
      </c>
      <c r="M86">
        <f t="shared" si="7"/>
        <v>-1.0297369799664382</v>
      </c>
      <c r="N86">
        <f t="shared" si="7"/>
        <v>-1.7252839392357624</v>
      </c>
      <c r="O86">
        <f t="shared" si="7"/>
        <v>1.8356456122117324</v>
      </c>
      <c r="P86">
        <f t="shared" si="7"/>
        <v>0.62962570004780094</v>
      </c>
      <c r="Q86" s="9">
        <f t="shared" si="8"/>
        <v>-1.4261129937124246</v>
      </c>
      <c r="R86" s="9">
        <f t="shared" si="9"/>
        <v>0.19370504741737737</v>
      </c>
      <c r="S86" s="9">
        <f t="shared" si="10"/>
        <v>1.2787243856351447</v>
      </c>
      <c r="T86" s="9">
        <f t="shared" si="11"/>
        <v>0.78223256040395495</v>
      </c>
      <c r="U86" s="9">
        <f t="shared" si="12"/>
        <v>1.6873772223310431E-2</v>
      </c>
      <c r="V86" s="9">
        <f t="shared" si="13"/>
        <v>2.1583654478148112E-2</v>
      </c>
      <c r="W86" s="15">
        <f t="shared" si="14"/>
        <v>3.8457426701458547E-2</v>
      </c>
      <c r="X86">
        <f t="shared" si="15"/>
        <v>-1.1796205630500295E-3</v>
      </c>
      <c r="Y86">
        <f t="shared" si="16"/>
        <v>-2.359241126100059E-3</v>
      </c>
      <c r="Z86">
        <f t="shared" si="17"/>
        <v>-8.9632676291760834E-4</v>
      </c>
      <c r="AA86">
        <f t="shared" si="18"/>
        <v>-1.7926535258352167E-3</v>
      </c>
      <c r="AB86">
        <f t="shared" si="19"/>
        <v>1.4903058740500231E-2</v>
      </c>
      <c r="AC86">
        <f t="shared" si="20"/>
        <v>1.4821528992021535E-2</v>
      </c>
      <c r="AD86">
        <f t="shared" si="21"/>
        <v>-1.8383397077692203E-2</v>
      </c>
      <c r="AE86">
        <f t="shared" si="22"/>
        <v>-1.8282827539181618E-2</v>
      </c>
    </row>
    <row r="87" spans="1:31" x14ac:dyDescent="0.3">
      <c r="A87" s="9">
        <v>0.01</v>
      </c>
      <c r="B87" s="9">
        <v>0.99</v>
      </c>
      <c r="C87" s="9">
        <v>0.05</v>
      </c>
      <c r="D87" s="9">
        <v>0.1</v>
      </c>
      <c r="E87">
        <f t="shared" si="2"/>
        <v>0.35207091449869155</v>
      </c>
      <c r="F87">
        <f t="shared" si="2"/>
        <v>0.60414182899738311</v>
      </c>
      <c r="G87">
        <f t="shared" si="2"/>
        <v>-0.17373680896656077</v>
      </c>
      <c r="H87">
        <f t="shared" si="2"/>
        <v>0.75252638206687827</v>
      </c>
      <c r="I87" s="9">
        <f t="shared" si="3"/>
        <v>7.8017728624672891E-2</v>
      </c>
      <c r="J87" s="9">
        <f t="shared" si="4"/>
        <v>0.51949454493140501</v>
      </c>
      <c r="K87" s="9">
        <f t="shared" si="5"/>
        <v>6.6565797758359788E-2</v>
      </c>
      <c r="L87" s="9">
        <f t="shared" si="6"/>
        <v>0.51663530729842422</v>
      </c>
      <c r="M87">
        <f t="shared" si="7"/>
        <v>-1.0446400387069383</v>
      </c>
      <c r="N87">
        <f t="shared" si="7"/>
        <v>-1.7401054682277839</v>
      </c>
      <c r="O87">
        <f t="shared" si="7"/>
        <v>1.8540290092894245</v>
      </c>
      <c r="P87">
        <f t="shared" si="7"/>
        <v>0.64790852758698259</v>
      </c>
      <c r="Q87" s="9">
        <f t="shared" si="8"/>
        <v>-1.4416847248347158</v>
      </c>
      <c r="R87" s="9">
        <f t="shared" si="9"/>
        <v>0.19128459483596957</v>
      </c>
      <c r="S87" s="9">
        <f t="shared" si="10"/>
        <v>1.2978903777216035</v>
      </c>
      <c r="T87" s="9">
        <f t="shared" si="11"/>
        <v>0.78547972297624646</v>
      </c>
      <c r="U87" s="9">
        <f t="shared" si="12"/>
        <v>1.6432052162420822E-2</v>
      </c>
      <c r="V87" s="9">
        <f t="shared" si="13"/>
        <v>2.0914271856936444E-2</v>
      </c>
      <c r="W87" s="15">
        <f t="shared" si="14"/>
        <v>3.7346324019357266E-2</v>
      </c>
      <c r="X87">
        <f t="shared" si="15"/>
        <v>-1.1630928921629589E-3</v>
      </c>
      <c r="Y87">
        <f t="shared" si="16"/>
        <v>-2.3261857843259177E-3</v>
      </c>
      <c r="Z87">
        <f t="shared" si="17"/>
        <v>-8.8810740144741748E-4</v>
      </c>
      <c r="AA87">
        <f t="shared" si="18"/>
        <v>-1.776214802894835E-3</v>
      </c>
      <c r="AB87">
        <f t="shared" si="19"/>
        <v>1.4568592750113572E-2</v>
      </c>
      <c r="AC87">
        <f t="shared" si="20"/>
        <v>1.4488408907843975E-2</v>
      </c>
      <c r="AD87">
        <f t="shared" si="21"/>
        <v>-1.7902788920465824E-2</v>
      </c>
      <c r="AE87">
        <f t="shared" si="22"/>
        <v>-1.7804254049760944E-2</v>
      </c>
    </row>
    <row r="88" spans="1:31" x14ac:dyDescent="0.3">
      <c r="A88" s="9">
        <v>0.01</v>
      </c>
      <c r="B88" s="9">
        <v>0.99</v>
      </c>
      <c r="C88" s="9">
        <v>0.05</v>
      </c>
      <c r="D88" s="9">
        <v>0.1</v>
      </c>
      <c r="E88">
        <f t="shared" si="2"/>
        <v>0.35323400739085448</v>
      </c>
      <c r="F88">
        <f t="shared" si="2"/>
        <v>0.60646801478170898</v>
      </c>
      <c r="G88">
        <f t="shared" si="2"/>
        <v>-0.17284870156511334</v>
      </c>
      <c r="H88">
        <f t="shared" si="2"/>
        <v>0.75430259686977308</v>
      </c>
      <c r="I88" s="9">
        <f t="shared" si="3"/>
        <v>7.8308501847713624E-2</v>
      </c>
      <c r="J88" s="9">
        <f t="shared" si="4"/>
        <v>0.51956712732055577</v>
      </c>
      <c r="K88" s="9">
        <f t="shared" si="5"/>
        <v>6.6787824608721638E-2</v>
      </c>
      <c r="L88" s="9">
        <f t="shared" si="6"/>
        <v>0.51669075236374529</v>
      </c>
      <c r="M88">
        <f t="shared" si="7"/>
        <v>-1.0592086314570519</v>
      </c>
      <c r="N88">
        <f t="shared" si="7"/>
        <v>-1.754593877135628</v>
      </c>
      <c r="O88">
        <f t="shared" si="7"/>
        <v>1.8719317982098904</v>
      </c>
      <c r="P88">
        <f t="shared" si="7"/>
        <v>0.66571278163674352</v>
      </c>
      <c r="Q88" s="9">
        <f t="shared" si="8"/>
        <v>-1.4569124163493061</v>
      </c>
      <c r="R88" s="9">
        <f t="shared" si="9"/>
        <v>0.18894001738157445</v>
      </c>
      <c r="S88" s="9">
        <f t="shared" si="10"/>
        <v>1.3165618649379658</v>
      </c>
      <c r="T88" s="9">
        <f t="shared" si="11"/>
        <v>0.78860912171763886</v>
      </c>
      <c r="U88" s="9">
        <f t="shared" si="12"/>
        <v>1.6009764910259083E-2</v>
      </c>
      <c r="V88" s="9">
        <f t="shared" si="13"/>
        <v>2.0279142927670399E-2</v>
      </c>
      <c r="W88" s="15">
        <f t="shared" si="14"/>
        <v>3.6288907837929485E-2</v>
      </c>
      <c r="X88">
        <f t="shared" si="15"/>
        <v>-1.146874197697193E-3</v>
      </c>
      <c r="Y88">
        <f t="shared" si="16"/>
        <v>-2.293748395394386E-3</v>
      </c>
      <c r="Z88">
        <f t="shared" si="17"/>
        <v>-8.7980224457424958E-4</v>
      </c>
      <c r="AA88">
        <f t="shared" si="18"/>
        <v>-1.7596044891484992E-3</v>
      </c>
      <c r="AB88">
        <f t="shared" si="19"/>
        <v>1.4247086658127798E-2</v>
      </c>
      <c r="AC88">
        <f t="shared" si="20"/>
        <v>1.416821337859165E-2</v>
      </c>
      <c r="AD88">
        <f t="shared" si="21"/>
        <v>-1.7443334175068693E-2</v>
      </c>
      <c r="AE88">
        <f t="shared" si="22"/>
        <v>-1.7346766153448094E-2</v>
      </c>
    </row>
    <row r="89" spans="1:31" x14ac:dyDescent="0.3">
      <c r="A89" s="9">
        <v>0.01</v>
      </c>
      <c r="B89" s="9">
        <v>0.99</v>
      </c>
      <c r="C89" s="9">
        <v>0.05</v>
      </c>
      <c r="D89" s="9">
        <v>0.1</v>
      </c>
      <c r="E89">
        <f t="shared" si="2"/>
        <v>0.35438088158855169</v>
      </c>
      <c r="F89">
        <f t="shared" si="2"/>
        <v>0.6087617631771034</v>
      </c>
      <c r="G89">
        <f t="shared" si="2"/>
        <v>-0.17196889932053908</v>
      </c>
      <c r="H89">
        <f t="shared" si="2"/>
        <v>0.75606220135892155</v>
      </c>
      <c r="I89" s="9">
        <f t="shared" si="3"/>
        <v>7.8595220397137927E-2</v>
      </c>
      <c r="J89" s="9">
        <f t="shared" si="4"/>
        <v>0.51963869677925878</v>
      </c>
      <c r="K89" s="9">
        <f t="shared" si="5"/>
        <v>6.7007775169865211E-2</v>
      </c>
      <c r="L89" s="9">
        <f t="shared" si="6"/>
        <v>0.51674567852807363</v>
      </c>
      <c r="M89">
        <f t="shared" si="7"/>
        <v>-1.0734557181151798</v>
      </c>
      <c r="N89">
        <f t="shared" si="7"/>
        <v>-1.7687620905142196</v>
      </c>
      <c r="O89">
        <f t="shared" si="7"/>
        <v>1.889375132384959</v>
      </c>
      <c r="P89">
        <f t="shared" si="7"/>
        <v>0.68305954779019162</v>
      </c>
      <c r="Q89" s="9">
        <f t="shared" si="8"/>
        <v>-1.4718092970291199</v>
      </c>
      <c r="R89" s="9">
        <f t="shared" si="9"/>
        <v>0.18666776548688449</v>
      </c>
      <c r="S89" s="9">
        <f t="shared" si="10"/>
        <v>1.3347605010175814</v>
      </c>
      <c r="T89" s="9">
        <f t="shared" si="11"/>
        <v>0.79162698724576863</v>
      </c>
      <c r="U89" s="9">
        <f t="shared" si="12"/>
        <v>1.5605749681064407E-2</v>
      </c>
      <c r="V89" s="9">
        <f t="shared" si="13"/>
        <v>1.967592609459522E-2</v>
      </c>
      <c r="W89" s="15">
        <f t="shared" si="14"/>
        <v>3.5281675775659625E-2</v>
      </c>
      <c r="X89">
        <f t="shared" si="15"/>
        <v>-1.1309685110667002E-3</v>
      </c>
      <c r="Y89">
        <f t="shared" si="16"/>
        <v>-2.2619370221334005E-3</v>
      </c>
      <c r="Z89">
        <f t="shared" si="17"/>
        <v>-8.7143941092206407E-4</v>
      </c>
      <c r="AA89">
        <f t="shared" si="18"/>
        <v>-1.7428788218441281E-3</v>
      </c>
      <c r="AB89">
        <f t="shared" si="19"/>
        <v>1.3937860537318603E-2</v>
      </c>
      <c r="AC89">
        <f t="shared" si="20"/>
        <v>1.3860263381512354E-2</v>
      </c>
      <c r="AD89">
        <f t="shared" si="21"/>
        <v>-1.7003805802671332E-2</v>
      </c>
      <c r="AE89">
        <f t="shared" si="22"/>
        <v>-1.6909139410750115E-2</v>
      </c>
    </row>
    <row r="90" spans="1:31" x14ac:dyDescent="0.3">
      <c r="A90" s="9">
        <v>0.01</v>
      </c>
      <c r="B90" s="9">
        <v>0.99</v>
      </c>
      <c r="C90" s="9">
        <v>0.05</v>
      </c>
      <c r="D90" s="9">
        <v>0.1</v>
      </c>
      <c r="E90">
        <f t="shared" si="2"/>
        <v>0.35551185009961839</v>
      </c>
      <c r="F90">
        <f t="shared" si="2"/>
        <v>0.6110237001992368</v>
      </c>
      <c r="G90">
        <f t="shared" si="2"/>
        <v>-0.171097459909617</v>
      </c>
      <c r="H90">
        <f t="shared" si="2"/>
        <v>0.75780508018076564</v>
      </c>
      <c r="I90" s="9">
        <f t="shared" si="3"/>
        <v>7.8877962524904602E-2</v>
      </c>
      <c r="J90" s="9">
        <f t="shared" si="4"/>
        <v>0.51970927287130864</v>
      </c>
      <c r="K90" s="9">
        <f t="shared" si="5"/>
        <v>6.7225635022595709E-2</v>
      </c>
      <c r="L90" s="9">
        <f t="shared" si="6"/>
        <v>0.51680008220079543</v>
      </c>
      <c r="M90">
        <f t="shared" si="7"/>
        <v>-1.0873935786524984</v>
      </c>
      <c r="N90">
        <f t="shared" si="7"/>
        <v>-1.782622353895732</v>
      </c>
      <c r="O90">
        <f t="shared" si="7"/>
        <v>1.9063789381876304</v>
      </c>
      <c r="P90">
        <f t="shared" si="7"/>
        <v>0.69996868720094174</v>
      </c>
      <c r="Q90" s="9">
        <f t="shared" si="8"/>
        <v>-1.4863879051127098</v>
      </c>
      <c r="R90" s="9">
        <f t="shared" si="9"/>
        <v>0.18446450218641042</v>
      </c>
      <c r="S90" s="9">
        <f t="shared" si="10"/>
        <v>1.3525066868661004</v>
      </c>
      <c r="T90" s="9">
        <f t="shared" si="11"/>
        <v>0.79453913868159209</v>
      </c>
      <c r="U90" s="9">
        <f t="shared" si="12"/>
        <v>1.5218931261576002E-2</v>
      </c>
      <c r="V90" s="9">
        <f t="shared" si="13"/>
        <v>1.9102474153666942E-2</v>
      </c>
      <c r="W90" s="15">
        <f t="shared" si="14"/>
        <v>3.4321405415242943E-2</v>
      </c>
      <c r="X90">
        <f t="shared" si="15"/>
        <v>-1.1153778804188321E-3</v>
      </c>
      <c r="Y90">
        <f t="shared" si="16"/>
        <v>-2.2307557608376642E-3</v>
      </c>
      <c r="Z90">
        <f t="shared" si="17"/>
        <v>-8.6304335468119974E-4</v>
      </c>
      <c r="AA90">
        <f t="shared" si="18"/>
        <v>-1.7260867093623995E-3</v>
      </c>
      <c r="AB90">
        <f t="shared" si="19"/>
        <v>1.3640277784415939E-2</v>
      </c>
      <c r="AC90">
        <f t="shared" si="20"/>
        <v>1.3563923232082489E-2</v>
      </c>
      <c r="AD90">
        <f t="shared" si="21"/>
        <v>-1.6583060058039289E-2</v>
      </c>
      <c r="AE90">
        <f t="shared" si="22"/>
        <v>-1.649023261368204E-2</v>
      </c>
    </row>
    <row r="91" spans="1:31" x14ac:dyDescent="0.3">
      <c r="A91" s="9">
        <v>0.01</v>
      </c>
      <c r="B91" s="9">
        <v>0.99</v>
      </c>
      <c r="C91" s="9">
        <v>0.05</v>
      </c>
      <c r="D91" s="9">
        <v>0.1</v>
      </c>
      <c r="E91">
        <f t="shared" si="2"/>
        <v>0.35662722798003721</v>
      </c>
      <c r="F91">
        <f t="shared" si="2"/>
        <v>0.61325445596007444</v>
      </c>
      <c r="G91">
        <f t="shared" si="2"/>
        <v>-0.17023441655493579</v>
      </c>
      <c r="H91">
        <f t="shared" si="2"/>
        <v>0.75953116689012801</v>
      </c>
      <c r="I91" s="9">
        <f t="shared" si="3"/>
        <v>7.9156806995009307E-2</v>
      </c>
      <c r="J91" s="9">
        <f t="shared" si="4"/>
        <v>0.5197788752872109</v>
      </c>
      <c r="K91" s="9">
        <f t="shared" si="5"/>
        <v>6.7441395861266018E-2</v>
      </c>
      <c r="L91" s="9">
        <f t="shared" si="6"/>
        <v>0.51685396131801797</v>
      </c>
      <c r="M91">
        <f t="shared" si="7"/>
        <v>-1.1010338564369144</v>
      </c>
      <c r="N91">
        <f t="shared" si="7"/>
        <v>-1.7961862771278145</v>
      </c>
      <c r="O91">
        <f t="shared" si="7"/>
        <v>1.9229619982456696</v>
      </c>
      <c r="P91">
        <f t="shared" si="7"/>
        <v>0.71645891981462373</v>
      </c>
      <c r="Q91" s="9">
        <f t="shared" si="8"/>
        <v>-1.500660132150494</v>
      </c>
      <c r="R91" s="9">
        <f t="shared" si="9"/>
        <v>0.1823270880779638</v>
      </c>
      <c r="S91" s="9">
        <f t="shared" si="10"/>
        <v>1.3698196554959983</v>
      </c>
      <c r="T91" s="9">
        <f t="shared" si="11"/>
        <v>0.7973510146384305</v>
      </c>
      <c r="U91" s="9">
        <f t="shared" si="12"/>
        <v>1.4848312642715146E-2</v>
      </c>
      <c r="V91" s="9">
        <f t="shared" si="13"/>
        <v>1.8556815780421107E-2</v>
      </c>
      <c r="W91" s="15">
        <f t="shared" si="14"/>
        <v>3.3405128423136254E-2</v>
      </c>
      <c r="X91">
        <f t="shared" si="15"/>
        <v>-1.100102697940948E-3</v>
      </c>
      <c r="Y91">
        <f t="shared" si="16"/>
        <v>-2.2002053958818961E-3</v>
      </c>
      <c r="Z91">
        <f t="shared" si="17"/>
        <v>-8.546353135045747E-4</v>
      </c>
      <c r="AA91">
        <f t="shared" si="18"/>
        <v>-1.7092706270091494E-3</v>
      </c>
      <c r="AB91">
        <f t="shared" si="19"/>
        <v>1.3353741996289845E-2</v>
      </c>
      <c r="AC91">
        <f t="shared" si="20"/>
        <v>1.3278597452402091E-2</v>
      </c>
      <c r="AD91">
        <f t="shared" si="21"/>
        <v>-1.6180030498623585E-2</v>
      </c>
      <c r="AE91">
        <f t="shared" si="22"/>
        <v>-1.6088981786416417E-2</v>
      </c>
    </row>
    <row r="92" spans="1:31" x14ac:dyDescent="0.3">
      <c r="A92" s="9">
        <v>0.01</v>
      </c>
      <c r="B92" s="9">
        <v>0.99</v>
      </c>
      <c r="C92" s="9">
        <v>0.05</v>
      </c>
      <c r="D92" s="9">
        <v>0.1</v>
      </c>
      <c r="E92">
        <f t="shared" si="2"/>
        <v>0.35772733067797818</v>
      </c>
      <c r="F92">
        <f t="shared" si="2"/>
        <v>0.61545466135595639</v>
      </c>
      <c r="G92">
        <f t="shared" si="2"/>
        <v>-0.16937978124143122</v>
      </c>
      <c r="H92">
        <f t="shared" si="2"/>
        <v>0.7612404375171371</v>
      </c>
      <c r="I92" s="9">
        <f t="shared" si="3"/>
        <v>7.9431832669494551E-2</v>
      </c>
      <c r="J92" s="9">
        <f t="shared" si="4"/>
        <v>0.51984752374085408</v>
      </c>
      <c r="K92" s="9">
        <f t="shared" si="5"/>
        <v>6.7655054689642155E-2</v>
      </c>
      <c r="L92" s="9">
        <f t="shared" si="6"/>
        <v>0.51690731514170729</v>
      </c>
      <c r="M92">
        <f t="shared" si="7"/>
        <v>-1.1143875984332043</v>
      </c>
      <c r="N92">
        <f t="shared" si="7"/>
        <v>-1.8094648745802167</v>
      </c>
      <c r="O92">
        <f t="shared" si="7"/>
        <v>1.9391420287442931</v>
      </c>
      <c r="P92">
        <f t="shared" si="7"/>
        <v>0.73254790160104011</v>
      </c>
      <c r="Q92" s="9">
        <f t="shared" si="8"/>
        <v>-1.5146372636955046</v>
      </c>
      <c r="R92" s="9">
        <f t="shared" si="9"/>
        <v>0.18025256747087204</v>
      </c>
      <c r="S92" s="9">
        <f t="shared" si="10"/>
        <v>1.3867175508538221</v>
      </c>
      <c r="T92" s="9">
        <f t="shared" si="11"/>
        <v>0.80006770176121156</v>
      </c>
      <c r="U92" s="9">
        <f t="shared" si="12"/>
        <v>1.4492968365211916E-2</v>
      </c>
      <c r="V92" s="9">
        <f t="shared" si="13"/>
        <v>1.8037138957134036E-2</v>
      </c>
      <c r="W92" s="15">
        <f t="shared" si="14"/>
        <v>3.2530107322345951E-2</v>
      </c>
      <c r="X92">
        <f t="shared" si="15"/>
        <v>-1.0851419786075548E-3</v>
      </c>
      <c r="Y92">
        <f t="shared" si="16"/>
        <v>-2.1702839572151095E-3</v>
      </c>
      <c r="Z92">
        <f t="shared" si="17"/>
        <v>-8.4623370071927888E-4</v>
      </c>
      <c r="AA92">
        <f t="shared" si="18"/>
        <v>-1.6924674014385578E-3</v>
      </c>
      <c r="AB92">
        <f t="shared" si="19"/>
        <v>1.3077694084767768E-2</v>
      </c>
      <c r="AC92">
        <f t="shared" si="20"/>
        <v>1.3003727879584471E-2</v>
      </c>
      <c r="AD92">
        <f t="shared" si="21"/>
        <v>-1.5793722380345279E-2</v>
      </c>
      <c r="AE92">
        <f t="shared" si="22"/>
        <v>-1.5704394575105262E-2</v>
      </c>
    </row>
    <row r="93" spans="1:31" x14ac:dyDescent="0.3">
      <c r="A93" s="9">
        <v>0.01</v>
      </c>
      <c r="B93" s="9">
        <v>0.99</v>
      </c>
      <c r="C93" s="9">
        <v>0.05</v>
      </c>
      <c r="D93" s="9">
        <v>0.1</v>
      </c>
      <c r="E93">
        <f t="shared" si="2"/>
        <v>0.35881247265658572</v>
      </c>
      <c r="F93">
        <f t="shared" si="2"/>
        <v>0.61762494531317147</v>
      </c>
      <c r="G93">
        <f t="shared" si="2"/>
        <v>-0.16853354754071193</v>
      </c>
      <c r="H93">
        <f t="shared" si="2"/>
        <v>0.76293290491857568</v>
      </c>
      <c r="I93" s="9">
        <f t="shared" si="3"/>
        <v>7.9703118164146436E-2</v>
      </c>
      <c r="J93" s="9">
        <f t="shared" si="4"/>
        <v>0.51991523788358429</v>
      </c>
      <c r="K93" s="9">
        <f t="shared" si="5"/>
        <v>6.7866613114821978E-2</v>
      </c>
      <c r="L93" s="9">
        <f t="shared" si="6"/>
        <v>0.51696014408332092</v>
      </c>
      <c r="M93">
        <f t="shared" si="7"/>
        <v>-1.127465292517972</v>
      </c>
      <c r="N93">
        <f t="shared" si="7"/>
        <v>-1.8224686024598011</v>
      </c>
      <c r="O93">
        <f t="shared" si="7"/>
        <v>1.9549357511246384</v>
      </c>
      <c r="P93">
        <f t="shared" si="7"/>
        <v>0.74825229617614541</v>
      </c>
      <c r="Q93" s="9">
        <f t="shared" si="8"/>
        <v>-1.5283300170799137</v>
      </c>
      <c r="R93" s="9">
        <f t="shared" si="9"/>
        <v>0.17823815562200124</v>
      </c>
      <c r="S93" s="9">
        <f t="shared" si="10"/>
        <v>1.4032175009349859</v>
      </c>
      <c r="T93" s="9">
        <f t="shared" si="11"/>
        <v>0.80269396099293866</v>
      </c>
      <c r="U93" s="9">
        <f t="shared" si="12"/>
        <v>1.4152038503546353E-2</v>
      </c>
      <c r="V93" s="9">
        <f t="shared" si="13"/>
        <v>1.7541776124257391E-2</v>
      </c>
      <c r="W93" s="15">
        <f t="shared" si="14"/>
        <v>3.169381462780374E-2</v>
      </c>
      <c r="X93">
        <f t="shared" si="15"/>
        <v>-1.070493597524838E-3</v>
      </c>
      <c r="Y93">
        <f t="shared" si="16"/>
        <v>-2.1409871950496761E-3</v>
      </c>
      <c r="Z93">
        <f t="shared" si="17"/>
        <v>-8.3785444893708409E-4</v>
      </c>
      <c r="AA93">
        <f t="shared" si="18"/>
        <v>-1.6757088978741682E-3</v>
      </c>
      <c r="AB93">
        <f t="shared" si="19"/>
        <v>1.2811609612608549E-2</v>
      </c>
      <c r="AC93">
        <f t="shared" si="20"/>
        <v>1.2738790996459253E-2</v>
      </c>
      <c r="AD93">
        <f t="shared" si="21"/>
        <v>-1.5423207432098034E-2</v>
      </c>
      <c r="AE93">
        <f t="shared" si="22"/>
        <v>-1.5335545018416337E-2</v>
      </c>
    </row>
    <row r="94" spans="1:31" x14ac:dyDescent="0.3">
      <c r="A94" s="9">
        <v>0.01</v>
      </c>
      <c r="B94" s="9">
        <v>0.99</v>
      </c>
      <c r="C94" s="9">
        <v>0.05</v>
      </c>
      <c r="D94" s="9">
        <v>0.1</v>
      </c>
      <c r="E94">
        <f t="shared" si="2"/>
        <v>0.35988296625411054</v>
      </c>
      <c r="F94">
        <f t="shared" si="2"/>
        <v>0.6197659325082211</v>
      </c>
      <c r="G94">
        <f t="shared" si="2"/>
        <v>-0.16769569309177484</v>
      </c>
      <c r="H94">
        <f t="shared" si="2"/>
        <v>0.76460861381644984</v>
      </c>
      <c r="I94" s="9">
        <f t="shared" si="3"/>
        <v>7.9970741563527639E-2</v>
      </c>
      <c r="J94" s="9">
        <f t="shared" si="4"/>
        <v>0.51998203723309533</v>
      </c>
      <c r="K94" s="9">
        <f t="shared" si="5"/>
        <v>6.8076076727056248E-2</v>
      </c>
      <c r="L94" s="9">
        <f t="shared" si="6"/>
        <v>0.51701244954889891</v>
      </c>
      <c r="M94">
        <f t="shared" si="7"/>
        <v>-1.1402769021305805</v>
      </c>
      <c r="N94">
        <f t="shared" si="7"/>
        <v>-1.8352073934562605</v>
      </c>
      <c r="O94">
        <f t="shared" si="7"/>
        <v>1.9703589585567365</v>
      </c>
      <c r="P94">
        <f t="shared" si="7"/>
        <v>0.7635878411945618</v>
      </c>
      <c r="Q94" s="9">
        <f t="shared" si="8"/>
        <v>-1.5417485765007735</v>
      </c>
      <c r="R94" s="9">
        <f t="shared" si="9"/>
        <v>0.17628122696870874</v>
      </c>
      <c r="S94" s="9">
        <f t="shared" si="10"/>
        <v>1.4193356855725681</v>
      </c>
      <c r="T94" s="9">
        <f t="shared" si="11"/>
        <v>0.80523425173934238</v>
      </c>
      <c r="U94" s="9">
        <f t="shared" si="12"/>
        <v>1.3824723221109614E-2</v>
      </c>
      <c r="V94" s="9">
        <f t="shared" si="13"/>
        <v>1.7069190865160351E-2</v>
      </c>
      <c r="W94" s="15">
        <f t="shared" si="14"/>
        <v>3.0893914086269965E-2</v>
      </c>
      <c r="X94">
        <f t="shared" si="15"/>
        <v>-1.05615449196326E-3</v>
      </c>
      <c r="Y94">
        <f t="shared" si="16"/>
        <v>-2.1123089839265199E-3</v>
      </c>
      <c r="Z94">
        <f t="shared" si="17"/>
        <v>-8.2951131124318802E-4</v>
      </c>
      <c r="AA94">
        <f t="shared" si="18"/>
        <v>-1.659022622486376E-3</v>
      </c>
      <c r="AB94">
        <f t="shared" si="19"/>
        <v>1.255499633404775E-2</v>
      </c>
      <c r="AC94">
        <f t="shared" si="20"/>
        <v>1.2483295467827239E-2</v>
      </c>
      <c r="AD94">
        <f t="shared" si="21"/>
        <v>-1.5067618995981819E-2</v>
      </c>
      <c r="AE94">
        <f t="shared" si="22"/>
        <v>-1.4981568685400468E-2</v>
      </c>
    </row>
    <row r="95" spans="1:31" x14ac:dyDescent="0.3">
      <c r="A95" s="9">
        <v>0.01</v>
      </c>
      <c r="B95" s="9">
        <v>0.99</v>
      </c>
      <c r="C95" s="9">
        <v>0.05</v>
      </c>
      <c r="D95" s="9">
        <v>0.1</v>
      </c>
      <c r="E95">
        <f t="shared" si="2"/>
        <v>0.36093912074607382</v>
      </c>
      <c r="F95">
        <f t="shared" si="2"/>
        <v>0.62187824149214765</v>
      </c>
      <c r="G95">
        <f t="shared" si="2"/>
        <v>-0.16686618178053167</v>
      </c>
      <c r="H95">
        <f t="shared" si="2"/>
        <v>0.76626763643893625</v>
      </c>
      <c r="I95" s="9">
        <f t="shared" si="3"/>
        <v>8.0234780186518459E-2</v>
      </c>
      <c r="J95" s="9">
        <f t="shared" si="4"/>
        <v>0.52004794111492958</v>
      </c>
      <c r="K95" s="9">
        <f t="shared" si="5"/>
        <v>6.8283454554867049E-2</v>
      </c>
      <c r="L95" s="9">
        <f t="shared" si="6"/>
        <v>0.51706423380296673</v>
      </c>
      <c r="M95">
        <f t="shared" si="7"/>
        <v>-1.1528318984646282</v>
      </c>
      <c r="N95">
        <f t="shared" si="7"/>
        <v>-1.8476906889240878</v>
      </c>
      <c r="O95">
        <f t="shared" si="7"/>
        <v>1.9854265775527182</v>
      </c>
      <c r="P95">
        <f t="shared" si="7"/>
        <v>0.77856940987996226</v>
      </c>
      <c r="Q95" s="9">
        <f t="shared" si="8"/>
        <v>-1.5549026256215548</v>
      </c>
      <c r="R95" s="9">
        <f t="shared" si="9"/>
        <v>0.17437930427537485</v>
      </c>
      <c r="S95" s="9">
        <f t="shared" si="10"/>
        <v>1.4350873992731628</v>
      </c>
      <c r="T95" s="9">
        <f t="shared" si="11"/>
        <v>0.8076927540947284</v>
      </c>
      <c r="U95" s="9">
        <f t="shared" si="12"/>
        <v>1.3510277837028132E-2</v>
      </c>
      <c r="V95" s="9">
        <f t="shared" si="13"/>
        <v>1.6617965954782581E-2</v>
      </c>
      <c r="W95" s="15">
        <f t="shared" si="14"/>
        <v>3.0128243791810713E-2</v>
      </c>
      <c r="X95">
        <f t="shared" si="15"/>
        <v>-1.0421208332619433E-3</v>
      </c>
      <c r="Y95">
        <f t="shared" si="16"/>
        <v>-2.0842416665238866E-3</v>
      </c>
      <c r="Z95">
        <f t="shared" si="17"/>
        <v>-8.2121612534876137E-4</v>
      </c>
      <c r="AA95">
        <f t="shared" si="18"/>
        <v>-1.6424322506975227E-3</v>
      </c>
      <c r="AB95">
        <f t="shared" si="19"/>
        <v>1.2307391924284754E-2</v>
      </c>
      <c r="AC95">
        <f t="shared" si="20"/>
        <v>1.2236779866486865E-2</v>
      </c>
      <c r="AD95">
        <f t="shared" si="21"/>
        <v>-1.4726147516979459E-2</v>
      </c>
      <c r="AE95">
        <f t="shared" si="22"/>
        <v>-1.4641658164076234E-2</v>
      </c>
    </row>
    <row r="96" spans="1:31" x14ac:dyDescent="0.3">
      <c r="A96" s="9">
        <v>0.01</v>
      </c>
      <c r="B96" s="9">
        <v>0.99</v>
      </c>
      <c r="C96" s="9">
        <v>0.05</v>
      </c>
      <c r="D96" s="9">
        <v>0.1</v>
      </c>
      <c r="E96">
        <f t="shared" si="2"/>
        <v>0.36198124157933576</v>
      </c>
      <c r="F96">
        <f t="shared" si="2"/>
        <v>0.62396248315867153</v>
      </c>
      <c r="G96">
        <f t="shared" si="2"/>
        <v>-0.1660449656551829</v>
      </c>
      <c r="H96">
        <f t="shared" si="2"/>
        <v>0.76791006868963374</v>
      </c>
      <c r="I96" s="9">
        <f t="shared" si="3"/>
        <v>8.0495310394833944E-2</v>
      </c>
      <c r="J96" s="9">
        <f t="shared" si="4"/>
        <v>0.52011296861470935</v>
      </c>
      <c r="K96" s="9">
        <f t="shared" si="5"/>
        <v>6.8488758586204235E-2</v>
      </c>
      <c r="L96" s="9">
        <f t="shared" si="6"/>
        <v>0.51711549984893213</v>
      </c>
      <c r="M96">
        <f t="shared" si="7"/>
        <v>-1.1651392903889128</v>
      </c>
      <c r="N96">
        <f t="shared" si="7"/>
        <v>-1.8599274687905747</v>
      </c>
      <c r="O96">
        <f t="shared" si="7"/>
        <v>2.0001527250696975</v>
      </c>
      <c r="P96">
        <f t="shared" si="7"/>
        <v>0.79321106804403851</v>
      </c>
      <c r="Q96" s="9">
        <f t="shared" si="8"/>
        <v>-1.5678013778802105</v>
      </c>
      <c r="R96" s="9">
        <f t="shared" si="9"/>
        <v>0.17253004861716958</v>
      </c>
      <c r="S96" s="9">
        <f t="shared" si="10"/>
        <v>1.4504871094560992</v>
      </c>
      <c r="T96" s="9">
        <f t="shared" si="11"/>
        <v>0.8100733892829588</v>
      </c>
      <c r="U96" s="9">
        <f t="shared" si="12"/>
        <v>1.3208008351749753E-2</v>
      </c>
      <c r="V96" s="9">
        <f t="shared" si="13"/>
        <v>1.6186792622060842E-2</v>
      </c>
      <c r="W96" s="15">
        <f t="shared" si="14"/>
        <v>2.9394800973810593E-2</v>
      </c>
      <c r="X96">
        <f t="shared" si="15"/>
        <v>-1.0283881730177285E-3</v>
      </c>
      <c r="Y96">
        <f t="shared" si="16"/>
        <v>-2.056776346035457E-3</v>
      </c>
      <c r="Z96">
        <f t="shared" si="17"/>
        <v>-8.1297904539831978E-4</v>
      </c>
      <c r="AA96">
        <f t="shared" si="18"/>
        <v>-1.6259580907966396E-3</v>
      </c>
      <c r="AB96">
        <f t="shared" si="19"/>
        <v>1.2068361883266028E-2</v>
      </c>
      <c r="AC96">
        <f t="shared" si="20"/>
        <v>1.1998810574258036E-2</v>
      </c>
      <c r="AD96">
        <f t="shared" si="21"/>
        <v>-1.4398036363769448E-2</v>
      </c>
      <c r="AE96">
        <f t="shared" si="22"/>
        <v>-1.4315058882158343E-2</v>
      </c>
    </row>
    <row r="97" spans="1:31" x14ac:dyDescent="0.3">
      <c r="A97" s="9">
        <v>0.01</v>
      </c>
      <c r="B97" s="9">
        <v>0.99</v>
      </c>
      <c r="C97" s="9">
        <v>0.05</v>
      </c>
      <c r="D97" s="9">
        <v>0.1</v>
      </c>
      <c r="E97">
        <f t="shared" si="2"/>
        <v>0.36300962975235346</v>
      </c>
      <c r="F97">
        <f t="shared" si="2"/>
        <v>0.62601925950470694</v>
      </c>
      <c r="G97">
        <f t="shared" si="2"/>
        <v>-0.16523198660978458</v>
      </c>
      <c r="H97">
        <f t="shared" si="2"/>
        <v>0.76953602678043043</v>
      </c>
      <c r="I97" s="9">
        <f t="shared" si="3"/>
        <v>8.0752407438088369E-2</v>
      </c>
      <c r="J97" s="9">
        <f t="shared" si="4"/>
        <v>0.52017713853949366</v>
      </c>
      <c r="K97" s="9">
        <f t="shared" si="5"/>
        <v>6.8692003347553821E-2</v>
      </c>
      <c r="L97" s="9">
        <f t="shared" si="6"/>
        <v>0.51716625132396032</v>
      </c>
      <c r="M97">
        <f t="shared" si="7"/>
        <v>-1.1772076522721788</v>
      </c>
      <c r="N97">
        <f t="shared" si="7"/>
        <v>-1.8719262793648328</v>
      </c>
      <c r="O97">
        <f t="shared" si="7"/>
        <v>2.0145507614334668</v>
      </c>
      <c r="P97">
        <f t="shared" si="7"/>
        <v>0.80752612692619685</v>
      </c>
      <c r="Q97" s="9">
        <f t="shared" si="8"/>
        <v>-1.5804536046796565</v>
      </c>
      <c r="R97" s="9">
        <f t="shared" si="9"/>
        <v>0.17073125013119617</v>
      </c>
      <c r="S97" s="9">
        <f t="shared" si="10"/>
        <v>1.4655485104335968</v>
      </c>
      <c r="T97" s="9">
        <f t="shared" si="11"/>
        <v>0.81237983845784978</v>
      </c>
      <c r="U97" s="9">
        <f t="shared" si="12"/>
        <v>1.2917267384368573E-2</v>
      </c>
      <c r="V97" s="9">
        <f t="shared" si="13"/>
        <v>1.5774460893129769E-2</v>
      </c>
      <c r="W97" s="15">
        <f t="shared" si="14"/>
        <v>2.8691728277498343E-2</v>
      </c>
      <c r="X97">
        <f t="shared" si="15"/>
        <v>-1.0149515673168513E-3</v>
      </c>
      <c r="Y97">
        <f t="shared" si="16"/>
        <v>-2.0299031346337026E-3</v>
      </c>
      <c r="Z97">
        <f t="shared" si="17"/>
        <v>-8.0480874551651772E-4</v>
      </c>
      <c r="AA97">
        <f t="shared" si="18"/>
        <v>-1.6096174910330354E-3</v>
      </c>
      <c r="AB97">
        <f t="shared" si="19"/>
        <v>1.1837497600102869E-2</v>
      </c>
      <c r="AC97">
        <f t="shared" si="20"/>
        <v>1.1768979844232001E-2</v>
      </c>
      <c r="AD97">
        <f t="shared" si="21"/>
        <v>-1.4082577961298789E-2</v>
      </c>
      <c r="AE97">
        <f t="shared" si="22"/>
        <v>-1.4001065240335167E-2</v>
      </c>
    </row>
    <row r="98" spans="1:31" x14ac:dyDescent="0.3">
      <c r="A98" s="9">
        <v>0.01</v>
      </c>
      <c r="B98" s="9">
        <v>0.99</v>
      </c>
      <c r="C98" s="9">
        <v>0.05</v>
      </c>
      <c r="D98" s="9">
        <v>0.1</v>
      </c>
      <c r="E98">
        <f t="shared" si="2"/>
        <v>0.3640245813196703</v>
      </c>
      <c r="F98">
        <f t="shared" si="2"/>
        <v>0.62804916263934063</v>
      </c>
      <c r="G98">
        <f t="shared" si="2"/>
        <v>-0.16442717786426805</v>
      </c>
      <c r="H98">
        <f t="shared" si="2"/>
        <v>0.77114564427146348</v>
      </c>
      <c r="I98" s="9">
        <f t="shared" si="3"/>
        <v>8.1006145329917595E-2</v>
      </c>
      <c r="J98" s="9">
        <f t="shared" si="4"/>
        <v>0.52024046938688695</v>
      </c>
      <c r="K98" s="9">
        <f t="shared" si="5"/>
        <v>6.8893205533932952E-2</v>
      </c>
      <c r="L98" s="9">
        <f t="shared" si="6"/>
        <v>0.5172164924065612</v>
      </c>
      <c r="M98">
        <f t="shared" si="7"/>
        <v>-1.1890451498722816</v>
      </c>
      <c r="N98">
        <f t="shared" si="7"/>
        <v>-1.8836952592090648</v>
      </c>
      <c r="O98">
        <f t="shared" si="7"/>
        <v>2.0286333393947658</v>
      </c>
      <c r="P98">
        <f t="shared" si="7"/>
        <v>0.82152719216653203</v>
      </c>
      <c r="Q98" s="9">
        <f t="shared" si="8"/>
        <v>-1.5928676616227377</v>
      </c>
      <c r="R98" s="9">
        <f t="shared" si="9"/>
        <v>0.16898081947114063</v>
      </c>
      <c r="S98" s="9">
        <f t="shared" si="10"/>
        <v>1.4802845734496055</v>
      </c>
      <c r="T98" s="9">
        <f t="shared" si="11"/>
        <v>0.81461555999741586</v>
      </c>
      <c r="U98" s="9">
        <f t="shared" si="12"/>
        <v>1.2637450479857702E-2</v>
      </c>
      <c r="V98" s="9">
        <f t="shared" si="13"/>
        <v>1.5379850897510016E-2</v>
      </c>
      <c r="W98" s="15">
        <f t="shared" si="14"/>
        <v>2.8017301377367718E-2</v>
      </c>
      <c r="X98">
        <f t="shared" si="15"/>
        <v>-1.001805682210904E-3</v>
      </c>
      <c r="Y98">
        <f t="shared" si="16"/>
        <v>-2.003611364421808E-3</v>
      </c>
      <c r="Z98">
        <f t="shared" si="17"/>
        <v>-7.9671259865053484E-4</v>
      </c>
      <c r="AA98">
        <f t="shared" si="18"/>
        <v>-1.5934251973010697E-3</v>
      </c>
      <c r="AB98">
        <f t="shared" si="19"/>
        <v>1.1614414565426747E-2</v>
      </c>
      <c r="AC98">
        <f t="shared" si="20"/>
        <v>1.1546904011456961E-2</v>
      </c>
      <c r="AD98">
        <f t="shared" si="21"/>
        <v>-1.3779110215367204E-2</v>
      </c>
      <c r="AE98">
        <f t="shared" si="22"/>
        <v>-1.3699017038168306E-2</v>
      </c>
    </row>
    <row r="99" spans="1:31" x14ac:dyDescent="0.3">
      <c r="A99" s="9">
        <v>0.01</v>
      </c>
      <c r="B99" s="9">
        <v>0.99</v>
      </c>
      <c r="C99" s="9">
        <v>0.05</v>
      </c>
      <c r="D99" s="9">
        <v>0.1</v>
      </c>
      <c r="E99">
        <f t="shared" si="2"/>
        <v>0.36502638700188123</v>
      </c>
      <c r="F99">
        <f t="shared" si="2"/>
        <v>0.63005277400376247</v>
      </c>
      <c r="G99">
        <f t="shared" si="2"/>
        <v>-0.16363046526561753</v>
      </c>
      <c r="H99">
        <f t="shared" si="2"/>
        <v>0.77273906946876458</v>
      </c>
      <c r="I99" s="9">
        <f t="shared" si="3"/>
        <v>8.1256596750470311E-2</v>
      </c>
      <c r="J99" s="9">
        <f t="shared" si="4"/>
        <v>0.52030297932073288</v>
      </c>
      <c r="K99" s="9">
        <f t="shared" si="5"/>
        <v>6.909238368359559E-2</v>
      </c>
      <c r="L99" s="9">
        <f t="shared" si="6"/>
        <v>0.51726622773534314</v>
      </c>
      <c r="M99">
        <f t="shared" si="7"/>
        <v>-1.2006595644377083</v>
      </c>
      <c r="N99">
        <f t="shared" si="7"/>
        <v>-1.8952421632205216</v>
      </c>
      <c r="O99">
        <f t="shared" si="7"/>
        <v>2.0424124496101328</v>
      </c>
      <c r="P99">
        <f t="shared" si="7"/>
        <v>0.83522620920470036</v>
      </c>
      <c r="Q99" s="9">
        <f t="shared" si="8"/>
        <v>-1.6050515129409237</v>
      </c>
      <c r="R99" s="9">
        <f t="shared" si="9"/>
        <v>0.16727677990705953</v>
      </c>
      <c r="S99" s="9">
        <f t="shared" si="10"/>
        <v>1.4947075930749141</v>
      </c>
      <c r="T99" s="9">
        <f t="shared" si="11"/>
        <v>0.81678380541663353</v>
      </c>
      <c r="U99" s="9">
        <f t="shared" si="12"/>
        <v>1.236799274896682E-2</v>
      </c>
      <c r="V99" s="9">
        <f t="shared" si="13"/>
        <v>1.5001925032971335E-2</v>
      </c>
      <c r="W99" s="15">
        <f t="shared" si="14"/>
        <v>2.7369917781938154E-2</v>
      </c>
      <c r="X99">
        <f t="shared" si="15"/>
        <v>-9.8894488316610824E-4</v>
      </c>
      <c r="Y99">
        <f t="shared" si="16"/>
        <v>-1.9778897663322165E-3</v>
      </c>
      <c r="Z99">
        <f t="shared" si="17"/>
        <v>-7.8869683380425023E-4</v>
      </c>
      <c r="AA99">
        <f t="shared" si="18"/>
        <v>-1.5773936676085005E-3</v>
      </c>
      <c r="AB99">
        <f t="shared" si="19"/>
        <v>1.1398750719916712E-2</v>
      </c>
      <c r="AC99">
        <f t="shared" si="20"/>
        <v>1.1332221840214042E-2</v>
      </c>
      <c r="AD99">
        <f t="shared" si="21"/>
        <v>-1.3487013209600955E-2</v>
      </c>
      <c r="AE99">
        <f t="shared" si="22"/>
        <v>-1.3408296172846914E-2</v>
      </c>
    </row>
    <row r="100" spans="1:31" x14ac:dyDescent="0.3">
      <c r="A100" s="9">
        <v>0.01</v>
      </c>
      <c r="B100" s="9">
        <v>0.99</v>
      </c>
      <c r="C100" s="9">
        <v>0.05</v>
      </c>
      <c r="D100" s="9">
        <v>0.1</v>
      </c>
      <c r="E100">
        <f t="shared" si="2"/>
        <v>0.36601533188504731</v>
      </c>
      <c r="F100">
        <f t="shared" si="2"/>
        <v>0.63203066377009465</v>
      </c>
      <c r="G100">
        <f t="shared" si="2"/>
        <v>-0.16284176843181328</v>
      </c>
      <c r="H100">
        <f t="shared" si="2"/>
        <v>0.77431646313637303</v>
      </c>
      <c r="I100" s="9">
        <f t="shared" si="3"/>
        <v>8.1503832971261833E-2</v>
      </c>
      <c r="J100" s="9">
        <f t="shared" si="4"/>
        <v>0.52036468615238873</v>
      </c>
      <c r="K100" s="9">
        <f t="shared" si="5"/>
        <v>6.9289557892046633E-2</v>
      </c>
      <c r="L100" s="9">
        <f t="shared" si="6"/>
        <v>0.51731546233758774</v>
      </c>
      <c r="M100">
        <f t="shared" si="7"/>
        <v>-1.212058315157625</v>
      </c>
      <c r="N100">
        <f t="shared" si="7"/>
        <v>-1.9065743850607357</v>
      </c>
      <c r="O100">
        <f t="shared" si="7"/>
        <v>2.0558994628197338</v>
      </c>
      <c r="P100">
        <f t="shared" si="7"/>
        <v>0.84863450537754725</v>
      </c>
      <c r="Q100" s="9">
        <f t="shared" si="8"/>
        <v>-1.6170127542540871</v>
      </c>
      <c r="R100" s="9">
        <f t="shared" si="9"/>
        <v>0.16561726001699142</v>
      </c>
      <c r="S100" s="9">
        <f t="shared" si="10"/>
        <v>1.5088292302360711</v>
      </c>
      <c r="T100" s="9">
        <f t="shared" si="11"/>
        <v>0.81888763401390974</v>
      </c>
      <c r="U100" s="9">
        <f t="shared" si="12"/>
        <v>1.2108365807597957E-2</v>
      </c>
      <c r="V100" s="9">
        <f t="shared" si="13"/>
        <v>1.4639720896678848E-2</v>
      </c>
      <c r="W100" s="15">
        <f t="shared" si="14"/>
        <v>2.6748086704276804E-2</v>
      </c>
      <c r="X100">
        <f t="shared" si="15"/>
        <v>-9.7636331081344383E-4</v>
      </c>
      <c r="Y100">
        <f t="shared" si="16"/>
        <v>-1.9527266216268877E-3</v>
      </c>
      <c r="Z100">
        <f t="shared" si="17"/>
        <v>-7.8076667436050777E-4</v>
      </c>
      <c r="AA100">
        <f t="shared" si="18"/>
        <v>-1.5615333487210155E-3</v>
      </c>
      <c r="AB100">
        <f t="shared" si="19"/>
        <v>1.1190164928122932E-2</v>
      </c>
      <c r="AC100">
        <f t="shared" si="20"/>
        <v>1.1124592996940056E-2</v>
      </c>
      <c r="AD100">
        <f t="shared" si="21"/>
        <v>-1.3205706155675023E-2</v>
      </c>
      <c r="AE100">
        <f t="shared" si="22"/>
        <v>-1.3128323591537386E-2</v>
      </c>
    </row>
    <row r="101" spans="1:31" x14ac:dyDescent="0.3">
      <c r="A101" s="9">
        <v>0.01</v>
      </c>
      <c r="B101" s="9">
        <v>0.99</v>
      </c>
      <c r="C101" s="9">
        <v>0.05</v>
      </c>
      <c r="D101" s="9">
        <v>0.1</v>
      </c>
      <c r="E101">
        <f t="shared" si="2"/>
        <v>0.36699169519586078</v>
      </c>
      <c r="F101">
        <f t="shared" si="2"/>
        <v>0.63398339039172158</v>
      </c>
      <c r="G101">
        <f t="shared" si="2"/>
        <v>-0.16206100175745278</v>
      </c>
      <c r="H101">
        <f t="shared" si="2"/>
        <v>0.77587799648509403</v>
      </c>
      <c r="I101" s="9">
        <f t="shared" si="3"/>
        <v>8.17479237989652E-2</v>
      </c>
      <c r="J101" s="9">
        <f t="shared" si="4"/>
        <v>0.52042560732672705</v>
      </c>
      <c r="K101" s="9">
        <f t="shared" si="5"/>
        <v>6.9484749560636772E-2</v>
      </c>
      <c r="L101" s="9">
        <f t="shared" si="6"/>
        <v>0.5173642015664619</v>
      </c>
      <c r="M101">
        <f t="shared" si="7"/>
        <v>-1.2232484800857479</v>
      </c>
      <c r="N101">
        <f t="shared" si="7"/>
        <v>-1.9176989780576759</v>
      </c>
      <c r="O101">
        <f t="shared" si="7"/>
        <v>2.0691051689754087</v>
      </c>
      <c r="P101">
        <f t="shared" si="7"/>
        <v>0.86176282896908463</v>
      </c>
      <c r="Q101" s="9">
        <f t="shared" si="8"/>
        <v>-1.6287586337877507</v>
      </c>
      <c r="R101" s="9">
        <f t="shared" si="9"/>
        <v>0.16400048692170133</v>
      </c>
      <c r="S101" s="9">
        <f t="shared" si="10"/>
        <v>1.5226605521361432</v>
      </c>
      <c r="T101" s="9">
        <f t="shared" si="11"/>
        <v>0.82092992635735906</v>
      </c>
      <c r="U101" s="9">
        <f t="shared" si="12"/>
        <v>1.1858074986060549E-2</v>
      </c>
      <c r="V101" s="9">
        <f t="shared" si="13"/>
        <v>1.4292344900764014E-2</v>
      </c>
      <c r="W101" s="15">
        <f t="shared" si="14"/>
        <v>2.6150419886824563E-2</v>
      </c>
      <c r="X101">
        <f t="shared" si="15"/>
        <v>-9.6405494498590051E-4</v>
      </c>
      <c r="Y101">
        <f t="shared" si="16"/>
        <v>-1.928109889971801E-3</v>
      </c>
      <c r="Z101">
        <f t="shared" si="17"/>
        <v>-7.7292645984026282E-4</v>
      </c>
      <c r="AA101">
        <f t="shared" si="18"/>
        <v>-1.5458529196805256E-3</v>
      </c>
      <c r="AB101">
        <f t="shared" si="19"/>
        <v>1.098833556755212E-2</v>
      </c>
      <c r="AC101">
        <f t="shared" si="20"/>
        <v>1.0923696638704964E-2</v>
      </c>
      <c r="AD101">
        <f t="shared" si="21"/>
        <v>-1.2934644578362658E-2</v>
      </c>
      <c r="AE101">
        <f t="shared" si="22"/>
        <v>-1.2858556478811628E-2</v>
      </c>
    </row>
    <row r="102" spans="1:31" x14ac:dyDescent="0.3">
      <c r="A102" s="9">
        <v>0.01</v>
      </c>
      <c r="B102" s="9">
        <v>0.99</v>
      </c>
      <c r="C102" s="9">
        <v>0.05</v>
      </c>
      <c r="D102" s="9">
        <v>0.1</v>
      </c>
      <c r="E102">
        <f t="shared" si="2"/>
        <v>0.36795575014084669</v>
      </c>
      <c r="F102">
        <f t="shared" si="2"/>
        <v>0.63591150028169341</v>
      </c>
      <c r="G102">
        <f t="shared" si="2"/>
        <v>-0.16128807529761252</v>
      </c>
      <c r="H102">
        <f t="shared" si="2"/>
        <v>0.7774238494047746</v>
      </c>
      <c r="I102" s="9">
        <f t="shared" si="3"/>
        <v>8.1988937535211678E-2</v>
      </c>
      <c r="J102" s="9">
        <f t="shared" si="4"/>
        <v>0.52048575991213464</v>
      </c>
      <c r="K102" s="9">
        <f t="shared" si="5"/>
        <v>6.9677981175596843E-2</v>
      </c>
      <c r="L102" s="9">
        <f t="shared" si="6"/>
        <v>0.51741245104583355</v>
      </c>
      <c r="M102">
        <f t="shared" si="7"/>
        <v>-1.2342368156533001</v>
      </c>
      <c r="N102">
        <f t="shared" si="7"/>
        <v>-1.9286226746963808</v>
      </c>
      <c r="O102">
        <f t="shared" si="7"/>
        <v>2.0820398135537714</v>
      </c>
      <c r="P102">
        <f t="shared" si="7"/>
        <v>0.87462138544789625</v>
      </c>
      <c r="Q102" s="9">
        <f t="shared" si="8"/>
        <v>-1.6402960721640669</v>
      </c>
      <c r="R102" s="9">
        <f t="shared" si="9"/>
        <v>0.16242478001809724</v>
      </c>
      <c r="S102" s="9">
        <f t="shared" si="10"/>
        <v>1.5362120693065526</v>
      </c>
      <c r="T102" s="9">
        <f t="shared" si="11"/>
        <v>0.82291339670840125</v>
      </c>
      <c r="U102" s="9">
        <f t="shared" si="12"/>
        <v>1.1616656781782666E-2</v>
      </c>
      <c r="V102" s="9">
        <f t="shared" si="13"/>
        <v>1.3958966499762049E-2</v>
      </c>
      <c r="W102" s="15">
        <f t="shared" si="14"/>
        <v>2.5575623281544717E-2</v>
      </c>
      <c r="X102">
        <f t="shared" si="15"/>
        <v>-9.5201365873892911E-4</v>
      </c>
      <c r="Y102">
        <f t="shared" si="16"/>
        <v>-1.9040273174778582E-3</v>
      </c>
      <c r="Z102">
        <f t="shared" si="17"/>
        <v>-7.6517975314552115E-4</v>
      </c>
      <c r="AA102">
        <f t="shared" si="18"/>
        <v>-1.5303595062910423E-3</v>
      </c>
      <c r="AB102">
        <f t="shared" si="19"/>
        <v>1.0792959223772009E-2</v>
      </c>
      <c r="AC102">
        <f t="shared" si="20"/>
        <v>1.0729230107952119E-2</v>
      </c>
      <c r="AD102">
        <f t="shared" si="21"/>
        <v>-1.2673317717866417E-2</v>
      </c>
      <c r="AE102">
        <f t="shared" si="22"/>
        <v>-1.2598485661530535E-2</v>
      </c>
    </row>
    <row r="103" spans="1:31" x14ac:dyDescent="0.3">
      <c r="A103" s="9">
        <v>0.01</v>
      </c>
      <c r="B103" s="9">
        <v>0.99</v>
      </c>
      <c r="C103" s="9">
        <v>0.05</v>
      </c>
      <c r="D103" s="9">
        <v>0.1</v>
      </c>
      <c r="E103">
        <f t="shared" si="2"/>
        <v>0.36890776379958562</v>
      </c>
      <c r="F103">
        <f t="shared" si="2"/>
        <v>0.63781552759917126</v>
      </c>
      <c r="G103">
        <f t="shared" si="2"/>
        <v>-0.160522895544467</v>
      </c>
      <c r="H103">
        <f t="shared" si="2"/>
        <v>0.77895420891106559</v>
      </c>
      <c r="I103" s="9">
        <f t="shared" si="3"/>
        <v>8.222694094989641E-2</v>
      </c>
      <c r="J103" s="9">
        <f t="shared" si="4"/>
        <v>0.52054516059388023</v>
      </c>
      <c r="K103" s="9">
        <f t="shared" si="5"/>
        <v>6.9869276113883216E-2</v>
      </c>
      <c r="L103" s="9">
        <f t="shared" si="6"/>
        <v>0.51746021662178376</v>
      </c>
      <c r="M103">
        <f t="shared" si="7"/>
        <v>-1.2450297748770722</v>
      </c>
      <c r="N103">
        <f t="shared" si="7"/>
        <v>-1.9393519048043328</v>
      </c>
      <c r="O103">
        <f t="shared" si="7"/>
        <v>2.0947131312716381</v>
      </c>
      <c r="P103">
        <f t="shared" si="7"/>
        <v>0.88721987110942679</v>
      </c>
      <c r="Q103" s="9">
        <f t="shared" si="8"/>
        <v>-1.651631680873467</v>
      </c>
      <c r="R103" s="9">
        <f t="shared" si="9"/>
        <v>0.16088854517071985</v>
      </c>
      <c r="S103" s="9">
        <f t="shared" si="10"/>
        <v>1.5494937700113396</v>
      </c>
      <c r="T103" s="9">
        <f t="shared" si="11"/>
        <v>0.82484060447211349</v>
      </c>
      <c r="U103" s="9">
        <f t="shared" si="12"/>
        <v>1.138367653186818E-2</v>
      </c>
      <c r="V103" s="9">
        <f t="shared" si="13"/>
        <v>1.3638812965568427E-2</v>
      </c>
      <c r="W103" s="15">
        <f t="shared" si="14"/>
        <v>2.5022489497436608E-2</v>
      </c>
      <c r="X103">
        <f t="shared" si="15"/>
        <v>-9.4023326380333807E-4</v>
      </c>
      <c r="Y103">
        <f t="shared" si="16"/>
        <v>-1.8804665276066761E-3</v>
      </c>
      <c r="Z103">
        <f t="shared" si="17"/>
        <v>-7.575294350708685E-4</v>
      </c>
      <c r="AA103">
        <f t="shared" si="18"/>
        <v>-1.515058870141737E-3</v>
      </c>
      <c r="AB103">
        <f t="shared" si="19"/>
        <v>1.0603749483031616E-2</v>
      </c>
      <c r="AC103">
        <f t="shared" si="20"/>
        <v>1.0540907724956333E-2</v>
      </c>
      <c r="AD103">
        <f t="shared" si="21"/>
        <v>-1.2421246132853494E-2</v>
      </c>
      <c r="AE103">
        <f t="shared" si="22"/>
        <v>-1.2347633214543475E-2</v>
      </c>
    </row>
    <row r="104" spans="1:31" x14ac:dyDescent="0.3">
      <c r="A104" s="9">
        <v>0.01</v>
      </c>
      <c r="B104" s="9">
        <v>0.99</v>
      </c>
      <c r="C104" s="9">
        <v>0.05</v>
      </c>
      <c r="D104" s="9">
        <v>0.1</v>
      </c>
      <c r="E104">
        <f t="shared" si="2"/>
        <v>0.36984799706338894</v>
      </c>
      <c r="F104">
        <f t="shared" si="2"/>
        <v>0.63969599412677791</v>
      </c>
      <c r="G104">
        <f t="shared" si="2"/>
        <v>-0.15976536610939612</v>
      </c>
      <c r="H104">
        <f t="shared" si="2"/>
        <v>0.78046926778120729</v>
      </c>
      <c r="I104" s="9">
        <f t="shared" si="3"/>
        <v>8.2461999265847241E-2</v>
      </c>
      <c r="J104" s="9">
        <f t="shared" si="4"/>
        <v>0.52060382567031893</v>
      </c>
      <c r="K104" s="9">
        <f t="shared" si="5"/>
        <v>7.0058658472650928E-2</v>
      </c>
      <c r="L104" s="9">
        <f t="shared" si="6"/>
        <v>0.51750750432002257</v>
      </c>
      <c r="M104">
        <f t="shared" si="7"/>
        <v>-1.2556335243601038</v>
      </c>
      <c r="N104">
        <f t="shared" si="7"/>
        <v>-1.9498928125292891</v>
      </c>
      <c r="O104">
        <f t="shared" si="7"/>
        <v>2.1071343774044915</v>
      </c>
      <c r="P104">
        <f t="shared" si="7"/>
        <v>0.89956750432397026</v>
      </c>
      <c r="Q104" s="9">
        <f t="shared" si="8"/>
        <v>-1.6627717795253578</v>
      </c>
      <c r="R104" s="9">
        <f t="shared" si="9"/>
        <v>0.15939026932422715</v>
      </c>
      <c r="S104" s="9">
        <f t="shared" si="10"/>
        <v>1.5625151522083127</v>
      </c>
      <c r="T104" s="9">
        <f t="shared" si="11"/>
        <v>0.82671396475625403</v>
      </c>
      <c r="U104" s="9">
        <f t="shared" si="12"/>
        <v>1.115872628438256E-2</v>
      </c>
      <c r="V104" s="9">
        <f t="shared" si="13"/>
        <v>1.3331164652810925E-2</v>
      </c>
      <c r="W104" s="15">
        <f t="shared" si="14"/>
        <v>2.4489890937193483E-2</v>
      </c>
      <c r="X104">
        <f t="shared" si="15"/>
        <v>-9.2870754870968692E-4</v>
      </c>
      <c r="Y104">
        <f t="shared" si="16"/>
        <v>-1.8574150974193738E-3</v>
      </c>
      <c r="Z104">
        <f t="shared" si="17"/>
        <v>-7.4997778764065472E-4</v>
      </c>
      <c r="AA104">
        <f t="shared" si="18"/>
        <v>-1.4999555752813094E-3</v>
      </c>
      <c r="AB104">
        <f t="shared" si="19"/>
        <v>1.0420435814582218E-2</v>
      </c>
      <c r="AC104">
        <f t="shared" si="20"/>
        <v>1.035845967014928E-2</v>
      </c>
      <c r="AD104">
        <f t="shared" si="21"/>
        <v>-1.2177979488631367E-2</v>
      </c>
      <c r="AE104">
        <f t="shared" si="22"/>
        <v>-1.2105550251589995E-2</v>
      </c>
    </row>
    <row r="105" spans="1:31" x14ac:dyDescent="0.3">
      <c r="A105" s="9">
        <v>0.01</v>
      </c>
      <c r="B105" s="9">
        <v>0.99</v>
      </c>
      <c r="C105" s="9">
        <v>0.05</v>
      </c>
      <c r="D105" s="9">
        <v>0.1</v>
      </c>
      <c r="E105">
        <f t="shared" si="2"/>
        <v>0.37077670461209861</v>
      </c>
      <c r="F105">
        <f t="shared" si="2"/>
        <v>0.64155340922419724</v>
      </c>
      <c r="G105">
        <f t="shared" si="2"/>
        <v>-0.15901538832175546</v>
      </c>
      <c r="H105">
        <f t="shared" si="2"/>
        <v>0.78196922335648855</v>
      </c>
      <c r="I105" s="9">
        <f t="shared" si="3"/>
        <v>8.2694176153024657E-2</v>
      </c>
      <c r="J105" s="9">
        <f t="shared" si="4"/>
        <v>0.52066177105147537</v>
      </c>
      <c r="K105" s="9">
        <f t="shared" si="5"/>
        <v>7.0246152919561086E-2</v>
      </c>
      <c r="L105" s="9">
        <f t="shared" si="6"/>
        <v>0.51755432030850612</v>
      </c>
      <c r="M105">
        <f t="shared" si="7"/>
        <v>-1.2660539601746861</v>
      </c>
      <c r="N105">
        <f t="shared" si="7"/>
        <v>-1.9602512721994385</v>
      </c>
      <c r="O105">
        <f t="shared" si="7"/>
        <v>2.1193123568931229</v>
      </c>
      <c r="P105">
        <f t="shared" si="7"/>
        <v>0.91167305457556025</v>
      </c>
      <c r="Q105" s="9">
        <f t="shared" si="8"/>
        <v>-1.6737224119683511</v>
      </c>
      <c r="R105" s="9">
        <f t="shared" si="9"/>
        <v>0.15792851550301037</v>
      </c>
      <c r="S105" s="9">
        <f t="shared" si="10"/>
        <v>1.5752852532556836</v>
      </c>
      <c r="T105" s="9">
        <f t="shared" si="11"/>
        <v>0.82853575811388813</v>
      </c>
      <c r="U105" s="9">
        <f t="shared" si="12"/>
        <v>1.0941422849462189E-2</v>
      </c>
      <c r="V105" s="9">
        <f t="shared" si="13"/>
        <v>1.303535070392842E-2</v>
      </c>
      <c r="W105" s="15">
        <f t="shared" si="14"/>
        <v>2.3976773553390611E-2</v>
      </c>
      <c r="X105">
        <f t="shared" si="15"/>
        <v>-9.1743031064427973E-4</v>
      </c>
      <c r="Y105">
        <f t="shared" si="16"/>
        <v>-1.8348606212885595E-3</v>
      </c>
      <c r="Z105">
        <f t="shared" si="17"/>
        <v>-7.4252656763118519E-4</v>
      </c>
      <c r="AA105">
        <f t="shared" si="18"/>
        <v>-1.4850531352623704E-3</v>
      </c>
      <c r="AB105">
        <f t="shared" si="19"/>
        <v>1.0242762535522596E-2</v>
      </c>
      <c r="AC105">
        <f t="shared" si="20"/>
        <v>1.0181630949105585E-2</v>
      </c>
      <c r="AD105">
        <f t="shared" si="21"/>
        <v>-1.194309451592615E-2</v>
      </c>
      <c r="AE105">
        <f t="shared" si="22"/>
        <v>-1.1871814886826594E-2</v>
      </c>
    </row>
    <row r="106" spans="1:31" x14ac:dyDescent="0.3">
      <c r="A106" s="9">
        <v>0.01</v>
      </c>
      <c r="B106" s="9">
        <v>0.99</v>
      </c>
      <c r="C106" s="9">
        <v>0.05</v>
      </c>
      <c r="D106" s="9">
        <v>0.1</v>
      </c>
      <c r="E106">
        <f t="shared" si="2"/>
        <v>0.37169413492274289</v>
      </c>
      <c r="F106">
        <f t="shared" si="2"/>
        <v>0.64338826984548581</v>
      </c>
      <c r="G106">
        <f t="shared" si="2"/>
        <v>-0.15827286175412428</v>
      </c>
      <c r="H106">
        <f t="shared" si="2"/>
        <v>0.78345427649175092</v>
      </c>
      <c r="I106" s="9">
        <f t="shared" si="3"/>
        <v>8.2923533730685728E-2</v>
      </c>
      <c r="J106" s="9">
        <f t="shared" si="4"/>
        <v>0.52071901225961303</v>
      </c>
      <c r="K106" s="9">
        <f t="shared" si="5"/>
        <v>7.0431784561468883E-2</v>
      </c>
      <c r="L106" s="9">
        <f t="shared" si="6"/>
        <v>0.51760067086464734</v>
      </c>
      <c r="M106">
        <f t="shared" si="7"/>
        <v>-1.2762967227102087</v>
      </c>
      <c r="N106">
        <f t="shared" si="7"/>
        <v>-1.9704329031485441</v>
      </c>
      <c r="O106">
        <f t="shared" si="7"/>
        <v>2.1312554514090492</v>
      </c>
      <c r="P106">
        <f t="shared" si="7"/>
        <v>0.9235448694623869</v>
      </c>
      <c r="Q106" s="9">
        <f t="shared" si="8"/>
        <v>-1.6844893613633021</v>
      </c>
      <c r="R106" s="9">
        <f t="shared" si="9"/>
        <v>0.15650191816699827</v>
      </c>
      <c r="S106" s="9">
        <f t="shared" si="10"/>
        <v>1.5878126775379704</v>
      </c>
      <c r="T106" s="9">
        <f t="shared" si="11"/>
        <v>0.830308139538108</v>
      </c>
      <c r="U106" s="9">
        <f t="shared" si="12"/>
        <v>1.0731406013304927E-2</v>
      </c>
      <c r="V106" s="9">
        <f t="shared" si="13"/>
        <v>1.2750745148890191E-2</v>
      </c>
      <c r="W106" s="15">
        <f t="shared" si="14"/>
        <v>2.3482151162195118E-2</v>
      </c>
      <c r="X106">
        <f t="shared" si="15"/>
        <v>-9.0639538194421882E-4</v>
      </c>
      <c r="Y106">
        <f t="shared" si="16"/>
        <v>-1.8127907638884376E-3</v>
      </c>
      <c r="Z106">
        <f t="shared" si="17"/>
        <v>-7.3517707146536655E-4</v>
      </c>
      <c r="AA106">
        <f t="shared" si="18"/>
        <v>-1.4703541429307331E-3</v>
      </c>
      <c r="AB106">
        <f t="shared" si="19"/>
        <v>1.0070487851581317E-2</v>
      </c>
      <c r="AC106">
        <f t="shared" si="20"/>
        <v>1.0010180433577097E-2</v>
      </c>
      <c r="AD106">
        <f t="shared" si="21"/>
        <v>-1.1716193126738829E-2</v>
      </c>
      <c r="AE106">
        <f t="shared" si="22"/>
        <v>-1.1646030353422791E-2</v>
      </c>
    </row>
    <row r="107" spans="1:31" x14ac:dyDescent="0.3">
      <c r="A107" s="9">
        <v>0.01</v>
      </c>
      <c r="B107" s="9">
        <v>0.99</v>
      </c>
      <c r="C107" s="9">
        <v>0.05</v>
      </c>
      <c r="D107" s="9">
        <v>0.1</v>
      </c>
      <c r="E107">
        <f t="shared" si="2"/>
        <v>0.37260053030468709</v>
      </c>
      <c r="F107">
        <f t="shared" si="2"/>
        <v>0.64520106060937421</v>
      </c>
      <c r="G107">
        <f t="shared" si="2"/>
        <v>-0.15753768468265891</v>
      </c>
      <c r="H107">
        <f t="shared" si="2"/>
        <v>0.78492463063468165</v>
      </c>
      <c r="I107" s="9">
        <f t="shared" si="3"/>
        <v>8.3150132576171792E-2</v>
      </c>
      <c r="J107" s="9">
        <f t="shared" si="4"/>
        <v>0.52077556443145667</v>
      </c>
      <c r="K107" s="9">
        <f t="shared" si="5"/>
        <v>7.0615578829335224E-2</v>
      </c>
      <c r="L107" s="9">
        <f t="shared" si="6"/>
        <v>0.51764656234657758</v>
      </c>
      <c r="M107">
        <f t="shared" si="7"/>
        <v>-1.28636721056179</v>
      </c>
      <c r="N107">
        <f t="shared" si="7"/>
        <v>-1.9804430835821212</v>
      </c>
      <c r="O107">
        <f t="shared" si="7"/>
        <v>2.142971644535788</v>
      </c>
      <c r="P107">
        <f t="shared" si="7"/>
        <v>0.93519089981580972</v>
      </c>
      <c r="Q107" s="9">
        <f t="shared" si="8"/>
        <v>-1.6950781642857755</v>
      </c>
      <c r="R107" s="9">
        <f t="shared" si="9"/>
        <v>0.1551091788953749</v>
      </c>
      <c r="S107" s="9">
        <f t="shared" si="10"/>
        <v>1.6001056221711885</v>
      </c>
      <c r="T107" s="9">
        <f t="shared" si="11"/>
        <v>0.83203314677139983</v>
      </c>
      <c r="U107" s="9">
        <f t="shared" si="12"/>
        <v>1.0528336899844956E-2</v>
      </c>
      <c r="V107" s="9">
        <f t="shared" si="13"/>
        <v>1.2476763359473052E-2</v>
      </c>
      <c r="W107" s="15">
        <f t="shared" si="14"/>
        <v>2.3005100259318009E-2</v>
      </c>
      <c r="X107">
        <f t="shared" si="15"/>
        <v>-8.9559665200886749E-4</v>
      </c>
      <c r="Y107">
        <f t="shared" si="16"/>
        <v>-1.791193304017735E-3</v>
      </c>
      <c r="Z107">
        <f t="shared" si="17"/>
        <v>-7.27930192517943E-4</v>
      </c>
      <c r="AA107">
        <f t="shared" si="18"/>
        <v>-1.455860385035886E-3</v>
      </c>
      <c r="AB107">
        <f t="shared" si="19"/>
        <v>9.9033829677937849E-3</v>
      </c>
      <c r="AC107">
        <f t="shared" si="20"/>
        <v>9.84387997251133E-3</v>
      </c>
      <c r="AD107">
        <f t="shared" si="21"/>
        <v>-1.1496900674739406E-2</v>
      </c>
      <c r="AE107">
        <f t="shared" si="22"/>
        <v>-1.1427823266662127E-2</v>
      </c>
    </row>
    <row r="108" spans="1:31" x14ac:dyDescent="0.3">
      <c r="A108" s="9">
        <v>0.01</v>
      </c>
      <c r="B108" s="9">
        <v>0.99</v>
      </c>
      <c r="C108" s="9">
        <v>0.05</v>
      </c>
      <c r="D108" s="9">
        <v>0.1</v>
      </c>
      <c r="E108">
        <f t="shared" si="2"/>
        <v>0.37349612695669598</v>
      </c>
      <c r="F108">
        <f t="shared" si="2"/>
        <v>0.64699225391339199</v>
      </c>
      <c r="G108">
        <f t="shared" si="2"/>
        <v>-0.15680975449014098</v>
      </c>
      <c r="H108">
        <f t="shared" si="2"/>
        <v>0.78638049101971752</v>
      </c>
      <c r="I108" s="9">
        <f t="shared" si="3"/>
        <v>8.3374031739174001E-2</v>
      </c>
      <c r="J108" s="9">
        <f t="shared" si="4"/>
        <v>0.5208314423217808</v>
      </c>
      <c r="K108" s="9">
        <f t="shared" si="5"/>
        <v>7.0797561377464707E-2</v>
      </c>
      <c r="L108" s="9">
        <f t="shared" si="6"/>
        <v>0.51769200116798675</v>
      </c>
      <c r="M108">
        <f t="shared" si="7"/>
        <v>-1.2962705935295837</v>
      </c>
      <c r="N108">
        <f t="shared" si="7"/>
        <v>-1.9902869635546325</v>
      </c>
      <c r="O108">
        <f t="shared" si="7"/>
        <v>2.1544685452105274</v>
      </c>
      <c r="P108">
        <f t="shared" si="7"/>
        <v>0.94661872308247186</v>
      </c>
      <c r="Q108" s="9">
        <f t="shared" si="8"/>
        <v>-1.7054941239284775</v>
      </c>
      <c r="R108" s="9">
        <f t="shared" si="9"/>
        <v>0.15374906237236025</v>
      </c>
      <c r="S108" s="9">
        <f t="shared" si="10"/>
        <v>1.6121719009345568</v>
      </c>
      <c r="T108" s="9">
        <f t="shared" si="11"/>
        <v>0.83371270798677444</v>
      </c>
      <c r="U108" s="9">
        <f t="shared" si="12"/>
        <v>1.0331896466466357E-2</v>
      </c>
      <c r="V108" s="9">
        <f t="shared" si="13"/>
        <v>1.2212858822413618E-2</v>
      </c>
      <c r="W108" s="15">
        <f t="shared" si="14"/>
        <v>2.2544755288879975E-2</v>
      </c>
      <c r="X108">
        <f t="shared" si="15"/>
        <v>-8.8502808529390242E-4</v>
      </c>
      <c r="Y108">
        <f t="shared" si="16"/>
        <v>-1.7700561705878048E-3</v>
      </c>
      <c r="Z108">
        <f t="shared" si="17"/>
        <v>-7.2078647173952045E-4</v>
      </c>
      <c r="AA108">
        <f t="shared" si="18"/>
        <v>-1.4415729434790409E-3</v>
      </c>
      <c r="AB108">
        <f t="shared" si="19"/>
        <v>9.7412312635321088E-3</v>
      </c>
      <c r="AC108">
        <f t="shared" si="20"/>
        <v>9.6825135674939652E-3</v>
      </c>
      <c r="AD108">
        <f t="shared" si="21"/>
        <v>-1.1284864348601532E-2</v>
      </c>
      <c r="AE108">
        <f t="shared" si="22"/>
        <v>-1.1216842019932106E-2</v>
      </c>
    </row>
    <row r="109" spans="1:31" x14ac:dyDescent="0.3">
      <c r="A109" s="9">
        <v>0.01</v>
      </c>
      <c r="B109" s="9">
        <v>0.99</v>
      </c>
      <c r="C109" s="9">
        <v>0.05</v>
      </c>
      <c r="D109" s="9">
        <v>0.1</v>
      </c>
      <c r="E109">
        <f t="shared" si="2"/>
        <v>0.37438115504198988</v>
      </c>
      <c r="F109">
        <f t="shared" si="2"/>
        <v>0.64876231008397978</v>
      </c>
      <c r="G109">
        <f t="shared" si="2"/>
        <v>-0.15608896801840147</v>
      </c>
      <c r="H109">
        <f t="shared" si="2"/>
        <v>0.78782206396319654</v>
      </c>
      <c r="I109" s="9">
        <f t="shared" si="3"/>
        <v>8.3595288760497474E-2</v>
      </c>
      <c r="J109" s="9">
        <f t="shared" si="4"/>
        <v>0.52088666030812025</v>
      </c>
      <c r="K109" s="9">
        <f t="shared" si="5"/>
        <v>7.0977757995399599E-2</v>
      </c>
      <c r="L109" s="9">
        <f t="shared" si="6"/>
        <v>0.51773699377612481</v>
      </c>
      <c r="M109">
        <f t="shared" si="7"/>
        <v>-1.3060118247931158</v>
      </c>
      <c r="N109">
        <f t="shared" si="7"/>
        <v>-1.9999694771221266</v>
      </c>
      <c r="O109">
        <f t="shared" si="7"/>
        <v>2.1657534095591289</v>
      </c>
      <c r="P109">
        <f t="shared" si="7"/>
        <v>0.95783556510240397</v>
      </c>
      <c r="Q109" s="9">
        <f t="shared" si="8"/>
        <v>-1.7157423224686181</v>
      </c>
      <c r="R109" s="9">
        <f t="shared" si="9"/>
        <v>0.15242039265140883</v>
      </c>
      <c r="S109" s="9">
        <f t="shared" si="10"/>
        <v>1.6240189665641536</v>
      </c>
      <c r="T109" s="9">
        <f t="shared" si="11"/>
        <v>0.83534864889278482</v>
      </c>
      <c r="U109" s="9">
        <f t="shared" si="12"/>
        <v>1.0141784121490732E-2</v>
      </c>
      <c r="V109" s="9">
        <f t="shared" si="13"/>
        <v>1.1958520199643573E-2</v>
      </c>
      <c r="W109" s="15">
        <f t="shared" si="14"/>
        <v>2.2100304321134304E-2</v>
      </c>
      <c r="X109">
        <f t="shared" si="15"/>
        <v>-8.7468373595924159E-4</v>
      </c>
      <c r="Y109">
        <f t="shared" si="16"/>
        <v>-1.7493674719184832E-3</v>
      </c>
      <c r="Z109">
        <f t="shared" si="17"/>
        <v>-7.1374614239454789E-4</v>
      </c>
      <c r="AA109">
        <f t="shared" si="18"/>
        <v>-1.4274922847890958E-3</v>
      </c>
      <c r="AB109">
        <f t="shared" si="19"/>
        <v>9.5838275268060498E-3</v>
      </c>
      <c r="AC109">
        <f t="shared" si="20"/>
        <v>9.5258766075182692E-3</v>
      </c>
      <c r="AD109">
        <f t="shared" si="21"/>
        <v>-1.1079751687576656E-2</v>
      </c>
      <c r="AE109">
        <f t="shared" si="22"/>
        <v>-1.1012755302888023E-2</v>
      </c>
    </row>
    <row r="110" spans="1:31" x14ac:dyDescent="0.3">
      <c r="A110" s="9">
        <v>0.01</v>
      </c>
      <c r="B110" s="9">
        <v>0.99</v>
      </c>
      <c r="C110" s="9">
        <v>0.05</v>
      </c>
      <c r="D110" s="9">
        <v>0.1</v>
      </c>
      <c r="E110">
        <f t="shared" si="2"/>
        <v>0.3752558387779491</v>
      </c>
      <c r="F110">
        <f t="shared" si="2"/>
        <v>0.65051167755589823</v>
      </c>
      <c r="G110">
        <f t="shared" si="2"/>
        <v>-0.15537522187600691</v>
      </c>
      <c r="H110">
        <f t="shared" si="2"/>
        <v>0.78924955624798565</v>
      </c>
      <c r="I110" s="9">
        <f t="shared" si="3"/>
        <v>8.3813959694487281E-2</v>
      </c>
      <c r="J110" s="9">
        <f t="shared" si="4"/>
        <v>0.52094123239639401</v>
      </c>
      <c r="K110" s="9">
        <f t="shared" si="5"/>
        <v>7.1156194530998224E-2</v>
      </c>
      <c r="L110" s="9">
        <f t="shared" si="6"/>
        <v>0.51778154663259646</v>
      </c>
      <c r="M110">
        <f t="shared" si="7"/>
        <v>-1.3155956523199219</v>
      </c>
      <c r="N110">
        <f t="shared" si="7"/>
        <v>-2.0094953537296449</v>
      </c>
      <c r="O110">
        <f t="shared" si="7"/>
        <v>2.1768331612467056</v>
      </c>
      <c r="P110">
        <f t="shared" si="7"/>
        <v>0.96884832040529201</v>
      </c>
      <c r="Q110" s="9">
        <f t="shared" si="8"/>
        <v>-1.7258276326600299</v>
      </c>
      <c r="R110" s="9">
        <f t="shared" si="9"/>
        <v>0.15112204967619577</v>
      </c>
      <c r="S110" s="9">
        <f t="shared" si="10"/>
        <v>1.6356539315330427</v>
      </c>
      <c r="T110" s="9">
        <f t="shared" si="11"/>
        <v>0.83694269930999909</v>
      </c>
      <c r="U110" s="9">
        <f t="shared" si="12"/>
        <v>9.9577164524053321E-3</v>
      </c>
      <c r="V110" s="9">
        <f t="shared" si="13"/>
        <v>1.1713268647254674E-2</v>
      </c>
      <c r="W110" s="15">
        <f t="shared" si="14"/>
        <v>2.1670985099660006E-2</v>
      </c>
      <c r="X110">
        <f t="shared" si="15"/>
        <v>-8.645577596609476E-4</v>
      </c>
      <c r="Y110">
        <f t="shared" si="16"/>
        <v>-1.7291155193218952E-3</v>
      </c>
      <c r="Z110">
        <f t="shared" si="17"/>
        <v>-7.0680916961003498E-4</v>
      </c>
      <c r="AA110">
        <f t="shared" si="18"/>
        <v>-1.41361833922007E-3</v>
      </c>
      <c r="AB110">
        <f t="shared" si="19"/>
        <v>9.4309772431760541E-3</v>
      </c>
      <c r="AC110">
        <f t="shared" si="20"/>
        <v>9.3737751584094409E-3</v>
      </c>
      <c r="AD110">
        <f t="shared" si="21"/>
        <v>-1.088124920944987E-2</v>
      </c>
      <c r="AE110">
        <f t="shared" si="22"/>
        <v>-1.0815250731922427E-2</v>
      </c>
    </row>
    <row r="111" spans="1:31" x14ac:dyDescent="0.3">
      <c r="A111" s="9">
        <v>0.01</v>
      </c>
      <c r="B111" s="9">
        <v>0.99</v>
      </c>
      <c r="C111" s="9">
        <v>0.05</v>
      </c>
      <c r="D111" s="9">
        <v>0.1</v>
      </c>
      <c r="E111">
        <f t="shared" si="2"/>
        <v>0.37612039653761004</v>
      </c>
      <c r="F111">
        <f t="shared" si="2"/>
        <v>0.65224079307522009</v>
      </c>
      <c r="G111">
        <f t="shared" si="2"/>
        <v>-0.15466841270639689</v>
      </c>
      <c r="H111">
        <f t="shared" si="2"/>
        <v>0.7906631745872057</v>
      </c>
      <c r="I111" s="9">
        <f t="shared" si="3"/>
        <v>8.4030099134402514E-2</v>
      </c>
      <c r="J111" s="9">
        <f t="shared" si="4"/>
        <v>0.52099517222726333</v>
      </c>
      <c r="K111" s="9">
        <f t="shared" si="5"/>
        <v>7.1332896823400729E-2</v>
      </c>
      <c r="L111" s="9">
        <f t="shared" si="6"/>
        <v>0.51782566619662507</v>
      </c>
      <c r="M111">
        <f t="shared" si="7"/>
        <v>-1.3250266295630979</v>
      </c>
      <c r="N111">
        <f t="shared" si="7"/>
        <v>-2.0188691288880545</v>
      </c>
      <c r="O111">
        <f t="shared" si="7"/>
        <v>2.1877144104561554</v>
      </c>
      <c r="P111">
        <f t="shared" si="7"/>
        <v>0.97966357113721447</v>
      </c>
      <c r="Q111" s="9">
        <f t="shared" si="8"/>
        <v>-1.7357547287051933</v>
      </c>
      <c r="R111" s="9">
        <f t="shared" si="9"/>
        <v>0.14985296603858478</v>
      </c>
      <c r="S111" s="9">
        <f t="shared" si="10"/>
        <v>1.6470835874323635</v>
      </c>
      <c r="T111" s="9">
        <f t="shared" si="11"/>
        <v>0.8384964992623356</v>
      </c>
      <c r="U111" s="9">
        <f t="shared" si="12"/>
        <v>9.7794260548947718E-3</v>
      </c>
      <c r="V111" s="9">
        <f t="shared" si="13"/>
        <v>1.1476655367883736E-2</v>
      </c>
      <c r="W111" s="15">
        <f t="shared" si="14"/>
        <v>2.125608142277851E-2</v>
      </c>
      <c r="X111">
        <f t="shared" si="15"/>
        <v>-8.5464442290775439E-4</v>
      </c>
      <c r="Y111">
        <f t="shared" si="16"/>
        <v>-1.7092888458155088E-3</v>
      </c>
      <c r="Z111">
        <f t="shared" si="17"/>
        <v>-6.999752853460128E-4</v>
      </c>
      <c r="AA111">
        <f t="shared" si="18"/>
        <v>-1.3999505706920256E-3</v>
      </c>
      <c r="AB111">
        <f t="shared" si="19"/>
        <v>9.2824959350061506E-3</v>
      </c>
      <c r="AC111">
        <f t="shared" si="20"/>
        <v>9.2260253026208213E-3</v>
      </c>
      <c r="AD111">
        <f t="shared" si="21"/>
        <v>-1.0689061141809569E-2</v>
      </c>
      <c r="AE111">
        <f t="shared" si="22"/>
        <v>-1.0624033583865045E-2</v>
      </c>
    </row>
    <row r="112" spans="1:31" x14ac:dyDescent="0.3">
      <c r="A112" s="9">
        <v>0.01</v>
      </c>
      <c r="B112" s="9">
        <v>0.99</v>
      </c>
      <c r="C112" s="9">
        <v>0.05</v>
      </c>
      <c r="D112" s="9">
        <v>0.1</v>
      </c>
      <c r="E112">
        <f t="shared" si="2"/>
        <v>0.37697504096051782</v>
      </c>
      <c r="F112">
        <f t="shared" si="2"/>
        <v>0.65395008192103565</v>
      </c>
      <c r="G112">
        <f t="shared" si="2"/>
        <v>-0.15396843742105087</v>
      </c>
      <c r="H112">
        <f t="shared" si="2"/>
        <v>0.79206312515789767</v>
      </c>
      <c r="I112" s="9">
        <f t="shared" si="3"/>
        <v>8.4243760240129473E-2</v>
      </c>
      <c r="J112" s="9">
        <f t="shared" si="4"/>
        <v>0.52104849308307344</v>
      </c>
      <c r="K112" s="9">
        <f t="shared" si="5"/>
        <v>7.1507890644737226E-2</v>
      </c>
      <c r="L112" s="9">
        <f t="shared" si="6"/>
        <v>0.51786935891050112</v>
      </c>
      <c r="M112">
        <f t="shared" si="7"/>
        <v>-1.3343091254981041</v>
      </c>
      <c r="N112">
        <f t="shared" si="7"/>
        <v>-2.0280951541906753</v>
      </c>
      <c r="O112">
        <f t="shared" si="7"/>
        <v>2.198403471597965</v>
      </c>
      <c r="P112">
        <f t="shared" si="7"/>
        <v>0.99028760472107957</v>
      </c>
      <c r="Q112" s="9">
        <f t="shared" si="8"/>
        <v>-1.7455280964579996</v>
      </c>
      <c r="R112" s="9">
        <f t="shared" si="9"/>
        <v>0.14861212395544257</v>
      </c>
      <c r="S112" s="9">
        <f t="shared" si="10"/>
        <v>1.658314423058638</v>
      </c>
      <c r="T112" s="9">
        <f t="shared" si="11"/>
        <v>0.84001160462287283</v>
      </c>
      <c r="U112" s="9">
        <f t="shared" si="12"/>
        <v>9.6066604537194868E-3</v>
      </c>
      <c r="V112" s="9">
        <f t="shared" si="13"/>
        <v>1.1248259373902709E-2</v>
      </c>
      <c r="W112" s="15">
        <f t="shared" si="14"/>
        <v>2.0854919827622196E-2</v>
      </c>
      <c r="X112">
        <f t="shared" si="15"/>
        <v>-8.4493811034339191E-4</v>
      </c>
      <c r="Y112">
        <f t="shared" si="16"/>
        <v>-1.6898762206867838E-3</v>
      </c>
      <c r="Z112">
        <f t="shared" si="17"/>
        <v>-6.9324401932399919E-4</v>
      </c>
      <c r="AA112">
        <f t="shared" si="18"/>
        <v>-1.3864880386479984E-3</v>
      </c>
      <c r="AB112">
        <f t="shared" si="19"/>
        <v>9.1382085471396444E-3</v>
      </c>
      <c r="AC112">
        <f t="shared" si="20"/>
        <v>9.0824525254757024E-3</v>
      </c>
      <c r="AD112">
        <f t="shared" si="21"/>
        <v>-1.0502908248298684E-2</v>
      </c>
      <c r="AE112">
        <f t="shared" si="22"/>
        <v>-1.0438825624575916E-2</v>
      </c>
    </row>
    <row r="113" spans="1:31" x14ac:dyDescent="0.3">
      <c r="A113" s="9">
        <v>0.01</v>
      </c>
      <c r="B113" s="9">
        <v>0.99</v>
      </c>
      <c r="C113" s="9">
        <v>0.05</v>
      </c>
      <c r="D113" s="9">
        <v>0.1</v>
      </c>
      <c r="E113">
        <f t="shared" ref="E113:H117" si="23" xml:space="preserve"> (E112 - ($F$45 * X112))</f>
        <v>0.37781997907086123</v>
      </c>
      <c r="F113">
        <f t="shared" si="23"/>
        <v>0.65563995814172249</v>
      </c>
      <c r="G113">
        <f t="shared" si="23"/>
        <v>-0.15327519340172688</v>
      </c>
      <c r="H113">
        <f t="shared" si="23"/>
        <v>0.79344961319654572</v>
      </c>
      <c r="I113" s="9">
        <f t="shared" ref="I113:I117" si="24">((E113*C113)+(F113*D113))</f>
        <v>8.4454994767715313E-2</v>
      </c>
      <c r="J113" s="9">
        <f t="shared" ref="J113:J117" si="25">1 / ( 1 + EXP(-I113))</f>
        <v>0.52110120789524816</v>
      </c>
      <c r="K113" s="9">
        <f t="shared" ref="K113:K117" si="26">((G113*C113) + (H113*D113))</f>
        <v>7.1681201649568232E-2</v>
      </c>
      <c r="L113" s="9">
        <f t="shared" ref="L113:L117" si="27">1 / ( 1 + EXP(-K113))</f>
        <v>0.51791263118696007</v>
      </c>
      <c r="M113">
        <f t="shared" ref="M113:P117" si="28" xml:space="preserve"> ( M112 - ($F$45 * AB112))</f>
        <v>-1.3434473340452437</v>
      </c>
      <c r="N113">
        <f t="shared" si="28"/>
        <v>-2.0371776067161509</v>
      </c>
      <c r="O113">
        <f t="shared" si="28"/>
        <v>2.2089063798462636</v>
      </c>
      <c r="P113">
        <f t="shared" si="28"/>
        <v>1.0007264303456556</v>
      </c>
      <c r="Q113" s="9">
        <f t="shared" ref="Q113:Q117" si="29">((M113*J113) + (N113*L113))</f>
        <v>-1.7551520430041432</v>
      </c>
      <c r="R113" s="9">
        <f t="shared" ref="R113:R117" si="30" xml:space="preserve"> 1 / (1 + EXP(-Q113))</f>
        <v>0.14739855244767877</v>
      </c>
      <c r="S113" s="9">
        <f t="shared" ref="S113:S117" si="31">((O113*J113) + (P113*L113))</f>
        <v>1.6693526413040605</v>
      </c>
      <c r="T113" s="9">
        <f t="shared" ref="T113:T117" si="32">1 / ( 1 + EXP(-S113))</f>
        <v>0.84148949235028814</v>
      </c>
      <c r="U113" s="9">
        <f t="shared" ref="U113:U117" si="33">0.5 * (A113-R113) * (A113-R113)</f>
        <v>9.4391811073587656E-3</v>
      </c>
      <c r="V113" s="9">
        <f t="shared" ref="V113:V117" si="34">0.5 * (B113-T113) * (B113-T113)</f>
        <v>1.1027685441187561E-2</v>
      </c>
      <c r="W113" s="15">
        <f t="shared" ref="W113:W117" si="35">U113+V113</f>
        <v>2.0466866548546327E-2</v>
      </c>
      <c r="X113">
        <f t="shared" ref="X113:X117" si="36" xml:space="preserve"> (( ( R113 - A113) * R113 * ( 1 - R113) * M113) + ((T113 - B113) * T113 * (1 - T113) * O113 )) * J113 * ( 1 - J113) * C113</f>
        <v>-8.3543333026491059E-4</v>
      </c>
      <c r="Y113">
        <f t="shared" ref="Y113:Y117" si="37" xml:space="preserve"> (( ( R113 - A113) * R113 * ( 1 - R113) * M113) + ((T113 - B113) * T113 * (1 - T113) * O113 )) * J113 * ( 1 - J113) * D113</f>
        <v>-1.6708666605298212E-3</v>
      </c>
      <c r="Z113">
        <f t="shared" ref="Z113:Z117" si="38" xml:space="preserve"> (( ( R113 - A113) * R113 * ( 1 - R113) * N113) + ((T113 - B113) * T113 * (1 - T113) * P113 )) * L113 * ( 1 - L113) * C113</f>
        <v>-6.8661472638449834E-4</v>
      </c>
      <c r="AA113">
        <f t="shared" ref="AA113:AA117" si="39" xml:space="preserve"> (( ( R113 - A113) * R113 * ( 1 - R113) * N113) + ((T113 - B113) * T113 * (1 - T113) * P113 )) * L113 * ( 1 - L113) * D113</f>
        <v>-1.3732294527689967E-3</v>
      </c>
      <c r="AB113">
        <f t="shared" ref="AB113:AB117" si="40">(R113-A113) * R113 * (1-R113) * J113</f>
        <v>8.9979488754049555E-3</v>
      </c>
      <c r="AC113">
        <f t="shared" ref="AC113:AC117" si="41" xml:space="preserve"> (R113-A113) * R113 * (1-R113) * L113</f>
        <v>8.942891144254483E-3</v>
      </c>
      <c r="AD113">
        <f t="shared" ref="AD113:AD117" si="42" xml:space="preserve"> (T113-B113) * T113 * ( 1 - T113) * J113</f>
        <v>-1.0322526742198109E-2</v>
      </c>
      <c r="AE113">
        <f t="shared" ref="AE113:AE117" si="43" xml:space="preserve"> ( T113 - B113) * T113 * (1-T113) * L113</f>
        <v>-1.0259364024779364E-2</v>
      </c>
    </row>
    <row r="114" spans="1:31" x14ac:dyDescent="0.3">
      <c r="A114" s="9">
        <v>0.01</v>
      </c>
      <c r="B114" s="9">
        <v>0.99</v>
      </c>
      <c r="C114" s="9">
        <v>0.05</v>
      </c>
      <c r="D114" s="9">
        <v>0.1</v>
      </c>
      <c r="E114">
        <f t="shared" si="23"/>
        <v>0.37865541240112616</v>
      </c>
      <c r="F114">
        <f t="shared" si="23"/>
        <v>0.65731082480225234</v>
      </c>
      <c r="G114">
        <f t="shared" si="23"/>
        <v>-0.15258857867534237</v>
      </c>
      <c r="H114">
        <f t="shared" si="23"/>
        <v>0.79482284264931469</v>
      </c>
      <c r="I114" s="9">
        <f t="shared" si="24"/>
        <v>8.4663853100281544E-2</v>
      </c>
      <c r="J114" s="9">
        <f t="shared" si="25"/>
        <v>0.52115332925202829</v>
      </c>
      <c r="K114" s="9">
        <f t="shared" si="26"/>
        <v>7.1852855331164367E-2</v>
      </c>
      <c r="L114" s="9">
        <f t="shared" si="27"/>
        <v>0.51795548939827007</v>
      </c>
      <c r="M114">
        <f t="shared" si="28"/>
        <v>-1.3524452829206488</v>
      </c>
      <c r="N114">
        <f t="shared" si="28"/>
        <v>-2.0461204978604055</v>
      </c>
      <c r="O114">
        <f t="shared" si="28"/>
        <v>2.2192289065884618</v>
      </c>
      <c r="P114">
        <f t="shared" si="28"/>
        <v>1.010985794370435</v>
      </c>
      <c r="Q114" s="9">
        <f t="shared" si="29"/>
        <v>-1.7646307056624158</v>
      </c>
      <c r="R114" s="9">
        <f t="shared" si="30"/>
        <v>0.14621132470627315</v>
      </c>
      <c r="S114" s="9">
        <f t="shared" si="31"/>
        <v>1.6802041749387528</v>
      </c>
      <c r="T114" s="9">
        <f t="shared" si="32"/>
        <v>0.84293156534893143</v>
      </c>
      <c r="U114" s="9">
        <f t="shared" si="33"/>
        <v>9.2767624891188886E-3</v>
      </c>
      <c r="V114" s="9">
        <f t="shared" si="34"/>
        <v>1.0814562235357811E-2</v>
      </c>
      <c r="W114" s="15">
        <f t="shared" si="35"/>
        <v>2.0091324724476702E-2</v>
      </c>
      <c r="X114">
        <f t="shared" si="36"/>
        <v>-8.2612471864351516E-4</v>
      </c>
      <c r="Y114">
        <f t="shared" si="37"/>
        <v>-1.6522494372870303E-3</v>
      </c>
      <c r="Z114">
        <f t="shared" si="38"/>
        <v>-6.800866106876054E-4</v>
      </c>
      <c r="AA114">
        <f t="shared" si="39"/>
        <v>-1.3601732213752108E-3</v>
      </c>
      <c r="AB114">
        <f t="shared" si="40"/>
        <v>8.8615590346562117E-3</v>
      </c>
      <c r="AC114">
        <f t="shared" si="41"/>
        <v>8.8071837768254179E-3</v>
      </c>
      <c r="AD114">
        <f t="shared" si="42"/>
        <v>-1.0147667280324508E-2</v>
      </c>
      <c r="AE114">
        <f t="shared" si="43"/>
        <v>-1.0085400356119545E-2</v>
      </c>
    </row>
    <row r="115" spans="1:31" x14ac:dyDescent="0.3">
      <c r="A115" s="9">
        <v>0.01</v>
      </c>
      <c r="B115" s="9">
        <v>0.99</v>
      </c>
      <c r="C115" s="9">
        <v>0.05</v>
      </c>
      <c r="D115" s="9">
        <v>0.1</v>
      </c>
      <c r="E115">
        <f t="shared" si="23"/>
        <v>0.37948153711976967</v>
      </c>
      <c r="F115">
        <f t="shared" si="23"/>
        <v>0.65896307423953937</v>
      </c>
      <c r="G115">
        <f t="shared" si="23"/>
        <v>-0.15190849206465476</v>
      </c>
      <c r="H115">
        <f t="shared" si="23"/>
        <v>0.79618301587068985</v>
      </c>
      <c r="I115" s="9">
        <f t="shared" si="24"/>
        <v>8.4870384279942424E-2</v>
      </c>
      <c r="J115" s="9">
        <f t="shared" si="25"/>
        <v>0.52120486940645938</v>
      </c>
      <c r="K115" s="9">
        <f t="shared" si="26"/>
        <v>7.2022876983836248E-2</v>
      </c>
      <c r="L115" s="9">
        <f t="shared" si="27"/>
        <v>0.51799793986682929</v>
      </c>
      <c r="M115">
        <f t="shared" si="28"/>
        <v>-1.3613068419553049</v>
      </c>
      <c r="N115">
        <f t="shared" si="28"/>
        <v>-2.0549276816372308</v>
      </c>
      <c r="O115">
        <f t="shared" si="28"/>
        <v>2.2293765738687865</v>
      </c>
      <c r="P115">
        <f t="shared" si="28"/>
        <v>1.0210711947265545</v>
      </c>
      <c r="Q115" s="9">
        <f t="shared" si="29"/>
        <v>-1.7739680604468395</v>
      </c>
      <c r="R115" s="9">
        <f t="shared" si="30"/>
        <v>0.14504955563131261</v>
      </c>
      <c r="S115" s="9">
        <f t="shared" si="31"/>
        <v>1.6908747013668179</v>
      </c>
      <c r="T115" s="9">
        <f t="shared" si="32"/>
        <v>0.8443391569826767</v>
      </c>
      <c r="U115" s="9">
        <f t="shared" si="33"/>
        <v>9.1191912381074977E-3</v>
      </c>
      <c r="V115" s="9">
        <f t="shared" si="34"/>
        <v>1.0608540594258651E-2</v>
      </c>
      <c r="W115" s="15">
        <f t="shared" si="35"/>
        <v>1.9727731832366147E-2</v>
      </c>
      <c r="X115">
        <f t="shared" si="36"/>
        <v>-8.1700704187687319E-4</v>
      </c>
      <c r="Y115">
        <f t="shared" si="37"/>
        <v>-1.6340140837537464E-3</v>
      </c>
      <c r="Z115">
        <f t="shared" si="38"/>
        <v>-6.7365874712101018E-4</v>
      </c>
      <c r="AA115">
        <f t="shared" si="39"/>
        <v>-1.3473174942420204E-3</v>
      </c>
      <c r="AB115">
        <f t="shared" si="40"/>
        <v>8.7288889633251234E-3</v>
      </c>
      <c r="AC115">
        <f t="shared" si="41"/>
        <v>8.6751808467902241E-3</v>
      </c>
      <c r="AD115">
        <f t="shared" si="42"/>
        <v>-9.9780940308067199E-3</v>
      </c>
      <c r="AE115">
        <f t="shared" si="43"/>
        <v>-9.9166996610015393E-3</v>
      </c>
    </row>
    <row r="116" spans="1:31" x14ac:dyDescent="0.3">
      <c r="A116" s="9">
        <v>0.01</v>
      </c>
      <c r="B116" s="9">
        <v>0.99</v>
      </c>
      <c r="C116" s="9">
        <v>0.05</v>
      </c>
      <c r="D116" s="9">
        <v>0.1</v>
      </c>
      <c r="E116">
        <f t="shared" si="23"/>
        <v>0.38029854416164655</v>
      </c>
      <c r="F116">
        <f t="shared" si="23"/>
        <v>0.66059708832329311</v>
      </c>
      <c r="G116">
        <f t="shared" si="23"/>
        <v>-0.15123483331753376</v>
      </c>
      <c r="H116">
        <f t="shared" si="23"/>
        <v>0.79753033336493184</v>
      </c>
      <c r="I116" s="9">
        <f t="shared" si="24"/>
        <v>8.5074636040411641E-2</v>
      </c>
      <c r="J116" s="9">
        <f t="shared" si="25"/>
        <v>0.52125584028455141</v>
      </c>
      <c r="K116" s="9">
        <f t="shared" si="26"/>
        <v>7.2191291670616511E-2</v>
      </c>
      <c r="L116" s="9">
        <f t="shared" si="27"/>
        <v>0.51803998885710079</v>
      </c>
      <c r="M116">
        <f t="shared" si="28"/>
        <v>-1.37003573091863</v>
      </c>
      <c r="N116">
        <f t="shared" si="28"/>
        <v>-2.063602862484021</v>
      </c>
      <c r="O116">
        <f t="shared" si="28"/>
        <v>2.239354667899593</v>
      </c>
      <c r="P116">
        <f t="shared" si="28"/>
        <v>1.0309878943875561</v>
      </c>
      <c r="Q116" s="9">
        <f t="shared" si="29"/>
        <v>-1.7831679300265535</v>
      </c>
      <c r="R116" s="9">
        <f t="shared" si="30"/>
        <v>0.1439123995312056</v>
      </c>
      <c r="S116" s="9">
        <f t="shared" si="31"/>
        <v>1.7013696564314702</v>
      </c>
      <c r="T116" s="9">
        <f t="shared" si="32"/>
        <v>0.84571353527008497</v>
      </c>
      <c r="U116" s="9">
        <f t="shared" si="33"/>
        <v>8.9662653741026162E-3</v>
      </c>
      <c r="V116" s="9">
        <f t="shared" si="34"/>
        <v>1.0409291952128506E-2</v>
      </c>
      <c r="W116" s="15">
        <f t="shared" si="35"/>
        <v>1.937555732623112E-2</v>
      </c>
      <c r="X116">
        <f t="shared" si="36"/>
        <v>-8.0807519846967093E-4</v>
      </c>
      <c r="Y116">
        <f t="shared" si="37"/>
        <v>-1.6161503969393419E-3</v>
      </c>
      <c r="Z116">
        <f t="shared" si="38"/>
        <v>-6.6733010023615081E-4</v>
      </c>
      <c r="AA116">
        <f t="shared" si="39"/>
        <v>-1.3346602004723016E-3</v>
      </c>
      <c r="AB116">
        <f t="shared" si="40"/>
        <v>8.5997959617089004E-3</v>
      </c>
      <c r="AC116">
        <f t="shared" si="41"/>
        <v>8.5467401223649243E-3</v>
      </c>
      <c r="AD116">
        <f t="shared" si="42"/>
        <v>-9.8135838088416801E-3</v>
      </c>
      <c r="AE116">
        <f t="shared" si="43"/>
        <v>-9.7530395903196541E-3</v>
      </c>
    </row>
    <row r="117" spans="1:31" x14ac:dyDescent="0.3">
      <c r="A117" s="9">
        <v>0.01</v>
      </c>
      <c r="B117" s="9">
        <v>0.99</v>
      </c>
      <c r="C117" s="9">
        <v>0.05</v>
      </c>
      <c r="D117" s="9">
        <v>0.1</v>
      </c>
      <c r="E117">
        <f t="shared" si="23"/>
        <v>0.38110661936011619</v>
      </c>
      <c r="F117">
        <f t="shared" si="23"/>
        <v>0.66221323872023241</v>
      </c>
      <c r="G117">
        <f t="shared" si="23"/>
        <v>-0.15056750321729762</v>
      </c>
      <c r="H117">
        <f t="shared" si="23"/>
        <v>0.79886499356540419</v>
      </c>
      <c r="I117" s="9">
        <f t="shared" si="24"/>
        <v>8.5276654840029054E-2</v>
      </c>
      <c r="J117" s="9">
        <f t="shared" si="25"/>
        <v>0.52130625349354143</v>
      </c>
      <c r="K117" s="9">
        <f t="shared" si="26"/>
        <v>7.2358124195675541E-2</v>
      </c>
      <c r="L117" s="9">
        <f t="shared" si="27"/>
        <v>0.51808164256872868</v>
      </c>
      <c r="M117">
        <f t="shared" si="28"/>
        <v>-1.378635526880339</v>
      </c>
      <c r="N117">
        <f t="shared" si="28"/>
        <v>-2.0721496026063861</v>
      </c>
      <c r="O117">
        <f t="shared" si="28"/>
        <v>2.2491682517084346</v>
      </c>
      <c r="P117">
        <f t="shared" si="28"/>
        <v>1.0407409339778757</v>
      </c>
      <c r="Q117" s="9">
        <f t="shared" si="29"/>
        <v>-1.7922339912175391</v>
      </c>
      <c r="R117" s="9">
        <f t="shared" si="30"/>
        <v>0.1427990479702915</v>
      </c>
      <c r="S117" s="9">
        <f t="shared" si="31"/>
        <v>1.7116942473385133</v>
      </c>
      <c r="T117" s="9">
        <f t="shared" si="32"/>
        <v>0.84705590678604248</v>
      </c>
      <c r="U117" s="9">
        <f t="shared" si="33"/>
        <v>8.8177935709078895E-3</v>
      </c>
      <c r="V117" s="9">
        <f t="shared" si="34"/>
        <v>1.0216506892380288E-2</v>
      </c>
      <c r="W117" s="15">
        <f t="shared" si="35"/>
        <v>1.9034300463288176E-2</v>
      </c>
      <c r="X117">
        <f t="shared" si="36"/>
        <v>-7.9932421981149878E-4</v>
      </c>
      <c r="Y117">
        <f t="shared" si="37"/>
        <v>-1.5986484396229976E-3</v>
      </c>
      <c r="Z117">
        <f t="shared" si="38"/>
        <v>-6.6109954099517624E-4</v>
      </c>
      <c r="AA117">
        <f t="shared" si="39"/>
        <v>-1.3221990819903525E-3</v>
      </c>
      <c r="AB117">
        <f t="shared" si="40"/>
        <v>8.4741442614465687E-3</v>
      </c>
      <c r="AC117">
        <f t="shared" si="41"/>
        <v>8.421726286444782E-3</v>
      </c>
      <c r="AD117">
        <f t="shared" si="42"/>
        <v>-9.6539252750231092E-3</v>
      </c>
      <c r="AE117">
        <f t="shared" si="43"/>
        <v>-9.59420960366765E-3</v>
      </c>
    </row>
  </sheetData>
  <mergeCells count="3">
    <mergeCell ref="T10:Z20"/>
    <mergeCell ref="F26:Q26"/>
    <mergeCell ref="S26:AB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E383-2B60-4CA6-8431-5F0D43F2AC88}">
  <dimension ref="A7:BE117"/>
  <sheetViews>
    <sheetView topLeftCell="D31" zoomScaleNormal="100" workbookViewId="0">
      <selection activeCell="D46" sqref="D46:W47"/>
    </sheetView>
  </sheetViews>
  <sheetFormatPr defaultRowHeight="14.4" x14ac:dyDescent="0.3"/>
  <sheetData>
    <row r="7" spans="20:26" x14ac:dyDescent="0.3">
      <c r="T7" t="s">
        <v>43</v>
      </c>
    </row>
    <row r="8" spans="20:26" x14ac:dyDescent="0.3">
      <c r="T8" t="s">
        <v>0</v>
      </c>
      <c r="U8" s="8"/>
    </row>
    <row r="9" spans="20:26" x14ac:dyDescent="0.3">
      <c r="U9" s="8"/>
    </row>
    <row r="10" spans="20:26" x14ac:dyDescent="0.3">
      <c r="T10" s="11" t="s">
        <v>49</v>
      </c>
      <c r="U10" s="12"/>
      <c r="V10" s="12"/>
      <c r="W10" s="12"/>
      <c r="X10" s="12"/>
      <c r="Y10" s="12"/>
      <c r="Z10" s="12"/>
    </row>
    <row r="11" spans="20:26" x14ac:dyDescent="0.3">
      <c r="T11" s="12"/>
      <c r="U11" s="12"/>
      <c r="V11" s="12"/>
      <c r="W11" s="12"/>
      <c r="X11" s="12"/>
      <c r="Y11" s="12"/>
      <c r="Z11" s="12"/>
    </row>
    <row r="12" spans="20:26" x14ac:dyDescent="0.3">
      <c r="T12" s="12"/>
      <c r="U12" s="12"/>
      <c r="V12" s="12"/>
      <c r="W12" s="12"/>
      <c r="X12" s="12"/>
      <c r="Y12" s="12"/>
      <c r="Z12" s="12"/>
    </row>
    <row r="13" spans="20:26" x14ac:dyDescent="0.3">
      <c r="T13" s="12"/>
      <c r="U13" s="12"/>
      <c r="V13" s="12"/>
      <c r="W13" s="12"/>
      <c r="X13" s="12"/>
      <c r="Y13" s="12"/>
      <c r="Z13" s="12"/>
    </row>
    <row r="14" spans="20:26" x14ac:dyDescent="0.3">
      <c r="T14" s="12"/>
      <c r="U14" s="12"/>
      <c r="V14" s="12"/>
      <c r="W14" s="12"/>
      <c r="X14" s="12"/>
      <c r="Y14" s="12"/>
      <c r="Z14" s="12"/>
    </row>
    <row r="15" spans="20:26" x14ac:dyDescent="0.3">
      <c r="T15" s="12"/>
      <c r="U15" s="12"/>
      <c r="V15" s="12"/>
      <c r="W15" s="12"/>
      <c r="X15" s="12"/>
      <c r="Y15" s="12"/>
      <c r="Z15" s="12"/>
    </row>
    <row r="16" spans="20:26" x14ac:dyDescent="0.3">
      <c r="T16" s="12"/>
      <c r="U16" s="12"/>
      <c r="V16" s="12"/>
      <c r="W16" s="12"/>
      <c r="X16" s="12"/>
      <c r="Y16" s="12"/>
      <c r="Z16" s="12"/>
    </row>
    <row r="17" spans="1:57" x14ac:dyDescent="0.3">
      <c r="T17" s="12"/>
      <c r="U17" s="12"/>
      <c r="V17" s="12"/>
      <c r="W17" s="12"/>
      <c r="X17" s="12"/>
      <c r="Y17" s="12"/>
      <c r="Z17" s="12"/>
    </row>
    <row r="18" spans="1:57" x14ac:dyDescent="0.3">
      <c r="T18" s="12"/>
      <c r="U18" s="12"/>
      <c r="V18" s="12"/>
      <c r="W18" s="12"/>
      <c r="X18" s="12"/>
      <c r="Y18" s="12"/>
      <c r="Z18" s="12"/>
    </row>
    <row r="19" spans="1:57" x14ac:dyDescent="0.3">
      <c r="T19" s="12"/>
      <c r="U19" s="12"/>
      <c r="V19" s="12"/>
      <c r="W19" s="12"/>
      <c r="X19" s="12"/>
      <c r="Y19" s="12"/>
      <c r="Z19" s="12"/>
    </row>
    <row r="20" spans="1:57" x14ac:dyDescent="0.3">
      <c r="T20" s="12"/>
      <c r="U20" s="12"/>
      <c r="V20" s="12"/>
      <c r="W20" s="12"/>
      <c r="X20" s="12"/>
      <c r="Y20" s="12"/>
      <c r="Z20" s="12"/>
    </row>
    <row r="25" spans="1:57" x14ac:dyDescent="0.3">
      <c r="E25" s="2" t="s">
        <v>0</v>
      </c>
    </row>
    <row r="26" spans="1:57" ht="23.4" x14ac:dyDescent="0.3">
      <c r="E26" s="3"/>
      <c r="F26" s="4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S26" s="4" t="s">
        <v>52</v>
      </c>
      <c r="T26" s="4"/>
      <c r="U26" s="4"/>
      <c r="V26" s="4"/>
      <c r="W26" s="4"/>
      <c r="X26" s="4"/>
      <c r="Y26" s="4"/>
      <c r="Z26" s="4"/>
      <c r="AA26" s="4"/>
      <c r="AB26" s="4"/>
    </row>
    <row r="27" spans="1:57" ht="17.399999999999999" x14ac:dyDescent="0.45">
      <c r="A27" s="6" t="s">
        <v>39</v>
      </c>
      <c r="B27" s="6"/>
      <c r="C27" s="6"/>
      <c r="D27" s="6"/>
      <c r="E27" s="6"/>
      <c r="F27" s="10" t="s">
        <v>44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 t="s">
        <v>53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 x14ac:dyDescent="0.3">
      <c r="A28" s="6" t="s">
        <v>40</v>
      </c>
      <c r="B28" s="6"/>
      <c r="C28" s="6"/>
      <c r="D28" s="6"/>
      <c r="E28" s="6"/>
      <c r="F28" s="6" t="s">
        <v>45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 t="s">
        <v>54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 x14ac:dyDescent="0.3">
      <c r="A29" s="6"/>
      <c r="B29" s="6"/>
      <c r="C29" s="6"/>
      <c r="D29" s="6"/>
      <c r="E29" s="6"/>
      <c r="F29" s="6" t="s">
        <v>46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 t="s">
        <v>55</v>
      </c>
      <c r="T29" s="6"/>
      <c r="U29" s="6"/>
      <c r="V29" s="6"/>
      <c r="W29" s="6"/>
      <c r="X29" s="6"/>
      <c r="Y29" s="6" t="s">
        <v>57</v>
      </c>
      <c r="Z29" s="6"/>
      <c r="AA29" s="6"/>
      <c r="AB29" s="6"/>
      <c r="AC29" s="6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 x14ac:dyDescent="0.3">
      <c r="A30" s="6" t="s">
        <v>3</v>
      </c>
      <c r="B30" s="6"/>
      <c r="C30" s="6"/>
      <c r="D30" s="6"/>
      <c r="E30" s="6"/>
      <c r="F30" s="5" t="s">
        <v>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 x14ac:dyDescent="0.3">
      <c r="A31" s="6" t="s">
        <v>4</v>
      </c>
      <c r="B31" s="6"/>
      <c r="C31" s="6"/>
      <c r="D31" s="6"/>
      <c r="E31" s="6"/>
      <c r="F31" s="6" t="s">
        <v>48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 t="s">
        <v>56</v>
      </c>
      <c r="U31" s="6"/>
      <c r="V31" s="6"/>
      <c r="W31" s="6"/>
      <c r="X31" s="6"/>
      <c r="Y31" s="6" t="s">
        <v>58</v>
      </c>
      <c r="Z31" s="6"/>
      <c r="AA31" s="6"/>
      <c r="AB31" s="6"/>
      <c r="AC31" s="6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 x14ac:dyDescent="0.3">
      <c r="A32" s="6"/>
      <c r="B32" s="6"/>
      <c r="C32" s="6"/>
      <c r="D32" s="6"/>
      <c r="E32" s="6"/>
      <c r="F32" s="6" t="s">
        <v>50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 x14ac:dyDescent="0.3">
      <c r="A33" s="7" t="s">
        <v>41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" t="s">
        <v>59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 x14ac:dyDescent="0.3">
      <c r="A34" s="7" t="s">
        <v>42</v>
      </c>
      <c r="B34" s="7"/>
      <c r="C34" s="7"/>
      <c r="D34" s="7"/>
      <c r="E34" s="7"/>
      <c r="F34" s="7" t="s">
        <v>66</v>
      </c>
      <c r="G34" s="7"/>
      <c r="H34" s="7"/>
      <c r="I34" s="7"/>
      <c r="J34" s="7"/>
      <c r="K34" s="7"/>
      <c r="L34" s="7" t="s">
        <v>62</v>
      </c>
      <c r="M34" s="7"/>
      <c r="N34" s="7"/>
      <c r="O34" s="7"/>
      <c r="P34" s="7"/>
      <c r="Q34" s="7"/>
      <c r="R34" s="7"/>
      <c r="S34" s="1" t="s">
        <v>60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 x14ac:dyDescent="0.3">
      <c r="A35" s="5"/>
      <c r="B35" s="5"/>
      <c r="C35" s="5"/>
      <c r="D35" s="5"/>
      <c r="E35" s="5"/>
      <c r="F35" s="7" t="s">
        <v>69</v>
      </c>
      <c r="G35" s="5"/>
      <c r="H35" s="5"/>
      <c r="I35" s="5"/>
      <c r="J35" s="5"/>
      <c r="K35" s="5"/>
      <c r="L35" s="5" t="s">
        <v>63</v>
      </c>
      <c r="M35" s="5"/>
      <c r="N35" s="5"/>
      <c r="O35" s="5"/>
      <c r="P35" s="5"/>
      <c r="Q35" s="5"/>
      <c r="R35" s="5"/>
      <c r="S35" s="1" t="s">
        <v>65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 x14ac:dyDescent="0.3">
      <c r="A36" s="6" t="s">
        <v>1</v>
      </c>
      <c r="B36" s="6"/>
      <c r="C36" s="6"/>
      <c r="D36" s="6"/>
      <c r="E36" s="6"/>
      <c r="F36" s="7" t="s">
        <v>70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 t="s">
        <v>61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 x14ac:dyDescent="0.3">
      <c r="A37" s="6" t="s">
        <v>2</v>
      </c>
      <c r="B37" s="6"/>
      <c r="C37" s="6"/>
      <c r="D37" s="6"/>
      <c r="E37" s="6"/>
      <c r="F37" s="7" t="s">
        <v>71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 t="s">
        <v>67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 x14ac:dyDescent="0.3">
      <c r="A39" s="5" t="s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 t="s">
        <v>68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 x14ac:dyDescent="0.3">
      <c r="A41" s="7" t="s">
        <v>6</v>
      </c>
      <c r="B41" s="7"/>
      <c r="C41" s="7"/>
      <c r="D41" s="7"/>
      <c r="E41" s="7"/>
      <c r="F41" s="7" t="s">
        <v>72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 x14ac:dyDescent="0.3">
      <c r="A42" s="7" t="s">
        <v>7</v>
      </c>
      <c r="B42" s="7"/>
      <c r="C42" s="7"/>
      <c r="D42" s="7"/>
      <c r="E42" s="7"/>
      <c r="F42" s="7" t="s">
        <v>73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 t="s">
        <v>64</v>
      </c>
      <c r="T42" s="7"/>
      <c r="U42" s="7"/>
      <c r="V42" s="7"/>
      <c r="W42" s="7"/>
      <c r="X42" s="7"/>
      <c r="Y42" s="7"/>
      <c r="Z42">
        <v>0.3</v>
      </c>
      <c r="AA42">
        <v>0.5</v>
      </c>
      <c r="AB42">
        <v>-0.2</v>
      </c>
      <c r="AC42">
        <v>0.7</v>
      </c>
      <c r="AD42">
        <v>0.1</v>
      </c>
      <c r="AE42">
        <v>-0.6</v>
      </c>
      <c r="AF42">
        <v>0.3</v>
      </c>
      <c r="AG42">
        <v>-0.9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 x14ac:dyDescent="0.3">
      <c r="F43" s="7" t="s">
        <v>74</v>
      </c>
      <c r="Z43" t="s">
        <v>31</v>
      </c>
      <c r="AA43" t="s">
        <v>32</v>
      </c>
      <c r="AB43" t="s">
        <v>33</v>
      </c>
      <c r="AC43" t="s">
        <v>34</v>
      </c>
      <c r="AD43" t="s">
        <v>35</v>
      </c>
      <c r="AE43" t="s">
        <v>36</v>
      </c>
      <c r="AF43" t="s">
        <v>37</v>
      </c>
      <c r="AG43" t="s">
        <v>38</v>
      </c>
    </row>
    <row r="44" spans="1:57" x14ac:dyDescent="0.3">
      <c r="F44" s="7" t="s">
        <v>75</v>
      </c>
    </row>
    <row r="45" spans="1:57" x14ac:dyDescent="0.3">
      <c r="D45" t="s">
        <v>84</v>
      </c>
      <c r="F45">
        <v>2</v>
      </c>
      <c r="G45">
        <v>0.30627968701292885</v>
      </c>
      <c r="H45">
        <v>0.51255937402585772</v>
      </c>
      <c r="I45">
        <v>-0.20135187520966089</v>
      </c>
      <c r="J45">
        <v>0.69729624958067793</v>
      </c>
    </row>
    <row r="46" spans="1:57" x14ac:dyDescent="0.3">
      <c r="A46" s="13" t="s">
        <v>8</v>
      </c>
      <c r="B46" s="13" t="s">
        <v>9</v>
      </c>
      <c r="C46" s="13" t="s">
        <v>10</v>
      </c>
      <c r="D46" s="13" t="s">
        <v>11</v>
      </c>
      <c r="E46" s="13" t="s">
        <v>12</v>
      </c>
      <c r="F46" s="13" t="s">
        <v>13</v>
      </c>
      <c r="G46" s="13" t="s">
        <v>14</v>
      </c>
      <c r="H46" s="13" t="s">
        <v>15</v>
      </c>
      <c r="I46" s="13" t="s">
        <v>16</v>
      </c>
      <c r="J46" s="13" t="s">
        <v>17</v>
      </c>
      <c r="K46" s="13" t="s">
        <v>18</v>
      </c>
      <c r="L46" s="13" t="s">
        <v>19</v>
      </c>
      <c r="M46" s="13" t="s">
        <v>20</v>
      </c>
      <c r="N46" s="13" t="s">
        <v>21</v>
      </c>
      <c r="O46" s="13" t="s">
        <v>22</v>
      </c>
      <c r="P46" s="13" t="s">
        <v>23</v>
      </c>
      <c r="Q46" s="13" t="s">
        <v>24</v>
      </c>
      <c r="R46" s="13" t="s">
        <v>25</v>
      </c>
      <c r="S46" s="13" t="s">
        <v>26</v>
      </c>
      <c r="T46" s="13" t="s">
        <v>27</v>
      </c>
      <c r="U46" s="13" t="s">
        <v>28</v>
      </c>
      <c r="V46" s="13" t="s">
        <v>29</v>
      </c>
      <c r="W46" s="14" t="s">
        <v>30</v>
      </c>
      <c r="X46" s="13" t="s">
        <v>76</v>
      </c>
      <c r="Y46" s="13" t="s">
        <v>77</v>
      </c>
      <c r="Z46" s="13" t="s">
        <v>78</v>
      </c>
      <c r="AA46" s="13" t="s">
        <v>79</v>
      </c>
      <c r="AB46" s="13" t="s">
        <v>80</v>
      </c>
      <c r="AC46" s="13" t="s">
        <v>81</v>
      </c>
      <c r="AD46" s="13" t="s">
        <v>82</v>
      </c>
      <c r="AE46" s="13" t="s">
        <v>83</v>
      </c>
    </row>
    <row r="47" spans="1:57" x14ac:dyDescent="0.3">
      <c r="A47" s="9">
        <v>0.99</v>
      </c>
      <c r="B47" s="9">
        <v>0.01</v>
      </c>
      <c r="C47" s="9">
        <v>0.05</v>
      </c>
      <c r="D47" s="9">
        <v>0.1</v>
      </c>
      <c r="E47" s="9">
        <v>0.3</v>
      </c>
      <c r="F47" s="9">
        <v>0.5</v>
      </c>
      <c r="G47" s="9">
        <v>-0.2</v>
      </c>
      <c r="H47" s="9">
        <v>0.7</v>
      </c>
      <c r="I47" s="9">
        <f>((E47*C47)+(F47*D47))</f>
        <v>6.5000000000000002E-2</v>
      </c>
      <c r="J47" s="9">
        <f>1 / ( 1 + EXP(-I47))</f>
        <v>0.51624428106207243</v>
      </c>
      <c r="K47" s="9">
        <f>((G47*C47) + (H47*D47))</f>
        <v>5.9999999999999991E-2</v>
      </c>
      <c r="L47" s="9">
        <f>1 / ( 1 + EXP(-K47))</f>
        <v>0.51499550161940999</v>
      </c>
      <c r="M47" s="9">
        <v>0.1</v>
      </c>
      <c r="N47" s="9">
        <v>-0.6</v>
      </c>
      <c r="O47" s="9">
        <v>0.3</v>
      </c>
      <c r="P47" s="9">
        <v>-0.9</v>
      </c>
      <c r="Q47" s="9">
        <f>((M47*J47) + (N47*L47))</f>
        <v>-0.2573728728654387</v>
      </c>
      <c r="R47" s="9">
        <f xml:space="preserve"> 1 / (1 + EXP(-Q47))</f>
        <v>0.43600962354687733</v>
      </c>
      <c r="S47" s="9">
        <f>((O47*J47) + (P47*L47))</f>
        <v>-0.30862266713884734</v>
      </c>
      <c r="T47" s="9">
        <f>1 / ( 1 + EXP(-S47))</f>
        <v>0.42345096574788105</v>
      </c>
      <c r="U47" s="9">
        <f>0.5 * (A47-R47) * (A47-R47)</f>
        <v>0.15345266860133627</v>
      </c>
      <c r="V47" s="9">
        <f>0.5 * (B47-T47) * (B47-T47)</f>
        <v>8.5470850538927751E-2</v>
      </c>
      <c r="W47" s="15">
        <f>U47+V47</f>
        <v>0.23892351914026402</v>
      </c>
      <c r="X47">
        <f xml:space="preserve"> (( ( R47 - A47) * R47 * ( 1 - R47) * M47) + ((T47 - B47) * T47 * (1 - T47) * O47 )) * J47 * ( 1 - J47) * C47</f>
        <v>2.0801886366314718E-4</v>
      </c>
      <c r="Y47">
        <f xml:space="preserve"> (( ( R47 - A47) * R47 * ( 1 - R47) * M47) + ((T47 - B47) * T47 * (1 - T47) * O47 )) * J47 * ( 1 - J47) * D47</f>
        <v>4.1603772732629437E-4</v>
      </c>
      <c r="Z47">
        <f xml:space="preserve"> (( ( R47 - A47) * R47 * ( 1 - R47) * N47) + ((T47 - B47) * T47 * (1 - T47) * P47 )) * L47 * ( 1 - L47) * C47</f>
        <v>-1.1375432866316573E-4</v>
      </c>
      <c r="AA47">
        <f xml:space="preserve"> (( ( R47 - A47) * R47 * ( 1 - R47) * N47) + ((T47 - B47) * T47 * (1 - T47) * P47 )) * L47 * ( 1 - L47) * D47</f>
        <v>-2.2750865732633146E-4</v>
      </c>
      <c r="AB47">
        <f>(R47-A47) * R47 * (1-R47) * J47</f>
        <v>-7.0327510253875986E-2</v>
      </c>
      <c r="AC47">
        <f xml:space="preserve"> (R47-A47) * R47 * (1-R47) * L47</f>
        <v>-7.0157390114476095E-2</v>
      </c>
      <c r="AD47">
        <f xml:space="preserve"> (T47-B47) * T47 * ( 1 - T47) * J47</f>
        <v>5.2109708168853311E-2</v>
      </c>
      <c r="AE47">
        <f xml:space="preserve"> ( T47 - B47) * T47 * (1-T47) * L47</f>
        <v>5.1983656346660669E-2</v>
      </c>
    </row>
    <row r="48" spans="1:57" x14ac:dyDescent="0.3">
      <c r="A48" s="9">
        <v>0.99</v>
      </c>
      <c r="B48" s="9">
        <v>0.01</v>
      </c>
      <c r="C48" s="9">
        <v>0.05</v>
      </c>
      <c r="D48" s="9">
        <v>0.1</v>
      </c>
      <c r="E48">
        <f xml:space="preserve"> (E47 - ($F$45 * X47))</f>
        <v>0.2995839622726737</v>
      </c>
      <c r="F48">
        <f t="shared" ref="F48:H63" si="0" xml:space="preserve"> (F47 - ($F$45 * Y47))</f>
        <v>0.49916792454534742</v>
      </c>
      <c r="G48">
        <f t="shared" si="0"/>
        <v>-0.19977249134267369</v>
      </c>
      <c r="H48">
        <f t="shared" si="0"/>
        <v>0.70045501731465265</v>
      </c>
      <c r="I48" s="9">
        <f>((E48*C48)+(F48*D48))</f>
        <v>6.489599056816843E-2</v>
      </c>
      <c r="J48" s="9">
        <f>1 / ( 1 + EXP(-I48))</f>
        <v>0.51621830610591402</v>
      </c>
      <c r="K48" s="9">
        <f>((G48*C48) + (H48*D48))</f>
        <v>6.0056877164331585E-2</v>
      </c>
      <c r="L48" s="9">
        <f>1 / ( 1 + EXP(-K48))</f>
        <v>0.51500970810868496</v>
      </c>
      <c r="M48">
        <f xml:space="preserve"> ( M47 - ($F$45 * AB47))</f>
        <v>0.24065502050775198</v>
      </c>
      <c r="N48">
        <f t="shared" ref="N48:P63" si="1" xml:space="preserve"> ( N47 - ($F$45 * AC47))</f>
        <v>-0.45968521977104781</v>
      </c>
      <c r="O48">
        <f t="shared" si="1"/>
        <v>0.19578058366229337</v>
      </c>
      <c r="P48">
        <f t="shared" si="1"/>
        <v>-1.0039673126933213</v>
      </c>
      <c r="Q48" s="9">
        <f>((M48*J48) + (N48*L48))</f>
        <v>-0.1125118238137683</v>
      </c>
      <c r="R48" s="9">
        <f xml:space="preserve"> 1 / (1 + EXP(-Q48))</f>
        <v>0.47190167897227792</v>
      </c>
      <c r="S48" s="9">
        <f>((O48*J48) + (P48*L48))</f>
        <v>-0.41598739139427193</v>
      </c>
      <c r="T48" s="9">
        <f>1 / ( 1 + EXP(-S48))</f>
        <v>0.39747732971194316</v>
      </c>
      <c r="U48" s="9">
        <f>0.5 * (A48-R48) * (A48-R48)</f>
        <v>0.13421293512587232</v>
      </c>
      <c r="V48" s="9">
        <f>0.5 * (B48-T48) * (B48-T48)</f>
        <v>7.5069340520348957E-2</v>
      </c>
      <c r="W48" s="15">
        <f>U48+V48</f>
        <v>0.20928227564622126</v>
      </c>
      <c r="X48">
        <f xml:space="preserve"> (( ( R48 - A48) * R48 * ( 1 - R48) * M48) + ((T48 - B48) * T48 * (1 - T48) * O48 )) * J48 * ( 1 - J48) * C48</f>
        <v>-1.6113690005434793E-4</v>
      </c>
      <c r="Y48">
        <f xml:space="preserve"> (( ( R48 - A48) * R48 * ( 1 - R48) * M48) + ((T48 - B48) * T48 * (1 - T48) * O48 )) * J48 * ( 1 - J48) * D48</f>
        <v>-3.2227380010869586E-4</v>
      </c>
      <c r="Z48">
        <f xml:space="preserve"> (( ( R48 - A48) * R48 * ( 1 - R48) * N48) + ((T48 - B48) * T48 * (1 - T48) * P48 )) * L48 * ( 1 - L48) * C48</f>
        <v>-4.2227222570191892E-4</v>
      </c>
      <c r="AA48">
        <f xml:space="preserve"> (( ( R48 - A48) * R48 * ( 1 - R48) * N48) + ((T48 - B48) * T48 * (1 - T48) * P48 )) * L48 * ( 1 - L48) * D48</f>
        <v>-8.4454445140383784E-4</v>
      </c>
      <c r="AB48">
        <f>(R48-A48) * R48 * (1-R48) * J48</f>
        <v>-6.6651802009295172E-2</v>
      </c>
      <c r="AC48">
        <f xml:space="preserve"> (R48-A48) * R48 * (1-R48) * L48</f>
        <v>-6.6495753234063218E-2</v>
      </c>
      <c r="AD48">
        <f xml:space="preserve"> (T48-B48) * T48 * ( 1 - T48) * J48</f>
        <v>4.7903302512142046E-2</v>
      </c>
      <c r="AE48">
        <f xml:space="preserve"> ( T48 - B48) * T48 * (1-T48) * L48</f>
        <v>4.779114872993008E-2</v>
      </c>
    </row>
    <row r="49" spans="1:31" x14ac:dyDescent="0.3">
      <c r="A49" s="9">
        <v>0.99</v>
      </c>
      <c r="B49" s="9">
        <v>0.01</v>
      </c>
      <c r="C49" s="9">
        <v>0.05</v>
      </c>
      <c r="D49" s="9">
        <v>0.1</v>
      </c>
      <c r="E49">
        <f t="shared" ref="E49:H112" si="2" xml:space="preserve"> (E48 - ($F$45 * X48))</f>
        <v>0.29990623607278238</v>
      </c>
      <c r="F49">
        <f t="shared" si="0"/>
        <v>0.49981247214556479</v>
      </c>
      <c r="G49">
        <f t="shared" si="0"/>
        <v>-0.19892794689126986</v>
      </c>
      <c r="H49">
        <f t="shared" si="0"/>
        <v>0.70214410621746037</v>
      </c>
      <c r="I49" s="9">
        <f t="shared" ref="I49:I112" si="3">((E49*C49)+(F49*D49))</f>
        <v>6.4976559018195601E-2</v>
      </c>
      <c r="J49" s="9">
        <f t="shared" ref="J49:J112" si="4">1 / ( 1 + EXP(-I49))</f>
        <v>0.51623842699992062</v>
      </c>
      <c r="K49" s="9">
        <f t="shared" ref="K49:K112" si="5">((G49*C49) + (H49*D49))</f>
        <v>6.0268013277182543E-2</v>
      </c>
      <c r="L49" s="9">
        <f t="shared" ref="L49:L112" si="6">1 / ( 1 + EXP(-K49))</f>
        <v>0.51506244440243831</v>
      </c>
      <c r="M49">
        <f t="shared" ref="M49:P112" si="7" xml:space="preserve"> ( M48 - ($F$45 * AB48))</f>
        <v>0.37395862452634232</v>
      </c>
      <c r="N49">
        <f t="shared" si="1"/>
        <v>-0.32669371330292141</v>
      </c>
      <c r="O49">
        <f t="shared" si="1"/>
        <v>9.9973978638009275E-2</v>
      </c>
      <c r="P49">
        <f t="shared" si="1"/>
        <v>-1.0995496101531814</v>
      </c>
      <c r="Q49" s="9">
        <f t="shared" ref="Q49:Q112" si="8">((M49*J49) + (N49*L49))</f>
        <v>2.4784149543820827E-2</v>
      </c>
      <c r="R49" s="9">
        <f t="shared" ref="R49:R112" si="9" xml:space="preserve"> 1 / (1 + EXP(-Q49))</f>
        <v>0.50619572024367132</v>
      </c>
      <c r="S49" s="9">
        <f t="shared" ref="S49:S112" si="10">((O49*J49) + (P49*L49))</f>
        <v>-0.51472630047423618</v>
      </c>
      <c r="T49" s="9">
        <f t="shared" ref="T49:T112" si="11">1 / ( 1 + EXP(-S49))</f>
        <v>0.37408622559743177</v>
      </c>
      <c r="U49" s="9">
        <f t="shared" ref="U49:U112" si="12">0.5 * (A49-R49) * (A49-R49)</f>
        <v>0.11703329055526997</v>
      </c>
      <c r="V49" s="9">
        <f t="shared" ref="V49:V112" si="13">0.5 * (B49-T49) * (B49-T49)</f>
        <v>6.6279389834891983E-2</v>
      </c>
      <c r="W49" s="15">
        <f t="shared" ref="W49:W112" si="14">U49+V49</f>
        <v>0.18331268039016196</v>
      </c>
      <c r="X49">
        <f t="shared" ref="X49:X112" si="15" xml:space="preserve"> (( ( R49 - A49) * R49 * ( 1 - R49) * M49) + ((T49 - B49) * T49 * (1 - T49) * O49 )) * J49 * ( 1 - J49) * C49</f>
        <v>-4.5827919373640281E-4</v>
      </c>
      <c r="Y49">
        <f t="shared" ref="Y49:Y112" si="16" xml:space="preserve"> (( ( R49 - A49) * R49 * ( 1 - R49) * M49) + ((T49 - B49) * T49 * (1 - T49) * O49 )) * J49 * ( 1 - J49) * D49</f>
        <v>-9.1655838747280562E-4</v>
      </c>
      <c r="Z49">
        <f t="shared" ref="Z49:Z112" si="17" xml:space="preserve"> (( ( R49 - A49) * R49 * ( 1 - R49) * N49) + ((T49 - B49) * T49 * (1 - T49) * P49 )) * L49 * ( 1 - L49) * C49</f>
        <v>-6.7723325740173216E-4</v>
      </c>
      <c r="AA49">
        <f t="shared" ref="AA49:AA112" si="18" xml:space="preserve"> (( ( R49 - A49) * R49 * ( 1 - R49) * N49) + ((T49 - B49) * T49 * (1 - T49) * P49 )) * L49 * ( 1 - L49) * D49</f>
        <v>-1.3544665148034643E-3</v>
      </c>
      <c r="AB49">
        <f t="shared" ref="AB49:AB112" si="19">(R49-A49) * R49 * (1-R49) * J49</f>
        <v>-6.2430002627783435E-2</v>
      </c>
      <c r="AC49">
        <f t="shared" ref="AC49:AC112" si="20" xml:space="preserve"> (R49-A49) * R49 * (1-R49) * L49</f>
        <v>-6.2287788114466974E-2</v>
      </c>
      <c r="AD49">
        <f t="shared" ref="AD49:AD112" si="21" xml:space="preserve"> (T49-B49) * T49 * ( 1 - T49) * J49</f>
        <v>4.4008929404834682E-2</v>
      </c>
      <c r="AE49">
        <f t="shared" ref="AE49:AE112" si="22" xml:space="preserve"> ( T49 - B49) * T49 * (1-T49) * L49</f>
        <v>4.3908677791612713E-2</v>
      </c>
    </row>
    <row r="50" spans="1:31" x14ac:dyDescent="0.3">
      <c r="A50" s="9">
        <v>0.99</v>
      </c>
      <c r="B50" s="9">
        <v>0.01</v>
      </c>
      <c r="C50" s="9">
        <v>0.05</v>
      </c>
      <c r="D50" s="9">
        <v>0.1</v>
      </c>
      <c r="E50">
        <f t="shared" si="2"/>
        <v>0.30082279446025517</v>
      </c>
      <c r="F50">
        <f t="shared" si="0"/>
        <v>0.50164558892051037</v>
      </c>
      <c r="G50">
        <f t="shared" si="0"/>
        <v>-0.19757348037646638</v>
      </c>
      <c r="H50">
        <f t="shared" si="0"/>
        <v>0.70485303924706733</v>
      </c>
      <c r="I50" s="9">
        <f t="shared" si="3"/>
        <v>6.5205698615063798E-2</v>
      </c>
      <c r="J50" s="9">
        <f t="shared" si="4"/>
        <v>0.51629565126494259</v>
      </c>
      <c r="K50" s="9">
        <f t="shared" si="5"/>
        <v>6.0606629905883419E-2</v>
      </c>
      <c r="L50" s="9">
        <f t="shared" si="6"/>
        <v>0.5151470213030267</v>
      </c>
      <c r="M50">
        <f t="shared" si="7"/>
        <v>0.49881862978190916</v>
      </c>
      <c r="N50">
        <f t="shared" si="1"/>
        <v>-0.20211813707398746</v>
      </c>
      <c r="O50">
        <f t="shared" si="1"/>
        <v>1.1956119828339912E-2</v>
      </c>
      <c r="P50">
        <f t="shared" si="1"/>
        <v>-1.1873669657364068</v>
      </c>
      <c r="Q50" s="9">
        <f t="shared" si="8"/>
        <v>0.1534173330613556</v>
      </c>
      <c r="R50" s="9">
        <f t="shared" si="9"/>
        <v>0.53827928147004889</v>
      </c>
      <c r="S50" s="9">
        <f t="shared" si="10"/>
        <v>-0.60549566291934853</v>
      </c>
      <c r="T50" s="9">
        <f t="shared" si="11"/>
        <v>0.35308738151962715</v>
      </c>
      <c r="U50" s="9">
        <f t="shared" si="12"/>
        <v>0.10202580377460765</v>
      </c>
      <c r="V50" s="9">
        <f t="shared" si="13"/>
        <v>5.8854475678997098E-2</v>
      </c>
      <c r="W50" s="15">
        <f t="shared" si="14"/>
        <v>0.16088027945360475</v>
      </c>
      <c r="X50">
        <f t="shared" si="15"/>
        <v>-6.8757565596186702E-4</v>
      </c>
      <c r="Y50">
        <f t="shared" si="16"/>
        <v>-1.375151311923734E-3</v>
      </c>
      <c r="Z50">
        <f t="shared" si="17"/>
        <v>-8.7867777583022473E-4</v>
      </c>
      <c r="AA50">
        <f t="shared" si="18"/>
        <v>-1.7573555516604495E-3</v>
      </c>
      <c r="AB50">
        <f t="shared" si="19"/>
        <v>-5.7963620470445454E-2</v>
      </c>
      <c r="AC50">
        <f t="shared" si="20"/>
        <v>-5.7834665769761158E-2</v>
      </c>
      <c r="AD50">
        <f t="shared" si="21"/>
        <v>4.0460480124248875E-2</v>
      </c>
      <c r="AE50">
        <f t="shared" si="22"/>
        <v>4.037046557613027E-2</v>
      </c>
    </row>
    <row r="51" spans="1:31" x14ac:dyDescent="0.3">
      <c r="A51" s="9">
        <v>0.99</v>
      </c>
      <c r="B51" s="9">
        <v>0.01</v>
      </c>
      <c r="C51" s="9">
        <v>0.05</v>
      </c>
      <c r="D51" s="9">
        <v>0.1</v>
      </c>
      <c r="E51">
        <f t="shared" si="2"/>
        <v>0.3021979457721789</v>
      </c>
      <c r="F51">
        <f t="shared" si="0"/>
        <v>0.50439589154435782</v>
      </c>
      <c r="G51">
        <f t="shared" si="0"/>
        <v>-0.19581612482480593</v>
      </c>
      <c r="H51">
        <f t="shared" si="0"/>
        <v>0.70836775035038824</v>
      </c>
      <c r="I51" s="9">
        <f t="shared" si="3"/>
        <v>6.554948644304473E-2</v>
      </c>
      <c r="J51" s="9">
        <f t="shared" si="4"/>
        <v>0.51638150644785408</v>
      </c>
      <c r="K51" s="9">
        <f t="shared" si="5"/>
        <v>6.1045968793798526E-2</v>
      </c>
      <c r="L51" s="9">
        <f t="shared" si="6"/>
        <v>0.51525675449449015</v>
      </c>
      <c r="M51">
        <f t="shared" si="7"/>
        <v>0.61474587072280007</v>
      </c>
      <c r="N51">
        <f t="shared" si="1"/>
        <v>-8.6448805534465142E-2</v>
      </c>
      <c r="O51">
        <f t="shared" si="1"/>
        <v>-6.8964840420157839E-2</v>
      </c>
      <c r="P51">
        <f t="shared" si="1"/>
        <v>-1.2681078968886672</v>
      </c>
      <c r="Q51" s="9">
        <f t="shared" si="8"/>
        <v>0.27290006783682341</v>
      </c>
      <c r="R51" s="9">
        <f t="shared" si="9"/>
        <v>0.56780472839018847</v>
      </c>
      <c r="S51" s="9">
        <f t="shared" si="10"/>
        <v>-0.68901332748778521</v>
      </c>
      <c r="T51" s="9">
        <f t="shared" si="11"/>
        <v>0.33425259939208113</v>
      </c>
      <c r="U51" s="9">
        <f t="shared" si="12"/>
        <v>8.9124423684841261E-2</v>
      </c>
      <c r="V51" s="9">
        <f t="shared" si="13"/>
        <v>5.2569874106260725E-2</v>
      </c>
      <c r="W51" s="15">
        <f t="shared" si="14"/>
        <v>0.14169429779110199</v>
      </c>
      <c r="X51">
        <f t="shared" si="15"/>
        <v>-8.5743649917883981E-4</v>
      </c>
      <c r="Y51">
        <f t="shared" si="16"/>
        <v>-1.7148729983576796E-3</v>
      </c>
      <c r="Z51">
        <f t="shared" si="17"/>
        <v>-1.0308372170654899E-3</v>
      </c>
      <c r="AA51">
        <f t="shared" si="18"/>
        <v>-2.0616744341309797E-3</v>
      </c>
      <c r="AB51">
        <f t="shared" si="19"/>
        <v>-5.3501143107526669E-2</v>
      </c>
      <c r="AC51">
        <f t="shared" si="20"/>
        <v>-5.3384610051121655E-2</v>
      </c>
      <c r="AD51">
        <f t="shared" si="21"/>
        <v>3.7259619820311202E-2</v>
      </c>
      <c r="AE51">
        <f t="shared" si="22"/>
        <v>3.7178463098679608E-2</v>
      </c>
    </row>
    <row r="52" spans="1:31" x14ac:dyDescent="0.3">
      <c r="A52" s="9">
        <v>0.99</v>
      </c>
      <c r="B52" s="9">
        <v>0.01</v>
      </c>
      <c r="C52" s="9">
        <v>0.05</v>
      </c>
      <c r="D52" s="9">
        <v>0.1</v>
      </c>
      <c r="E52">
        <f t="shared" si="2"/>
        <v>0.30391281877053655</v>
      </c>
      <c r="F52">
        <f t="shared" si="0"/>
        <v>0.50782563754107313</v>
      </c>
      <c r="G52">
        <f t="shared" si="0"/>
        <v>-0.19375445039067496</v>
      </c>
      <c r="H52">
        <f t="shared" si="0"/>
        <v>0.71249109921865017</v>
      </c>
      <c r="I52" s="9">
        <f t="shared" si="3"/>
        <v>6.5978204692634143E-2</v>
      </c>
      <c r="J52" s="9">
        <f t="shared" si="4"/>
        <v>0.51648857020854599</v>
      </c>
      <c r="K52" s="9">
        <f t="shared" si="5"/>
        <v>6.1561387402331275E-2</v>
      </c>
      <c r="L52" s="9">
        <f t="shared" si="6"/>
        <v>0.51538548815821539</v>
      </c>
      <c r="M52">
        <f t="shared" si="7"/>
        <v>0.72174815693785344</v>
      </c>
      <c r="N52">
        <f t="shared" si="1"/>
        <v>2.0320414567778167E-2</v>
      </c>
      <c r="O52">
        <f t="shared" si="1"/>
        <v>-0.14348408006078023</v>
      </c>
      <c r="P52">
        <f t="shared" si="1"/>
        <v>-1.3424648230860263</v>
      </c>
      <c r="Q52" s="9">
        <f t="shared" si="8"/>
        <v>0.38324752040907684</v>
      </c>
      <c r="R52" s="9">
        <f t="shared" si="9"/>
        <v>0.59465612597221795</v>
      </c>
      <c r="S52" s="9">
        <f t="shared" si="10"/>
        <v>-0.76599477553970485</v>
      </c>
      <c r="T52" s="9">
        <f t="shared" si="11"/>
        <v>0.31734615290254525</v>
      </c>
      <c r="U52" s="9">
        <f t="shared" si="12"/>
        <v>7.81483893656474E-2</v>
      </c>
      <c r="V52" s="9">
        <f t="shared" si="13"/>
        <v>4.7230828851997357E-2</v>
      </c>
      <c r="W52" s="15">
        <f t="shared" si="14"/>
        <v>0.12537921821764475</v>
      </c>
      <c r="X52">
        <f t="shared" si="15"/>
        <v>-9.78081016340913E-4</v>
      </c>
      <c r="Y52">
        <f t="shared" si="16"/>
        <v>-1.956162032681826E-3</v>
      </c>
      <c r="Z52">
        <f t="shared" si="17"/>
        <v>-1.1404363295216321E-3</v>
      </c>
      <c r="AA52">
        <f t="shared" si="18"/>
        <v>-2.2808726590432642E-3</v>
      </c>
      <c r="AB52">
        <f t="shared" si="19"/>
        <v>-4.9218144828846885E-2</v>
      </c>
      <c r="AC52">
        <f t="shared" si="20"/>
        <v>-4.9113027977782109E-2</v>
      </c>
      <c r="AD52">
        <f t="shared" si="21"/>
        <v>3.4389216111241329E-2</v>
      </c>
      <c r="AE52">
        <f t="shared" si="22"/>
        <v>3.4315769903124987E-2</v>
      </c>
    </row>
    <row r="53" spans="1:31" x14ac:dyDescent="0.3">
      <c r="A53" s="9">
        <v>0.99</v>
      </c>
      <c r="B53" s="9">
        <v>0.01</v>
      </c>
      <c r="C53" s="9">
        <v>0.05</v>
      </c>
      <c r="D53" s="9">
        <v>0.1</v>
      </c>
      <c r="E53">
        <f t="shared" si="2"/>
        <v>0.30586898080321839</v>
      </c>
      <c r="F53">
        <f t="shared" si="0"/>
        <v>0.51173796160643681</v>
      </c>
      <c r="G53">
        <f t="shared" si="0"/>
        <v>-0.19147357773163171</v>
      </c>
      <c r="H53">
        <f t="shared" si="0"/>
        <v>0.71705284453673668</v>
      </c>
      <c r="I53" s="9">
        <f t="shared" si="3"/>
        <v>6.6467245200804603E-2</v>
      </c>
      <c r="J53" s="9">
        <f t="shared" si="4"/>
        <v>0.51661069639149604</v>
      </c>
      <c r="K53" s="9">
        <f t="shared" si="5"/>
        <v>6.2131605567092088E-2</v>
      </c>
      <c r="L53" s="9">
        <f t="shared" si="6"/>
        <v>0.51552790646790603</v>
      </c>
      <c r="M53">
        <f t="shared" si="7"/>
        <v>0.82018444659554723</v>
      </c>
      <c r="N53">
        <f t="shared" si="1"/>
        <v>0.11854647052334238</v>
      </c>
      <c r="O53">
        <f t="shared" si="1"/>
        <v>-0.21226251228326287</v>
      </c>
      <c r="P53">
        <f t="shared" si="1"/>
        <v>-1.4110963628922764</v>
      </c>
      <c r="Q53" s="9">
        <f t="shared" si="8"/>
        <v>0.4848300718932575</v>
      </c>
      <c r="R53" s="9">
        <f t="shared" si="9"/>
        <v>0.61888777539867279</v>
      </c>
      <c r="S53" s="9">
        <f t="shared" si="10"/>
        <v>-0.83711663807479675</v>
      </c>
      <c r="T53" s="9">
        <f t="shared" si="11"/>
        <v>0.30214240063077169</v>
      </c>
      <c r="U53" s="9">
        <f t="shared" si="12"/>
        <v>6.8862141624272968E-2</v>
      </c>
      <c r="V53" s="9">
        <f t="shared" si="13"/>
        <v>4.2673591123155157E-2</v>
      </c>
      <c r="W53" s="15">
        <f t="shared" si="14"/>
        <v>0.11153573274742812</v>
      </c>
      <c r="X53">
        <f t="shared" si="15"/>
        <v>-1.0596798525397326E-3</v>
      </c>
      <c r="Y53">
        <f t="shared" si="16"/>
        <v>-2.1193597050794652E-3</v>
      </c>
      <c r="Z53">
        <f t="shared" si="17"/>
        <v>-1.2150606695564973E-3</v>
      </c>
      <c r="AA53">
        <f t="shared" si="18"/>
        <v>-2.4301213391129946E-3</v>
      </c>
      <c r="AB53">
        <f t="shared" si="19"/>
        <v>-4.5220299899579382E-2</v>
      </c>
      <c r="AC53">
        <f t="shared" si="20"/>
        <v>-4.51255204352458E-2</v>
      </c>
      <c r="AD53">
        <f t="shared" si="21"/>
        <v>3.1822659748840236E-2</v>
      </c>
      <c r="AE53">
        <f t="shared" si="22"/>
        <v>3.1755961061494892E-2</v>
      </c>
    </row>
    <row r="54" spans="1:31" x14ac:dyDescent="0.3">
      <c r="A54" s="9">
        <v>0.99</v>
      </c>
      <c r="B54" s="9">
        <v>0.01</v>
      </c>
      <c r="C54" s="9">
        <v>0.05</v>
      </c>
      <c r="D54" s="9">
        <v>0.1</v>
      </c>
      <c r="E54">
        <f t="shared" si="2"/>
        <v>0.30798834050829788</v>
      </c>
      <c r="F54">
        <f t="shared" si="0"/>
        <v>0.51597668101659577</v>
      </c>
      <c r="G54">
        <f t="shared" si="0"/>
        <v>-0.18904345639251871</v>
      </c>
      <c r="H54">
        <f t="shared" si="0"/>
        <v>0.72191308721496261</v>
      </c>
      <c r="I54" s="9">
        <f t="shared" si="3"/>
        <v>6.6997085127074474E-2</v>
      </c>
      <c r="J54" s="9">
        <f t="shared" si="4"/>
        <v>0.51674300901457593</v>
      </c>
      <c r="K54" s="9">
        <f t="shared" si="5"/>
        <v>6.273913590187033E-2</v>
      </c>
      <c r="L54" s="9">
        <f t="shared" si="6"/>
        <v>0.5156796411303074</v>
      </c>
      <c r="M54">
        <f t="shared" si="7"/>
        <v>0.91062504639470598</v>
      </c>
      <c r="N54">
        <f t="shared" si="1"/>
        <v>0.20879751139383398</v>
      </c>
      <c r="O54">
        <f t="shared" si="1"/>
        <v>-0.27590783178094336</v>
      </c>
      <c r="P54">
        <f t="shared" si="1"/>
        <v>-1.4746082850152662</v>
      </c>
      <c r="Q54" s="9">
        <f t="shared" si="8"/>
        <v>0.57823175230251178</v>
      </c>
      <c r="R54" s="9">
        <f t="shared" si="9"/>
        <v>0.640660431152132</v>
      </c>
      <c r="S54" s="9">
        <f t="shared" si="10"/>
        <v>-0.90299891442962266</v>
      </c>
      <c r="T54" s="9">
        <f t="shared" si="11"/>
        <v>0.28843460962220369</v>
      </c>
      <c r="U54" s="9">
        <f t="shared" si="12"/>
        <v>6.1019067181407149E-2</v>
      </c>
      <c r="V54" s="9">
        <f t="shared" si="13"/>
        <v>3.8762915917734481E-2</v>
      </c>
      <c r="W54" s="15">
        <f t="shared" si="14"/>
        <v>9.978198309914163E-2</v>
      </c>
      <c r="X54">
        <f t="shared" si="15"/>
        <v>-1.1112811068769736E-3</v>
      </c>
      <c r="Y54">
        <f t="shared" si="16"/>
        <v>-2.2225622137539472E-3</v>
      </c>
      <c r="Z54">
        <f t="shared" si="17"/>
        <v>-1.2620079763930223E-3</v>
      </c>
      <c r="AA54">
        <f t="shared" si="18"/>
        <v>-2.5240159527860446E-3</v>
      </c>
      <c r="AB54">
        <f t="shared" si="19"/>
        <v>-4.1558066506092881E-2</v>
      </c>
      <c r="AC54">
        <f t="shared" si="20"/>
        <v>-4.1472547181237093E-2</v>
      </c>
      <c r="AD54">
        <f t="shared" si="21"/>
        <v>2.9529766596295498E-2</v>
      </c>
      <c r="AE54">
        <f t="shared" si="22"/>
        <v>2.9468999435674732E-2</v>
      </c>
    </row>
    <row r="55" spans="1:31" x14ac:dyDescent="0.3">
      <c r="A55" s="9">
        <v>0.99</v>
      </c>
      <c r="B55" s="9">
        <v>0.01</v>
      </c>
      <c r="C55" s="9">
        <v>0.05</v>
      </c>
      <c r="D55" s="9">
        <v>0.1</v>
      </c>
      <c r="E55">
        <f t="shared" si="2"/>
        <v>0.31021090272205182</v>
      </c>
      <c r="F55">
        <f t="shared" si="0"/>
        <v>0.52042180544410366</v>
      </c>
      <c r="G55">
        <f t="shared" si="0"/>
        <v>-0.18651944043973268</v>
      </c>
      <c r="H55">
        <f t="shared" si="0"/>
        <v>0.72696111912053474</v>
      </c>
      <c r="I55" s="9">
        <f t="shared" si="3"/>
        <v>6.7552725680512959E-2</v>
      </c>
      <c r="J55" s="9">
        <f t="shared" si="4"/>
        <v>0.51688176209673253</v>
      </c>
      <c r="K55" s="9">
        <f t="shared" si="5"/>
        <v>6.3370139890066846E-2</v>
      </c>
      <c r="L55" s="9">
        <f t="shared" si="6"/>
        <v>0.51583723542984905</v>
      </c>
      <c r="M55">
        <f t="shared" si="7"/>
        <v>0.99374117940689177</v>
      </c>
      <c r="N55">
        <f t="shared" si="1"/>
        <v>0.29174260575630817</v>
      </c>
      <c r="O55">
        <f t="shared" si="1"/>
        <v>-0.33496736497353435</v>
      </c>
      <c r="P55">
        <f t="shared" si="1"/>
        <v>-1.5335462838866156</v>
      </c>
      <c r="Q55" s="9">
        <f t="shared" si="8"/>
        <v>0.66413839109035377</v>
      </c>
      <c r="R55" s="9">
        <f t="shared" si="9"/>
        <v>0.66018940697978212</v>
      </c>
      <c r="S55" s="9">
        <f t="shared" si="10"/>
        <v>-0.96419879733621006</v>
      </c>
      <c r="T55" s="9">
        <f t="shared" si="11"/>
        <v>0.27603831376746696</v>
      </c>
      <c r="U55" s="9">
        <f t="shared" si="12"/>
        <v>5.4387513634173892E-2</v>
      </c>
      <c r="V55" s="9">
        <f t="shared" si="13"/>
        <v>3.5388192196118599E-2</v>
      </c>
      <c r="W55" s="15">
        <f t="shared" si="14"/>
        <v>8.9775705830292485E-2</v>
      </c>
      <c r="X55">
        <f t="shared" si="15"/>
        <v>-1.1403870572030464E-3</v>
      </c>
      <c r="Y55">
        <f t="shared" si="16"/>
        <v>-2.2807741144060928E-3</v>
      </c>
      <c r="Z55">
        <f t="shared" si="17"/>
        <v>-1.287675551790205E-3</v>
      </c>
      <c r="AA55">
        <f t="shared" si="18"/>
        <v>-2.5753511035804099E-3</v>
      </c>
      <c r="AB55">
        <f t="shared" si="19"/>
        <v>-3.8243820730425225E-2</v>
      </c>
      <c r="AC55">
        <f t="shared" si="20"/>
        <v>-3.8166536729468417E-2</v>
      </c>
      <c r="AD55">
        <f t="shared" si="21"/>
        <v>2.7480228762963931E-2</v>
      </c>
      <c r="AE55">
        <f t="shared" si="22"/>
        <v>2.7424696078586486E-2</v>
      </c>
    </row>
    <row r="56" spans="1:31" x14ac:dyDescent="0.3">
      <c r="A56" s="9">
        <v>0.99</v>
      </c>
      <c r="B56" s="9">
        <v>0.01</v>
      </c>
      <c r="C56" s="9">
        <v>0.05</v>
      </c>
      <c r="D56" s="9">
        <v>0.1</v>
      </c>
      <c r="E56">
        <f t="shared" si="2"/>
        <v>0.3124916768364579</v>
      </c>
      <c r="F56">
        <f t="shared" si="0"/>
        <v>0.52498335367291582</v>
      </c>
      <c r="G56">
        <f t="shared" si="0"/>
        <v>-0.18394408933615228</v>
      </c>
      <c r="H56">
        <f t="shared" si="0"/>
        <v>0.73211182132769559</v>
      </c>
      <c r="I56" s="9">
        <f t="shared" si="3"/>
        <v>6.812291920911448E-2</v>
      </c>
      <c r="J56" s="9">
        <f t="shared" si="4"/>
        <v>0.51702414660277762</v>
      </c>
      <c r="K56" s="9">
        <f t="shared" si="5"/>
        <v>6.4013977665961952E-2</v>
      </c>
      <c r="L56" s="9">
        <f t="shared" si="6"/>
        <v>0.51599803174257086</v>
      </c>
      <c r="M56">
        <f t="shared" si="7"/>
        <v>1.0702288208677422</v>
      </c>
      <c r="N56">
        <f t="shared" si="1"/>
        <v>0.36807567921524498</v>
      </c>
      <c r="O56">
        <f t="shared" si="1"/>
        <v>-0.38992782249946223</v>
      </c>
      <c r="P56">
        <f t="shared" si="1"/>
        <v>-1.5883956760437885</v>
      </c>
      <c r="Q56" s="9">
        <f t="shared" si="8"/>
        <v>0.74326046878621765</v>
      </c>
      <c r="R56" s="9">
        <f t="shared" si="9"/>
        <v>0.67770841914737368</v>
      </c>
      <c r="S56" s="9">
        <f t="shared" si="10"/>
        <v>-1.0212111421314689</v>
      </c>
      <c r="T56" s="9">
        <f t="shared" si="11"/>
        <v>0.26479155187621228</v>
      </c>
      <c r="U56" s="9">
        <f t="shared" si="12"/>
        <v>4.8763015735716217E-2</v>
      </c>
      <c r="V56" s="9">
        <f t="shared" si="13"/>
        <v>3.2459367453744288E-2</v>
      </c>
      <c r="W56" s="15">
        <f t="shared" si="14"/>
        <v>8.1222383189460512E-2</v>
      </c>
      <c r="X56">
        <f t="shared" si="15"/>
        <v>-1.1529395064288803E-3</v>
      </c>
      <c r="Y56">
        <f t="shared" si="16"/>
        <v>-2.3058790128577607E-3</v>
      </c>
      <c r="Z56">
        <f t="shared" si="17"/>
        <v>-1.2973499938963812E-3</v>
      </c>
      <c r="AA56">
        <f t="shared" si="18"/>
        <v>-2.5946999877927623E-3</v>
      </c>
      <c r="AB56">
        <f t="shared" si="19"/>
        <v>-3.5266547392327131E-2</v>
      </c>
      <c r="AC56">
        <f t="shared" si="20"/>
        <v>-3.5196555442076394E-2</v>
      </c>
      <c r="AD56">
        <f t="shared" si="21"/>
        <v>2.5645458274147964E-2</v>
      </c>
      <c r="AE56">
        <f t="shared" si="22"/>
        <v>2.5594560872150736E-2</v>
      </c>
    </row>
    <row r="57" spans="1:31" x14ac:dyDescent="0.3">
      <c r="A57" s="9">
        <v>0.99</v>
      </c>
      <c r="B57" s="9">
        <v>0.01</v>
      </c>
      <c r="C57" s="9">
        <v>0.05</v>
      </c>
      <c r="D57" s="9">
        <v>0.1</v>
      </c>
      <c r="E57">
        <f t="shared" si="2"/>
        <v>0.31479755584931568</v>
      </c>
      <c r="F57">
        <f t="shared" si="0"/>
        <v>0.52959511169863138</v>
      </c>
      <c r="G57">
        <f t="shared" si="0"/>
        <v>-0.18134938934835951</v>
      </c>
      <c r="H57">
        <f t="shared" si="0"/>
        <v>0.73730122130328113</v>
      </c>
      <c r="I57" s="9">
        <f t="shared" si="3"/>
        <v>6.8699388962328925E-2</v>
      </c>
      <c r="J57" s="9">
        <f t="shared" si="4"/>
        <v>0.51716809555102594</v>
      </c>
      <c r="K57" s="9">
        <f t="shared" si="5"/>
        <v>6.4662652662910144E-2</v>
      </c>
      <c r="L57" s="9">
        <f t="shared" si="6"/>
        <v>0.51616003278501243</v>
      </c>
      <c r="M57">
        <f t="shared" si="7"/>
        <v>1.1407619156523965</v>
      </c>
      <c r="N57">
        <f t="shared" si="1"/>
        <v>0.43846879009939776</v>
      </c>
      <c r="O57">
        <f t="shared" si="1"/>
        <v>-0.44121873904775816</v>
      </c>
      <c r="P57">
        <f t="shared" si="1"/>
        <v>-1.63958479778809</v>
      </c>
      <c r="Q57" s="9">
        <f t="shared" si="8"/>
        <v>0.81628573246799985</v>
      </c>
      <c r="R57" s="9">
        <f t="shared" si="9"/>
        <v>0.69344733588687246</v>
      </c>
      <c r="S57" s="9">
        <f t="shared" si="10"/>
        <v>-1.0744723979748627</v>
      </c>
      <c r="T57" s="9">
        <f t="shared" si="11"/>
        <v>0.25455348856333987</v>
      </c>
      <c r="U57" s="9">
        <f t="shared" si="12"/>
        <v>4.3971741296296718E-2</v>
      </c>
      <c r="V57" s="9">
        <f t="shared" si="13"/>
        <v>2.9903204384249801E-2</v>
      </c>
      <c r="W57" s="15">
        <f t="shared" si="14"/>
        <v>7.3874945680546519E-2</v>
      </c>
      <c r="X57">
        <f t="shared" si="15"/>
        <v>-1.153504704847154E-3</v>
      </c>
      <c r="Y57">
        <f t="shared" si="16"/>
        <v>-2.307009409694308E-3</v>
      </c>
      <c r="Z57">
        <f t="shared" si="17"/>
        <v>-1.2952341381511009E-3</v>
      </c>
      <c r="AA57">
        <f t="shared" si="18"/>
        <v>-2.5904682763022019E-3</v>
      </c>
      <c r="AB57">
        <f t="shared" si="19"/>
        <v>-3.2602592351180723E-2</v>
      </c>
      <c r="AC57">
        <f t="shared" si="20"/>
        <v>-3.2539043459229595E-2</v>
      </c>
      <c r="AD57">
        <f t="shared" si="21"/>
        <v>2.3999441072546358E-2</v>
      </c>
      <c r="AE57">
        <f t="shared" si="22"/>
        <v>2.3952661421677537E-2</v>
      </c>
    </row>
    <row r="58" spans="1:31" x14ac:dyDescent="0.3">
      <c r="A58" s="9">
        <v>0.99</v>
      </c>
      <c r="B58" s="9">
        <v>0.01</v>
      </c>
      <c r="C58" s="9">
        <v>0.05</v>
      </c>
      <c r="D58" s="9">
        <v>0.1</v>
      </c>
      <c r="E58">
        <f t="shared" si="2"/>
        <v>0.31710456525900999</v>
      </c>
      <c r="F58">
        <f t="shared" si="0"/>
        <v>0.53420913051801999</v>
      </c>
      <c r="G58">
        <f t="shared" si="0"/>
        <v>-0.17875892107205732</v>
      </c>
      <c r="H58">
        <f t="shared" si="0"/>
        <v>0.74248215785588556</v>
      </c>
      <c r="I58" s="9">
        <f t="shared" si="3"/>
        <v>6.9276141314752501E-2</v>
      </c>
      <c r="J58" s="9">
        <f t="shared" si="4"/>
        <v>0.51731211221511442</v>
      </c>
      <c r="K58" s="9">
        <f t="shared" si="5"/>
        <v>6.5310269731985698E-2</v>
      </c>
      <c r="L58" s="9">
        <f t="shared" si="6"/>
        <v>0.5163217662309707</v>
      </c>
      <c r="M58">
        <f t="shared" si="7"/>
        <v>1.2059671003547578</v>
      </c>
      <c r="N58">
        <f t="shared" si="1"/>
        <v>0.50354687701785694</v>
      </c>
      <c r="O58">
        <f t="shared" si="1"/>
        <v>-0.48921762119285089</v>
      </c>
      <c r="P58">
        <f t="shared" si="1"/>
        <v>-1.687490120631445</v>
      </c>
      <c r="Q58" s="9">
        <f t="shared" si="8"/>
        <v>0.88385360086840592</v>
      </c>
      <c r="R58" s="9">
        <f t="shared" si="9"/>
        <v>0.70762014493113268</v>
      </c>
      <c r="S58" s="9">
        <f t="shared" si="10"/>
        <v>-1.1243660805338689</v>
      </c>
      <c r="T58" s="9">
        <f t="shared" si="11"/>
        <v>0.24520231881784346</v>
      </c>
      <c r="U58" s="9">
        <f t="shared" si="12"/>
        <v>3.9869191274357257E-2</v>
      </c>
      <c r="V58" s="9">
        <f t="shared" si="13"/>
        <v>2.7660065388645239E-2</v>
      </c>
      <c r="W58" s="15">
        <f t="shared" si="14"/>
        <v>6.7529256663002496E-2</v>
      </c>
      <c r="X58">
        <f t="shared" si="15"/>
        <v>-1.1455231479192635E-3</v>
      </c>
      <c r="Y58">
        <f t="shared" si="16"/>
        <v>-2.291046295838527E-3</v>
      </c>
      <c r="Z58">
        <f t="shared" si="17"/>
        <v>-1.2845841598683782E-3</v>
      </c>
      <c r="AA58">
        <f t="shared" si="18"/>
        <v>-2.5691683197367563E-3</v>
      </c>
      <c r="AB58">
        <f t="shared" si="19"/>
        <v>-3.0222750967759726E-2</v>
      </c>
      <c r="AC58">
        <f t="shared" si="20"/>
        <v>-3.0164892318515015E-2</v>
      </c>
      <c r="AD58">
        <f t="shared" si="21"/>
        <v>2.2519014275286867E-2</v>
      </c>
      <c r="AE58">
        <f t="shared" si="22"/>
        <v>2.247590371431641E-2</v>
      </c>
    </row>
    <row r="59" spans="1:31" x14ac:dyDescent="0.3">
      <c r="A59" s="9">
        <v>0.99</v>
      </c>
      <c r="B59" s="9">
        <v>0.01</v>
      </c>
      <c r="C59" s="9">
        <v>0.05</v>
      </c>
      <c r="D59" s="9">
        <v>0.1</v>
      </c>
      <c r="E59">
        <f t="shared" si="2"/>
        <v>0.31939561155484852</v>
      </c>
      <c r="F59">
        <f t="shared" si="0"/>
        <v>0.53879122310969707</v>
      </c>
      <c r="G59">
        <f t="shared" si="0"/>
        <v>-0.17618975275232057</v>
      </c>
      <c r="H59">
        <f t="shared" si="0"/>
        <v>0.74762049449535906</v>
      </c>
      <c r="I59" s="9">
        <f t="shared" si="3"/>
        <v>6.9848902888712136E-2</v>
      </c>
      <c r="J59" s="9">
        <f t="shared" si="4"/>
        <v>0.51745512952464601</v>
      </c>
      <c r="K59" s="9">
        <f t="shared" si="5"/>
        <v>6.5952561811919871E-2</v>
      </c>
      <c r="L59" s="9">
        <f t="shared" si="6"/>
        <v>0.51648216645726563</v>
      </c>
      <c r="M59">
        <f t="shared" si="7"/>
        <v>1.2664126022902773</v>
      </c>
      <c r="N59">
        <f t="shared" si="1"/>
        <v>0.56387666165488692</v>
      </c>
      <c r="O59">
        <f t="shared" si="1"/>
        <v>-0.53425564974342465</v>
      </c>
      <c r="P59">
        <f t="shared" si="1"/>
        <v>-1.7324419280600778</v>
      </c>
      <c r="Q59" s="9">
        <f t="shared" si="8"/>
        <v>0.94654393697596606</v>
      </c>
      <c r="R59" s="9">
        <f t="shared" si="9"/>
        <v>0.72041960497426516</v>
      </c>
      <c r="S59" s="9">
        <f t="shared" si="10"/>
        <v>-1.1712286867031292</v>
      </c>
      <c r="T59" s="9">
        <f t="shared" si="11"/>
        <v>0.23663296518762833</v>
      </c>
      <c r="U59" s="9">
        <f t="shared" si="12"/>
        <v>3.6336794691115622E-2</v>
      </c>
      <c r="V59" s="9">
        <f t="shared" si="13"/>
        <v>2.5681250454868375E-2</v>
      </c>
      <c r="W59" s="15">
        <f t="shared" si="14"/>
        <v>6.2018045145983997E-2</v>
      </c>
      <c r="X59">
        <f t="shared" si="15"/>
        <v>-1.1315538305129284E-3</v>
      </c>
      <c r="Y59">
        <f t="shared" si="16"/>
        <v>-2.2631076610258568E-3</v>
      </c>
      <c r="Z59">
        <f t="shared" si="17"/>
        <v>-1.2678793208086298E-3</v>
      </c>
      <c r="AA59">
        <f t="shared" si="18"/>
        <v>-2.5357586416172597E-3</v>
      </c>
      <c r="AB59">
        <f t="shared" si="19"/>
        <v>-2.8096565727266404E-2</v>
      </c>
      <c r="AC59">
        <f t="shared" si="20"/>
        <v>-2.8043736178938287E-2</v>
      </c>
      <c r="AD59">
        <f t="shared" si="21"/>
        <v>2.1183827177927435E-2</v>
      </c>
      <c r="AE59">
        <f t="shared" si="22"/>
        <v>2.1143995547523411E-2</v>
      </c>
    </row>
    <row r="60" spans="1:31" x14ac:dyDescent="0.3">
      <c r="A60" s="9">
        <v>0.99</v>
      </c>
      <c r="B60" s="9">
        <v>0.01</v>
      </c>
      <c r="C60" s="9">
        <v>0.05</v>
      </c>
      <c r="D60" s="9">
        <v>0.1</v>
      </c>
      <c r="E60">
        <f t="shared" si="2"/>
        <v>0.32165871921587436</v>
      </c>
      <c r="F60">
        <f t="shared" si="0"/>
        <v>0.54331743843174873</v>
      </c>
      <c r="G60">
        <f t="shared" si="0"/>
        <v>-0.17365399411070331</v>
      </c>
      <c r="H60">
        <f t="shared" si="0"/>
        <v>0.75269201177859357</v>
      </c>
      <c r="I60" s="9">
        <f t="shared" si="3"/>
        <v>7.0414679803968594E-2</v>
      </c>
      <c r="J60" s="9">
        <f t="shared" si="4"/>
        <v>0.51759639997276019</v>
      </c>
      <c r="K60" s="9">
        <f t="shared" si="5"/>
        <v>6.65865014723242E-2</v>
      </c>
      <c r="L60" s="9">
        <f t="shared" si="6"/>
        <v>0.51664047749572428</v>
      </c>
      <c r="M60">
        <f t="shared" si="7"/>
        <v>1.3226057337448101</v>
      </c>
      <c r="N60">
        <f t="shared" si="1"/>
        <v>0.61996413401276351</v>
      </c>
      <c r="O60">
        <f t="shared" si="1"/>
        <v>-0.57662330409927953</v>
      </c>
      <c r="P60">
        <f t="shared" si="1"/>
        <v>-1.7747299191551247</v>
      </c>
      <c r="Q60" s="9">
        <f t="shared" si="8"/>
        <v>1.0048745325962221</v>
      </c>
      <c r="R60" s="9">
        <f t="shared" si="9"/>
        <v>0.73201588978981347</v>
      </c>
      <c r="S60" s="9">
        <f t="shared" si="10"/>
        <v>-1.215355459200437</v>
      </c>
      <c r="T60" s="9">
        <f t="shared" si="11"/>
        <v>0.2287548361311508</v>
      </c>
      <c r="U60" s="9">
        <f t="shared" si="12"/>
        <v>3.3277900560470836E-2</v>
      </c>
      <c r="V60" s="9">
        <f t="shared" si="13"/>
        <v>2.3926839165383317E-2</v>
      </c>
      <c r="W60" s="15">
        <f t="shared" si="14"/>
        <v>5.7204739725854152E-2</v>
      </c>
      <c r="X60">
        <f t="shared" si="15"/>
        <v>-1.1134839030558018E-3</v>
      </c>
      <c r="Y60">
        <f t="shared" si="16"/>
        <v>-2.2269678061116035E-3</v>
      </c>
      <c r="Z60">
        <f t="shared" si="17"/>
        <v>-1.2469848846967488E-3</v>
      </c>
      <c r="AA60">
        <f t="shared" si="18"/>
        <v>-2.4939697693934977E-3</v>
      </c>
      <c r="AB60">
        <f t="shared" si="19"/>
        <v>-2.6194719777850383E-2</v>
      </c>
      <c r="AC60">
        <f t="shared" si="20"/>
        <v>-2.6146342081605545E-2</v>
      </c>
      <c r="AD60">
        <f t="shared" si="21"/>
        <v>1.9976143452332847E-2</v>
      </c>
      <c r="AE60">
        <f t="shared" si="22"/>
        <v>1.9939250528557519E-2</v>
      </c>
    </row>
    <row r="61" spans="1:31" x14ac:dyDescent="0.3">
      <c r="A61" s="9">
        <v>0.99</v>
      </c>
      <c r="B61" s="9">
        <v>0.01</v>
      </c>
      <c r="C61" s="9">
        <v>0.05</v>
      </c>
      <c r="D61" s="9">
        <v>0.1</v>
      </c>
      <c r="E61">
        <f t="shared" si="2"/>
        <v>0.32388568702198595</v>
      </c>
      <c r="F61">
        <f t="shared" si="0"/>
        <v>0.54777137404397191</v>
      </c>
      <c r="G61">
        <f t="shared" si="0"/>
        <v>-0.17116002434130981</v>
      </c>
      <c r="H61">
        <f t="shared" si="0"/>
        <v>0.75767995131738053</v>
      </c>
      <c r="I61" s="9">
        <f t="shared" si="3"/>
        <v>7.0971421755496492E-2</v>
      </c>
      <c r="J61" s="9">
        <f t="shared" si="4"/>
        <v>0.51773541170935833</v>
      </c>
      <c r="K61" s="9">
        <f t="shared" si="5"/>
        <v>6.7209993914672569E-2</v>
      </c>
      <c r="L61" s="9">
        <f t="shared" si="6"/>
        <v>0.51679617633737795</v>
      </c>
      <c r="M61">
        <f t="shared" si="7"/>
        <v>1.3749951733005108</v>
      </c>
      <c r="N61">
        <f t="shared" si="1"/>
        <v>0.6722568181759746</v>
      </c>
      <c r="O61">
        <f t="shared" si="1"/>
        <v>-0.61657559100394521</v>
      </c>
      <c r="P61">
        <f t="shared" si="1"/>
        <v>-1.8146084202122397</v>
      </c>
      <c r="Q61" s="9">
        <f t="shared" si="8"/>
        <v>1.0593034452971961</v>
      </c>
      <c r="R61" s="9">
        <f t="shared" si="9"/>
        <v>0.74255741029327871</v>
      </c>
      <c r="S61" s="9">
        <f t="shared" si="10"/>
        <v>-1.2570057105736641</v>
      </c>
      <c r="T61" s="9">
        <f t="shared" si="11"/>
        <v>0.22148977309551945</v>
      </c>
      <c r="U61" s="9">
        <f t="shared" si="12"/>
        <v>3.0613917600384406E-2</v>
      </c>
      <c r="V61" s="9">
        <f t="shared" si="13"/>
        <v>2.2363962061997152E-2</v>
      </c>
      <c r="W61" s="15">
        <f t="shared" si="14"/>
        <v>5.2977879662381558E-2</v>
      </c>
      <c r="X61">
        <f t="shared" si="15"/>
        <v>-1.0926968255854524E-3</v>
      </c>
      <c r="Y61">
        <f t="shared" si="16"/>
        <v>-2.1853936511709048E-3</v>
      </c>
      <c r="Z61">
        <f t="shared" si="17"/>
        <v>-1.2232921312216203E-3</v>
      </c>
      <c r="AA61">
        <f t="shared" si="18"/>
        <v>-2.4465842624432407E-3</v>
      </c>
      <c r="AB61">
        <f t="shared" si="19"/>
        <v>-2.4490223853488355E-2</v>
      </c>
      <c r="AC61">
        <f t="shared" si="20"/>
        <v>-2.4445795591502239E-2</v>
      </c>
      <c r="AD61">
        <f t="shared" si="21"/>
        <v>1.8880576117104898E-2</v>
      </c>
      <c r="AE61">
        <f t="shared" si="22"/>
        <v>1.8846324442346928E-2</v>
      </c>
    </row>
    <row r="62" spans="1:31" x14ac:dyDescent="0.3">
      <c r="A62" s="9">
        <v>0.99</v>
      </c>
      <c r="B62" s="9">
        <v>0.01</v>
      </c>
      <c r="C62" s="9">
        <v>0.05</v>
      </c>
      <c r="D62" s="9">
        <v>0.1</v>
      </c>
      <c r="E62">
        <f t="shared" si="2"/>
        <v>0.32607108067315688</v>
      </c>
      <c r="F62">
        <f t="shared" si="0"/>
        <v>0.55214216134631378</v>
      </c>
      <c r="G62">
        <f t="shared" si="0"/>
        <v>-0.16871344007886657</v>
      </c>
      <c r="H62">
        <f t="shared" si="0"/>
        <v>0.76257311984226706</v>
      </c>
      <c r="I62" s="9">
        <f t="shared" si="3"/>
        <v>7.1517770168289224E-2</v>
      </c>
      <c r="J62" s="9">
        <f t="shared" si="4"/>
        <v>0.51787182563628353</v>
      </c>
      <c r="K62" s="9">
        <f t="shared" si="5"/>
        <v>6.7821639980283385E-2</v>
      </c>
      <c r="L62" s="9">
        <f t="shared" si="6"/>
        <v>0.5169489137274863</v>
      </c>
      <c r="M62">
        <f t="shared" si="7"/>
        <v>1.4239756210074874</v>
      </c>
      <c r="N62">
        <f t="shared" si="1"/>
        <v>0.72114840935897906</v>
      </c>
      <c r="O62">
        <f t="shared" si="1"/>
        <v>-0.65433674323815505</v>
      </c>
      <c r="P62">
        <f t="shared" si="1"/>
        <v>-1.8523010690969335</v>
      </c>
      <c r="Q62" s="9">
        <f t="shared" si="8"/>
        <v>1.110233741367137</v>
      </c>
      <c r="R62" s="9">
        <f t="shared" si="9"/>
        <v>0.7521726854874744</v>
      </c>
      <c r="S62" s="9">
        <f t="shared" si="10"/>
        <v>-1.2964075893675648</v>
      </c>
      <c r="T62" s="9">
        <f t="shared" si="11"/>
        <v>0.21477023459295336</v>
      </c>
      <c r="U62" s="9">
        <f t="shared" si="12"/>
        <v>2.8280915764119882E-2</v>
      </c>
      <c r="V62" s="9">
        <f t="shared" si="13"/>
        <v>2.0965424487626574E-2</v>
      </c>
      <c r="W62" s="15">
        <f t="shared" si="14"/>
        <v>4.9246340251746457E-2</v>
      </c>
      <c r="X62">
        <f t="shared" si="15"/>
        <v>-1.0702020994904232E-3</v>
      </c>
      <c r="Y62">
        <f t="shared" si="16"/>
        <v>-2.1404041989808464E-3</v>
      </c>
      <c r="Z62">
        <f t="shared" si="17"/>
        <v>-1.197831776232577E-3</v>
      </c>
      <c r="AA62">
        <f t="shared" si="18"/>
        <v>-2.3956635524651541E-3</v>
      </c>
      <c r="AB62">
        <f t="shared" si="19"/>
        <v>-2.2958882498607475E-2</v>
      </c>
      <c r="AC62">
        <f t="shared" si="20"/>
        <v>-2.2917966918686503E-2</v>
      </c>
      <c r="AD62">
        <f t="shared" si="21"/>
        <v>1.7883806304507161E-2</v>
      </c>
      <c r="AE62">
        <f t="shared" si="22"/>
        <v>1.7851935140647701E-2</v>
      </c>
    </row>
    <row r="63" spans="1:31" x14ac:dyDescent="0.3">
      <c r="A63" s="9">
        <v>0.99</v>
      </c>
      <c r="B63" s="9">
        <v>0.01</v>
      </c>
      <c r="C63" s="9">
        <v>0.05</v>
      </c>
      <c r="D63" s="9">
        <v>0.1</v>
      </c>
      <c r="E63">
        <f t="shared" si="2"/>
        <v>0.32821148487213775</v>
      </c>
      <c r="F63">
        <f t="shared" si="0"/>
        <v>0.55642296974427552</v>
      </c>
      <c r="G63">
        <f t="shared" si="0"/>
        <v>-0.16631777652640142</v>
      </c>
      <c r="H63">
        <f t="shared" si="0"/>
        <v>0.76736444694719741</v>
      </c>
      <c r="I63" s="9">
        <f t="shared" si="3"/>
        <v>7.2052871218034442E-2</v>
      </c>
      <c r="J63" s="9">
        <f t="shared" si="4"/>
        <v>0.51800542870542809</v>
      </c>
      <c r="K63" s="9">
        <f t="shared" si="5"/>
        <v>6.8420555868399666E-2</v>
      </c>
      <c r="L63" s="9">
        <f t="shared" si="6"/>
        <v>0.5170984691289342</v>
      </c>
      <c r="M63">
        <f t="shared" si="7"/>
        <v>1.4698933860047023</v>
      </c>
      <c r="N63">
        <f t="shared" si="1"/>
        <v>0.76698434319635211</v>
      </c>
      <c r="O63">
        <f t="shared" si="1"/>
        <v>-0.69010435584716934</v>
      </c>
      <c r="P63">
        <f t="shared" si="1"/>
        <v>-1.888004939378229</v>
      </c>
      <c r="Q63" s="9">
        <f t="shared" si="8"/>
        <v>1.158019183281334</v>
      </c>
      <c r="R63" s="9">
        <f t="shared" si="9"/>
        <v>0.76097260382629084</v>
      </c>
      <c r="S63" s="9">
        <f t="shared" si="10"/>
        <v>-1.3337622665624447</v>
      </c>
      <c r="T63" s="9">
        <f t="shared" si="11"/>
        <v>0.20853772315689792</v>
      </c>
      <c r="U63" s="9">
        <f t="shared" si="12"/>
        <v>2.6226774099054564E-2</v>
      </c>
      <c r="V63" s="9">
        <f t="shared" si="13"/>
        <v>1.9708613758162519E-2</v>
      </c>
      <c r="W63" s="15">
        <f t="shared" si="14"/>
        <v>4.5935387857217083E-2</v>
      </c>
      <c r="X63">
        <f t="shared" si="15"/>
        <v>-1.0467330899953181E-3</v>
      </c>
      <c r="Y63">
        <f t="shared" si="16"/>
        <v>-2.0934661799906361E-3</v>
      </c>
      <c r="Z63">
        <f t="shared" si="17"/>
        <v>-1.1713627322909553E-3</v>
      </c>
      <c r="AA63">
        <f t="shared" si="18"/>
        <v>-2.3427254645819106E-3</v>
      </c>
      <c r="AB63">
        <f t="shared" si="19"/>
        <v>-2.1579354478244158E-2</v>
      </c>
      <c r="AC63">
        <f t="shared" si="20"/>
        <v>-2.1541571858383374E-2</v>
      </c>
      <c r="AD63">
        <f t="shared" si="21"/>
        <v>1.6974312598355395E-2</v>
      </c>
      <c r="AE63">
        <f t="shared" si="22"/>
        <v>1.6944592802939439E-2</v>
      </c>
    </row>
    <row r="64" spans="1:31" x14ac:dyDescent="0.3">
      <c r="A64" s="9">
        <v>0.99</v>
      </c>
      <c r="B64" s="9">
        <v>0.01</v>
      </c>
      <c r="C64" s="9">
        <v>0.05</v>
      </c>
      <c r="D64" s="9">
        <v>0.1</v>
      </c>
      <c r="E64">
        <f t="shared" si="2"/>
        <v>0.33030495105212837</v>
      </c>
      <c r="F64">
        <f t="shared" si="2"/>
        <v>0.56060990210425676</v>
      </c>
      <c r="G64">
        <f t="shared" si="2"/>
        <v>-0.1639750510618195</v>
      </c>
      <c r="H64">
        <f t="shared" si="2"/>
        <v>0.77204989787636125</v>
      </c>
      <c r="I64" s="9">
        <f t="shared" si="3"/>
        <v>7.2576237763032098E-2</v>
      </c>
      <c r="J64" s="9">
        <f t="shared" si="4"/>
        <v>0.51813609943426786</v>
      </c>
      <c r="K64" s="9">
        <f t="shared" si="5"/>
        <v>6.9006237234545145E-2</v>
      </c>
      <c r="L64" s="9">
        <f t="shared" si="6"/>
        <v>0.51724471677330297</v>
      </c>
      <c r="M64">
        <f t="shared" si="7"/>
        <v>1.5130520949611905</v>
      </c>
      <c r="N64">
        <f t="shared" si="7"/>
        <v>0.81006748691311881</v>
      </c>
      <c r="O64">
        <f t="shared" si="7"/>
        <v>-0.72405298104388016</v>
      </c>
      <c r="P64">
        <f t="shared" si="7"/>
        <v>-1.9218941249841079</v>
      </c>
      <c r="Q64" s="9">
        <f t="shared" si="8"/>
        <v>1.202970038559676</v>
      </c>
      <c r="R64" s="9">
        <f t="shared" si="9"/>
        <v>0.76905271541821607</v>
      </c>
      <c r="S64" s="9">
        <f t="shared" si="10"/>
        <v>-1.3692475697275097</v>
      </c>
      <c r="T64" s="9">
        <f t="shared" si="11"/>
        <v>0.20274144006320097</v>
      </c>
      <c r="U64" s="9">
        <f t="shared" si="12"/>
        <v>2.4408851282031904E-2</v>
      </c>
      <c r="V64" s="9">
        <f t="shared" si="13"/>
        <v>1.8574631358818244E-2</v>
      </c>
      <c r="W64" s="15">
        <f t="shared" si="14"/>
        <v>4.2983482640850147E-2</v>
      </c>
      <c r="X64">
        <f t="shared" si="15"/>
        <v>-1.0228198085622138E-3</v>
      </c>
      <c r="Y64">
        <f t="shared" si="16"/>
        <v>-2.0456396171244277E-3</v>
      </c>
      <c r="Z64">
        <f t="shared" si="17"/>
        <v>-1.1444401417574209E-3</v>
      </c>
      <c r="AA64">
        <f t="shared" si="18"/>
        <v>-2.2888802835148419E-3</v>
      </c>
      <c r="AB64">
        <f t="shared" si="19"/>
        <v>-2.0333001379109216E-2</v>
      </c>
      <c r="AC64">
        <f t="shared" si="20"/>
        <v>-2.02980212167648E-2</v>
      </c>
      <c r="AD64">
        <f t="shared" si="21"/>
        <v>1.6142123610169656E-2</v>
      </c>
      <c r="AE64">
        <f t="shared" si="22"/>
        <v>1.6114353282811713E-2</v>
      </c>
    </row>
    <row r="65" spans="1:31" x14ac:dyDescent="0.3">
      <c r="A65" s="9">
        <v>0.99</v>
      </c>
      <c r="B65" s="9">
        <v>0.01</v>
      </c>
      <c r="C65" s="9">
        <v>0.05</v>
      </c>
      <c r="D65" s="9">
        <v>0.1</v>
      </c>
      <c r="E65">
        <f t="shared" si="2"/>
        <v>0.33235059066925282</v>
      </c>
      <c r="F65">
        <f t="shared" si="2"/>
        <v>0.56470118133850566</v>
      </c>
      <c r="G65">
        <f t="shared" si="2"/>
        <v>-0.16168617077830466</v>
      </c>
      <c r="H65">
        <f t="shared" si="2"/>
        <v>0.77662765844339088</v>
      </c>
      <c r="I65" s="9">
        <f t="shared" si="3"/>
        <v>7.308764766731321E-2</v>
      </c>
      <c r="J65" s="9">
        <f t="shared" si="4"/>
        <v>0.51826378251132177</v>
      </c>
      <c r="K65" s="9">
        <f t="shared" si="5"/>
        <v>6.9578457305423863E-2</v>
      </c>
      <c r="L65" s="9">
        <f t="shared" si="6"/>
        <v>0.51738760021023111</v>
      </c>
      <c r="M65">
        <f t="shared" si="7"/>
        <v>1.5537180977194089</v>
      </c>
      <c r="N65">
        <f t="shared" si="7"/>
        <v>0.85066352934664846</v>
      </c>
      <c r="O65">
        <f t="shared" si="7"/>
        <v>-0.75633722826421945</v>
      </c>
      <c r="P65">
        <f t="shared" si="7"/>
        <v>-1.9541228315497314</v>
      </c>
      <c r="Q65" s="9">
        <f t="shared" si="8"/>
        <v>1.2453585803153842</v>
      </c>
      <c r="R65" s="9">
        <f t="shared" si="9"/>
        <v>0.77649537522734757</v>
      </c>
      <c r="S65" s="9">
        <f t="shared" si="10"/>
        <v>-1.4030211151058807</v>
      </c>
      <c r="T65" s="9">
        <f t="shared" si="11"/>
        <v>0.19733714372991887</v>
      </c>
      <c r="U65" s="9">
        <f t="shared" si="12"/>
        <v>2.2792112399655551E-2</v>
      </c>
      <c r="V65" s="9">
        <f t="shared" si="13"/>
        <v>1.7547602710442138E-2</v>
      </c>
      <c r="W65" s="15">
        <f t="shared" si="14"/>
        <v>4.0339715110097693E-2</v>
      </c>
      <c r="X65">
        <f t="shared" si="15"/>
        <v>-9.9884266712580339E-4</v>
      </c>
      <c r="Y65">
        <f t="shared" si="16"/>
        <v>-1.9976853342516068E-3</v>
      </c>
      <c r="Z65">
        <f t="shared" si="17"/>
        <v>-1.1174668749307603E-3</v>
      </c>
      <c r="AA65">
        <f t="shared" si="18"/>
        <v>-2.2349337498615207E-3</v>
      </c>
      <c r="AB65">
        <f t="shared" si="19"/>
        <v>-1.9203639060257571E-2</v>
      </c>
      <c r="AC65">
        <f t="shared" si="20"/>
        <v>-1.9171173182399779E-2</v>
      </c>
      <c r="AD65">
        <f t="shared" si="21"/>
        <v>1.537859850800757E-2</v>
      </c>
      <c r="AE65">
        <f t="shared" si="22"/>
        <v>1.5352599284671911E-2</v>
      </c>
    </row>
    <row r="66" spans="1:31" x14ac:dyDescent="0.3">
      <c r="A66" s="9">
        <v>0.99</v>
      </c>
      <c r="B66" s="9">
        <v>0.01</v>
      </c>
      <c r="C66" s="9">
        <v>0.05</v>
      </c>
      <c r="D66" s="9">
        <v>0.1</v>
      </c>
      <c r="E66">
        <f t="shared" si="2"/>
        <v>0.33434827600350442</v>
      </c>
      <c r="F66">
        <f t="shared" si="2"/>
        <v>0.56869655200700886</v>
      </c>
      <c r="G66">
        <f t="shared" si="2"/>
        <v>-0.15945123702844313</v>
      </c>
      <c r="H66">
        <f t="shared" si="2"/>
        <v>0.78109752594311388</v>
      </c>
      <c r="I66" s="9">
        <f t="shared" si="3"/>
        <v>7.358706900087611E-2</v>
      </c>
      <c r="J66" s="9">
        <f t="shared" si="4"/>
        <v>0.51838847011495248</v>
      </c>
      <c r="K66" s="9">
        <f t="shared" si="5"/>
        <v>7.0137190742889238E-2</v>
      </c>
      <c r="L66" s="9">
        <f t="shared" si="6"/>
        <v>0.51752711328947287</v>
      </c>
      <c r="M66">
        <f t="shared" si="7"/>
        <v>1.5921253758399241</v>
      </c>
      <c r="N66">
        <f t="shared" si="7"/>
        <v>0.88900587571144807</v>
      </c>
      <c r="O66">
        <f t="shared" si="7"/>
        <v>-0.78709442528023454</v>
      </c>
      <c r="P66">
        <f t="shared" si="7"/>
        <v>-1.9848280301190753</v>
      </c>
      <c r="Q66" s="9">
        <f t="shared" si="8"/>
        <v>1.2854240823671776</v>
      </c>
      <c r="R66" s="9">
        <f t="shared" si="9"/>
        <v>0.78337166062806463</v>
      </c>
      <c r="S66" s="9">
        <f t="shared" si="10"/>
        <v>-1.4352229957605844</v>
      </c>
      <c r="T66" s="9">
        <f t="shared" si="11"/>
        <v>0.19228618523666322</v>
      </c>
      <c r="U66" s="9">
        <f t="shared" si="12"/>
        <v>2.1347635315801847E-2</v>
      </c>
      <c r="V66" s="9">
        <f t="shared" si="13"/>
        <v>1.6614126664067544E-2</v>
      </c>
      <c r="W66" s="15">
        <f t="shared" si="14"/>
        <v>3.7961761979869391E-2</v>
      </c>
      <c r="X66">
        <f t="shared" si="15"/>
        <v>-9.750720396300551E-4</v>
      </c>
      <c r="Y66">
        <f t="shared" si="16"/>
        <v>-1.9501440792601102E-3</v>
      </c>
      <c r="Z66">
        <f t="shared" si="17"/>
        <v>-1.0907322300810467E-3</v>
      </c>
      <c r="AA66">
        <f t="shared" si="18"/>
        <v>-2.1814644601620935E-3</v>
      </c>
      <c r="AB66">
        <f t="shared" si="19"/>
        <v>-1.817725692543706E-2</v>
      </c>
      <c r="AC66">
        <f t="shared" si="20"/>
        <v>-1.8147053506140813E-2</v>
      </c>
      <c r="AD66">
        <f t="shared" si="21"/>
        <v>1.4676235918544356E-2</v>
      </c>
      <c r="AE66">
        <f t="shared" si="22"/>
        <v>1.465184981293135E-2</v>
      </c>
    </row>
    <row r="67" spans="1:31" x14ac:dyDescent="0.3">
      <c r="A67" s="9">
        <v>0.99</v>
      </c>
      <c r="B67" s="9">
        <v>0.01</v>
      </c>
      <c r="C67" s="9">
        <v>0.05</v>
      </c>
      <c r="D67" s="9">
        <v>0.1</v>
      </c>
      <c r="E67">
        <f t="shared" si="2"/>
        <v>0.3362984200827645</v>
      </c>
      <c r="F67">
        <f t="shared" si="2"/>
        <v>0.57259684016552903</v>
      </c>
      <c r="G67">
        <f t="shared" si="2"/>
        <v>-0.15726977256828104</v>
      </c>
      <c r="H67">
        <f t="shared" si="2"/>
        <v>0.78546045486343807</v>
      </c>
      <c r="I67" s="9">
        <f t="shared" si="3"/>
        <v>7.4074605020691131E-2</v>
      </c>
      <c r="J67" s="9">
        <f t="shared" si="4"/>
        <v>0.51851018817288952</v>
      </c>
      <c r="K67" s="9">
        <f t="shared" si="5"/>
        <v>7.0682556857929763E-2</v>
      </c>
      <c r="L67" s="9">
        <f t="shared" si="6"/>
        <v>0.5176632859769178</v>
      </c>
      <c r="M67">
        <f t="shared" si="7"/>
        <v>1.6284798896907982</v>
      </c>
      <c r="N67">
        <f t="shared" si="7"/>
        <v>0.92529998272372971</v>
      </c>
      <c r="O67">
        <f t="shared" si="7"/>
        <v>-0.81644689711732321</v>
      </c>
      <c r="P67">
        <f t="shared" si="7"/>
        <v>-2.0141317297449381</v>
      </c>
      <c r="Q67" s="9">
        <f t="shared" si="8"/>
        <v>1.3233772436104934</v>
      </c>
      <c r="R67" s="9">
        <f t="shared" si="9"/>
        <v>0.78974304309449506</v>
      </c>
      <c r="S67" s="9">
        <f t="shared" si="10"/>
        <v>-1.4659780838676131</v>
      </c>
      <c r="T67" s="9">
        <f t="shared" si="11"/>
        <v>0.18755469524506974</v>
      </c>
      <c r="U67" s="9">
        <f t="shared" si="12"/>
        <v>2.0051424394526632E-2</v>
      </c>
      <c r="V67" s="9">
        <f t="shared" si="13"/>
        <v>1.5762834901784793E-2</v>
      </c>
      <c r="W67" s="15">
        <f t="shared" si="14"/>
        <v>3.5814259296311421E-2</v>
      </c>
      <c r="X67">
        <f t="shared" si="15"/>
        <v>-9.5169734849127245E-4</v>
      </c>
      <c r="Y67">
        <f t="shared" si="16"/>
        <v>-1.9033946969825449E-3</v>
      </c>
      <c r="Z67">
        <f t="shared" si="17"/>
        <v>-1.0644409037712411E-3</v>
      </c>
      <c r="AA67">
        <f t="shared" si="18"/>
        <v>-2.1288818075424821E-3</v>
      </c>
      <c r="AB67">
        <f t="shared" si="19"/>
        <v>-1.7241739926934237E-2</v>
      </c>
      <c r="AC67">
        <f t="shared" si="20"/>
        <v>-1.7213578344501403E-2</v>
      </c>
      <c r="AD67">
        <f t="shared" si="21"/>
        <v>1.4028509461422452E-2</v>
      </c>
      <c r="AE67">
        <f t="shared" si="22"/>
        <v>1.4005596169186181E-2</v>
      </c>
    </row>
    <row r="68" spans="1:31" x14ac:dyDescent="0.3">
      <c r="A68" s="9">
        <v>0.99</v>
      </c>
      <c r="B68" s="9">
        <v>0.01</v>
      </c>
      <c r="C68" s="9">
        <v>0.05</v>
      </c>
      <c r="D68" s="9">
        <v>0.1</v>
      </c>
      <c r="E68">
        <f t="shared" si="2"/>
        <v>0.33820181477974703</v>
      </c>
      <c r="F68">
        <f t="shared" si="2"/>
        <v>0.57640362955949409</v>
      </c>
      <c r="G68">
        <f t="shared" si="2"/>
        <v>-0.15514089076073856</v>
      </c>
      <c r="H68">
        <f t="shared" si="2"/>
        <v>0.78971821847852308</v>
      </c>
      <c r="I68" s="9">
        <f t="shared" si="3"/>
        <v>7.4550453694936764E-2</v>
      </c>
      <c r="J68" s="9">
        <f t="shared" si="4"/>
        <v>0.51862898625419485</v>
      </c>
      <c r="K68" s="9">
        <f t="shared" si="5"/>
        <v>7.1214777309815389E-2</v>
      </c>
      <c r="L68" s="9">
        <f t="shared" si="6"/>
        <v>0.51779617378915732</v>
      </c>
      <c r="M68">
        <f t="shared" si="7"/>
        <v>1.6629633695446666</v>
      </c>
      <c r="N68">
        <f t="shared" si="7"/>
        <v>0.95972713941273247</v>
      </c>
      <c r="O68">
        <f t="shared" si="7"/>
        <v>-0.84450391604016817</v>
      </c>
      <c r="P68">
        <f t="shared" si="7"/>
        <v>-2.0421429220833107</v>
      </c>
      <c r="Q68" s="9">
        <f t="shared" si="8"/>
        <v>1.3594040471943365</v>
      </c>
      <c r="R68" s="9">
        <f t="shared" si="9"/>
        <v>0.79566282269809574</v>
      </c>
      <c r="S68" s="9">
        <f t="shared" si="10"/>
        <v>-1.4953980012489576</v>
      </c>
      <c r="T68" s="9">
        <f t="shared" si="11"/>
        <v>0.18311289896259864</v>
      </c>
      <c r="U68" s="9">
        <f t="shared" si="12"/>
        <v>1.8883469240835886E-2</v>
      </c>
      <c r="V68" s="9">
        <f t="shared" si="13"/>
        <v>1.4984037893617441E-2</v>
      </c>
      <c r="W68" s="15">
        <f t="shared" si="14"/>
        <v>3.3867507134453328E-2</v>
      </c>
      <c r="X68">
        <f t="shared" si="15"/>
        <v>-9.2884846168857563E-4</v>
      </c>
      <c r="Y68">
        <f t="shared" si="16"/>
        <v>-1.8576969233771513E-3</v>
      </c>
      <c r="Z68">
        <f t="shared" si="17"/>
        <v>-1.0387346417082084E-3</v>
      </c>
      <c r="AA68">
        <f t="shared" si="18"/>
        <v>-2.0774692834164168E-3</v>
      </c>
      <c r="AB68">
        <f t="shared" si="19"/>
        <v>-1.6386610550311227E-2</v>
      </c>
      <c r="AC68">
        <f t="shared" si="20"/>
        <v>-1.6360296993052154E-2</v>
      </c>
      <c r="AD68">
        <f t="shared" si="21"/>
        <v>1.3429727227024377E-2</v>
      </c>
      <c r="AE68">
        <f t="shared" si="22"/>
        <v>1.3408161821824988E-2</v>
      </c>
    </row>
    <row r="69" spans="1:31" x14ac:dyDescent="0.3">
      <c r="A69" s="9">
        <v>0.99</v>
      </c>
      <c r="B69" s="9">
        <v>0.01</v>
      </c>
      <c r="C69" s="9">
        <v>0.05</v>
      </c>
      <c r="D69" s="9">
        <v>0.1</v>
      </c>
      <c r="E69">
        <f t="shared" si="2"/>
        <v>0.34005951170312421</v>
      </c>
      <c r="F69">
        <f t="shared" si="2"/>
        <v>0.58011902340624844</v>
      </c>
      <c r="G69">
        <f t="shared" si="2"/>
        <v>-0.15306342147732213</v>
      </c>
      <c r="H69">
        <f t="shared" si="2"/>
        <v>0.79387315704535588</v>
      </c>
      <c r="I69" s="9">
        <f t="shared" si="3"/>
        <v>7.5014877925781057E-2</v>
      </c>
      <c r="J69" s="9">
        <f t="shared" si="4"/>
        <v>0.51874493013332368</v>
      </c>
      <c r="K69" s="9">
        <f t="shared" si="5"/>
        <v>7.1734144630669489E-2</v>
      </c>
      <c r="L69" s="9">
        <f t="shared" si="6"/>
        <v>0.51792584993228663</v>
      </c>
      <c r="M69">
        <f t="shared" si="7"/>
        <v>1.695736590645289</v>
      </c>
      <c r="N69">
        <f t="shared" si="7"/>
        <v>0.99244773339883674</v>
      </c>
      <c r="O69">
        <f t="shared" si="7"/>
        <v>-0.87136337049421697</v>
      </c>
      <c r="P69">
        <f t="shared" si="7"/>
        <v>-2.0689592457269605</v>
      </c>
      <c r="Q69" s="9">
        <f t="shared" si="8"/>
        <v>1.393669095072775</v>
      </c>
      <c r="R69" s="9">
        <f t="shared" si="9"/>
        <v>0.80117734730951007</v>
      </c>
      <c r="S69" s="9">
        <f t="shared" si="10"/>
        <v>-1.5235828065661585</v>
      </c>
      <c r="T69" s="9">
        <f t="shared" si="11"/>
        <v>0.17893453869378337</v>
      </c>
      <c r="U69" s="9">
        <f t="shared" si="12"/>
        <v>1.7826997084536691E-2</v>
      </c>
      <c r="V69" s="9">
        <f t="shared" si="13"/>
        <v>1.4269439181840694E-2</v>
      </c>
      <c r="W69" s="15">
        <f t="shared" si="14"/>
        <v>3.2096436266377384E-2</v>
      </c>
      <c r="X69">
        <f t="shared" si="15"/>
        <v>-9.0661145731838172E-4</v>
      </c>
      <c r="Y69">
        <f t="shared" si="16"/>
        <v>-1.8132229146367634E-3</v>
      </c>
      <c r="Z69">
        <f t="shared" si="17"/>
        <v>-1.0137084153528566E-3</v>
      </c>
      <c r="AA69">
        <f t="shared" si="18"/>
        <v>-2.0274168307057132E-3</v>
      </c>
      <c r="AB69">
        <f t="shared" si="19"/>
        <v>-1.560279796812342E-2</v>
      </c>
      <c r="AC69">
        <f t="shared" si="20"/>
        <v>-1.5578161692848041E-2</v>
      </c>
      <c r="AD69">
        <f t="shared" si="21"/>
        <v>1.2874912229804492E-2</v>
      </c>
      <c r="AE69">
        <f t="shared" si="22"/>
        <v>1.2854583191225143E-2</v>
      </c>
    </row>
    <row r="70" spans="1:31" x14ac:dyDescent="0.3">
      <c r="A70" s="9">
        <v>0.99</v>
      </c>
      <c r="B70" s="9">
        <v>0.01</v>
      </c>
      <c r="C70" s="9">
        <v>0.05</v>
      </c>
      <c r="D70" s="9">
        <v>0.1</v>
      </c>
      <c r="E70">
        <f t="shared" si="2"/>
        <v>0.34187273461776096</v>
      </c>
      <c r="F70">
        <f t="shared" si="2"/>
        <v>0.58374546923552195</v>
      </c>
      <c r="G70">
        <f t="shared" si="2"/>
        <v>-0.15103600464661643</v>
      </c>
      <c r="H70">
        <f t="shared" si="2"/>
        <v>0.79792799070676734</v>
      </c>
      <c r="I70" s="9">
        <f t="shared" si="3"/>
        <v>7.5468183654440246E-2</v>
      </c>
      <c r="J70" s="9">
        <f t="shared" si="4"/>
        <v>0.51885809632283231</v>
      </c>
      <c r="K70" s="9">
        <f t="shared" si="5"/>
        <v>7.2240998838345921E-2</v>
      </c>
      <c r="L70" s="9">
        <f t="shared" si="6"/>
        <v>0.51805239946114157</v>
      </c>
      <c r="M70">
        <f t="shared" si="7"/>
        <v>1.726942186581536</v>
      </c>
      <c r="N70">
        <f t="shared" si="7"/>
        <v>1.0236040567845328</v>
      </c>
      <c r="O70">
        <f t="shared" si="7"/>
        <v>-0.89711319495382591</v>
      </c>
      <c r="P70">
        <f t="shared" si="7"/>
        <v>-2.094668412109411</v>
      </c>
      <c r="Q70" s="9">
        <f t="shared" si="8"/>
        <v>1.4263184731046712</v>
      </c>
      <c r="R70" s="9">
        <f t="shared" si="9"/>
        <v>0.8063270430333499</v>
      </c>
      <c r="S70" s="9">
        <f t="shared" si="10"/>
        <v>-1.5506224414885756</v>
      </c>
      <c r="T70" s="9">
        <f t="shared" si="11"/>
        <v>0.17499638645634349</v>
      </c>
      <c r="U70" s="9">
        <f t="shared" si="12"/>
        <v>1.6867877560436447E-2</v>
      </c>
      <c r="V70" s="9">
        <f t="shared" si="13"/>
        <v>1.3611903771825523E-2</v>
      </c>
      <c r="W70" s="15">
        <f t="shared" si="14"/>
        <v>3.0479781332261972E-2</v>
      </c>
      <c r="X70">
        <f t="shared" si="15"/>
        <v>-8.8504026206322596E-4</v>
      </c>
      <c r="Y70">
        <f t="shared" si="16"/>
        <v>-1.7700805241264519E-3</v>
      </c>
      <c r="Z70">
        <f t="shared" si="17"/>
        <v>-9.8942251567412905E-4</v>
      </c>
      <c r="AA70">
        <f t="shared" si="18"/>
        <v>-1.9788450313482581E-3</v>
      </c>
      <c r="AB70">
        <f t="shared" si="19"/>
        <v>-1.4882436037244736E-2</v>
      </c>
      <c r="AC70">
        <f t="shared" si="20"/>
        <v>-1.4859326188724495E-2</v>
      </c>
      <c r="AD70">
        <f t="shared" si="21"/>
        <v>1.2359700940791644E-2</v>
      </c>
      <c r="AE70">
        <f t="shared" si="22"/>
        <v>1.2340508463445707E-2</v>
      </c>
    </row>
    <row r="71" spans="1:31" x14ac:dyDescent="0.3">
      <c r="A71" s="9">
        <v>0.99</v>
      </c>
      <c r="B71" s="9">
        <v>0.01</v>
      </c>
      <c r="C71" s="9">
        <v>0.05</v>
      </c>
      <c r="D71" s="9">
        <v>0.1</v>
      </c>
      <c r="E71">
        <f t="shared" si="2"/>
        <v>0.34364281514188744</v>
      </c>
      <c r="F71">
        <f t="shared" si="2"/>
        <v>0.5872856302837749</v>
      </c>
      <c r="G71">
        <f t="shared" si="2"/>
        <v>-0.14905715961526816</v>
      </c>
      <c r="H71">
        <f t="shared" si="2"/>
        <v>0.80188568076946387</v>
      </c>
      <c r="I71" s="9">
        <f t="shared" si="3"/>
        <v>7.5910703785471864E-2</v>
      </c>
      <c r="J71" s="9">
        <f t="shared" si="4"/>
        <v>0.51896856805943192</v>
      </c>
      <c r="K71" s="9">
        <f t="shared" si="5"/>
        <v>7.2735710096182987E-2</v>
      </c>
      <c r="L71" s="9">
        <f t="shared" si="6"/>
        <v>0.5181759149489793</v>
      </c>
      <c r="M71">
        <f t="shared" si="7"/>
        <v>1.7567070586560254</v>
      </c>
      <c r="N71">
        <f t="shared" si="7"/>
        <v>1.0533227091619819</v>
      </c>
      <c r="O71">
        <f t="shared" si="7"/>
        <v>-0.92183259683540919</v>
      </c>
      <c r="P71">
        <f t="shared" si="7"/>
        <v>-2.1193494290363026</v>
      </c>
      <c r="Q71" s="9">
        <f t="shared" si="8"/>
        <v>1.4574822052871617</v>
      </c>
      <c r="R71" s="9">
        <f t="shared" si="9"/>
        <v>0.81114728256134205</v>
      </c>
      <c r="S71" s="9">
        <f t="shared" si="10"/>
        <v>-1.5765979722576628</v>
      </c>
      <c r="T71" s="9">
        <f t="shared" si="11"/>
        <v>0.17127783185900855</v>
      </c>
      <c r="U71" s="9">
        <f t="shared" si="12"/>
        <v>1.5994147267596209E-2</v>
      </c>
      <c r="V71" s="9">
        <f t="shared" si="13"/>
        <v>1.3005269524571315E-2</v>
      </c>
      <c r="W71" s="15">
        <f t="shared" si="14"/>
        <v>2.8999416792167526E-2</v>
      </c>
      <c r="X71">
        <f t="shared" si="15"/>
        <v>-8.6416526269499452E-4</v>
      </c>
      <c r="Y71">
        <f t="shared" si="16"/>
        <v>-1.728330525389989E-3</v>
      </c>
      <c r="Z71">
        <f t="shared" si="17"/>
        <v>-9.6591160405316953E-4</v>
      </c>
      <c r="AA71">
        <f t="shared" si="18"/>
        <v>-1.9318232081063391E-3</v>
      </c>
      <c r="AB71">
        <f t="shared" si="19"/>
        <v>-1.4218688965775118E-2</v>
      </c>
      <c r="AC71">
        <f t="shared" si="20"/>
        <v>-1.4196971873972383E-2</v>
      </c>
      <c r="AD71">
        <f t="shared" si="21"/>
        <v>1.1880257242134823E-2</v>
      </c>
      <c r="AE71">
        <f t="shared" si="22"/>
        <v>1.1862111783169614E-2</v>
      </c>
    </row>
    <row r="72" spans="1:31" x14ac:dyDescent="0.3">
      <c r="A72" s="9">
        <v>0.99</v>
      </c>
      <c r="B72" s="9">
        <v>0.01</v>
      </c>
      <c r="C72" s="9">
        <v>0.05</v>
      </c>
      <c r="D72" s="9">
        <v>0.1</v>
      </c>
      <c r="E72">
        <f t="shared" si="2"/>
        <v>0.34537114566727745</v>
      </c>
      <c r="F72">
        <f t="shared" si="2"/>
        <v>0.59074229133455491</v>
      </c>
      <c r="G72">
        <f t="shared" si="2"/>
        <v>-0.14712533640716183</v>
      </c>
      <c r="H72">
        <f t="shared" si="2"/>
        <v>0.8057493271856766</v>
      </c>
      <c r="I72" s="9">
        <f t="shared" si="3"/>
        <v>7.6342786416819367E-2</v>
      </c>
      <c r="J72" s="9">
        <f t="shared" si="4"/>
        <v>0.5190764323653646</v>
      </c>
      <c r="K72" s="9">
        <f t="shared" si="5"/>
        <v>7.3218665898209578E-2</v>
      </c>
      <c r="L72" s="9">
        <f t="shared" si="6"/>
        <v>0.51829649328753113</v>
      </c>
      <c r="M72">
        <f t="shared" si="7"/>
        <v>1.7851444365875757</v>
      </c>
      <c r="N72">
        <f t="shared" si="7"/>
        <v>1.0817166529099267</v>
      </c>
      <c r="O72">
        <f t="shared" si="7"/>
        <v>-0.94559311131967883</v>
      </c>
      <c r="P72">
        <f t="shared" si="7"/>
        <v>-2.1430736526026419</v>
      </c>
      <c r="Q72" s="9">
        <f t="shared" si="8"/>
        <v>1.4872763533346982</v>
      </c>
      <c r="R72" s="9">
        <f t="shared" si="9"/>
        <v>0.81566911614243542</v>
      </c>
      <c r="S72" s="9">
        <f t="shared" si="10"/>
        <v>-1.601582657693934</v>
      </c>
      <c r="T72" s="9">
        <f t="shared" si="11"/>
        <v>0.16776053284387771</v>
      </c>
      <c r="U72" s="9">
        <f t="shared" si="12"/>
        <v>1.5195628533279833E-2</v>
      </c>
      <c r="V72" s="9">
        <f t="shared" si="13"/>
        <v>1.2444192861592106E-2</v>
      </c>
      <c r="W72" s="15">
        <f t="shared" si="14"/>
        <v>2.7639821394871939E-2</v>
      </c>
      <c r="X72">
        <f t="shared" si="15"/>
        <v>-8.4399969170166666E-4</v>
      </c>
      <c r="Y72">
        <f t="shared" si="16"/>
        <v>-1.6879993834033333E-3</v>
      </c>
      <c r="Z72">
        <f t="shared" si="17"/>
        <v>-9.4319149408796056E-4</v>
      </c>
      <c r="AA72">
        <f t="shared" si="18"/>
        <v>-1.8863829881759211E-3</v>
      </c>
      <c r="AB72">
        <f t="shared" si="19"/>
        <v>-1.3605602153100107E-2</v>
      </c>
      <c r="AC72">
        <f t="shared" si="20"/>
        <v>-1.3585159035025371E-2</v>
      </c>
      <c r="AD72">
        <f t="shared" si="21"/>
        <v>1.1433199451313264E-2</v>
      </c>
      <c r="AE72">
        <f t="shared" si="22"/>
        <v>1.1416020480200843E-2</v>
      </c>
    </row>
    <row r="73" spans="1:31" x14ac:dyDescent="0.3">
      <c r="A73" s="9">
        <v>0.99</v>
      </c>
      <c r="B73" s="9">
        <v>0.01</v>
      </c>
      <c r="C73" s="9">
        <v>0.05</v>
      </c>
      <c r="D73" s="9">
        <v>0.1</v>
      </c>
      <c r="E73">
        <f t="shared" si="2"/>
        <v>0.34705914505068081</v>
      </c>
      <c r="F73">
        <f t="shared" si="2"/>
        <v>0.59411829010136163</v>
      </c>
      <c r="G73">
        <f t="shared" si="2"/>
        <v>-0.14523895341898591</v>
      </c>
      <c r="H73">
        <f t="shared" si="2"/>
        <v>0.80952209316202839</v>
      </c>
      <c r="I73" s="9">
        <f t="shared" si="3"/>
        <v>7.6764786262670207E-2</v>
      </c>
      <c r="J73" s="9">
        <f t="shared" si="4"/>
        <v>0.51918177790712727</v>
      </c>
      <c r="K73" s="9">
        <f t="shared" si="5"/>
        <v>7.3690261645253538E-2</v>
      </c>
      <c r="L73" s="9">
        <f t="shared" si="6"/>
        <v>0.51841423333400605</v>
      </c>
      <c r="M73">
        <f t="shared" si="7"/>
        <v>1.812355640893776</v>
      </c>
      <c r="N73">
        <f t="shared" si="7"/>
        <v>1.1088869709799773</v>
      </c>
      <c r="O73">
        <f t="shared" si="7"/>
        <v>-0.96845951022230536</v>
      </c>
      <c r="P73">
        <f t="shared" si="7"/>
        <v>-2.1659056935630434</v>
      </c>
      <c r="Q73" s="9">
        <f t="shared" si="8"/>
        <v>1.515804812753895</v>
      </c>
      <c r="R73" s="9">
        <f t="shared" si="9"/>
        <v>0.81991988702157037</v>
      </c>
      <c r="S73" s="9">
        <f t="shared" si="10"/>
        <v>-1.6256428699505259</v>
      </c>
      <c r="T73" s="9">
        <f t="shared" si="11"/>
        <v>0.16442811896630496</v>
      </c>
      <c r="U73" s="9">
        <f t="shared" si="12"/>
        <v>1.4463622415377691E-2</v>
      </c>
      <c r="V73" s="9">
        <f t="shared" si="13"/>
        <v>1.1924021963735619E-2</v>
      </c>
      <c r="W73" s="15">
        <f t="shared" si="14"/>
        <v>2.6387644379113312E-2</v>
      </c>
      <c r="X73">
        <f t="shared" si="15"/>
        <v>-8.2454437137686987E-4</v>
      </c>
      <c r="Y73">
        <f t="shared" si="16"/>
        <v>-1.6490887427537397E-3</v>
      </c>
      <c r="Z73">
        <f t="shared" si="17"/>
        <v>-9.2126423883745262E-4</v>
      </c>
      <c r="AA73">
        <f t="shared" si="18"/>
        <v>-1.8425284776749052E-3</v>
      </c>
      <c r="AB73">
        <f t="shared" si="19"/>
        <v>-1.3037975233206059E-2</v>
      </c>
      <c r="AC73">
        <f t="shared" si="20"/>
        <v>-1.3018700236354135E-2</v>
      </c>
      <c r="AD73">
        <f t="shared" si="21"/>
        <v>1.1015538377719764E-2</v>
      </c>
      <c r="AE73">
        <f t="shared" si="22"/>
        <v>1.0999253297885279E-2</v>
      </c>
    </row>
    <row r="74" spans="1:31" x14ac:dyDescent="0.3">
      <c r="A74" s="9">
        <v>0.99</v>
      </c>
      <c r="B74" s="9">
        <v>0.01</v>
      </c>
      <c r="C74" s="9">
        <v>0.05</v>
      </c>
      <c r="D74" s="9">
        <v>0.1</v>
      </c>
      <c r="E74">
        <f t="shared" si="2"/>
        <v>0.34870823379343452</v>
      </c>
      <c r="F74">
        <f t="shared" si="2"/>
        <v>0.59741646758686906</v>
      </c>
      <c r="G74">
        <f t="shared" si="2"/>
        <v>-0.143396424941311</v>
      </c>
      <c r="H74">
        <f t="shared" si="2"/>
        <v>0.81320715011737821</v>
      </c>
      <c r="I74" s="9">
        <f t="shared" si="3"/>
        <v>7.7177058448358635E-2</v>
      </c>
      <c r="J74" s="9">
        <f t="shared" si="4"/>
        <v>0.51928469344654704</v>
      </c>
      <c r="K74" s="9">
        <f t="shared" si="5"/>
        <v>7.4150893764672265E-2</v>
      </c>
      <c r="L74" s="9">
        <f t="shared" si="6"/>
        <v>0.51852923419339181</v>
      </c>
      <c r="M74">
        <f t="shared" si="7"/>
        <v>1.8384315913601881</v>
      </c>
      <c r="N74">
        <f t="shared" si="7"/>
        <v>1.1349243714526855</v>
      </c>
      <c r="O74">
        <f t="shared" si="7"/>
        <v>-0.99049058697774495</v>
      </c>
      <c r="P74">
        <f t="shared" si="7"/>
        <v>-2.187904200158814</v>
      </c>
      <c r="Q74" s="9">
        <f t="shared" si="8"/>
        <v>1.5431608505387004</v>
      </c>
      <c r="R74" s="9">
        <f t="shared" si="9"/>
        <v>0.82392375017009967</v>
      </c>
      <c r="S74" s="9">
        <f t="shared" si="10"/>
        <v>-1.6488388902172839</v>
      </c>
      <c r="T74" s="9">
        <f t="shared" si="11"/>
        <v>0.16126593863572514</v>
      </c>
      <c r="U74" s="9">
        <f t="shared" si="12"/>
        <v>1.3790660378781733E-2</v>
      </c>
      <c r="V74" s="9">
        <f t="shared" si="13"/>
        <v>1.144069209567348E-2</v>
      </c>
      <c r="W74" s="15">
        <f t="shared" si="14"/>
        <v>2.5231352474455213E-2</v>
      </c>
      <c r="X74">
        <f t="shared" si="15"/>
        <v>-8.0579124347344544E-4</v>
      </c>
      <c r="Y74">
        <f t="shared" si="16"/>
        <v>-1.6115824869468909E-3</v>
      </c>
      <c r="Z74">
        <f t="shared" si="17"/>
        <v>-9.0012195006693673E-4</v>
      </c>
      <c r="AA74">
        <f t="shared" si="18"/>
        <v>-1.8002439001338735E-3</v>
      </c>
      <c r="AB74">
        <f t="shared" si="19"/>
        <v>-1.2511254330056589E-2</v>
      </c>
      <c r="AC74">
        <f t="shared" si="20"/>
        <v>-1.249305286374822E-2</v>
      </c>
      <c r="AD74">
        <f t="shared" si="21"/>
        <v>1.0624624671855241E-2</v>
      </c>
      <c r="AE74">
        <f t="shared" si="22"/>
        <v>1.0609167888474274E-2</v>
      </c>
    </row>
    <row r="75" spans="1:31" x14ac:dyDescent="0.3">
      <c r="A75" s="9">
        <v>0.99</v>
      </c>
      <c r="B75" s="9">
        <v>0.01</v>
      </c>
      <c r="C75" s="9">
        <v>0.05</v>
      </c>
      <c r="D75" s="9">
        <v>0.1</v>
      </c>
      <c r="E75">
        <f t="shared" si="2"/>
        <v>0.35031981628038139</v>
      </c>
      <c r="F75">
        <f t="shared" si="2"/>
        <v>0.6006396325607628</v>
      </c>
      <c r="G75">
        <f t="shared" si="2"/>
        <v>-0.14159618104117713</v>
      </c>
      <c r="H75">
        <f t="shared" si="2"/>
        <v>0.81680763791764599</v>
      </c>
      <c r="I75" s="9">
        <f t="shared" si="3"/>
        <v>7.7579954070095353E-2</v>
      </c>
      <c r="J75" s="9">
        <f t="shared" si="4"/>
        <v>0.51938526673255403</v>
      </c>
      <c r="K75" s="9">
        <f t="shared" si="5"/>
        <v>7.4600954739705738E-2</v>
      </c>
      <c r="L75" s="9">
        <f t="shared" si="6"/>
        <v>0.51864159397768472</v>
      </c>
      <c r="M75">
        <f t="shared" si="7"/>
        <v>1.8634541000203013</v>
      </c>
      <c r="N75">
        <f t="shared" si="7"/>
        <v>1.159910477180182</v>
      </c>
      <c r="O75">
        <f t="shared" si="7"/>
        <v>-1.0117398363214554</v>
      </c>
      <c r="P75">
        <f t="shared" si="7"/>
        <v>-2.2091225359357627</v>
      </c>
      <c r="Q75" s="9">
        <f t="shared" si="8"/>
        <v>1.5694284235390621</v>
      </c>
      <c r="R75" s="9">
        <f t="shared" si="9"/>
        <v>0.82770211025593499</v>
      </c>
      <c r="S75" s="9">
        <f t="shared" si="10"/>
        <v>-1.6712255980815187</v>
      </c>
      <c r="T75" s="9">
        <f t="shared" si="11"/>
        <v>0.15826084320452888</v>
      </c>
      <c r="U75" s="9">
        <f t="shared" si="12"/>
        <v>1.3170302507688341E-2</v>
      </c>
      <c r="V75" s="9">
        <f t="shared" si="13"/>
        <v>1.0990638813858948E-2</v>
      </c>
      <c r="W75" s="15">
        <f t="shared" si="14"/>
        <v>2.4160941321547287E-2</v>
      </c>
      <c r="X75">
        <f t="shared" si="15"/>
        <v>-7.8772599747886976E-4</v>
      </c>
      <c r="Y75">
        <f t="shared" si="16"/>
        <v>-1.5754519949577395E-3</v>
      </c>
      <c r="Z75">
        <f t="shared" si="17"/>
        <v>-8.7974966653834316E-4</v>
      </c>
      <c r="AA75">
        <f t="shared" si="18"/>
        <v>-1.7594993330766863E-3</v>
      </c>
      <c r="AB75">
        <f t="shared" si="19"/>
        <v>-1.2021440736230843E-2</v>
      </c>
      <c r="AC75">
        <f t="shared" si="20"/>
        <v>-1.2004228045531987E-2</v>
      </c>
      <c r="AD75">
        <f t="shared" si="21"/>
        <v>1.0258103994905326E-2</v>
      </c>
      <c r="AE75">
        <f t="shared" si="22"/>
        <v>1.0243416107230693E-2</v>
      </c>
    </row>
    <row r="76" spans="1:31" x14ac:dyDescent="0.3">
      <c r="A76" s="9">
        <v>0.99</v>
      </c>
      <c r="B76" s="9">
        <v>0.01</v>
      </c>
      <c r="C76" s="9">
        <v>0.05</v>
      </c>
      <c r="D76" s="9">
        <v>0.1</v>
      </c>
      <c r="E76">
        <f t="shared" si="2"/>
        <v>0.35189526827533912</v>
      </c>
      <c r="F76">
        <f t="shared" si="2"/>
        <v>0.60379053655067827</v>
      </c>
      <c r="G76">
        <f t="shared" si="2"/>
        <v>-0.13983668170810046</v>
      </c>
      <c r="H76">
        <f t="shared" si="2"/>
        <v>0.82032663658379934</v>
      </c>
      <c r="I76" s="9">
        <f t="shared" si="3"/>
        <v>7.7973817068834786E-2</v>
      </c>
      <c r="J76" s="9">
        <f t="shared" si="4"/>
        <v>0.51948358372109238</v>
      </c>
      <c r="K76" s="9">
        <f t="shared" si="5"/>
        <v>7.5040829572974921E-2</v>
      </c>
      <c r="L76" s="9">
        <f t="shared" si="6"/>
        <v>0.51875140892327742</v>
      </c>
      <c r="M76">
        <f t="shared" si="7"/>
        <v>1.8874969814927629</v>
      </c>
      <c r="N76">
        <f t="shared" si="7"/>
        <v>1.1839189332712461</v>
      </c>
      <c r="O76">
        <f t="shared" si="7"/>
        <v>-1.0322560443112661</v>
      </c>
      <c r="P76">
        <f t="shared" si="7"/>
        <v>-2.229609368150224</v>
      </c>
      <c r="Q76" s="9">
        <f t="shared" si="8"/>
        <v>1.5946833108940073</v>
      </c>
      <c r="R76" s="9">
        <f t="shared" si="9"/>
        <v>0.83127399222638909</v>
      </c>
      <c r="S76" s="9">
        <f t="shared" si="10"/>
        <v>-1.6928530702930422</v>
      </c>
      <c r="T76" s="9">
        <f t="shared" si="11"/>
        <v>0.15540100200741341</v>
      </c>
      <c r="U76" s="9">
        <f t="shared" si="12"/>
        <v>1.2596972771874194E-2</v>
      </c>
      <c r="V76" s="9">
        <f t="shared" si="13"/>
        <v>1.0570725692379919E-2</v>
      </c>
      <c r="W76" s="15">
        <f t="shared" si="14"/>
        <v>2.3167698464254115E-2</v>
      </c>
      <c r="X76">
        <f t="shared" si="15"/>
        <v>-7.7033002774317923E-4</v>
      </c>
      <c r="Y76">
        <f t="shared" si="16"/>
        <v>-1.5406600554863585E-3</v>
      </c>
      <c r="Z76">
        <f t="shared" si="17"/>
        <v>-8.6012750743922294E-4</v>
      </c>
      <c r="AA76">
        <f t="shared" si="18"/>
        <v>-1.7202550148784459E-3</v>
      </c>
      <c r="AB76">
        <f t="shared" si="19"/>
        <v>-1.1565013523486151E-2</v>
      </c>
      <c r="AC76">
        <f t="shared" si="20"/>
        <v>-1.154871346761599E-2</v>
      </c>
      <c r="AD76">
        <f t="shared" si="21"/>
        <v>9.9138787700796954E-3</v>
      </c>
      <c r="AE76">
        <f t="shared" si="22"/>
        <v>9.8999058700468389E-3</v>
      </c>
    </row>
    <row r="77" spans="1:31" x14ac:dyDescent="0.3">
      <c r="A77" s="9">
        <v>0.99</v>
      </c>
      <c r="B77" s="9">
        <v>0.01</v>
      </c>
      <c r="C77" s="9">
        <v>0.05</v>
      </c>
      <c r="D77" s="9">
        <v>0.1</v>
      </c>
      <c r="E77">
        <f t="shared" si="2"/>
        <v>0.35343592833082549</v>
      </c>
      <c r="F77">
        <f t="shared" si="2"/>
        <v>0.606871856661651</v>
      </c>
      <c r="G77">
        <f t="shared" si="2"/>
        <v>-0.13811642669322202</v>
      </c>
      <c r="H77">
        <f t="shared" si="2"/>
        <v>0.82376714661355621</v>
      </c>
      <c r="I77" s="9">
        <f t="shared" si="3"/>
        <v>7.8358982082706377E-2</v>
      </c>
      <c r="J77" s="9">
        <f t="shared" si="4"/>
        <v>0.51957972803936248</v>
      </c>
      <c r="K77" s="9">
        <f t="shared" si="5"/>
        <v>7.547089332669453E-2</v>
      </c>
      <c r="L77" s="9">
        <f t="shared" si="6"/>
        <v>0.51885877277722658</v>
      </c>
      <c r="M77">
        <f t="shared" si="7"/>
        <v>1.9106270085397352</v>
      </c>
      <c r="N77">
        <f t="shared" si="7"/>
        <v>1.2070163602064781</v>
      </c>
      <c r="O77">
        <f t="shared" si="7"/>
        <v>-1.0520838018514254</v>
      </c>
      <c r="P77">
        <f t="shared" si="7"/>
        <v>-2.2494091798903177</v>
      </c>
      <c r="Q77" s="9">
        <f t="shared" si="8"/>
        <v>1.6189940888605043</v>
      </c>
      <c r="R77" s="9">
        <f t="shared" si="9"/>
        <v>0.8346563556461033</v>
      </c>
      <c r="S77" s="9">
        <f t="shared" si="10"/>
        <v>-1.7137671021923</v>
      </c>
      <c r="T77" s="9">
        <f t="shared" si="11"/>
        <v>0.15267574345838236</v>
      </c>
      <c r="U77" s="9">
        <f t="shared" si="12"/>
        <v>1.206582392057497E-2</v>
      </c>
      <c r="V77" s="9">
        <f t="shared" si="13"/>
        <v>1.0178183885701067E-2</v>
      </c>
      <c r="W77" s="15">
        <f t="shared" si="14"/>
        <v>2.2244007806276035E-2</v>
      </c>
      <c r="X77">
        <f t="shared" si="15"/>
        <v>-7.5358188938886737E-4</v>
      </c>
      <c r="Y77">
        <f t="shared" si="16"/>
        <v>-1.5071637787777347E-3</v>
      </c>
      <c r="Z77">
        <f t="shared" si="17"/>
        <v>-8.4123228719079819E-4</v>
      </c>
      <c r="AA77">
        <f t="shared" si="18"/>
        <v>-1.6824645743815964E-3</v>
      </c>
      <c r="AB77">
        <f t="shared" si="19"/>
        <v>-1.1138863916365208E-2</v>
      </c>
      <c r="AC77">
        <f t="shared" si="20"/>
        <v>-1.1123407919679151E-2</v>
      </c>
      <c r="AD77">
        <f t="shared" si="21"/>
        <v>9.5900754773300678E-3</v>
      </c>
      <c r="AE77">
        <f t="shared" si="22"/>
        <v>9.5767685390363982E-3</v>
      </c>
    </row>
    <row r="78" spans="1:31" x14ac:dyDescent="0.3">
      <c r="A78" s="9">
        <v>0.99</v>
      </c>
      <c r="B78" s="9">
        <v>0.01</v>
      </c>
      <c r="C78" s="9">
        <v>0.05</v>
      </c>
      <c r="D78" s="9">
        <v>0.1</v>
      </c>
      <c r="E78">
        <f t="shared" si="2"/>
        <v>0.35494309210960323</v>
      </c>
      <c r="F78">
        <f t="shared" si="2"/>
        <v>0.60988618421920648</v>
      </c>
      <c r="G78">
        <f t="shared" si="2"/>
        <v>-0.13643396211884043</v>
      </c>
      <c r="H78">
        <f t="shared" si="2"/>
        <v>0.8271320757623194</v>
      </c>
      <c r="I78" s="9">
        <f t="shared" si="3"/>
        <v>7.8735773027400813E-2</v>
      </c>
      <c r="J78" s="9">
        <f t="shared" si="4"/>
        <v>0.51967378063181069</v>
      </c>
      <c r="K78" s="9">
        <f t="shared" si="5"/>
        <v>7.5891509470289928E-2</v>
      </c>
      <c r="L78" s="9">
        <f t="shared" si="6"/>
        <v>0.5189637763851328</v>
      </c>
      <c r="M78">
        <f t="shared" si="7"/>
        <v>1.9329047363724656</v>
      </c>
      <c r="N78">
        <f t="shared" si="7"/>
        <v>1.2292631760458363</v>
      </c>
      <c r="O78">
        <f t="shared" si="7"/>
        <v>-1.0712639528060854</v>
      </c>
      <c r="P78">
        <f t="shared" si="7"/>
        <v>-2.2685627169683906</v>
      </c>
      <c r="Q78" s="9">
        <f t="shared" si="8"/>
        <v>1.6424229719637422</v>
      </c>
      <c r="R78" s="9">
        <f t="shared" si="9"/>
        <v>0.83786436203963943</v>
      </c>
      <c r="S78" s="9">
        <f t="shared" si="10"/>
        <v>-1.7340096629737491</v>
      </c>
      <c r="T78" s="9">
        <f t="shared" si="11"/>
        <v>0.15007541814123326</v>
      </c>
      <c r="U78" s="9">
        <f t="shared" si="12"/>
        <v>1.157262616880295E-2</v>
      </c>
      <c r="V78" s="9">
        <f t="shared" si="13"/>
        <v>9.8105613837206687E-3</v>
      </c>
      <c r="W78" s="15">
        <f t="shared" si="14"/>
        <v>2.1383187552523619E-2</v>
      </c>
      <c r="X78">
        <f t="shared" si="15"/>
        <v>-7.3745837889396381E-4</v>
      </c>
      <c r="Y78">
        <f t="shared" si="16"/>
        <v>-1.4749167577879276E-3</v>
      </c>
      <c r="Z78">
        <f t="shared" si="17"/>
        <v>-8.2303872355749376E-4</v>
      </c>
      <c r="AA78">
        <f t="shared" si="18"/>
        <v>-1.6460774471149875E-3</v>
      </c>
      <c r="AB78">
        <f t="shared" si="19"/>
        <v>-1.0740239571256732E-2</v>
      </c>
      <c r="AC78">
        <f t="shared" si="20"/>
        <v>-1.0725565720102149E-2</v>
      </c>
      <c r="AD78">
        <f t="shared" si="21"/>
        <v>9.285016622627585E-3</v>
      </c>
      <c r="AE78">
        <f t="shared" si="22"/>
        <v>9.2723309696694442E-3</v>
      </c>
    </row>
    <row r="79" spans="1:31" x14ac:dyDescent="0.3">
      <c r="A79" s="9">
        <v>0.99</v>
      </c>
      <c r="B79" s="9">
        <v>0.01</v>
      </c>
      <c r="C79" s="9">
        <v>0.05</v>
      </c>
      <c r="D79" s="9">
        <v>0.1</v>
      </c>
      <c r="E79">
        <f t="shared" si="2"/>
        <v>0.35641800886739117</v>
      </c>
      <c r="F79">
        <f t="shared" si="2"/>
        <v>0.61283601773478236</v>
      </c>
      <c r="G79">
        <f t="shared" si="2"/>
        <v>-0.13478788467172545</v>
      </c>
      <c r="H79">
        <f t="shared" si="2"/>
        <v>0.83042423065654936</v>
      </c>
      <c r="I79" s="9">
        <f t="shared" si="3"/>
        <v>7.9104502216847797E-2</v>
      </c>
      <c r="J79" s="9">
        <f t="shared" si="4"/>
        <v>0.51976581954100054</v>
      </c>
      <c r="K79" s="9">
        <f t="shared" si="5"/>
        <v>7.6303028832068673E-2</v>
      </c>
      <c r="L79" s="9">
        <f t="shared" si="6"/>
        <v>0.51906650742984439</v>
      </c>
      <c r="M79">
        <f t="shared" si="7"/>
        <v>1.954385215514979</v>
      </c>
      <c r="N79">
        <f t="shared" si="7"/>
        <v>1.2507143074860407</v>
      </c>
      <c r="O79">
        <f t="shared" si="7"/>
        <v>-1.0898339860513406</v>
      </c>
      <c r="P79">
        <f t="shared" si="7"/>
        <v>-2.2871073789077294</v>
      </c>
      <c r="Q79" s="9">
        <f t="shared" si="8"/>
        <v>1.6650265406202738</v>
      </c>
      <c r="R79" s="9">
        <f t="shared" si="9"/>
        <v>0.84091160290288847</v>
      </c>
      <c r="S79" s="9">
        <f t="shared" si="10"/>
        <v>-1.7536192942102713</v>
      </c>
      <c r="T79" s="9">
        <f t="shared" si="11"/>
        <v>0.14759128051209977</v>
      </c>
      <c r="U79" s="9">
        <f t="shared" si="12"/>
        <v>1.1113675074493005E-2</v>
      </c>
      <c r="V79" s="9">
        <f t="shared" si="13"/>
        <v>9.4656802364796611E-3</v>
      </c>
      <c r="W79" s="15">
        <f t="shared" si="14"/>
        <v>2.0579355310972665E-2</v>
      </c>
      <c r="X79">
        <f t="shared" si="15"/>
        <v>-7.2193533296342619E-4</v>
      </c>
      <c r="Y79">
        <f t="shared" si="16"/>
        <v>-1.4438706659268524E-3</v>
      </c>
      <c r="Z79">
        <f t="shared" si="17"/>
        <v>-8.0552033809400873E-4</v>
      </c>
      <c r="AA79">
        <f t="shared" si="18"/>
        <v>-1.6110406761880175E-3</v>
      </c>
      <c r="AB79">
        <f t="shared" si="19"/>
        <v>-1.0366697186557132E-2</v>
      </c>
      <c r="AC79">
        <f t="shared" si="20"/>
        <v>-1.0352749449667374E-2</v>
      </c>
      <c r="AD79">
        <f t="shared" si="21"/>
        <v>8.9971966554382513E-3</v>
      </c>
      <c r="AE79">
        <f t="shared" si="22"/>
        <v>8.9850914950928527E-3</v>
      </c>
    </row>
    <row r="80" spans="1:31" x14ac:dyDescent="0.3">
      <c r="A80" s="9">
        <v>0.99</v>
      </c>
      <c r="B80" s="9">
        <v>0.01</v>
      </c>
      <c r="C80" s="9">
        <v>0.05</v>
      </c>
      <c r="D80" s="9">
        <v>0.1</v>
      </c>
      <c r="E80">
        <f t="shared" si="2"/>
        <v>0.35786187953331799</v>
      </c>
      <c r="F80">
        <f t="shared" si="2"/>
        <v>0.61572375906663601</v>
      </c>
      <c r="G80">
        <f t="shared" si="2"/>
        <v>-0.13317684399553742</v>
      </c>
      <c r="H80">
        <f t="shared" si="2"/>
        <v>0.83364631200892536</v>
      </c>
      <c r="I80" s="9">
        <f t="shared" si="3"/>
        <v>7.9465469883329504E-2</v>
      </c>
      <c r="J80" s="9">
        <f t="shared" si="4"/>
        <v>0.51985591978819423</v>
      </c>
      <c r="K80" s="9">
        <f t="shared" si="5"/>
        <v>7.6705789001115673E-2</v>
      </c>
      <c r="L80" s="9">
        <f t="shared" si="6"/>
        <v>0.51916705028256405</v>
      </c>
      <c r="M80">
        <f t="shared" si="7"/>
        <v>1.9751186098880933</v>
      </c>
      <c r="N80">
        <f t="shared" si="7"/>
        <v>1.2714198063853754</v>
      </c>
      <c r="O80">
        <f t="shared" si="7"/>
        <v>-1.1078283793622172</v>
      </c>
      <c r="P80">
        <f t="shared" si="7"/>
        <v>-2.3050775618979151</v>
      </c>
      <c r="Q80" s="9">
        <f t="shared" si="8"/>
        <v>1.6868563721860783</v>
      </c>
      <c r="R80" s="9">
        <f t="shared" si="9"/>
        <v>0.84381029473039748</v>
      </c>
      <c r="S80" s="9">
        <f t="shared" si="10"/>
        <v>-1.772631459603875</v>
      </c>
      <c r="T80" s="9">
        <f t="shared" si="11"/>
        <v>0.14521538639508091</v>
      </c>
      <c r="U80" s="9">
        <f t="shared" si="12"/>
        <v>1.0685714963406624E-2</v>
      </c>
      <c r="V80" s="9">
        <f t="shared" si="13"/>
        <v>9.1416003589855147E-3</v>
      </c>
      <c r="W80" s="15">
        <f t="shared" si="14"/>
        <v>1.9827315322392139E-2</v>
      </c>
      <c r="X80">
        <f t="shared" si="15"/>
        <v>-7.0698821555769363E-4</v>
      </c>
      <c r="Y80">
        <f t="shared" si="16"/>
        <v>-1.4139764311153873E-3</v>
      </c>
      <c r="Z80">
        <f t="shared" si="17"/>
        <v>-7.8865012349718265E-4</v>
      </c>
      <c r="AA80">
        <f t="shared" si="18"/>
        <v>-1.5773002469943653E-3</v>
      </c>
      <c r="AB80">
        <f t="shared" si="19"/>
        <v>-1.0016062118575135E-2</v>
      </c>
      <c r="AC80">
        <f t="shared" si="20"/>
        <v>-1.0002789672311956E-2</v>
      </c>
      <c r="AD80">
        <f t="shared" si="21"/>
        <v>8.7252612271100059E-3</v>
      </c>
      <c r="AE80">
        <f t="shared" si="22"/>
        <v>8.7136992420306369E-3</v>
      </c>
    </row>
    <row r="81" spans="1:31" x14ac:dyDescent="0.3">
      <c r="A81" s="9">
        <v>0.99</v>
      </c>
      <c r="B81" s="9">
        <v>0.01</v>
      </c>
      <c r="C81" s="9">
        <v>0.05</v>
      </c>
      <c r="D81" s="9">
        <v>0.1</v>
      </c>
      <c r="E81">
        <f t="shared" si="2"/>
        <v>0.3592758559644334</v>
      </c>
      <c r="F81">
        <f t="shared" si="2"/>
        <v>0.61855171192886682</v>
      </c>
      <c r="G81">
        <f t="shared" si="2"/>
        <v>-0.13159954374854305</v>
      </c>
      <c r="H81">
        <f t="shared" si="2"/>
        <v>0.83680091250291411</v>
      </c>
      <c r="I81" s="9">
        <f t="shared" si="3"/>
        <v>7.9818963991108355E-2</v>
      </c>
      <c r="J81" s="9">
        <f t="shared" si="4"/>
        <v>0.51994415332719213</v>
      </c>
      <c r="K81" s="9">
        <f t="shared" si="5"/>
        <v>7.7100114062864253E-2</v>
      </c>
      <c r="L81" s="9">
        <f t="shared" si="6"/>
        <v>0.51926548593725275</v>
      </c>
      <c r="M81">
        <f t="shared" si="7"/>
        <v>1.9951507341252435</v>
      </c>
      <c r="N81">
        <f t="shared" si="7"/>
        <v>1.2914253857299993</v>
      </c>
      <c r="O81">
        <f t="shared" si="7"/>
        <v>-1.1252789018164373</v>
      </c>
      <c r="P81">
        <f t="shared" si="7"/>
        <v>-2.3225049603819765</v>
      </c>
      <c r="Q81" s="9">
        <f t="shared" si="8"/>
        <v>1.7079595896876678</v>
      </c>
      <c r="R81" s="9">
        <f t="shared" si="9"/>
        <v>0.84657144631714509</v>
      </c>
      <c r="S81" s="9">
        <f t="shared" si="10"/>
        <v>-1.7910788527063271</v>
      </c>
      <c r="T81" s="9">
        <f t="shared" si="11"/>
        <v>0.14294050391568727</v>
      </c>
      <c r="U81" s="9">
        <f t="shared" si="12"/>
        <v>1.0285875005777795E-2</v>
      </c>
      <c r="V81" s="9">
        <f t="shared" si="13"/>
        <v>8.8365887906784301E-3</v>
      </c>
      <c r="W81" s="15">
        <f t="shared" si="14"/>
        <v>1.9122463796456227E-2</v>
      </c>
      <c r="X81">
        <f t="shared" si="15"/>
        <v>-6.9259254540728326E-4</v>
      </c>
      <c r="Y81">
        <f t="shared" si="16"/>
        <v>-1.3851850908145665E-3</v>
      </c>
      <c r="Z81">
        <f t="shared" si="17"/>
        <v>-7.7240103416966984E-4</v>
      </c>
      <c r="AA81">
        <f t="shared" si="18"/>
        <v>-1.5448020683393397E-3</v>
      </c>
      <c r="AB81">
        <f t="shared" si="19"/>
        <v>-9.6863938920706601E-3</v>
      </c>
      <c r="AC81">
        <f t="shared" si="20"/>
        <v>-9.6737505348589506E-3</v>
      </c>
      <c r="AD81">
        <f t="shared" si="21"/>
        <v>8.4679892821015856E-3</v>
      </c>
      <c r="AE81">
        <f t="shared" si="22"/>
        <v>8.4569362716054725E-3</v>
      </c>
    </row>
    <row r="82" spans="1:31" x14ac:dyDescent="0.3">
      <c r="A82" s="9">
        <v>0.99</v>
      </c>
      <c r="B82" s="9">
        <v>0.01</v>
      </c>
      <c r="C82" s="9">
        <v>0.05</v>
      </c>
      <c r="D82" s="9">
        <v>0.1</v>
      </c>
      <c r="E82">
        <f t="shared" si="2"/>
        <v>0.36066104105524799</v>
      </c>
      <c r="F82">
        <f t="shared" si="2"/>
        <v>0.621322082110496</v>
      </c>
      <c r="G82">
        <f t="shared" si="2"/>
        <v>-0.1300547416802037</v>
      </c>
      <c r="H82">
        <f t="shared" si="2"/>
        <v>0.8398905166395928</v>
      </c>
      <c r="I82" s="9">
        <f t="shared" si="3"/>
        <v>8.0165260263812002E-2</v>
      </c>
      <c r="J82" s="9">
        <f t="shared" si="4"/>
        <v>0.52003058905151911</v>
      </c>
      <c r="K82" s="9">
        <f t="shared" si="5"/>
        <v>7.7486314579949103E-2</v>
      </c>
      <c r="L82" s="9">
        <f t="shared" si="6"/>
        <v>0.51936189200625393</v>
      </c>
      <c r="M82">
        <f t="shared" si="7"/>
        <v>2.0145235219093847</v>
      </c>
      <c r="N82">
        <f t="shared" si="7"/>
        <v>1.3107728867997173</v>
      </c>
      <c r="O82">
        <f t="shared" si="7"/>
        <v>-1.1422148803806405</v>
      </c>
      <c r="P82">
        <f t="shared" si="7"/>
        <v>-2.3394188329251873</v>
      </c>
      <c r="Q82" s="9">
        <f t="shared" si="8"/>
        <v>1.7283793402354786</v>
      </c>
      <c r="R82" s="9">
        <f t="shared" si="9"/>
        <v>0.84920500269617971</v>
      </c>
      <c r="S82" s="9">
        <f t="shared" si="10"/>
        <v>-1.8089916683308427</v>
      </c>
      <c r="T82" s="9">
        <f t="shared" si="11"/>
        <v>0.14076003589956762</v>
      </c>
      <c r="U82" s="9">
        <f t="shared" si="12"/>
        <v>9.9116156328913803E-3</v>
      </c>
      <c r="V82" s="9">
        <f t="shared" si="13"/>
        <v>8.5490934942281053E-3</v>
      </c>
      <c r="W82" s="15">
        <f t="shared" si="14"/>
        <v>1.8460709127119487E-2</v>
      </c>
      <c r="X82">
        <f t="shared" si="15"/>
        <v>-6.7872420333458746E-4</v>
      </c>
      <c r="Y82">
        <f t="shared" si="16"/>
        <v>-1.3574484066691749E-3</v>
      </c>
      <c r="Z82">
        <f t="shared" si="17"/>
        <v>-7.567463426321518E-4</v>
      </c>
      <c r="AA82">
        <f t="shared" si="18"/>
        <v>-1.5134926852643036E-3</v>
      </c>
      <c r="AB82">
        <f t="shared" si="19"/>
        <v>-9.3759566761389586E-3</v>
      </c>
      <c r="AC82">
        <f t="shared" si="20"/>
        <v>-9.3639003189594627E-3</v>
      </c>
      <c r="AD82">
        <f t="shared" si="21"/>
        <v>8.2242775565102011E-3</v>
      </c>
      <c r="AE82">
        <f t="shared" si="22"/>
        <v>8.2137021207238006E-3</v>
      </c>
    </row>
    <row r="83" spans="1:31" x14ac:dyDescent="0.3">
      <c r="A83" s="9">
        <v>0.99</v>
      </c>
      <c r="B83" s="9">
        <v>0.01</v>
      </c>
      <c r="C83" s="9">
        <v>0.05</v>
      </c>
      <c r="D83" s="9">
        <v>0.1</v>
      </c>
      <c r="E83">
        <f t="shared" si="2"/>
        <v>0.36201848946191717</v>
      </c>
      <c r="F83">
        <f t="shared" si="2"/>
        <v>0.62403697892383436</v>
      </c>
      <c r="G83">
        <f t="shared" si="2"/>
        <v>-0.12854124899493941</v>
      </c>
      <c r="H83">
        <f t="shared" si="2"/>
        <v>0.84291750201012139</v>
      </c>
      <c r="I83" s="9">
        <f t="shared" si="3"/>
        <v>8.0504622365479298E-2</v>
      </c>
      <c r="J83" s="9">
        <f t="shared" si="4"/>
        <v>0.52011529283994984</v>
      </c>
      <c r="K83" s="9">
        <f t="shared" si="5"/>
        <v>7.7864687751265177E-2</v>
      </c>
      <c r="L83" s="9">
        <f t="shared" si="6"/>
        <v>0.51945634276039054</v>
      </c>
      <c r="M83">
        <f t="shared" si="7"/>
        <v>2.0332754352616624</v>
      </c>
      <c r="N83">
        <f t="shared" si="7"/>
        <v>1.3295006874376363</v>
      </c>
      <c r="O83">
        <f t="shared" si="7"/>
        <v>-1.1586634354936609</v>
      </c>
      <c r="P83">
        <f t="shared" si="7"/>
        <v>-2.3558462371666349</v>
      </c>
      <c r="Q83" s="9">
        <f t="shared" si="8"/>
        <v>1.7481552132291758</v>
      </c>
      <c r="R83" s="9">
        <f t="shared" si="9"/>
        <v>0.8517199693352272</v>
      </c>
      <c r="S83" s="9">
        <f t="shared" si="10"/>
        <v>-1.8263978425191356</v>
      </c>
      <c r="T83" s="9">
        <f t="shared" si="11"/>
        <v>0.13866795208039545</v>
      </c>
      <c r="U83" s="9">
        <f t="shared" si="12"/>
        <v>9.5606834403252523E-3</v>
      </c>
      <c r="V83" s="9">
        <f t="shared" si="13"/>
        <v>8.2777209462814687E-3</v>
      </c>
      <c r="W83" s="15">
        <f t="shared" si="14"/>
        <v>1.7838404386606721E-2</v>
      </c>
      <c r="X83">
        <f t="shared" si="15"/>
        <v>-6.6535964901914921E-4</v>
      </c>
      <c r="Y83">
        <f t="shared" si="16"/>
        <v>-1.3307192980382984E-3</v>
      </c>
      <c r="Z83">
        <f t="shared" si="17"/>
        <v>-7.4165989415337589E-4</v>
      </c>
      <c r="AA83">
        <f t="shared" si="18"/>
        <v>-1.4833197883067518E-3</v>
      </c>
      <c r="AB83">
        <f t="shared" si="19"/>
        <v>-9.0831939490605799E-3</v>
      </c>
      <c r="AC83">
        <f t="shared" si="20"/>
        <v>-9.071686170962566E-3</v>
      </c>
      <c r="AD83">
        <f t="shared" si="21"/>
        <v>7.9931271269508466E-3</v>
      </c>
      <c r="AE83">
        <f t="shared" si="22"/>
        <v>7.9830003880744099E-3</v>
      </c>
    </row>
    <row r="84" spans="1:31" x14ac:dyDescent="0.3">
      <c r="A84" s="9">
        <v>0.99</v>
      </c>
      <c r="B84" s="9">
        <v>0.01</v>
      </c>
      <c r="C84" s="9">
        <v>0.05</v>
      </c>
      <c r="D84" s="9">
        <v>0.1</v>
      </c>
      <c r="E84">
        <f t="shared" si="2"/>
        <v>0.36334920875995547</v>
      </c>
      <c r="F84">
        <f t="shared" si="2"/>
        <v>0.62669841751991096</v>
      </c>
      <c r="G84">
        <f t="shared" si="2"/>
        <v>-0.12705792920663264</v>
      </c>
      <c r="H84">
        <f t="shared" si="2"/>
        <v>0.84588414158673486</v>
      </c>
      <c r="I84" s="9">
        <f t="shared" si="3"/>
        <v>8.0837302189988872E-2</v>
      </c>
      <c r="J84" s="9">
        <f t="shared" si="4"/>
        <v>0.52019832762907059</v>
      </c>
      <c r="K84" s="9">
        <f t="shared" si="5"/>
        <v>7.8235517698341861E-2</v>
      </c>
      <c r="L84" s="9">
        <f t="shared" si="6"/>
        <v>0.51954890920082542</v>
      </c>
      <c r="M84">
        <f t="shared" si="7"/>
        <v>2.0514418231597835</v>
      </c>
      <c r="N84">
        <f t="shared" si="7"/>
        <v>1.3476440597795614</v>
      </c>
      <c r="O84">
        <f t="shared" si="7"/>
        <v>-1.1746496897475627</v>
      </c>
      <c r="P84">
        <f t="shared" si="7"/>
        <v>-2.3718122379427835</v>
      </c>
      <c r="Q84" s="9">
        <f t="shared" si="8"/>
        <v>1.7673236068854941</v>
      </c>
      <c r="R84" s="9">
        <f t="shared" si="9"/>
        <v>0.85412451960790714</v>
      </c>
      <c r="S84" s="9">
        <f t="shared" si="10"/>
        <v>-1.8433232652090306</v>
      </c>
      <c r="T84" s="9">
        <f t="shared" si="11"/>
        <v>0.1366587297228789</v>
      </c>
      <c r="U84" s="9">
        <f t="shared" si="12"/>
        <v>9.2310730858910037E-3</v>
      </c>
      <c r="V84" s="9">
        <f t="shared" si="13"/>
        <v>8.0212169075066422E-3</v>
      </c>
      <c r="W84" s="15">
        <f t="shared" si="14"/>
        <v>1.7252289993397646E-2</v>
      </c>
      <c r="X84">
        <f t="shared" si="15"/>
        <v>-6.5247606960394981E-4</v>
      </c>
      <c r="Y84">
        <f t="shared" si="16"/>
        <v>-1.3049521392078996E-3</v>
      </c>
      <c r="Z84">
        <f t="shared" si="17"/>
        <v>-7.2711628423058729E-4</v>
      </c>
      <c r="AA84">
        <f t="shared" si="18"/>
        <v>-1.4542325684611746E-3</v>
      </c>
      <c r="AB84">
        <f t="shared" si="19"/>
        <v>-8.8067067035873057E-3</v>
      </c>
      <c r="AC84">
        <f t="shared" si="20"/>
        <v>-8.7957123629258758E-3</v>
      </c>
      <c r="AD84">
        <f t="shared" si="21"/>
        <v>7.7736317098597799E-3</v>
      </c>
      <c r="AE84">
        <f t="shared" si="22"/>
        <v>7.7639270656526694E-3</v>
      </c>
    </row>
    <row r="85" spans="1:31" x14ac:dyDescent="0.3">
      <c r="A85" s="9">
        <v>0.99</v>
      </c>
      <c r="B85" s="9">
        <v>0.01</v>
      </c>
      <c r="C85" s="9">
        <v>0.05</v>
      </c>
      <c r="D85" s="9">
        <v>0.1</v>
      </c>
      <c r="E85">
        <f t="shared" si="2"/>
        <v>0.36465416089916336</v>
      </c>
      <c r="F85">
        <f t="shared" si="2"/>
        <v>0.62930832179832674</v>
      </c>
      <c r="G85">
        <f t="shared" si="2"/>
        <v>-0.12560369663817147</v>
      </c>
      <c r="H85">
        <f t="shared" si="2"/>
        <v>0.84879260672365719</v>
      </c>
      <c r="I85" s="9">
        <f t="shared" si="3"/>
        <v>8.1163540224790859E-2</v>
      </c>
      <c r="J85" s="9">
        <f t="shared" si="4"/>
        <v>0.52027975350436939</v>
      </c>
      <c r="K85" s="9">
        <f t="shared" si="5"/>
        <v>7.8599075840457153E-2</v>
      </c>
      <c r="L85" s="9">
        <f t="shared" si="6"/>
        <v>0.51963965915305443</v>
      </c>
      <c r="M85">
        <f t="shared" si="7"/>
        <v>2.0690552365669581</v>
      </c>
      <c r="N85">
        <f t="shared" si="7"/>
        <v>1.3652354845054131</v>
      </c>
      <c r="O85">
        <f t="shared" si="7"/>
        <v>-1.1901969531672822</v>
      </c>
      <c r="P85">
        <f t="shared" si="7"/>
        <v>-2.3873400920740888</v>
      </c>
      <c r="Q85" s="9">
        <f t="shared" si="8"/>
        <v>1.7859180503000296</v>
      </c>
      <c r="R85" s="9">
        <f t="shared" si="9"/>
        <v>0.85642608805513853</v>
      </c>
      <c r="S85" s="9">
        <f t="shared" si="10"/>
        <v>-1.8597919691433262</v>
      </c>
      <c r="T85" s="9">
        <f t="shared" si="11"/>
        <v>0.1347273014844001</v>
      </c>
      <c r="U85" s="9">
        <f t="shared" si="12"/>
        <v>8.9209949761268007E-3</v>
      </c>
      <c r="V85" s="9">
        <f t="shared" si="13"/>
        <v>7.7784498677902179E-3</v>
      </c>
      <c r="W85" s="15">
        <f t="shared" si="14"/>
        <v>1.669944484391702E-2</v>
      </c>
      <c r="X85">
        <f t="shared" si="15"/>
        <v>-6.400514771095218E-4</v>
      </c>
      <c r="Y85">
        <f t="shared" si="16"/>
        <v>-1.2801029542190436E-3</v>
      </c>
      <c r="Z85">
        <f t="shared" si="17"/>
        <v>-7.1309097770436917E-4</v>
      </c>
      <c r="AA85">
        <f t="shared" si="18"/>
        <v>-1.4261819554087383E-3</v>
      </c>
      <c r="AB85">
        <f t="shared" si="19"/>
        <v>-8.5452346506390345E-3</v>
      </c>
      <c r="AC85">
        <f t="shared" si="20"/>
        <v>-8.5347215441925646E-3</v>
      </c>
      <c r="AD85">
        <f t="shared" si="21"/>
        <v>7.5649674587214832E-3</v>
      </c>
      <c r="AE85">
        <f t="shared" si="22"/>
        <v>7.5556603640179257E-3</v>
      </c>
    </row>
    <row r="86" spans="1:31" x14ac:dyDescent="0.3">
      <c r="A86" s="9">
        <v>0.99</v>
      </c>
      <c r="B86" s="9">
        <v>0.01</v>
      </c>
      <c r="C86" s="9">
        <v>0.05</v>
      </c>
      <c r="D86" s="9">
        <v>0.1</v>
      </c>
      <c r="E86">
        <f t="shared" si="2"/>
        <v>0.3659342638533824</v>
      </c>
      <c r="F86">
        <f t="shared" si="2"/>
        <v>0.63186852770676483</v>
      </c>
      <c r="G86">
        <f t="shared" si="2"/>
        <v>-0.12417751468276274</v>
      </c>
      <c r="H86">
        <f t="shared" si="2"/>
        <v>0.85164497063447464</v>
      </c>
      <c r="I86" s="9">
        <f t="shared" si="3"/>
        <v>8.1483565963345606E-2</v>
      </c>
      <c r="J86" s="9">
        <f t="shared" si="4"/>
        <v>0.52035962780346456</v>
      </c>
      <c r="K86" s="9">
        <f t="shared" si="5"/>
        <v>7.8955621329309333E-2</v>
      </c>
      <c r="L86" s="9">
        <f t="shared" si="6"/>
        <v>0.51972865737574547</v>
      </c>
      <c r="M86">
        <f t="shared" si="7"/>
        <v>2.086145705868236</v>
      </c>
      <c r="N86">
        <f t="shared" si="7"/>
        <v>1.3823049275937982</v>
      </c>
      <c r="O86">
        <f t="shared" si="7"/>
        <v>-1.2053268880847252</v>
      </c>
      <c r="P86">
        <f t="shared" si="7"/>
        <v>-2.4024514128021246</v>
      </c>
      <c r="Q86" s="9">
        <f t="shared" si="8"/>
        <v>1.8039694871515928</v>
      </c>
      <c r="R86" s="9">
        <f t="shared" si="9"/>
        <v>0.85863145154018805</v>
      </c>
      <c r="S86" s="9">
        <f t="shared" si="10"/>
        <v>-1.8758262980513871</v>
      </c>
      <c r="T86" s="9">
        <f t="shared" si="11"/>
        <v>0.13286900951976874</v>
      </c>
      <c r="U86" s="9">
        <f t="shared" si="12"/>
        <v>8.6288477622189792E-3</v>
      </c>
      <c r="V86" s="9">
        <f t="shared" si="13"/>
        <v>7.5483967501845106E-3</v>
      </c>
      <c r="W86" s="15">
        <f t="shared" si="14"/>
        <v>1.6177244512403488E-2</v>
      </c>
      <c r="X86">
        <f t="shared" si="15"/>
        <v>-6.2806476753401162E-4</v>
      </c>
      <c r="Y86">
        <f t="shared" si="16"/>
        <v>-1.2561295350680232E-3</v>
      </c>
      <c r="Z86">
        <f t="shared" si="17"/>
        <v>-6.9956038385704956E-4</v>
      </c>
      <c r="AA86">
        <f t="shared" si="18"/>
        <v>-1.3991207677140991E-3</v>
      </c>
      <c r="AB86">
        <f t="shared" si="19"/>
        <v>-8.2976399679295272E-3</v>
      </c>
      <c r="AC86">
        <f t="shared" si="20"/>
        <v>-8.2875785312617294E-3</v>
      </c>
      <c r="AD86">
        <f t="shared" si="21"/>
        <v>7.366384046207812E-3</v>
      </c>
      <c r="AE86">
        <f t="shared" si="22"/>
        <v>7.357451818871116E-3</v>
      </c>
    </row>
    <row r="87" spans="1:31" x14ac:dyDescent="0.3">
      <c r="A87" s="9">
        <v>0.99</v>
      </c>
      <c r="B87" s="9">
        <v>0.01</v>
      </c>
      <c r="C87" s="9">
        <v>0.05</v>
      </c>
      <c r="D87" s="9">
        <v>0.1</v>
      </c>
      <c r="E87">
        <f t="shared" si="2"/>
        <v>0.36719039338845044</v>
      </c>
      <c r="F87">
        <f t="shared" si="2"/>
        <v>0.63438078677690091</v>
      </c>
      <c r="G87">
        <f t="shared" si="2"/>
        <v>-0.12277839391504863</v>
      </c>
      <c r="H87">
        <f t="shared" si="2"/>
        <v>0.85444321216990282</v>
      </c>
      <c r="I87" s="9">
        <f t="shared" si="3"/>
        <v>8.1797598347112616E-2</v>
      </c>
      <c r="J87" s="9">
        <f t="shared" si="4"/>
        <v>0.5204380052266907</v>
      </c>
      <c r="K87" s="9">
        <f t="shared" si="5"/>
        <v>7.9305401521237856E-2</v>
      </c>
      <c r="L87" s="9">
        <f t="shared" si="6"/>
        <v>0.51981596567893051</v>
      </c>
      <c r="M87">
        <f t="shared" si="7"/>
        <v>2.1027409858040951</v>
      </c>
      <c r="N87">
        <f t="shared" si="7"/>
        <v>1.3988800846563216</v>
      </c>
      <c r="O87">
        <f t="shared" si="7"/>
        <v>-1.2200596561771408</v>
      </c>
      <c r="P87">
        <f t="shared" si="7"/>
        <v>-2.4171663164398667</v>
      </c>
      <c r="Q87" s="9">
        <f t="shared" si="8"/>
        <v>1.8215065262349384</v>
      </c>
      <c r="R87" s="9">
        <f t="shared" si="9"/>
        <v>0.8607468000606473</v>
      </c>
      <c r="S87" s="9">
        <f t="shared" si="10"/>
        <v>-1.891447056705166</v>
      </c>
      <c r="T87" s="9">
        <f t="shared" si="11"/>
        <v>0.1310795649844943</v>
      </c>
      <c r="U87" s="9">
        <f t="shared" si="12"/>
        <v>8.3531948472811406E-3</v>
      </c>
      <c r="V87" s="9">
        <f t="shared" si="13"/>
        <v>7.33013052841719E-3</v>
      </c>
      <c r="W87" s="15">
        <f t="shared" si="14"/>
        <v>1.5683325375698332E-2</v>
      </c>
      <c r="X87">
        <f t="shared" si="15"/>
        <v>-6.1649575142861518E-4</v>
      </c>
      <c r="Y87">
        <f t="shared" si="16"/>
        <v>-1.2329915028572304E-3</v>
      </c>
      <c r="Z87">
        <f t="shared" si="17"/>
        <v>-6.8650189847095687E-4</v>
      </c>
      <c r="AA87">
        <f t="shared" si="18"/>
        <v>-1.3730037969419137E-3</v>
      </c>
      <c r="AB87">
        <f t="shared" si="19"/>
        <v>-8.0628932135768331E-3</v>
      </c>
      <c r="AC87">
        <f t="shared" si="20"/>
        <v>-8.053256257017468E-3</v>
      </c>
      <c r="AD87">
        <f t="shared" si="21"/>
        <v>7.1771968511438996E-3</v>
      </c>
      <c r="AE87">
        <f t="shared" si="22"/>
        <v>7.1686184993735927E-3</v>
      </c>
    </row>
    <row r="88" spans="1:31" x14ac:dyDescent="0.3">
      <c r="A88" s="9">
        <v>0.99</v>
      </c>
      <c r="B88" s="9">
        <v>0.01</v>
      </c>
      <c r="C88" s="9">
        <v>0.05</v>
      </c>
      <c r="D88" s="9">
        <v>0.1</v>
      </c>
      <c r="E88">
        <f t="shared" si="2"/>
        <v>0.36842338489130766</v>
      </c>
      <c r="F88">
        <f t="shared" si="2"/>
        <v>0.63684676978261534</v>
      </c>
      <c r="G88">
        <f t="shared" si="2"/>
        <v>-0.12140539011810672</v>
      </c>
      <c r="H88">
        <f t="shared" si="2"/>
        <v>0.8571892197637867</v>
      </c>
      <c r="I88" s="9">
        <f t="shared" si="3"/>
        <v>8.210584622282692E-2</v>
      </c>
      <c r="J88" s="9">
        <f t="shared" si="4"/>
        <v>0.52051493795148163</v>
      </c>
      <c r="K88" s="9">
        <f t="shared" si="5"/>
        <v>7.9648652470473341E-2</v>
      </c>
      <c r="L88" s="9">
        <f t="shared" si="6"/>
        <v>0.51990164304742681</v>
      </c>
      <c r="M88">
        <f t="shared" si="7"/>
        <v>2.1188667722312489</v>
      </c>
      <c r="N88">
        <f t="shared" si="7"/>
        <v>1.4149865971703566</v>
      </c>
      <c r="O88">
        <f t="shared" si="7"/>
        <v>-1.2344140498794287</v>
      </c>
      <c r="P88">
        <f t="shared" si="7"/>
        <v>-2.4315035534386138</v>
      </c>
      <c r="Q88" s="9">
        <f t="shared" si="8"/>
        <v>1.8385556632343603</v>
      </c>
      <c r="R88" s="9">
        <f t="shared" si="9"/>
        <v>0.86277779869930915</v>
      </c>
      <c r="S88" s="9">
        <f t="shared" si="10"/>
        <v>-1.9066736450878201</v>
      </c>
      <c r="T88" s="9">
        <f t="shared" si="11"/>
        <v>0.12935501221814261</v>
      </c>
      <c r="U88" s="9">
        <f t="shared" si="12"/>
        <v>8.0927442518967507E-3</v>
      </c>
      <c r="V88" s="9">
        <f t="shared" si="13"/>
        <v>7.1228094707964859E-3</v>
      </c>
      <c r="W88" s="15">
        <f t="shared" si="14"/>
        <v>1.5215553722693237E-2</v>
      </c>
      <c r="X88">
        <f t="shared" si="15"/>
        <v>-6.0532516339732029E-4</v>
      </c>
      <c r="Y88">
        <f t="shared" si="16"/>
        <v>-1.2106503267946406E-3</v>
      </c>
      <c r="Z88">
        <f t="shared" si="17"/>
        <v>-6.7389392125046096E-4</v>
      </c>
      <c r="AA88">
        <f t="shared" si="18"/>
        <v>-1.3477878425009219E-3</v>
      </c>
      <c r="AB88">
        <f t="shared" si="19"/>
        <v>-7.8400610858259303E-3</v>
      </c>
      <c r="AC88">
        <f t="shared" si="20"/>
        <v>-7.8308235612885198E-3</v>
      </c>
      <c r="AD88">
        <f t="shared" si="21"/>
        <v>6.9967800977132769E-3</v>
      </c>
      <c r="AE88">
        <f t="shared" si="22"/>
        <v>6.9885361660489767E-3</v>
      </c>
    </row>
    <row r="89" spans="1:31" x14ac:dyDescent="0.3">
      <c r="A89" s="9">
        <v>0.99</v>
      </c>
      <c r="B89" s="9">
        <v>0.01</v>
      </c>
      <c r="C89" s="9">
        <v>0.05</v>
      </c>
      <c r="D89" s="9">
        <v>0.1</v>
      </c>
      <c r="E89">
        <f t="shared" si="2"/>
        <v>0.36963403521810229</v>
      </c>
      <c r="F89">
        <f t="shared" si="2"/>
        <v>0.63926807043620459</v>
      </c>
      <c r="G89">
        <f t="shared" si="2"/>
        <v>-0.1200576022756058</v>
      </c>
      <c r="H89">
        <f t="shared" si="2"/>
        <v>0.8598847954487886</v>
      </c>
      <c r="I89" s="9">
        <f t="shared" si="3"/>
        <v>8.2408508804525576E-2</v>
      </c>
      <c r="J89" s="9">
        <f t="shared" si="4"/>
        <v>0.52059047574792261</v>
      </c>
      <c r="K89" s="9">
        <f t="shared" si="5"/>
        <v>7.9985599431098578E-2</v>
      </c>
      <c r="L89" s="9">
        <f t="shared" si="6"/>
        <v>0.51998574576641077</v>
      </c>
      <c r="M89">
        <f t="shared" si="7"/>
        <v>2.1345468944029009</v>
      </c>
      <c r="N89">
        <f t="shared" si="7"/>
        <v>1.4306482442929336</v>
      </c>
      <c r="O89">
        <f t="shared" si="7"/>
        <v>-1.2484076100748553</v>
      </c>
      <c r="P89">
        <f t="shared" si="7"/>
        <v>-2.4454806257707116</v>
      </c>
      <c r="Q89" s="9">
        <f t="shared" si="8"/>
        <v>1.8551414775015242</v>
      </c>
      <c r="R89" s="9">
        <f t="shared" si="9"/>
        <v>0.86472964196278879</v>
      </c>
      <c r="S89" s="9">
        <f t="shared" si="10"/>
        <v>-1.9215241786048884</v>
      </c>
      <c r="T89" s="9">
        <f t="shared" si="11"/>
        <v>0.12769169699507235</v>
      </c>
      <c r="U89" s="9">
        <f t="shared" si="12"/>
        <v>7.846331301385543E-3</v>
      </c>
      <c r="V89" s="9">
        <f t="shared" si="13"/>
        <v>6.9256677707899622E-3</v>
      </c>
      <c r="W89" s="15">
        <f t="shared" si="14"/>
        <v>1.4771999072175506E-2</v>
      </c>
      <c r="X89">
        <f t="shared" si="15"/>
        <v>-5.9453465619123283E-4</v>
      </c>
      <c r="Y89">
        <f t="shared" si="16"/>
        <v>-1.1890693123824657E-3</v>
      </c>
      <c r="Z89">
        <f t="shared" si="17"/>
        <v>-6.6171585504486478E-4</v>
      </c>
      <c r="AA89">
        <f t="shared" si="18"/>
        <v>-1.3234317100897296E-3</v>
      </c>
      <c r="AB89">
        <f t="shared" si="19"/>
        <v>-7.6282957607542359E-3</v>
      </c>
      <c r="AC89">
        <f t="shared" si="20"/>
        <v>-7.6194345553168138E-3</v>
      </c>
      <c r="AD89">
        <f t="shared" si="21"/>
        <v>6.8245608173212059E-3</v>
      </c>
      <c r="AE89">
        <f t="shared" si="22"/>
        <v>6.8166332490518173E-3</v>
      </c>
    </row>
    <row r="90" spans="1:31" x14ac:dyDescent="0.3">
      <c r="A90" s="9">
        <v>0.99</v>
      </c>
      <c r="B90" s="9">
        <v>0.01</v>
      </c>
      <c r="C90" s="9">
        <v>0.05</v>
      </c>
      <c r="D90" s="9">
        <v>0.1</v>
      </c>
      <c r="E90">
        <f t="shared" si="2"/>
        <v>0.37082310453048473</v>
      </c>
      <c r="F90">
        <f t="shared" si="2"/>
        <v>0.64164620906096947</v>
      </c>
      <c r="G90">
        <f t="shared" si="2"/>
        <v>-0.11873417056551608</v>
      </c>
      <c r="H90">
        <f t="shared" si="2"/>
        <v>0.8625316588689681</v>
      </c>
      <c r="I90" s="9">
        <f t="shared" si="3"/>
        <v>8.2705776132621187E-2</v>
      </c>
      <c r="J90" s="9">
        <f t="shared" si="4"/>
        <v>0.52066466609354745</v>
      </c>
      <c r="K90" s="9">
        <f t="shared" si="5"/>
        <v>8.0316457358621002E-2</v>
      </c>
      <c r="L90" s="9">
        <f t="shared" si="6"/>
        <v>0.52006832754687748</v>
      </c>
      <c r="M90">
        <f t="shared" si="7"/>
        <v>2.1498034859244095</v>
      </c>
      <c r="N90">
        <f t="shared" si="7"/>
        <v>1.4458871134035671</v>
      </c>
      <c r="O90">
        <f t="shared" si="7"/>
        <v>-1.2620567317094977</v>
      </c>
      <c r="P90">
        <f t="shared" si="7"/>
        <v>-2.4591138922688152</v>
      </c>
      <c r="Q90" s="9">
        <f t="shared" si="8"/>
        <v>1.8712868070549524</v>
      </c>
      <c r="R90" s="9">
        <f t="shared" si="9"/>
        <v>0.8666071015630854</v>
      </c>
      <c r="S90" s="9">
        <f t="shared" si="10"/>
        <v>-1.9360155960061745</v>
      </c>
      <c r="T90" s="9">
        <f t="shared" si="11"/>
        <v>0.12608623831867294</v>
      </c>
      <c r="U90" s="9">
        <f t="shared" si="12"/>
        <v>7.6129036923313596E-3</v>
      </c>
      <c r="V90" s="9">
        <f t="shared" si="13"/>
        <v>6.7380073634898648E-3</v>
      </c>
      <c r="W90" s="15">
        <f t="shared" si="14"/>
        <v>1.4350911055821224E-2</v>
      </c>
      <c r="X90">
        <f t="shared" si="15"/>
        <v>-5.8410678371268625E-4</v>
      </c>
      <c r="Y90">
        <f t="shared" si="16"/>
        <v>-1.1682135674253725E-3</v>
      </c>
      <c r="Z90">
        <f t="shared" si="17"/>
        <v>-6.4994809180175415E-4</v>
      </c>
      <c r="AA90">
        <f t="shared" si="18"/>
        <v>-1.2998961836035083E-3</v>
      </c>
      <c r="AB90">
        <f t="shared" si="19"/>
        <v>-7.4268255820357293E-3</v>
      </c>
      <c r="AC90">
        <f t="shared" si="20"/>
        <v>-7.4183193348052586E-3</v>
      </c>
      <c r="AD90">
        <f t="shared" si="21"/>
        <v>6.6600135228207921E-3</v>
      </c>
      <c r="AE90">
        <f t="shared" si="22"/>
        <v>6.6523855368182091E-3</v>
      </c>
    </row>
    <row r="91" spans="1:31" x14ac:dyDescent="0.3">
      <c r="A91" s="9">
        <v>0.99</v>
      </c>
      <c r="B91" s="9">
        <v>0.01</v>
      </c>
      <c r="C91" s="9">
        <v>0.05</v>
      </c>
      <c r="D91" s="9">
        <v>0.1</v>
      </c>
      <c r="E91">
        <f t="shared" si="2"/>
        <v>0.37199131809791008</v>
      </c>
      <c r="F91">
        <f t="shared" si="2"/>
        <v>0.64398263619582019</v>
      </c>
      <c r="G91">
        <f t="shared" si="2"/>
        <v>-0.11743427438191258</v>
      </c>
      <c r="H91">
        <f t="shared" si="2"/>
        <v>0.86513145123617508</v>
      </c>
      <c r="I91" s="9">
        <f t="shared" si="3"/>
        <v>8.2997829524477526E-2</v>
      </c>
      <c r="J91" s="9">
        <f t="shared" si="4"/>
        <v>0.52073755428599977</v>
      </c>
      <c r="K91" s="9">
        <f t="shared" si="5"/>
        <v>8.0641431404521888E-2</v>
      </c>
      <c r="L91" s="9">
        <f t="shared" si="6"/>
        <v>0.52014943964932858</v>
      </c>
      <c r="M91">
        <f t="shared" si="7"/>
        <v>2.1646571370884811</v>
      </c>
      <c r="N91">
        <f t="shared" si="7"/>
        <v>1.4607237520731777</v>
      </c>
      <c r="O91">
        <f t="shared" si="7"/>
        <v>-1.2753767587551392</v>
      </c>
      <c r="P91">
        <f t="shared" si="7"/>
        <v>-2.4724186633424514</v>
      </c>
      <c r="Q91" s="9">
        <f t="shared" si="8"/>
        <v>1.8870129045585178</v>
      </c>
      <c r="R91" s="9">
        <f t="shared" si="9"/>
        <v>0.86841456853606169</v>
      </c>
      <c r="S91" s="9">
        <f t="shared" si="10"/>
        <v>-1.9501637564634748</v>
      </c>
      <c r="T91" s="9">
        <f t="shared" si="11"/>
        <v>0.12453550331004437</v>
      </c>
      <c r="U91" s="9">
        <f t="shared" si="12"/>
        <v>7.3915085721360189E-3</v>
      </c>
      <c r="V91" s="9">
        <f t="shared" si="13"/>
        <v>6.5591907592425927E-3</v>
      </c>
      <c r="W91" s="15">
        <f t="shared" si="14"/>
        <v>1.3950699331378612E-2</v>
      </c>
      <c r="X91">
        <f t="shared" si="15"/>
        <v>-5.7402497620948241E-4</v>
      </c>
      <c r="Y91">
        <f t="shared" si="16"/>
        <v>-1.1480499524189648E-3</v>
      </c>
      <c r="Z91">
        <f t="shared" si="17"/>
        <v>-6.3857198902263212E-4</v>
      </c>
      <c r="AA91">
        <f t="shared" si="18"/>
        <v>-1.2771439780452642E-3</v>
      </c>
      <c r="AB91">
        <f t="shared" si="19"/>
        <v>-7.2349469119872755E-3</v>
      </c>
      <c r="AC91">
        <f t="shared" si="20"/>
        <v>-7.2267758512687668E-3</v>
      </c>
      <c r="AD91">
        <f t="shared" si="21"/>
        <v>6.5026555010068033E-3</v>
      </c>
      <c r="AE91">
        <f t="shared" si="22"/>
        <v>6.4953114812680767E-3</v>
      </c>
    </row>
    <row r="92" spans="1:31" x14ac:dyDescent="0.3">
      <c r="A92" s="9">
        <v>0.99</v>
      </c>
      <c r="B92" s="9">
        <v>0.01</v>
      </c>
      <c r="C92" s="9">
        <v>0.05</v>
      </c>
      <c r="D92" s="9">
        <v>0.1</v>
      </c>
      <c r="E92">
        <f t="shared" si="2"/>
        <v>0.37313936805032905</v>
      </c>
      <c r="F92">
        <f t="shared" si="2"/>
        <v>0.64627873610065811</v>
      </c>
      <c r="G92">
        <f t="shared" si="2"/>
        <v>-0.11615713040386731</v>
      </c>
      <c r="H92">
        <f t="shared" si="2"/>
        <v>0.86768573919226566</v>
      </c>
      <c r="I92" s="9">
        <f t="shared" si="3"/>
        <v>8.3284842012582266E-2</v>
      </c>
      <c r="J92" s="9">
        <f t="shared" si="4"/>
        <v>0.52080918355258354</v>
      </c>
      <c r="K92" s="9">
        <f t="shared" si="5"/>
        <v>8.0960717399033211E-2</v>
      </c>
      <c r="L92" s="9">
        <f t="shared" si="6"/>
        <v>0.52022913100450274</v>
      </c>
      <c r="M92">
        <f t="shared" si="7"/>
        <v>2.1791270309124555</v>
      </c>
      <c r="N92">
        <f t="shared" si="7"/>
        <v>1.4751773037757152</v>
      </c>
      <c r="O92">
        <f t="shared" si="7"/>
        <v>-1.2883820697571529</v>
      </c>
      <c r="P92">
        <f t="shared" si="7"/>
        <v>-2.4854092863049875</v>
      </c>
      <c r="Q92" s="9">
        <f t="shared" si="8"/>
        <v>1.9023395766476872</v>
      </c>
      <c r="R92" s="9">
        <f t="shared" si="9"/>
        <v>0.87015609045623665</v>
      </c>
      <c r="S92" s="9">
        <f t="shared" si="10"/>
        <v>-1.9639835270589754</v>
      </c>
      <c r="T92" s="9">
        <f t="shared" si="11"/>
        <v>0.1230365848052366</v>
      </c>
      <c r="U92" s="9">
        <f t="shared" si="12"/>
        <v>7.1812813273668648E-3</v>
      </c>
      <c r="V92" s="9">
        <f t="shared" si="13"/>
        <v>6.3886347522157235E-3</v>
      </c>
      <c r="W92" s="15">
        <f t="shared" si="14"/>
        <v>1.3569916079582588E-2</v>
      </c>
      <c r="X92">
        <f t="shared" si="15"/>
        <v>-5.642735101479508E-4</v>
      </c>
      <c r="Y92">
        <f t="shared" si="16"/>
        <v>-1.1285470202959016E-3</v>
      </c>
      <c r="Z92">
        <f t="shared" si="17"/>
        <v>-6.2756983960188337E-4</v>
      </c>
      <c r="AA92">
        <f t="shared" si="18"/>
        <v>-1.2551396792037667E-3</v>
      </c>
      <c r="AB92">
        <f t="shared" si="19"/>
        <v>-7.0520169824411878E-3</v>
      </c>
      <c r="AC92">
        <f t="shared" si="20"/>
        <v>-7.0441627806548997E-3</v>
      </c>
      <c r="AD92">
        <f t="shared" si="21"/>
        <v>6.3520426429189017E-3</v>
      </c>
      <c r="AE92">
        <f t="shared" si="22"/>
        <v>6.344968039327218E-3</v>
      </c>
    </row>
    <row r="93" spans="1:31" x14ac:dyDescent="0.3">
      <c r="A93" s="9">
        <v>0.99</v>
      </c>
      <c r="B93" s="9">
        <v>0.01</v>
      </c>
      <c r="C93" s="9">
        <v>0.05</v>
      </c>
      <c r="D93" s="9">
        <v>0.1</v>
      </c>
      <c r="E93">
        <f t="shared" si="2"/>
        <v>0.37426791507062496</v>
      </c>
      <c r="F93">
        <f t="shared" si="2"/>
        <v>0.64853583014124994</v>
      </c>
      <c r="G93">
        <f t="shared" si="2"/>
        <v>-0.11490199072466355</v>
      </c>
      <c r="H93">
        <f t="shared" si="2"/>
        <v>0.87019601855067319</v>
      </c>
      <c r="I93" s="9">
        <f t="shared" si="3"/>
        <v>8.3566978767656244E-2</v>
      </c>
      <c r="J93" s="9">
        <f t="shared" si="4"/>
        <v>0.52087959515604021</v>
      </c>
      <c r="K93" s="9">
        <f t="shared" si="5"/>
        <v>8.1274502318834152E-2</v>
      </c>
      <c r="L93" s="9">
        <f t="shared" si="6"/>
        <v>0.52030744833032749</v>
      </c>
      <c r="M93">
        <f t="shared" si="7"/>
        <v>2.1932310648773381</v>
      </c>
      <c r="N93">
        <f t="shared" si="7"/>
        <v>1.489265629337025</v>
      </c>
      <c r="O93">
        <f t="shared" si="7"/>
        <v>-1.3010861550429906</v>
      </c>
      <c r="P93">
        <f t="shared" si="7"/>
        <v>-2.498099222383642</v>
      </c>
      <c r="Q93" s="9">
        <f t="shared" si="8"/>
        <v>1.9172853086433657</v>
      </c>
      <c r="R93" s="9">
        <f t="shared" si="9"/>
        <v>0.87183540439468321</v>
      </c>
      <c r="S93" s="9">
        <f t="shared" si="10"/>
        <v>-1.97748886177633</v>
      </c>
      <c r="T93" s="9">
        <f t="shared" si="11"/>
        <v>0.12158678132864421</v>
      </c>
      <c r="U93" s="9">
        <f t="shared" si="12"/>
        <v>6.9814358272840245E-3</v>
      </c>
      <c r="V93" s="9">
        <f t="shared" si="13"/>
        <v>6.225804883643331E-3</v>
      </c>
      <c r="W93" s="15">
        <f t="shared" si="14"/>
        <v>1.3207240710927355E-2</v>
      </c>
      <c r="X93">
        <f t="shared" si="15"/>
        <v>-5.5483747464679417E-4</v>
      </c>
      <c r="Y93">
        <f t="shared" si="16"/>
        <v>-1.1096749492935883E-3</v>
      </c>
      <c r="Z93">
        <f t="shared" si="17"/>
        <v>-6.1692483724368273E-4</v>
      </c>
      <c r="AA93">
        <f t="shared" si="18"/>
        <v>-1.2338496744873655E-3</v>
      </c>
      <c r="AB93">
        <f t="shared" si="19"/>
        <v>-6.8774476084887048E-3</v>
      </c>
      <c r="AC93">
        <f t="shared" si="20"/>
        <v>-6.8698932526360373E-3</v>
      </c>
      <c r="AD93">
        <f t="shared" si="21"/>
        <v>6.2077657429998453E-3</v>
      </c>
      <c r="AE93">
        <f t="shared" si="22"/>
        <v>6.2009469820085228E-3</v>
      </c>
    </row>
    <row r="94" spans="1:31" x14ac:dyDescent="0.3">
      <c r="A94" s="9">
        <v>0.99</v>
      </c>
      <c r="B94" s="9">
        <v>0.01</v>
      </c>
      <c r="C94" s="9">
        <v>0.05</v>
      </c>
      <c r="D94" s="9">
        <v>0.1</v>
      </c>
      <c r="E94">
        <f t="shared" si="2"/>
        <v>0.37537759001991855</v>
      </c>
      <c r="F94">
        <f t="shared" si="2"/>
        <v>0.65075518003983712</v>
      </c>
      <c r="G94">
        <f t="shared" si="2"/>
        <v>-0.11366814105017618</v>
      </c>
      <c r="H94">
        <f t="shared" si="2"/>
        <v>0.87266371789964792</v>
      </c>
      <c r="I94" s="9">
        <f t="shared" si="3"/>
        <v>8.3844397504979642E-2</v>
      </c>
      <c r="J94" s="9">
        <f t="shared" si="4"/>
        <v>0.52094882849612301</v>
      </c>
      <c r="K94" s="9">
        <f t="shared" si="5"/>
        <v>8.1582964737455993E-2</v>
      </c>
      <c r="L94" s="9">
        <f t="shared" si="6"/>
        <v>0.52038443624453867</v>
      </c>
      <c r="M94">
        <f t="shared" si="7"/>
        <v>2.2069859600943156</v>
      </c>
      <c r="N94">
        <f t="shared" si="7"/>
        <v>1.503005415842297</v>
      </c>
      <c r="O94">
        <f t="shared" si="7"/>
        <v>-1.3135016865289904</v>
      </c>
      <c r="P94">
        <f t="shared" si="7"/>
        <v>-2.5105011163476592</v>
      </c>
      <c r="Q94" s="9">
        <f t="shared" si="8"/>
        <v>1.931867376414107</v>
      </c>
      <c r="R94" s="9">
        <f t="shared" si="9"/>
        <v>0.87345596617234111</v>
      </c>
      <c r="S94" s="9">
        <f t="shared" si="10"/>
        <v>-1.9906928729468207</v>
      </c>
      <c r="T94" s="9">
        <f t="shared" si="11"/>
        <v>0.120183579155538</v>
      </c>
      <c r="U94" s="9">
        <f t="shared" si="12"/>
        <v>6.7912559104112485E-3</v>
      </c>
      <c r="V94" s="9">
        <f t="shared" si="13"/>
        <v>6.070210557762354E-3</v>
      </c>
      <c r="W94" s="15">
        <f t="shared" si="14"/>
        <v>1.2861466468173603E-2</v>
      </c>
      <c r="X94">
        <f t="shared" si="15"/>
        <v>-5.4570273588832154E-4</v>
      </c>
      <c r="Y94">
        <f t="shared" si="16"/>
        <v>-1.0914054717766431E-3</v>
      </c>
      <c r="Z94">
        <f t="shared" si="17"/>
        <v>-6.066210391219817E-4</v>
      </c>
      <c r="AA94">
        <f t="shared" si="18"/>
        <v>-1.2132420782439634E-3</v>
      </c>
      <c r="AB94">
        <f t="shared" si="19"/>
        <v>-6.7106996486545143E-3</v>
      </c>
      <c r="AC94">
        <f t="shared" si="20"/>
        <v>-6.7034293244360227E-3</v>
      </c>
      <c r="AD94">
        <f t="shared" si="21"/>
        <v>6.0694472078801848E-3</v>
      </c>
      <c r="AE94">
        <f t="shared" si="22"/>
        <v>6.0628716119902459E-3</v>
      </c>
    </row>
    <row r="95" spans="1:31" x14ac:dyDescent="0.3">
      <c r="A95" s="9">
        <v>0.99</v>
      </c>
      <c r="B95" s="9">
        <v>0.01</v>
      </c>
      <c r="C95" s="9">
        <v>0.05</v>
      </c>
      <c r="D95" s="9">
        <v>0.1</v>
      </c>
      <c r="E95">
        <f t="shared" si="2"/>
        <v>0.37646899549169521</v>
      </c>
      <c r="F95">
        <f t="shared" si="2"/>
        <v>0.65293799098339045</v>
      </c>
      <c r="G95">
        <f t="shared" si="2"/>
        <v>-0.11245489897193221</v>
      </c>
      <c r="H95">
        <f t="shared" si="2"/>
        <v>0.87509020205613586</v>
      </c>
      <c r="I95" s="9">
        <f t="shared" si="3"/>
        <v>8.4117248872923808E-2</v>
      </c>
      <c r="J95" s="9">
        <f t="shared" si="4"/>
        <v>0.52101692120671961</v>
      </c>
      <c r="K95" s="9">
        <f t="shared" si="5"/>
        <v>8.1886275257016972E-2</v>
      </c>
      <c r="L95" s="9">
        <f t="shared" si="6"/>
        <v>0.52046013737262586</v>
      </c>
      <c r="M95">
        <f t="shared" si="7"/>
        <v>2.2204073593916247</v>
      </c>
      <c r="N95">
        <f t="shared" si="7"/>
        <v>1.516412274491169</v>
      </c>
      <c r="O95">
        <f t="shared" si="7"/>
        <v>-1.3256405809447507</v>
      </c>
      <c r="P95">
        <f t="shared" si="7"/>
        <v>-2.5226268595716395</v>
      </c>
      <c r="Q95" s="9">
        <f t="shared" si="8"/>
        <v>1.9461019469101764</v>
      </c>
      <c r="R95" s="9">
        <f t="shared" si="9"/>
        <v>0.87502097638160203</v>
      </c>
      <c r="S95" s="9">
        <f t="shared" si="10"/>
        <v>-2.0036078959830528</v>
      </c>
      <c r="T95" s="9">
        <f t="shared" si="11"/>
        <v>0.11882463621532156</v>
      </c>
      <c r="U95" s="9">
        <f t="shared" si="12"/>
        <v>6.6100879361200579E-3</v>
      </c>
      <c r="V95" s="9">
        <f t="shared" si="13"/>
        <v>5.9214007236985397E-3</v>
      </c>
      <c r="W95" s="15">
        <f t="shared" si="14"/>
        <v>1.2531488659818598E-2</v>
      </c>
      <c r="X95">
        <f t="shared" si="15"/>
        <v>-5.3685590056632944E-4</v>
      </c>
      <c r="Y95">
        <f t="shared" si="16"/>
        <v>-1.0737118011326589E-3</v>
      </c>
      <c r="Z95">
        <f t="shared" si="17"/>
        <v>-5.9664332703991652E-4</v>
      </c>
      <c r="AA95">
        <f t="shared" si="18"/>
        <v>-1.193286654079833E-3</v>
      </c>
      <c r="AB95">
        <f t="shared" si="19"/>
        <v>-6.551278112273678E-3</v>
      </c>
      <c r="AC95">
        <f t="shared" si="20"/>
        <v>-6.5442771002199472E-3</v>
      </c>
      <c r="AD95">
        <f t="shared" si="21"/>
        <v>5.9367381238016352E-3</v>
      </c>
      <c r="AE95">
        <f t="shared" si="22"/>
        <v>5.9303938388465035E-3</v>
      </c>
    </row>
    <row r="96" spans="1:31" x14ac:dyDescent="0.3">
      <c r="A96" s="9">
        <v>0.99</v>
      </c>
      <c r="B96" s="9">
        <v>0.01</v>
      </c>
      <c r="C96" s="9">
        <v>0.05</v>
      </c>
      <c r="D96" s="9">
        <v>0.1</v>
      </c>
      <c r="E96">
        <f t="shared" si="2"/>
        <v>0.37754270729282785</v>
      </c>
      <c r="F96">
        <f t="shared" si="2"/>
        <v>0.65508541458565572</v>
      </c>
      <c r="G96">
        <f t="shared" si="2"/>
        <v>-0.11126161231785238</v>
      </c>
      <c r="H96">
        <f t="shared" si="2"/>
        <v>0.87747677536429547</v>
      </c>
      <c r="I96" s="9">
        <f t="shared" si="3"/>
        <v>8.4385676823206968E-2</v>
      </c>
      <c r="J96" s="9">
        <f t="shared" si="4"/>
        <v>0.52108390924840098</v>
      </c>
      <c r="K96" s="9">
        <f t="shared" si="5"/>
        <v>8.2184596920536923E-2</v>
      </c>
      <c r="L96" s="9">
        <f t="shared" si="6"/>
        <v>0.52053459245091627</v>
      </c>
      <c r="M96">
        <f t="shared" si="7"/>
        <v>2.233509915616172</v>
      </c>
      <c r="N96">
        <f t="shared" si="7"/>
        <v>1.529500828691609</v>
      </c>
      <c r="O96">
        <f t="shared" si="7"/>
        <v>-1.3375140571923541</v>
      </c>
      <c r="P96">
        <f t="shared" si="7"/>
        <v>-2.5344876472493323</v>
      </c>
      <c r="Q96" s="9">
        <f t="shared" si="8"/>
        <v>1.9600041686906664</v>
      </c>
      <c r="R96" s="9">
        <f t="shared" si="9"/>
        <v>0.87653340358201004</v>
      </c>
      <c r="S96" s="9">
        <f t="shared" si="10"/>
        <v>-2.016245548129294</v>
      </c>
      <c r="T96" s="9">
        <f t="shared" si="11"/>
        <v>0.11750776762002663</v>
      </c>
      <c r="U96" s="9">
        <f t="shared" si="12"/>
        <v>6.4373342513415052E-3</v>
      </c>
      <c r="V96" s="9">
        <f t="shared" si="13"/>
        <v>5.7789600493208231E-3</v>
      </c>
      <c r="W96" s="15">
        <f t="shared" si="14"/>
        <v>1.2216294300662327E-2</v>
      </c>
      <c r="X96">
        <f t="shared" si="15"/>
        <v>-5.282842791556043E-4</v>
      </c>
      <c r="Y96">
        <f t="shared" si="16"/>
        <v>-1.0565685583112086E-3</v>
      </c>
      <c r="Z96">
        <f t="shared" si="17"/>
        <v>-5.8697736802936515E-4</v>
      </c>
      <c r="AA96">
        <f t="shared" si="18"/>
        <v>-1.1739547360587303E-3</v>
      </c>
      <c r="AB96">
        <f t="shared" si="19"/>
        <v>-6.398727829314799E-3</v>
      </c>
      <c r="AC96">
        <f t="shared" si="20"/>
        <v>-6.3919824115101203E-3</v>
      </c>
      <c r="AD96">
        <f t="shared" si="21"/>
        <v>5.8093156386891734E-3</v>
      </c>
      <c r="AE96">
        <f t="shared" si="22"/>
        <v>5.8031915680633395E-3</v>
      </c>
    </row>
    <row r="97" spans="1:31" x14ac:dyDescent="0.3">
      <c r="A97" s="9">
        <v>0.99</v>
      </c>
      <c r="B97" s="9">
        <v>0.01</v>
      </c>
      <c r="C97" s="9">
        <v>0.05</v>
      </c>
      <c r="D97" s="9">
        <v>0.1</v>
      </c>
      <c r="E97">
        <f t="shared" si="2"/>
        <v>0.37859927585113906</v>
      </c>
      <c r="F97">
        <f t="shared" si="2"/>
        <v>0.65719855170227814</v>
      </c>
      <c r="G97">
        <f t="shared" si="2"/>
        <v>-0.11008765758179365</v>
      </c>
      <c r="H97">
        <f t="shared" si="2"/>
        <v>0.87982468483641296</v>
      </c>
      <c r="I97" s="9">
        <f t="shared" si="3"/>
        <v>8.464981896278477E-2</v>
      </c>
      <c r="J97" s="9">
        <f t="shared" si="4"/>
        <v>0.52114982699637646</v>
      </c>
      <c r="K97" s="9">
        <f t="shared" si="5"/>
        <v>8.2478085604551624E-2</v>
      </c>
      <c r="L97" s="9">
        <f t="shared" si="6"/>
        <v>0.52060784042472985</v>
      </c>
      <c r="M97">
        <f t="shared" si="7"/>
        <v>2.2463073712748014</v>
      </c>
      <c r="N97">
        <f t="shared" si="7"/>
        <v>1.5422847935146291</v>
      </c>
      <c r="O97">
        <f t="shared" si="7"/>
        <v>-1.3491326884697323</v>
      </c>
      <c r="P97">
        <f t="shared" si="7"/>
        <v>-2.5460940303854591</v>
      </c>
      <c r="Q97" s="9">
        <f t="shared" si="8"/>
        <v>1.9735882535920992</v>
      </c>
      <c r="R97" s="9">
        <f t="shared" si="9"/>
        <v>0.87799600501928043</v>
      </c>
      <c r="S97" s="9">
        <f t="shared" si="10"/>
        <v>-2.0286167818684273</v>
      </c>
      <c r="T97" s="9">
        <f t="shared" si="11"/>
        <v>0.11623093263069904</v>
      </c>
      <c r="U97" s="9">
        <f t="shared" si="12"/>
        <v>6.2724474458205259E-3</v>
      </c>
      <c r="V97" s="9">
        <f t="shared" si="13"/>
        <v>5.6425055237940601E-3</v>
      </c>
      <c r="W97" s="15">
        <f t="shared" si="14"/>
        <v>1.1914952969614586E-2</v>
      </c>
      <c r="X97">
        <f t="shared" si="15"/>
        <v>-5.1997584957742956E-4</v>
      </c>
      <c r="Y97">
        <f t="shared" si="16"/>
        <v>-1.0399516991548591E-3</v>
      </c>
      <c r="Z97">
        <f t="shared" si="17"/>
        <v>-5.7760957508767115E-4</v>
      </c>
      <c r="AA97">
        <f t="shared" si="18"/>
        <v>-1.1552191501753423E-3</v>
      </c>
      <c r="AB97">
        <f t="shared" si="19"/>
        <v>-6.2526296100869185E-3</v>
      </c>
      <c r="AC97">
        <f t="shared" si="20"/>
        <v>-6.2461269862528505E-3</v>
      </c>
      <c r="AD97">
        <f t="shared" si="21"/>
        <v>5.6868806208369704E-3</v>
      </c>
      <c r="AE97">
        <f t="shared" si="22"/>
        <v>5.6809663659118277E-3</v>
      </c>
    </row>
    <row r="98" spans="1:31" x14ac:dyDescent="0.3">
      <c r="A98" s="9">
        <v>0.99</v>
      </c>
      <c r="B98" s="9">
        <v>0.01</v>
      </c>
      <c r="C98" s="9">
        <v>0.05</v>
      </c>
      <c r="D98" s="9">
        <v>0.1</v>
      </c>
      <c r="E98">
        <f t="shared" si="2"/>
        <v>0.37963922755029395</v>
      </c>
      <c r="F98">
        <f t="shared" si="2"/>
        <v>0.65927845510058791</v>
      </c>
      <c r="G98">
        <f t="shared" si="2"/>
        <v>-0.1089324384316183</v>
      </c>
      <c r="H98">
        <f t="shared" si="2"/>
        <v>0.88213512313676368</v>
      </c>
      <c r="I98" s="9">
        <f t="shared" si="3"/>
        <v>8.4909806887573491E-2</v>
      </c>
      <c r="J98" s="9">
        <f t="shared" si="4"/>
        <v>0.52121470732390485</v>
      </c>
      <c r="K98" s="9">
        <f t="shared" si="5"/>
        <v>8.2766890392095449E-2</v>
      </c>
      <c r="L98" s="9">
        <f t="shared" si="6"/>
        <v>0.52067991854162288</v>
      </c>
      <c r="M98">
        <f t="shared" si="7"/>
        <v>2.2588126304949752</v>
      </c>
      <c r="N98">
        <f t="shared" si="7"/>
        <v>1.5547770474871347</v>
      </c>
      <c r="O98">
        <f t="shared" si="7"/>
        <v>-1.3605064497114063</v>
      </c>
      <c r="P98">
        <f t="shared" si="7"/>
        <v>-2.5574559631172828</v>
      </c>
      <c r="Q98" s="9">
        <f t="shared" si="8"/>
        <v>1.9868675505389644</v>
      </c>
      <c r="R98" s="9">
        <f t="shared" si="9"/>
        <v>0.87941134516882402</v>
      </c>
      <c r="S98" s="9">
        <f t="shared" si="10"/>
        <v>-2.0407319335483103</v>
      </c>
      <c r="T98" s="9">
        <f t="shared" si="11"/>
        <v>0.11499222289844303</v>
      </c>
      <c r="U98" s="9">
        <f t="shared" si="12"/>
        <v>6.1149252886844897E-3</v>
      </c>
      <c r="V98" s="9">
        <f t="shared" si="13"/>
        <v>5.5116834345781737E-3</v>
      </c>
      <c r="W98" s="15">
        <f t="shared" si="14"/>
        <v>1.1626608723262663E-2</v>
      </c>
      <c r="X98">
        <f t="shared" si="15"/>
        <v>-5.1191922167410084E-4</v>
      </c>
      <c r="Y98">
        <f t="shared" si="16"/>
        <v>-1.0238384433482017E-3</v>
      </c>
      <c r="Z98">
        <f t="shared" si="17"/>
        <v>-5.6852706856063339E-4</v>
      </c>
      <c r="AA98">
        <f t="shared" si="18"/>
        <v>-1.1370541371212668E-3</v>
      </c>
      <c r="AB98">
        <f t="shared" si="19"/>
        <v>-6.1125968325661598E-3</v>
      </c>
      <c r="AC98">
        <f t="shared" si="20"/>
        <v>-6.1063250444321438E-3</v>
      </c>
      <c r="AD98">
        <f t="shared" si="21"/>
        <v>5.569155561252849E-3</v>
      </c>
      <c r="AE98">
        <f t="shared" si="22"/>
        <v>5.563441367314936E-3</v>
      </c>
    </row>
    <row r="99" spans="1:31" x14ac:dyDescent="0.3">
      <c r="A99" s="9">
        <v>0.99</v>
      </c>
      <c r="B99" s="9">
        <v>0.01</v>
      </c>
      <c r="C99" s="9">
        <v>0.05</v>
      </c>
      <c r="D99" s="9">
        <v>0.1</v>
      </c>
      <c r="E99">
        <f t="shared" si="2"/>
        <v>0.38066306599364214</v>
      </c>
      <c r="F99">
        <f t="shared" si="2"/>
        <v>0.66132613198728429</v>
      </c>
      <c r="G99">
        <f t="shared" si="2"/>
        <v>-0.10779538429449703</v>
      </c>
      <c r="H99">
        <f t="shared" si="2"/>
        <v>0.88440923141100625</v>
      </c>
      <c r="I99" s="9">
        <f t="shared" si="3"/>
        <v>8.5165766498410539E-2</v>
      </c>
      <c r="J99" s="9">
        <f t="shared" si="4"/>
        <v>0.52127858168126384</v>
      </c>
      <c r="K99" s="9">
        <f t="shared" si="5"/>
        <v>8.3051153926375784E-2</v>
      </c>
      <c r="L99" s="9">
        <f t="shared" si="6"/>
        <v>0.52075086243980062</v>
      </c>
      <c r="M99">
        <f t="shared" si="7"/>
        <v>2.2710378241601075</v>
      </c>
      <c r="N99">
        <f t="shared" si="7"/>
        <v>1.5669896975759989</v>
      </c>
      <c r="O99">
        <f t="shared" si="7"/>
        <v>-1.371644760833912</v>
      </c>
      <c r="P99">
        <f t="shared" si="7"/>
        <v>-2.5685828458519127</v>
      </c>
      <c r="Q99" s="9">
        <f t="shared" si="8"/>
        <v>1.9998546123696681</v>
      </c>
      <c r="R99" s="9">
        <f t="shared" si="9"/>
        <v>0.88078181236417452</v>
      </c>
      <c r="S99" s="9">
        <f t="shared" si="10"/>
        <v>-2.052600767723499</v>
      </c>
      <c r="T99" s="9">
        <f t="shared" si="11"/>
        <v>0.11378985183759291</v>
      </c>
      <c r="U99" s="9">
        <f t="shared" si="12"/>
        <v>5.96430625522719E-3</v>
      </c>
      <c r="V99" s="9">
        <f t="shared" si="13"/>
        <v>5.3861666722347448E-3</v>
      </c>
      <c r="W99" s="15">
        <f t="shared" si="14"/>
        <v>1.1350472927461934E-2</v>
      </c>
      <c r="X99">
        <f t="shared" si="15"/>
        <v>-5.0410360278193244E-4</v>
      </c>
      <c r="Y99">
        <f t="shared" si="16"/>
        <v>-1.0082072055638649E-3</v>
      </c>
      <c r="Z99">
        <f t="shared" si="17"/>
        <v>-5.5971763853608235E-4</v>
      </c>
      <c r="AA99">
        <f t="shared" si="18"/>
        <v>-1.1194352770721647E-3</v>
      </c>
      <c r="AB99">
        <f t="shared" si="19"/>
        <v>-5.9782724037937456E-3</v>
      </c>
      <c r="AC99">
        <f t="shared" si="20"/>
        <v>-5.9722202668192788E-3</v>
      </c>
      <c r="AD99">
        <f t="shared" si="21"/>
        <v>5.4558826910470117E-3</v>
      </c>
      <c r="AE99">
        <f t="shared" si="22"/>
        <v>5.4503593981736582E-3</v>
      </c>
    </row>
    <row r="100" spans="1:31" x14ac:dyDescent="0.3">
      <c r="A100" s="9">
        <v>0.99</v>
      </c>
      <c r="B100" s="9">
        <v>0.01</v>
      </c>
      <c r="C100" s="9">
        <v>0.05</v>
      </c>
      <c r="D100" s="9">
        <v>0.1</v>
      </c>
      <c r="E100">
        <f t="shared" si="2"/>
        <v>0.38167127319920602</v>
      </c>
      <c r="F100">
        <f t="shared" si="2"/>
        <v>0.66334254639841206</v>
      </c>
      <c r="G100">
        <f t="shared" si="2"/>
        <v>-0.10667594901742487</v>
      </c>
      <c r="H100">
        <f t="shared" si="2"/>
        <v>0.88664810196515054</v>
      </c>
      <c r="I100" s="9">
        <f t="shared" si="3"/>
        <v>8.541781829980151E-2</v>
      </c>
      <c r="J100" s="9">
        <f t="shared" si="4"/>
        <v>0.5213414801704146</v>
      </c>
      <c r="K100" s="9">
        <f t="shared" si="5"/>
        <v>8.333101274564382E-2</v>
      </c>
      <c r="L100" s="9">
        <f t="shared" si="6"/>
        <v>0.52082070623182752</v>
      </c>
      <c r="M100">
        <f t="shared" si="7"/>
        <v>2.282994368967695</v>
      </c>
      <c r="N100">
        <f t="shared" si="7"/>
        <v>1.5789341381096376</v>
      </c>
      <c r="O100">
        <f t="shared" si="7"/>
        <v>-1.382556526216006</v>
      </c>
      <c r="P100">
        <f t="shared" si="7"/>
        <v>-2.5794835646482599</v>
      </c>
      <c r="Q100" s="9">
        <f t="shared" si="8"/>
        <v>2.0125612564421429</v>
      </c>
      <c r="R100" s="9">
        <f t="shared" si="9"/>
        <v>0.8821096337359734</v>
      </c>
      <c r="S100" s="9">
        <f t="shared" si="10"/>
        <v>-2.0642325176502179</v>
      </c>
      <c r="T100" s="9">
        <f t="shared" si="11"/>
        <v>0.11262214500630223</v>
      </c>
      <c r="U100" s="9">
        <f t="shared" si="12"/>
        <v>5.8201655662929036E-3</v>
      </c>
      <c r="V100" s="9">
        <f t="shared" si="13"/>
        <v>5.2656523228472611E-3</v>
      </c>
      <c r="W100" s="15">
        <f t="shared" si="14"/>
        <v>1.1085817889140166E-2</v>
      </c>
      <c r="X100">
        <f t="shared" si="15"/>
        <v>-4.9651876459801342E-4</v>
      </c>
      <c r="Y100">
        <f t="shared" si="16"/>
        <v>-9.9303752919602684E-4</v>
      </c>
      <c r="Z100">
        <f t="shared" si="17"/>
        <v>-5.5116970850114838E-4</v>
      </c>
      <c r="AA100">
        <f t="shared" si="18"/>
        <v>-1.1023394170022968E-3</v>
      </c>
      <c r="AB100">
        <f t="shared" si="19"/>
        <v>-5.8493260491903438E-3</v>
      </c>
      <c r="AC100">
        <f t="shared" si="20"/>
        <v>-5.8434830908212516E-3</v>
      </c>
      <c r="AD100">
        <f t="shared" si="21"/>
        <v>5.3468222889695109E-3</v>
      </c>
      <c r="AE100">
        <f t="shared" si="22"/>
        <v>5.341481287326132E-3</v>
      </c>
    </row>
    <row r="101" spans="1:31" x14ac:dyDescent="0.3">
      <c r="A101" s="9">
        <v>0.99</v>
      </c>
      <c r="B101" s="9">
        <v>0.01</v>
      </c>
      <c r="C101" s="9">
        <v>0.05</v>
      </c>
      <c r="D101" s="9">
        <v>0.1</v>
      </c>
      <c r="E101">
        <f t="shared" si="2"/>
        <v>0.38266431072840207</v>
      </c>
      <c r="F101">
        <f t="shared" si="2"/>
        <v>0.66532862145680416</v>
      </c>
      <c r="G101">
        <f t="shared" si="2"/>
        <v>-0.10557360960042257</v>
      </c>
      <c r="H101">
        <f t="shared" si="2"/>
        <v>0.88885278079915508</v>
      </c>
      <c r="I101" s="9">
        <f t="shared" si="3"/>
        <v>8.5666077682100522E-2</v>
      </c>
      <c r="J101" s="9">
        <f t="shared" si="4"/>
        <v>0.52140343161552427</v>
      </c>
      <c r="K101" s="9">
        <f t="shared" si="5"/>
        <v>8.3606597599894389E-2</v>
      </c>
      <c r="L101" s="9">
        <f t="shared" si="6"/>
        <v>0.52088948258379253</v>
      </c>
      <c r="M101">
        <f t="shared" si="7"/>
        <v>2.2946930210660756</v>
      </c>
      <c r="N101">
        <f t="shared" si="7"/>
        <v>1.5906211042912801</v>
      </c>
      <c r="O101">
        <f t="shared" si="7"/>
        <v>-1.3932501707939451</v>
      </c>
      <c r="P101">
        <f t="shared" si="7"/>
        <v>-2.590166527222912</v>
      </c>
      <c r="Q101" s="9">
        <f t="shared" si="8"/>
        <v>2.024998619689192</v>
      </c>
      <c r="R101" s="9">
        <f t="shared" si="9"/>
        <v>0.88339688865750099</v>
      </c>
      <c r="S101" s="9">
        <f t="shared" si="10"/>
        <v>-2.0756359223218794</v>
      </c>
      <c r="T101" s="9">
        <f t="shared" si="11"/>
        <v>0.11148753138521314</v>
      </c>
      <c r="U101" s="9">
        <f t="shared" si="12"/>
        <v>5.6821116739506194E-3</v>
      </c>
      <c r="V101" s="9">
        <f t="shared" si="13"/>
        <v>5.1498595133323112E-3</v>
      </c>
      <c r="W101" s="15">
        <f t="shared" si="14"/>
        <v>1.0831971187282931E-2</v>
      </c>
      <c r="X101">
        <f t="shared" si="15"/>
        <v>-4.891550114644029E-4</v>
      </c>
      <c r="Y101">
        <f t="shared" si="16"/>
        <v>-9.783100229288058E-4</v>
      </c>
      <c r="Z101">
        <f t="shared" si="17"/>
        <v>-5.4287230043119296E-4</v>
      </c>
      <c r="AA101">
        <f t="shared" si="18"/>
        <v>-1.0857446008623859E-3</v>
      </c>
      <c r="AB101">
        <f t="shared" si="19"/>
        <v>-5.7254518899172036E-3</v>
      </c>
      <c r="AC101">
        <f t="shared" si="20"/>
        <v>-5.7198082936602088E-3</v>
      </c>
      <c r="AD101">
        <f t="shared" si="21"/>
        <v>5.2417511573930537E-3</v>
      </c>
      <c r="AE101">
        <f t="shared" si="22"/>
        <v>5.2365843464965969E-3</v>
      </c>
    </row>
    <row r="102" spans="1:31" x14ac:dyDescent="0.3">
      <c r="A102" s="9">
        <v>0.99</v>
      </c>
      <c r="B102" s="9">
        <v>0.01</v>
      </c>
      <c r="C102" s="9">
        <v>0.05</v>
      </c>
      <c r="D102" s="9">
        <v>0.1</v>
      </c>
      <c r="E102">
        <f t="shared" si="2"/>
        <v>0.38364262075133088</v>
      </c>
      <c r="F102">
        <f t="shared" si="2"/>
        <v>0.66728524150266177</v>
      </c>
      <c r="G102">
        <f t="shared" si="2"/>
        <v>-0.10448786499956018</v>
      </c>
      <c r="H102">
        <f t="shared" si="2"/>
        <v>0.8910242700008798</v>
      </c>
      <c r="I102" s="9">
        <f t="shared" si="3"/>
        <v>8.5910655187832724E-2</v>
      </c>
      <c r="J102" s="9">
        <f t="shared" si="4"/>
        <v>0.52146446362952348</v>
      </c>
      <c r="K102" s="9">
        <f t="shared" si="5"/>
        <v>8.3878033750109979E-2</v>
      </c>
      <c r="L102" s="9">
        <f t="shared" si="6"/>
        <v>0.5209572227901087</v>
      </c>
      <c r="M102">
        <f t="shared" si="7"/>
        <v>2.3061439248459101</v>
      </c>
      <c r="N102">
        <f t="shared" si="7"/>
        <v>1.6020607208786006</v>
      </c>
      <c r="O102">
        <f t="shared" si="7"/>
        <v>-1.4037336731087311</v>
      </c>
      <c r="P102">
        <f t="shared" si="7"/>
        <v>-2.600639695915905</v>
      </c>
      <c r="Q102" s="9">
        <f t="shared" si="8"/>
        <v>2.0371772087122917</v>
      </c>
      <c r="R102" s="9">
        <f t="shared" si="9"/>
        <v>0.88464552086735582</v>
      </c>
      <c r="S102" s="9">
        <f t="shared" si="10"/>
        <v>-2.0868192603884079</v>
      </c>
      <c r="T102" s="9">
        <f t="shared" si="11"/>
        <v>0.11038453545815201</v>
      </c>
      <c r="U102" s="9">
        <f t="shared" si="12"/>
        <v>5.549783136655378E-3</v>
      </c>
      <c r="V102" s="9">
        <f t="shared" si="13"/>
        <v>5.0385274795744896E-3</v>
      </c>
      <c r="W102" s="15">
        <f t="shared" si="14"/>
        <v>1.0588310616229868E-2</v>
      </c>
      <c r="X102">
        <f t="shared" si="15"/>
        <v>-4.8200315013937511E-4</v>
      </c>
      <c r="Y102">
        <f t="shared" si="16"/>
        <v>-9.6400630027875021E-4</v>
      </c>
      <c r="Z102">
        <f t="shared" si="17"/>
        <v>-5.3481500141347048E-4</v>
      </c>
      <c r="AA102">
        <f t="shared" si="18"/>
        <v>-1.069630002826941E-3</v>
      </c>
      <c r="AB102">
        <f t="shared" si="19"/>
        <v>-5.606366273769892E-3</v>
      </c>
      <c r="AC102">
        <f t="shared" si="20"/>
        <v>-5.6009128284574723E-3</v>
      </c>
      <c r="AD102">
        <f t="shared" si="21"/>
        <v>5.1404612477830135E-3</v>
      </c>
      <c r="AE102">
        <f t="shared" si="22"/>
        <v>5.1354609993285822E-3</v>
      </c>
    </row>
    <row r="103" spans="1:31" x14ac:dyDescent="0.3">
      <c r="A103" s="9">
        <v>0.99</v>
      </c>
      <c r="B103" s="9">
        <v>0.01</v>
      </c>
      <c r="C103" s="9">
        <v>0.05</v>
      </c>
      <c r="D103" s="9">
        <v>0.1</v>
      </c>
      <c r="E103">
        <f t="shared" si="2"/>
        <v>0.38460662705160964</v>
      </c>
      <c r="F103">
        <f t="shared" si="2"/>
        <v>0.6692132541032193</v>
      </c>
      <c r="G103">
        <f t="shared" si="2"/>
        <v>-0.10341823499673325</v>
      </c>
      <c r="H103">
        <f t="shared" si="2"/>
        <v>0.8931635300065337</v>
      </c>
      <c r="I103" s="9">
        <f t="shared" si="3"/>
        <v>8.6151656762902415E-2</v>
      </c>
      <c r="J103" s="9">
        <f t="shared" si="4"/>
        <v>0.52152460267688583</v>
      </c>
      <c r="K103" s="9">
        <f t="shared" si="5"/>
        <v>8.4145441250816716E-2</v>
      </c>
      <c r="L103" s="9">
        <f t="shared" si="6"/>
        <v>0.52102395684414082</v>
      </c>
      <c r="M103">
        <f t="shared" si="7"/>
        <v>2.3173566573934501</v>
      </c>
      <c r="N103">
        <f t="shared" si="7"/>
        <v>1.6132625465355155</v>
      </c>
      <c r="O103">
        <f t="shared" si="7"/>
        <v>-1.4140145956042971</v>
      </c>
      <c r="P103">
        <f t="shared" si="7"/>
        <v>-2.6109106179145622</v>
      </c>
      <c r="Q103" s="9">
        <f t="shared" si="8"/>
        <v>2.0491069454321447</v>
      </c>
      <c r="R103" s="9">
        <f t="shared" si="9"/>
        <v>0.88585734941810934</v>
      </c>
      <c r="S103" s="9">
        <f t="shared" si="10"/>
        <v>-2.0977903812640744</v>
      </c>
      <c r="T103" s="9">
        <f t="shared" si="11"/>
        <v>0.10931177001030863</v>
      </c>
      <c r="U103" s="9">
        <f t="shared" si="12"/>
        <v>5.4228458351108849E-3</v>
      </c>
      <c r="V103" s="9">
        <f t="shared" si="13"/>
        <v>4.9314138312902189E-3</v>
      </c>
      <c r="W103" s="15">
        <f t="shared" si="14"/>
        <v>1.0354259666401104E-2</v>
      </c>
      <c r="X103">
        <f t="shared" si="15"/>
        <v>-4.75054461084786E-4</v>
      </c>
      <c r="Y103">
        <f t="shared" si="16"/>
        <v>-9.50108922169572E-4</v>
      </c>
      <c r="Z103">
        <f t="shared" si="17"/>
        <v>-5.2698793185944803E-4</v>
      </c>
      <c r="AA103">
        <f t="shared" si="18"/>
        <v>-1.0539758637188961E-3</v>
      </c>
      <c r="AB103">
        <f t="shared" si="19"/>
        <v>-5.4918058296630065E-3</v>
      </c>
      <c r="AC103">
        <f t="shared" si="20"/>
        <v>-5.486533883356441E-3</v>
      </c>
      <c r="AD103">
        <f t="shared" si="21"/>
        <v>5.0427584190630981E-3</v>
      </c>
      <c r="AE103">
        <f t="shared" si="22"/>
        <v>5.0379175429566114E-3</v>
      </c>
    </row>
    <row r="104" spans="1:31" x14ac:dyDescent="0.3">
      <c r="A104" s="9">
        <v>0.99</v>
      </c>
      <c r="B104" s="9">
        <v>0.01</v>
      </c>
      <c r="C104" s="9">
        <v>0.05</v>
      </c>
      <c r="D104" s="9">
        <v>0.1</v>
      </c>
      <c r="E104">
        <f t="shared" si="2"/>
        <v>0.38555673597377921</v>
      </c>
      <c r="F104">
        <f t="shared" si="2"/>
        <v>0.67111347194755844</v>
      </c>
      <c r="G104">
        <f t="shared" si="2"/>
        <v>-0.10236425913301435</v>
      </c>
      <c r="H104">
        <f t="shared" si="2"/>
        <v>0.89527148173397153</v>
      </c>
      <c r="I104" s="9">
        <f t="shared" si="3"/>
        <v>8.6389183993444807E-2</v>
      </c>
      <c r="J104" s="9">
        <f t="shared" si="4"/>
        <v>0.52158387413281704</v>
      </c>
      <c r="K104" s="9">
        <f t="shared" si="5"/>
        <v>8.4408935216746445E-2</v>
      </c>
      <c r="L104" s="9">
        <f t="shared" si="6"/>
        <v>0.521089713504857</v>
      </c>
      <c r="M104">
        <f t="shared" si="7"/>
        <v>2.3283402690527759</v>
      </c>
      <c r="N104">
        <f t="shared" si="7"/>
        <v>1.6242356143022283</v>
      </c>
      <c r="O104">
        <f t="shared" si="7"/>
        <v>-1.4241001124424233</v>
      </c>
      <c r="P104">
        <f t="shared" si="7"/>
        <v>-2.6209864530004756</v>
      </c>
      <c r="Q104" s="9">
        <f t="shared" si="8"/>
        <v>2.0607972087531259</v>
      </c>
      <c r="R104" s="9">
        <f t="shared" si="9"/>
        <v>0.88703407858103611</v>
      </c>
      <c r="S104" s="9">
        <f t="shared" si="10"/>
        <v>-2.1085567336948285</v>
      </c>
      <c r="T104" s="9">
        <f t="shared" si="11"/>
        <v>0.10826792956934578</v>
      </c>
      <c r="U104" s="9">
        <f t="shared" si="12"/>
        <v>5.3009904868281223E-3</v>
      </c>
      <c r="V104" s="9">
        <f t="shared" si="13"/>
        <v>4.8282929909229519E-3</v>
      </c>
      <c r="W104" s="15">
        <f t="shared" si="14"/>
        <v>1.0129283477751074E-2</v>
      </c>
      <c r="X104">
        <f t="shared" si="15"/>
        <v>-4.6830067126859843E-4</v>
      </c>
      <c r="Y104">
        <f t="shared" si="16"/>
        <v>-9.3660134253719686E-4</v>
      </c>
      <c r="Z104">
        <f t="shared" si="17"/>
        <v>-5.19381715322844E-4</v>
      </c>
      <c r="AA104">
        <f t="shared" si="18"/>
        <v>-1.038763430645688E-3</v>
      </c>
      <c r="AB104">
        <f t="shared" si="19"/>
        <v>-5.3815257196777738E-3</v>
      </c>
      <c r="AC104">
        <f t="shared" si="20"/>
        <v>-5.3764271377221094E-3</v>
      </c>
      <c r="AD104">
        <f t="shared" si="21"/>
        <v>4.9484613143287691E-3</v>
      </c>
      <c r="AE104">
        <f t="shared" si="22"/>
        <v>4.9437730276086509E-3</v>
      </c>
    </row>
    <row r="105" spans="1:31" x14ac:dyDescent="0.3">
      <c r="A105" s="9">
        <v>0.99</v>
      </c>
      <c r="B105" s="9">
        <v>0.01</v>
      </c>
      <c r="C105" s="9">
        <v>0.05</v>
      </c>
      <c r="D105" s="9">
        <v>0.1</v>
      </c>
      <c r="E105">
        <f t="shared" si="2"/>
        <v>0.38649333731631641</v>
      </c>
      <c r="F105">
        <f t="shared" si="2"/>
        <v>0.67298667463263284</v>
      </c>
      <c r="G105">
        <f t="shared" si="2"/>
        <v>-0.10132549570236866</v>
      </c>
      <c r="H105">
        <f t="shared" si="2"/>
        <v>0.8973490085952629</v>
      </c>
      <c r="I105" s="9">
        <f t="shared" si="3"/>
        <v>8.6623334329079107E-2</v>
      </c>
      <c r="J105" s="9">
        <f t="shared" si="4"/>
        <v>0.52164230233904652</v>
      </c>
      <c r="K105" s="9">
        <f t="shared" si="5"/>
        <v>8.4668626074407852E-2</v>
      </c>
      <c r="L105" s="9">
        <f t="shared" si="6"/>
        <v>0.52115452035970866</v>
      </c>
      <c r="M105">
        <f t="shared" si="7"/>
        <v>2.3391033204921317</v>
      </c>
      <c r="N105">
        <f t="shared" si="7"/>
        <v>1.6349884685776725</v>
      </c>
      <c r="O105">
        <f t="shared" si="7"/>
        <v>-1.4339970350710809</v>
      </c>
      <c r="P105">
        <f t="shared" si="7"/>
        <v>-2.6308739990556931</v>
      </c>
      <c r="Q105" s="9">
        <f t="shared" si="8"/>
        <v>2.0722568726456756</v>
      </c>
      <c r="R105" s="9">
        <f t="shared" si="9"/>
        <v>0.88817730682089024</v>
      </c>
      <c r="S105" s="9">
        <f t="shared" si="10"/>
        <v>-2.1191253920265432</v>
      </c>
      <c r="T105" s="9">
        <f t="shared" si="11"/>
        <v>0.10725178442357403</v>
      </c>
      <c r="U105" s="9">
        <f t="shared" si="12"/>
        <v>5.1839304231235612E-3</v>
      </c>
      <c r="V105" s="9">
        <f t="shared" si="13"/>
        <v>4.7289547867846579E-3</v>
      </c>
      <c r="W105" s="15">
        <f t="shared" si="14"/>
        <v>9.912885209908219E-3</v>
      </c>
      <c r="X105">
        <f t="shared" si="15"/>
        <v>-4.6173392845960128E-4</v>
      </c>
      <c r="Y105">
        <f t="shared" si="16"/>
        <v>-9.2346785691920256E-4</v>
      </c>
      <c r="Z105">
        <f t="shared" si="17"/>
        <v>-5.1198744991305006E-4</v>
      </c>
      <c r="AA105">
        <f t="shared" si="18"/>
        <v>-1.0239748998261001E-3</v>
      </c>
      <c r="AB105">
        <f t="shared" si="19"/>
        <v>-5.2752980659998517E-3</v>
      </c>
      <c r="AC105">
        <f t="shared" si="20"/>
        <v>-5.2703651928016999E-3</v>
      </c>
      <c r="AD105">
        <f t="shared" si="21"/>
        <v>4.8574003431290291E-3</v>
      </c>
      <c r="AE105">
        <f t="shared" si="22"/>
        <v>4.8528582414950477E-3</v>
      </c>
    </row>
    <row r="106" spans="1:31" x14ac:dyDescent="0.3">
      <c r="A106" s="9">
        <v>0.99</v>
      </c>
      <c r="B106" s="9">
        <v>0.01</v>
      </c>
      <c r="C106" s="9">
        <v>0.05</v>
      </c>
      <c r="D106" s="9">
        <v>0.1</v>
      </c>
      <c r="E106">
        <f t="shared" si="2"/>
        <v>0.38741680517323562</v>
      </c>
      <c r="F106">
        <f t="shared" si="2"/>
        <v>0.67483361034647127</v>
      </c>
      <c r="G106">
        <f t="shared" si="2"/>
        <v>-0.10030152080254257</v>
      </c>
      <c r="H106">
        <f t="shared" si="2"/>
        <v>0.89939695839491507</v>
      </c>
      <c r="I106" s="9">
        <f t="shared" si="3"/>
        <v>8.6854201293308911E-2</v>
      </c>
      <c r="J106" s="9">
        <f t="shared" si="4"/>
        <v>0.52169991065640409</v>
      </c>
      <c r="K106" s="9">
        <f t="shared" si="5"/>
        <v>8.4924619799364387E-2</v>
      </c>
      <c r="L106" s="9">
        <f t="shared" si="6"/>
        <v>0.52121840388393537</v>
      </c>
      <c r="M106">
        <f t="shared" si="7"/>
        <v>2.3496539166241313</v>
      </c>
      <c r="N106">
        <f t="shared" si="7"/>
        <v>1.6455291989632759</v>
      </c>
      <c r="O106">
        <f t="shared" si="7"/>
        <v>-1.4437118357573389</v>
      </c>
      <c r="P106">
        <f t="shared" si="7"/>
        <v>-2.6405797155386832</v>
      </c>
      <c r="Q106" s="9">
        <f t="shared" si="8"/>
        <v>2.0834943410043287</v>
      </c>
      <c r="R106" s="9">
        <f t="shared" si="9"/>
        <v>0.88928853494076376</v>
      </c>
      <c r="S106" s="9">
        <f t="shared" si="10"/>
        <v>-2.1295030803895654</v>
      </c>
      <c r="T106" s="9">
        <f t="shared" si="11"/>
        <v>0.10626217515890034</v>
      </c>
      <c r="U106" s="9">
        <f t="shared" si="12"/>
        <v>5.0713995971888798E-3</v>
      </c>
      <c r="V106" s="9">
        <f t="shared" si="13"/>
        <v>4.6332031831614051E-3</v>
      </c>
      <c r="W106" s="15">
        <f t="shared" si="14"/>
        <v>9.7046027803502841E-3</v>
      </c>
      <c r="X106">
        <f t="shared" si="15"/>
        <v>-4.5534677697563598E-4</v>
      </c>
      <c r="Y106">
        <f t="shared" si="16"/>
        <v>-9.1069355395127197E-4</v>
      </c>
      <c r="Z106">
        <f t="shared" si="17"/>
        <v>-5.0479668127361896E-4</v>
      </c>
      <c r="AA106">
        <f t="shared" si="18"/>
        <v>-1.0095933625472379E-3</v>
      </c>
      <c r="AB106">
        <f t="shared" si="19"/>
        <v>-5.1729105329586583E-3</v>
      </c>
      <c r="AC106">
        <f t="shared" si="20"/>
        <v>-5.1681361571074905E-3</v>
      </c>
      <c r="AD106">
        <f t="shared" si="21"/>
        <v>4.769416758070525E-3</v>
      </c>
      <c r="AE106">
        <f t="shared" si="22"/>
        <v>4.7650147897687727E-3</v>
      </c>
    </row>
    <row r="107" spans="1:31" x14ac:dyDescent="0.3">
      <c r="A107" s="9">
        <v>0.99</v>
      </c>
      <c r="B107" s="9">
        <v>0.01</v>
      </c>
      <c r="C107" s="9">
        <v>0.05</v>
      </c>
      <c r="D107" s="9">
        <v>0.1</v>
      </c>
      <c r="E107">
        <f t="shared" si="2"/>
        <v>0.38832749872718691</v>
      </c>
      <c r="F107">
        <f t="shared" si="2"/>
        <v>0.67665499745437385</v>
      </c>
      <c r="G107">
        <f t="shared" si="2"/>
        <v>-9.9291927439995334E-2</v>
      </c>
      <c r="H107">
        <f t="shared" si="2"/>
        <v>0.90141614512000956</v>
      </c>
      <c r="I107" s="9">
        <f t="shared" si="3"/>
        <v>8.7081874681796734E-2</v>
      </c>
      <c r="J107" s="9">
        <f t="shared" si="4"/>
        <v>0.52175672151436803</v>
      </c>
      <c r="K107" s="9">
        <f t="shared" si="5"/>
        <v>8.5177018140001198E-2</v>
      </c>
      <c r="L107" s="9">
        <f t="shared" si="6"/>
        <v>0.52128138949649294</v>
      </c>
      <c r="M107">
        <f t="shared" si="7"/>
        <v>2.3599997376900488</v>
      </c>
      <c r="N107">
        <f t="shared" si="7"/>
        <v>1.655865471277491</v>
      </c>
      <c r="O107">
        <f t="shared" si="7"/>
        <v>-1.4532506692734799</v>
      </c>
      <c r="P107">
        <f t="shared" si="7"/>
        <v>-2.6501097451182209</v>
      </c>
      <c r="Q107" s="9">
        <f t="shared" si="8"/>
        <v>2.0945175795987243</v>
      </c>
      <c r="R107" s="9">
        <f t="shared" si="9"/>
        <v>0.8903691734850081</v>
      </c>
      <c r="S107" s="9">
        <f t="shared" si="10"/>
        <v>-2.1396961949921147</v>
      </c>
      <c r="T107" s="9">
        <f t="shared" si="11"/>
        <v>0.10529800766286819</v>
      </c>
      <c r="U107" s="9">
        <f t="shared" si="12"/>
        <v>4.9631507960302057E-3</v>
      </c>
      <c r="V107" s="9">
        <f t="shared" si="13"/>
        <v>4.5408551322560428E-3</v>
      </c>
      <c r="W107" s="15">
        <f t="shared" si="14"/>
        <v>9.5040059282862493E-3</v>
      </c>
      <c r="X107">
        <f t="shared" si="15"/>
        <v>-4.4913213483566876E-4</v>
      </c>
      <c r="Y107">
        <f t="shared" si="16"/>
        <v>-8.9826426967133752E-4</v>
      </c>
      <c r="Z107">
        <f t="shared" si="17"/>
        <v>-4.9780137708121291E-4</v>
      </c>
      <c r="AA107">
        <f t="shared" si="18"/>
        <v>-9.9560275416242581E-4</v>
      </c>
      <c r="AB107">
        <f t="shared" si="19"/>
        <v>-5.0741650468628732E-3</v>
      </c>
      <c r="AC107">
        <f t="shared" si="20"/>
        <v>-5.0695423692598785E-3</v>
      </c>
      <c r="AD107">
        <f t="shared" si="21"/>
        <v>4.6843618158298236E-3</v>
      </c>
      <c r="AE107">
        <f t="shared" si="22"/>
        <v>4.680094257669935E-3</v>
      </c>
    </row>
    <row r="108" spans="1:31" x14ac:dyDescent="0.3">
      <c r="A108" s="9">
        <v>0.99</v>
      </c>
      <c r="B108" s="9">
        <v>0.01</v>
      </c>
      <c r="C108" s="9">
        <v>0.05</v>
      </c>
      <c r="D108" s="9">
        <v>0.1</v>
      </c>
      <c r="E108">
        <f t="shared" si="2"/>
        <v>0.38922576299685824</v>
      </c>
      <c r="F108">
        <f t="shared" si="2"/>
        <v>0.6784515259937165</v>
      </c>
      <c r="G108">
        <f t="shared" si="2"/>
        <v>-9.8296324685832909E-2</v>
      </c>
      <c r="H108">
        <f t="shared" si="2"/>
        <v>0.90340735062833444</v>
      </c>
      <c r="I108" s="9">
        <f t="shared" si="3"/>
        <v>8.7306440749214564E-2</v>
      </c>
      <c r="J108" s="9">
        <f t="shared" si="4"/>
        <v>0.52181275645775493</v>
      </c>
      <c r="K108" s="9">
        <f t="shared" si="5"/>
        <v>8.5425918828541808E-2</v>
      </c>
      <c r="L108" s="9">
        <f t="shared" si="6"/>
        <v>0.5213435016127933</v>
      </c>
      <c r="M108">
        <f t="shared" si="7"/>
        <v>2.3701480677837745</v>
      </c>
      <c r="N108">
        <f t="shared" si="7"/>
        <v>1.6660045560160106</v>
      </c>
      <c r="O108">
        <f t="shared" si="7"/>
        <v>-1.4626193929051396</v>
      </c>
      <c r="P108">
        <f t="shared" si="7"/>
        <v>-2.6594699336335608</v>
      </c>
      <c r="Q108" s="9">
        <f t="shared" si="8"/>
        <v>2.1053341453995271</v>
      </c>
      <c r="R108" s="9">
        <f t="shared" si="9"/>
        <v>0.89142054947773985</v>
      </c>
      <c r="S108" s="9">
        <f t="shared" si="10"/>
        <v>-2.1497108246948624</v>
      </c>
      <c r="T108" s="9">
        <f t="shared" si="11"/>
        <v>0.10435824854989269</v>
      </c>
      <c r="U108" s="9">
        <f t="shared" si="12"/>
        <v>4.858954032635367E-3</v>
      </c>
      <c r="V108" s="9">
        <f t="shared" si="13"/>
        <v>4.4517395347016629E-3</v>
      </c>
      <c r="W108" s="15">
        <f t="shared" si="14"/>
        <v>9.3106935673370299E-3</v>
      </c>
      <c r="X108">
        <f t="shared" si="15"/>
        <v>-4.4308327225878961E-4</v>
      </c>
      <c r="Y108">
        <f t="shared" si="16"/>
        <v>-8.8616654451757922E-4</v>
      </c>
      <c r="Z108">
        <f t="shared" si="17"/>
        <v>-4.9099390301053137E-4</v>
      </c>
      <c r="AA108">
        <f t="shared" si="18"/>
        <v>-9.8198780602106275E-4</v>
      </c>
      <c r="AB108">
        <f t="shared" si="19"/>
        <v>-4.9788766384698596E-3</v>
      </c>
      <c r="AC108">
        <f t="shared" si="20"/>
        <v>-4.9743992431663638E-3</v>
      </c>
      <c r="AD108">
        <f t="shared" si="21"/>
        <v>4.6020960138188982E-3</v>
      </c>
      <c r="AE108">
        <f t="shared" si="22"/>
        <v>4.597957449123541E-3</v>
      </c>
    </row>
    <row r="109" spans="1:31" x14ac:dyDescent="0.3">
      <c r="A109" s="9">
        <v>0.99</v>
      </c>
      <c r="B109" s="9">
        <v>0.01</v>
      </c>
      <c r="C109" s="9">
        <v>0.05</v>
      </c>
      <c r="D109" s="9">
        <v>0.1</v>
      </c>
      <c r="E109">
        <f t="shared" si="2"/>
        <v>0.3901119295413758</v>
      </c>
      <c r="F109">
        <f t="shared" si="2"/>
        <v>0.68022385908275163</v>
      </c>
      <c r="G109">
        <f t="shared" si="2"/>
        <v>-9.731433687981185E-2</v>
      </c>
      <c r="H109">
        <f t="shared" si="2"/>
        <v>0.90537132624037653</v>
      </c>
      <c r="I109" s="9">
        <f t="shared" si="3"/>
        <v>8.7527982385343955E-2</v>
      </c>
      <c r="J109" s="9">
        <f t="shared" si="4"/>
        <v>0.52186803619072497</v>
      </c>
      <c r="K109" s="9">
        <f t="shared" si="5"/>
        <v>8.5671415780047069E-2</v>
      </c>
      <c r="L109" s="9">
        <f t="shared" si="6"/>
        <v>0.52140476369443933</v>
      </c>
      <c r="M109">
        <f t="shared" si="7"/>
        <v>2.3801058210607144</v>
      </c>
      <c r="N109">
        <f t="shared" si="7"/>
        <v>1.6759533545023433</v>
      </c>
      <c r="O109">
        <f t="shared" si="7"/>
        <v>-1.4718235849327774</v>
      </c>
      <c r="P109">
        <f t="shared" si="7"/>
        <v>-2.6686658485318078</v>
      </c>
      <c r="Q109" s="9">
        <f t="shared" si="8"/>
        <v>2.1159512135302654</v>
      </c>
      <c r="R109" s="9">
        <f t="shared" si="9"/>
        <v>0.89244391256537048</v>
      </c>
      <c r="S109" s="9">
        <f t="shared" si="10"/>
        <v>-2.1595527700212087</v>
      </c>
      <c r="T109" s="9">
        <f t="shared" si="11"/>
        <v>0.10344192096686165</v>
      </c>
      <c r="U109" s="9">
        <f t="shared" si="12"/>
        <v>4.7585950977765395E-3</v>
      </c>
      <c r="V109" s="9">
        <f t="shared" si="13"/>
        <v>4.3656962969886104E-3</v>
      </c>
      <c r="W109" s="15">
        <f t="shared" si="14"/>
        <v>9.1242913947651508E-3</v>
      </c>
      <c r="X109">
        <f t="shared" si="15"/>
        <v>-4.371937914486977E-4</v>
      </c>
      <c r="Y109">
        <f t="shared" si="16"/>
        <v>-8.7438758289739541E-4</v>
      </c>
      <c r="Z109">
        <f t="shared" si="17"/>
        <v>-4.8436700010424515E-4</v>
      </c>
      <c r="AA109">
        <f t="shared" si="18"/>
        <v>-9.687340002084903E-4</v>
      </c>
      <c r="AB109">
        <f t="shared" si="19"/>
        <v>-4.8868723947793008E-3</v>
      </c>
      <c r="AC109">
        <f t="shared" si="20"/>
        <v>-4.8825342222598954E-3</v>
      </c>
      <c r="AD109">
        <f t="shared" si="21"/>
        <v>4.5224883947595921E-3</v>
      </c>
      <c r="AE109">
        <f t="shared" si="22"/>
        <v>4.5184736930672714E-3</v>
      </c>
    </row>
    <row r="110" spans="1:31" x14ac:dyDescent="0.3">
      <c r="A110" s="9">
        <v>0.99</v>
      </c>
      <c r="B110" s="9">
        <v>0.01</v>
      </c>
      <c r="C110" s="9">
        <v>0.05</v>
      </c>
      <c r="D110" s="9">
        <v>0.1</v>
      </c>
      <c r="E110">
        <f t="shared" si="2"/>
        <v>0.39098631712427317</v>
      </c>
      <c r="F110">
        <f t="shared" si="2"/>
        <v>0.68197263424854637</v>
      </c>
      <c r="G110">
        <f t="shared" si="2"/>
        <v>-9.6345602879603365E-2</v>
      </c>
      <c r="H110">
        <f t="shared" si="2"/>
        <v>0.90730879424079347</v>
      </c>
      <c r="I110" s="9">
        <f t="shared" si="3"/>
        <v>8.7746579281068299E-2</v>
      </c>
      <c r="J110" s="9">
        <f t="shared" si="4"/>
        <v>0.52192258061825936</v>
      </c>
      <c r="K110" s="9">
        <f t="shared" si="5"/>
        <v>8.5913599280099187E-2</v>
      </c>
      <c r="L110" s="9">
        <f t="shared" si="6"/>
        <v>0.52146519829613214</v>
      </c>
      <c r="M110">
        <f t="shared" si="7"/>
        <v>2.3898795658502729</v>
      </c>
      <c r="N110">
        <f t="shared" si="7"/>
        <v>1.6857184229468631</v>
      </c>
      <c r="O110">
        <f t="shared" si="7"/>
        <v>-1.4808685617222965</v>
      </c>
      <c r="P110">
        <f t="shared" si="7"/>
        <v>-2.6777027959179422</v>
      </c>
      <c r="Q110" s="9">
        <f t="shared" si="8"/>
        <v>2.1263756020688489</v>
      </c>
      <c r="R110" s="9">
        <f t="shared" si="9"/>
        <v>0.89344044062368422</v>
      </c>
      <c r="S110" s="9">
        <f t="shared" si="10"/>
        <v>-2.1692275607420082</v>
      </c>
      <c r="T110" s="9">
        <f t="shared" si="11"/>
        <v>0.10254810074272344</v>
      </c>
      <c r="U110" s="9">
        <f t="shared" si="12"/>
        <v>4.6618742534741261E-3</v>
      </c>
      <c r="V110" s="9">
        <f t="shared" si="13"/>
        <v>4.2825754755426437E-3</v>
      </c>
      <c r="W110" s="15">
        <f t="shared" si="14"/>
        <v>8.9444497290167707E-3</v>
      </c>
      <c r="X110">
        <f t="shared" si="15"/>
        <v>-4.314576075998759E-4</v>
      </c>
      <c r="Y110">
        <f t="shared" si="16"/>
        <v>-8.629152151997518E-4</v>
      </c>
      <c r="Z110">
        <f t="shared" si="17"/>
        <v>-4.7791376348306052E-4</v>
      </c>
      <c r="AA110">
        <f t="shared" si="18"/>
        <v>-9.5582752696612104E-4</v>
      </c>
      <c r="AB110">
        <f t="shared" si="19"/>
        <v>-4.7979905084467051E-3</v>
      </c>
      <c r="AC110">
        <f t="shared" si="20"/>
        <v>-4.7937858311213862E-3</v>
      </c>
      <c r="AD110">
        <f t="shared" si="21"/>
        <v>4.4454159123053427E-3</v>
      </c>
      <c r="AE110">
        <f t="shared" si="22"/>
        <v>4.4415202106662544E-3</v>
      </c>
    </row>
    <row r="111" spans="1:31" x14ac:dyDescent="0.3">
      <c r="A111" s="9">
        <v>0.99</v>
      </c>
      <c r="B111" s="9">
        <v>0.01</v>
      </c>
      <c r="C111" s="9">
        <v>0.05</v>
      </c>
      <c r="D111" s="9">
        <v>0.1</v>
      </c>
      <c r="E111">
        <f t="shared" si="2"/>
        <v>0.39184923233947294</v>
      </c>
      <c r="F111">
        <f t="shared" si="2"/>
        <v>0.68369846467894591</v>
      </c>
      <c r="G111">
        <f t="shared" si="2"/>
        <v>-9.5389775352637249E-2</v>
      </c>
      <c r="H111">
        <f t="shared" si="2"/>
        <v>0.90922044929472567</v>
      </c>
      <c r="I111" s="9">
        <f t="shared" si="3"/>
        <v>8.796230808486824E-2</v>
      </c>
      <c r="J111" s="9">
        <f t="shared" si="4"/>
        <v>0.52197640888526475</v>
      </c>
      <c r="K111" s="9">
        <f t="shared" si="5"/>
        <v>8.6152556161840713E-2</v>
      </c>
      <c r="L111" s="9">
        <f t="shared" si="6"/>
        <v>0.52152482710991688</v>
      </c>
      <c r="M111">
        <f t="shared" si="7"/>
        <v>2.3994755468671665</v>
      </c>
      <c r="N111">
        <f t="shared" si="7"/>
        <v>1.6953059946091058</v>
      </c>
      <c r="O111">
        <f t="shared" si="7"/>
        <v>-1.4897593935469071</v>
      </c>
      <c r="P111">
        <f t="shared" si="7"/>
        <v>-2.6865858363392747</v>
      </c>
      <c r="Q111" s="9">
        <f t="shared" si="8"/>
        <v>2.1366137948986497</v>
      </c>
      <c r="R111" s="9">
        <f t="shared" si="9"/>
        <v>0.89441124488308854</v>
      </c>
      <c r="S111" s="9">
        <f t="shared" si="10"/>
        <v>-2.1787404721594963</v>
      </c>
      <c r="T111" s="9">
        <f t="shared" si="11"/>
        <v>0.10167591284959691</v>
      </c>
      <c r="U111" s="9">
        <f t="shared" si="12"/>
        <v>4.5686050524004328E-3</v>
      </c>
      <c r="V111" s="9">
        <f t="shared" si="13"/>
        <v>4.2022364984034451E-3</v>
      </c>
      <c r="W111" s="15">
        <f t="shared" si="14"/>
        <v>8.7708415508038779E-3</v>
      </c>
      <c r="X111">
        <f t="shared" si="15"/>
        <v>-4.2586893106086245E-4</v>
      </c>
      <c r="Y111">
        <f t="shared" si="16"/>
        <v>-8.517378621217249E-4</v>
      </c>
      <c r="Z111">
        <f t="shared" si="17"/>
        <v>-4.7162762232910396E-4</v>
      </c>
      <c r="AA111">
        <f t="shared" si="18"/>
        <v>-9.4325524465820791E-4</v>
      </c>
      <c r="AB111">
        <f t="shared" si="19"/>
        <v>-4.712079414505542E-3</v>
      </c>
      <c r="AC111">
        <f t="shared" si="20"/>
        <v>-4.7080028142006992E-3</v>
      </c>
      <c r="AD111">
        <f t="shared" si="21"/>
        <v>4.3707628516210309E-3</v>
      </c>
      <c r="AE111">
        <f t="shared" si="22"/>
        <v>4.3669815373421446E-3</v>
      </c>
    </row>
    <row r="112" spans="1:31" x14ac:dyDescent="0.3">
      <c r="A112" s="9">
        <v>0.99</v>
      </c>
      <c r="B112" s="9">
        <v>0.01</v>
      </c>
      <c r="C112" s="9">
        <v>0.05</v>
      </c>
      <c r="D112" s="9">
        <v>0.1</v>
      </c>
      <c r="E112">
        <f t="shared" si="2"/>
        <v>0.39270097020159467</v>
      </c>
      <c r="F112">
        <f t="shared" si="2"/>
        <v>0.68540194040318936</v>
      </c>
      <c r="G112">
        <f t="shared" si="2"/>
        <v>-9.4446520107979035E-2</v>
      </c>
      <c r="H112">
        <f t="shared" si="2"/>
        <v>0.9111069597840421</v>
      </c>
      <c r="I112" s="9">
        <f t="shared" si="3"/>
        <v>8.8175242550398672E-2</v>
      </c>
      <c r="J112" s="9">
        <f t="shared" si="4"/>
        <v>0.52202953941344854</v>
      </c>
      <c r="K112" s="9">
        <f t="shared" si="5"/>
        <v>8.6388369973005252E-2</v>
      </c>
      <c r="L112" s="9">
        <f t="shared" si="6"/>
        <v>0.52158367100692615</v>
      </c>
      <c r="M112">
        <f t="shared" si="7"/>
        <v>2.4088997056961774</v>
      </c>
      <c r="N112">
        <f t="shared" si="7"/>
        <v>1.7047220002375072</v>
      </c>
      <c r="O112">
        <f t="shared" si="7"/>
        <v>-1.4985009192501493</v>
      </c>
      <c r="P112">
        <f t="shared" si="7"/>
        <v>-2.695319799413959</v>
      </c>
      <c r="Q112" s="9">
        <f t="shared" si="8"/>
        <v>2.1466719627879165</v>
      </c>
      <c r="R112" s="9">
        <f t="shared" si="9"/>
        <v>0.89535737461962661</v>
      </c>
      <c r="S112" s="9">
        <f t="shared" si="10"/>
        <v>-2.1880965402027694</v>
      </c>
      <c r="T112" s="9">
        <f t="shared" si="11"/>
        <v>0.10082452814638683</v>
      </c>
      <c r="U112" s="9">
        <f t="shared" si="12"/>
        <v>4.4786132694448477E-3</v>
      </c>
      <c r="V112" s="9">
        <f t="shared" si="13"/>
        <v>4.124547456506907E-3</v>
      </c>
      <c r="W112" s="15">
        <f t="shared" si="14"/>
        <v>8.6031607259517556E-3</v>
      </c>
      <c r="X112">
        <f t="shared" si="15"/>
        <v>-4.2042225059041359E-4</v>
      </c>
      <c r="Y112">
        <f t="shared" si="16"/>
        <v>-8.4084450118082719E-4</v>
      </c>
      <c r="Z112">
        <f t="shared" si="17"/>
        <v>-4.6550232107535843E-4</v>
      </c>
      <c r="AA112">
        <f t="shared" si="18"/>
        <v>-9.3100464215071686E-4</v>
      </c>
      <c r="AB112">
        <f t="shared" si="19"/>
        <v>-4.6289970052984259E-3</v>
      </c>
      <c r="AC112">
        <f t="shared" si="20"/>
        <v>-4.6250433525590259E-3</v>
      </c>
      <c r="AD112">
        <f t="shared" si="21"/>
        <v>4.2984202995086157E-3</v>
      </c>
      <c r="AE112">
        <f t="shared" si="22"/>
        <v>4.2947489942187674E-3</v>
      </c>
    </row>
    <row r="113" spans="1:31" x14ac:dyDescent="0.3">
      <c r="A113" s="9">
        <v>0.99</v>
      </c>
      <c r="B113" s="9">
        <v>0.01</v>
      </c>
      <c r="C113" s="9">
        <v>0.05</v>
      </c>
      <c r="D113" s="9">
        <v>0.1</v>
      </c>
      <c r="E113">
        <f t="shared" ref="E113:H117" si="23" xml:space="preserve"> (E112 - ($F$45 * X112))</f>
        <v>0.39354181470277549</v>
      </c>
      <c r="F113">
        <f t="shared" si="23"/>
        <v>0.68708362940555101</v>
      </c>
      <c r="G113">
        <f t="shared" si="23"/>
        <v>-9.3515515465828314E-2</v>
      </c>
      <c r="H113">
        <f t="shared" si="23"/>
        <v>0.91296896906834357</v>
      </c>
      <c r="I113" s="9">
        <f t="shared" ref="I113:I117" si="24">((E113*C113)+(F113*D113))</f>
        <v>8.8385453675693879E-2</v>
      </c>
      <c r="J113" s="9">
        <f t="shared" ref="J113:J117" si="25">1 / ( 1 + EXP(-I113))</f>
        <v>0.52208198993610178</v>
      </c>
      <c r="K113" s="9">
        <f t="shared" ref="K113:K117" si="26">((G113*C113) + (H113*D113))</f>
        <v>8.662112113354295E-2</v>
      </c>
      <c r="L113" s="9">
        <f t="shared" ref="L113:L117" si="27">1 / ( 1 + EXP(-K113))</f>
        <v>0.52164175007677294</v>
      </c>
      <c r="M113">
        <f t="shared" ref="M113:P117" si="28" xml:space="preserve"> ( M112 - ($F$45 * AB112))</f>
        <v>2.4181576997067742</v>
      </c>
      <c r="N113">
        <f t="shared" si="28"/>
        <v>1.7139720869426252</v>
      </c>
      <c r="O113">
        <f t="shared" si="28"/>
        <v>-1.5070977598491666</v>
      </c>
      <c r="P113">
        <f t="shared" si="28"/>
        <v>-2.7039092974023964</v>
      </c>
      <c r="Q113" s="9">
        <f t="shared" ref="Q113:Q117" si="29">((M113*J113) + (N113*L113))</f>
        <v>2.156555982857709</v>
      </c>
      <c r="R113" s="9">
        <f t="shared" ref="R113:R117" si="30" xml:space="preserve"> 1 / (1 + EXP(-Q113))</f>
        <v>0.89627982145405893</v>
      </c>
      <c r="S113" s="9">
        <f t="shared" ref="S113:S117" si="31">((O113*J113) + (P113*L113))</f>
        <v>-2.1973005754361377</v>
      </c>
      <c r="T113" s="9">
        <f t="shared" ref="T113:T117" si="32">1 / ( 1 + EXP(-S113))</f>
        <v>9.9993160378929927E-2</v>
      </c>
      <c r="U113" s="9">
        <f t="shared" ref="U113:U117" si="33">0.5 * (A113-R113) * (A113-R113)</f>
        <v>4.391735933341535E-3</v>
      </c>
      <c r="V113" s="9">
        <f t="shared" ref="V113:V117" si="34">0.5 * (B113-T113) * (B113-T113)</f>
        <v>4.0493844574939018E-3</v>
      </c>
      <c r="W113" s="15">
        <f t="shared" ref="W113:W117" si="35">U113+V113</f>
        <v>8.4411203908354368E-3</v>
      </c>
      <c r="X113">
        <f t="shared" ref="X113:X117" si="36" xml:space="preserve"> (( ( R113 - A113) * R113 * ( 1 - R113) * M113) + ((T113 - B113) * T113 * (1 - T113) * O113 )) * J113 * ( 1 - J113) * C113</f>
        <v>-4.1511231764359804E-4</v>
      </c>
      <c r="Y113">
        <f t="shared" ref="Y113:Y117" si="37" xml:space="preserve"> (( ( R113 - A113) * R113 * ( 1 - R113) * M113) + ((T113 - B113) * T113 * (1 - T113) * O113 )) * J113 * ( 1 - J113) * D113</f>
        <v>-8.3022463528719607E-4</v>
      </c>
      <c r="Z113">
        <f t="shared" ref="Z113:Z117" si="38" xml:space="preserve"> (( ( R113 - A113) * R113 * ( 1 - R113) * N113) + ((T113 - B113) * T113 * (1 - T113) * P113 )) * L113 * ( 1 - L113) * C113</f>
        <v>-4.5953190173451475E-4</v>
      </c>
      <c r="AA113">
        <f t="shared" ref="AA113:AA117" si="39" xml:space="preserve"> (( ( R113 - A113) * R113 * ( 1 - R113) * N113) + ((T113 - B113) * T113 * (1 - T113) * P113 )) * L113 * ( 1 - L113) * D113</f>
        <v>-9.190638034690295E-4</v>
      </c>
      <c r="AB113">
        <f t="shared" ref="AB113:AB117" si="40">(R113-A113) * R113 * (1-R113) * J113</f>
        <v>-4.5486099155733128E-3</v>
      </c>
      <c r="AC113">
        <f t="shared" ref="AC113:AC117" si="41" xml:space="preserve"> (R113-A113) * R113 * (1-R113) * L113</f>
        <v>-4.5447743506084708E-3</v>
      </c>
      <c r="AD113">
        <f t="shared" ref="AD113:AD117" si="42" xml:space="preserve"> (T113-B113) * T113 * ( 1 - T113) * J113</f>
        <v>4.2282856592605281E-3</v>
      </c>
      <c r="AE113">
        <f t="shared" ref="AE113:AE117" si="43" xml:space="preserve"> ( T113 - B113) * T113 * (1-T113) * L113</f>
        <v>4.2247202041793006E-3</v>
      </c>
    </row>
    <row r="114" spans="1:31" x14ac:dyDescent="0.3">
      <c r="A114" s="9">
        <v>0.99</v>
      </c>
      <c r="B114" s="9">
        <v>0.01</v>
      </c>
      <c r="C114" s="9">
        <v>0.05</v>
      </c>
      <c r="D114" s="9">
        <v>0.1</v>
      </c>
      <c r="E114">
        <f t="shared" si="23"/>
        <v>0.3943720393380627</v>
      </c>
      <c r="F114">
        <f t="shared" si="23"/>
        <v>0.68874407867612542</v>
      </c>
      <c r="G114">
        <f t="shared" si="23"/>
        <v>-9.2596451662359289E-2</v>
      </c>
      <c r="H114">
        <f t="shared" si="23"/>
        <v>0.91480709667528159</v>
      </c>
      <c r="I114" s="9">
        <f t="shared" si="24"/>
        <v>8.8593009834515679E-2</v>
      </c>
      <c r="J114" s="9">
        <f t="shared" si="25"/>
        <v>0.52213377753091883</v>
      </c>
      <c r="K114" s="9">
        <f t="shared" si="26"/>
        <v>8.6850887084410203E-2</v>
      </c>
      <c r="L114" s="9">
        <f t="shared" si="27"/>
        <v>0.52169908366473505</v>
      </c>
      <c r="M114">
        <f t="shared" si="28"/>
        <v>2.4272549195379209</v>
      </c>
      <c r="N114">
        <f t="shared" si="28"/>
        <v>1.7230616356438422</v>
      </c>
      <c r="O114">
        <f t="shared" si="28"/>
        <v>-1.5155543311676876</v>
      </c>
      <c r="P114">
        <f t="shared" si="28"/>
        <v>-2.7123587378107552</v>
      </c>
      <c r="Q114" s="9">
        <f t="shared" si="29"/>
        <v>2.1662714565820931</v>
      </c>
      <c r="R114" s="9">
        <f t="shared" si="30"/>
        <v>0.89717952329668649</v>
      </c>
      <c r="S114" s="9">
        <f t="shared" si="31"/>
        <v>-2.2063571760718381</v>
      </c>
      <c r="T114" s="9">
        <f t="shared" si="32"/>
        <v>9.918106341338738E-2</v>
      </c>
      <c r="U114" s="9">
        <f t="shared" si="33"/>
        <v>4.3078204477151822E-3</v>
      </c>
      <c r="V114" s="9">
        <f t="shared" si="34"/>
        <v>3.9766310357713108E-3</v>
      </c>
      <c r="W114" s="15">
        <f t="shared" si="35"/>
        <v>8.2844514834864921E-3</v>
      </c>
      <c r="X114">
        <f t="shared" si="36"/>
        <v>-4.0993413162670892E-4</v>
      </c>
      <c r="Y114">
        <f t="shared" si="37"/>
        <v>-8.1986826325341784E-4</v>
      </c>
      <c r="Z114">
        <f t="shared" si="38"/>
        <v>-4.537106873020406E-4</v>
      </c>
      <c r="AA114">
        <f t="shared" si="39"/>
        <v>-9.0742137460408121E-4</v>
      </c>
      <c r="AB114">
        <f t="shared" si="40"/>
        <v>-4.4707928706219299E-3</v>
      </c>
      <c r="AC114">
        <f t="shared" si="41"/>
        <v>-4.4670707857435528E-3</v>
      </c>
      <c r="AD114">
        <f t="shared" si="42"/>
        <v>4.1602622059454279E-3</v>
      </c>
      <c r="AE114">
        <f t="shared" si="43"/>
        <v>4.1567986482510906E-3</v>
      </c>
    </row>
    <row r="115" spans="1:31" x14ac:dyDescent="0.3">
      <c r="A115" s="9">
        <v>0.99</v>
      </c>
      <c r="B115" s="9">
        <v>0.01</v>
      </c>
      <c r="C115" s="9">
        <v>0.05</v>
      </c>
      <c r="D115" s="9">
        <v>0.1</v>
      </c>
      <c r="E115">
        <f t="shared" si="23"/>
        <v>0.39519190760131612</v>
      </c>
      <c r="F115">
        <f t="shared" si="23"/>
        <v>0.69038381520263226</v>
      </c>
      <c r="G115">
        <f t="shared" si="23"/>
        <v>-9.1689030287755213E-2</v>
      </c>
      <c r="H115">
        <f t="shared" si="23"/>
        <v>0.91662193942448977</v>
      </c>
      <c r="I115" s="9">
        <f t="shared" si="24"/>
        <v>8.8797976900329034E-2</v>
      </c>
      <c r="J115" s="9">
        <f t="shared" si="25"/>
        <v>0.52218491865097394</v>
      </c>
      <c r="K115" s="9">
        <f t="shared" si="26"/>
        <v>8.7077742428061225E-2</v>
      </c>
      <c r="L115" s="9">
        <f t="shared" si="27"/>
        <v>0.5217556904068642</v>
      </c>
      <c r="M115">
        <f t="shared" si="28"/>
        <v>2.436196505279165</v>
      </c>
      <c r="N115">
        <f t="shared" si="28"/>
        <v>1.7319957772153294</v>
      </c>
      <c r="O115">
        <f t="shared" si="28"/>
        <v>-1.5238748555795785</v>
      </c>
      <c r="P115">
        <f t="shared" si="28"/>
        <v>-2.7206723351072575</v>
      </c>
      <c r="Q115" s="9">
        <f t="shared" si="29"/>
        <v>2.1758237264497451</v>
      </c>
      <c r="R115" s="9">
        <f t="shared" si="30"/>
        <v>0.89805736797151303</v>
      </c>
      <c r="S115" s="9">
        <f t="shared" si="31"/>
        <v>-2.2152707400698297</v>
      </c>
      <c r="T115" s="9">
        <f t="shared" si="32"/>
        <v>9.8387528681981029E-2</v>
      </c>
      <c r="U115" s="9">
        <f t="shared" si="33"/>
        <v>4.2267237921628778E-3</v>
      </c>
      <c r="V115" s="9">
        <f t="shared" si="34"/>
        <v>3.9061776132540099E-3</v>
      </c>
      <c r="W115" s="15">
        <f t="shared" si="35"/>
        <v>8.1329014054168872E-3</v>
      </c>
      <c r="X115">
        <f t="shared" si="36"/>
        <v>-4.0488292606217228E-4</v>
      </c>
      <c r="Y115">
        <f t="shared" si="37"/>
        <v>-8.0976585212434455E-4</v>
      </c>
      <c r="Z115">
        <f t="shared" si="38"/>
        <v>-4.480332661702824E-4</v>
      </c>
      <c r="AA115">
        <f t="shared" si="39"/>
        <v>-8.960665323405648E-4</v>
      </c>
      <c r="AB115">
        <f t="shared" si="40"/>
        <v>-4.395428091143269E-3</v>
      </c>
      <c r="AC115">
        <f t="shared" si="41"/>
        <v>-4.3918151145629688E-3</v>
      </c>
      <c r="AD115">
        <f t="shared" si="42"/>
        <v>4.0942586782913189E-3</v>
      </c>
      <c r="AE115">
        <f t="shared" si="43"/>
        <v>4.0908932584933786E-3</v>
      </c>
    </row>
    <row r="116" spans="1:31" x14ac:dyDescent="0.3">
      <c r="A116" s="9">
        <v>0.99</v>
      </c>
      <c r="B116" s="9">
        <v>0.01</v>
      </c>
      <c r="C116" s="9">
        <v>0.05</v>
      </c>
      <c r="D116" s="9">
        <v>0.1</v>
      </c>
      <c r="E116">
        <f t="shared" si="23"/>
        <v>0.39600167345344045</v>
      </c>
      <c r="F116">
        <f t="shared" si="23"/>
        <v>0.69200334690688092</v>
      </c>
      <c r="G116">
        <f t="shared" si="23"/>
        <v>-9.0792963755414652E-2</v>
      </c>
      <c r="H116">
        <f t="shared" si="23"/>
        <v>0.91841407248917095</v>
      </c>
      <c r="I116" s="9">
        <f t="shared" si="24"/>
        <v>8.9000418363360118E-2</v>
      </c>
      <c r="J116" s="9">
        <f t="shared" si="25"/>
        <v>0.52223542915396959</v>
      </c>
      <c r="K116" s="9">
        <f t="shared" si="26"/>
        <v>8.7301759061146358E-2</v>
      </c>
      <c r="L116" s="9">
        <f t="shared" si="27"/>
        <v>0.52181158826314866</v>
      </c>
      <c r="M116">
        <f t="shared" si="28"/>
        <v>2.4449873614614517</v>
      </c>
      <c r="N116">
        <f t="shared" si="28"/>
        <v>1.7407794074444554</v>
      </c>
      <c r="O116">
        <f t="shared" si="28"/>
        <v>-1.532063372936161</v>
      </c>
      <c r="P116">
        <f t="shared" si="28"/>
        <v>-2.7288541216242441</v>
      </c>
      <c r="Q116" s="9">
        <f t="shared" si="29"/>
        <v>2.185217891403227</v>
      </c>
      <c r="R116" s="9">
        <f t="shared" si="30"/>
        <v>0.89891419654975924</v>
      </c>
      <c r="S116" s="9">
        <f t="shared" si="31"/>
        <v>-2.2240454763995805</v>
      </c>
      <c r="T116" s="9">
        <f t="shared" si="32"/>
        <v>9.7611882822280283E-2</v>
      </c>
      <c r="U116" s="9">
        <f t="shared" si="33"/>
        <v>4.1483117950879451E-3</v>
      </c>
      <c r="V116" s="9">
        <f t="shared" si="34"/>
        <v>3.8379210058324858E-3</v>
      </c>
      <c r="W116" s="15">
        <f t="shared" si="35"/>
        <v>7.98623280092043E-3</v>
      </c>
      <c r="X116">
        <f t="shared" si="36"/>
        <v>-3.9995415560715699E-4</v>
      </c>
      <c r="Y116">
        <f t="shared" si="37"/>
        <v>-7.9990831121431398E-4</v>
      </c>
      <c r="Z116">
        <f t="shared" si="38"/>
        <v>-4.4249447749279951E-4</v>
      </c>
      <c r="AA116">
        <f t="shared" si="39"/>
        <v>-8.8498895498559903E-4</v>
      </c>
      <c r="AB116">
        <f t="shared" si="40"/>
        <v>-4.3224047492204654E-3</v>
      </c>
      <c r="AC116">
        <f t="shared" si="41"/>
        <v>-4.3188967300836446E-3</v>
      </c>
      <c r="AD116">
        <f t="shared" si="42"/>
        <v>4.0301889037369157E-3</v>
      </c>
      <c r="AE116">
        <f t="shared" si="43"/>
        <v>4.0269180439679725E-3</v>
      </c>
    </row>
    <row r="117" spans="1:31" x14ac:dyDescent="0.3">
      <c r="A117" s="9">
        <v>0.99</v>
      </c>
      <c r="B117" s="9">
        <v>0.01</v>
      </c>
      <c r="C117" s="9">
        <v>0.05</v>
      </c>
      <c r="D117" s="9">
        <v>0.1</v>
      </c>
      <c r="E117">
        <f t="shared" si="23"/>
        <v>0.39680158176465474</v>
      </c>
      <c r="F117">
        <f t="shared" si="23"/>
        <v>0.69360316352930951</v>
      </c>
      <c r="G117">
        <f t="shared" si="23"/>
        <v>-8.9907974800429058E-2</v>
      </c>
      <c r="H117">
        <f t="shared" si="23"/>
        <v>0.92018405039914219</v>
      </c>
      <c r="I117" s="9">
        <f t="shared" si="24"/>
        <v>8.9200395441163691E-2</v>
      </c>
      <c r="J117" s="9">
        <f t="shared" si="25"/>
        <v>0.52228532432986263</v>
      </c>
      <c r="K117" s="9">
        <f t="shared" si="26"/>
        <v>8.7523006299892764E-2</v>
      </c>
      <c r="L117" s="9">
        <f t="shared" si="27"/>
        <v>0.52186679454884588</v>
      </c>
      <c r="M117">
        <f t="shared" si="28"/>
        <v>2.4536321709598927</v>
      </c>
      <c r="N117">
        <f t="shared" si="28"/>
        <v>1.7494172009046227</v>
      </c>
      <c r="O117">
        <f t="shared" si="28"/>
        <v>-1.5401237507436349</v>
      </c>
      <c r="P117">
        <f t="shared" si="28"/>
        <v>-2.7369079577121802</v>
      </c>
      <c r="Q117" s="9">
        <f t="shared" si="29"/>
        <v>2.1944588211606821</v>
      </c>
      <c r="R117" s="9">
        <f t="shared" si="30"/>
        <v>0.89975080641957661</v>
      </c>
      <c r="S117" s="9">
        <f t="shared" si="31"/>
        <v>-2.2326854155317477</v>
      </c>
      <c r="T117" s="9">
        <f t="shared" si="32"/>
        <v>9.6853485493122948E-2</v>
      </c>
      <c r="U117" s="9">
        <f t="shared" si="33"/>
        <v>4.0724584709583662E-3</v>
      </c>
      <c r="V117" s="9">
        <f t="shared" si="34"/>
        <v>3.7717639711520598E-3</v>
      </c>
      <c r="W117" s="15">
        <f t="shared" si="35"/>
        <v>7.844222442110426E-3</v>
      </c>
      <c r="X117">
        <f t="shared" si="36"/>
        <v>-3.9514348387232717E-4</v>
      </c>
      <c r="Y117">
        <f t="shared" si="37"/>
        <v>-7.9028696774465434E-4</v>
      </c>
      <c r="Z117">
        <f t="shared" si="38"/>
        <v>-4.3708939744079841E-4</v>
      </c>
      <c r="AA117">
        <f t="shared" si="39"/>
        <v>-8.7417879488159683E-4</v>
      </c>
      <c r="AB117">
        <f t="shared" si="40"/>
        <v>-4.2516184704185396E-3</v>
      </c>
      <c r="AC117">
        <f t="shared" si="41"/>
        <v>-4.2482114649667318E-3</v>
      </c>
      <c r="AD117">
        <f t="shared" si="42"/>
        <v>3.9679714535810822E-3</v>
      </c>
      <c r="AE117">
        <f t="shared" si="43"/>
        <v>3.9647917467308487E-3</v>
      </c>
    </row>
  </sheetData>
  <mergeCells count="3">
    <mergeCell ref="T10:Z20"/>
    <mergeCell ref="F26:Q26"/>
    <mergeCell ref="S26:AB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CE45-6391-449B-BF2C-4D187C36765C}">
  <dimension ref="A1:F72"/>
  <sheetViews>
    <sheetView workbookViewId="0">
      <selection activeCell="F67" sqref="F67"/>
    </sheetView>
  </sheetViews>
  <sheetFormatPr defaultRowHeight="14.4" x14ac:dyDescent="0.3"/>
  <cols>
    <col min="1" max="6" width="12" style="9" bestFit="1" customWidth="1"/>
    <col min="7" max="16384" width="8.88671875" style="9"/>
  </cols>
  <sheetData>
    <row r="1" spans="1:6" x14ac:dyDescent="0.3">
      <c r="A1" s="9" t="s">
        <v>85</v>
      </c>
      <c r="B1" s="9" t="s">
        <v>86</v>
      </c>
      <c r="C1" s="9" t="s">
        <v>87</v>
      </c>
      <c r="D1" s="9" t="s">
        <v>88</v>
      </c>
      <c r="E1" s="9" t="s">
        <v>89</v>
      </c>
      <c r="F1" s="9" t="s">
        <v>90</v>
      </c>
    </row>
    <row r="2" spans="1:6" x14ac:dyDescent="0.3">
      <c r="A2" s="9">
        <v>0.25123100378328034</v>
      </c>
      <c r="B2" s="9">
        <v>0.25123100378328034</v>
      </c>
      <c r="C2" s="9">
        <v>0.25123100378328034</v>
      </c>
      <c r="D2" s="9">
        <v>0.25123100378328034</v>
      </c>
      <c r="E2" s="9">
        <v>0.25123100378328034</v>
      </c>
      <c r="F2" s="9">
        <v>0.25123100378328034</v>
      </c>
    </row>
    <row r="3" spans="1:6" x14ac:dyDescent="0.3">
      <c r="A3" s="9">
        <v>0.24963200963688148</v>
      </c>
      <c r="B3" s="9">
        <v>0.24803743494936087</v>
      </c>
      <c r="C3" s="9">
        <v>0.24328063170651582</v>
      </c>
      <c r="D3" s="9">
        <v>0.23856504382363847</v>
      </c>
      <c r="E3" s="9">
        <v>0.23544473500905203</v>
      </c>
      <c r="F3" s="9">
        <v>0.22013536541088657</v>
      </c>
    </row>
    <row r="4" spans="1:6" x14ac:dyDescent="0.3">
      <c r="A4" s="9">
        <v>0.24804180648990798</v>
      </c>
      <c r="B4" s="9">
        <v>0.24487916150135888</v>
      </c>
      <c r="C4" s="9">
        <v>0.23555316880705232</v>
      </c>
      <c r="D4" s="9">
        <v>0.22647506959622532</v>
      </c>
      <c r="E4" s="9">
        <v>0.22056349486372151</v>
      </c>
      <c r="F4" s="9">
        <v>0.19273633276209581</v>
      </c>
    </row>
    <row r="5" spans="1:6" x14ac:dyDescent="0.3">
      <c r="A5" s="9">
        <v>0.24646042008544122</v>
      </c>
      <c r="B5" s="9">
        <v>0.24175637447747683</v>
      </c>
      <c r="C5" s="9">
        <v>0.22805090207285567</v>
      </c>
      <c r="D5" s="9">
        <v>0.21496761243214618</v>
      </c>
      <c r="E5" s="9">
        <v>0.20659639350729275</v>
      </c>
      <c r="F5" s="9">
        <v>0.16896896291174843</v>
      </c>
    </row>
    <row r="6" spans="1:6" x14ac:dyDescent="0.3">
      <c r="A6" s="9">
        <v>0.24488787461065192</v>
      </c>
      <c r="B6" s="9">
        <v>0.23866924010738469</v>
      </c>
      <c r="C6" s="9">
        <v>0.22077516763258231</v>
      </c>
      <c r="D6" s="9">
        <v>0.20404316760532115</v>
      </c>
      <c r="E6" s="9">
        <v>0.19353821726042364</v>
      </c>
      <c r="F6" s="9">
        <v>0.1485858668878427</v>
      </c>
    </row>
    <row r="7" spans="1:6" x14ac:dyDescent="0.3">
      <c r="A7" s="9">
        <v>0.24332419270179823</v>
      </c>
      <c r="B7" s="9">
        <v>0.23561790002216021</v>
      </c>
      <c r="C7" s="9">
        <v>0.21372638515183423</v>
      </c>
      <c r="D7" s="9">
        <v>0.19369668270158519</v>
      </c>
      <c r="E7" s="9">
        <v>0.18137113916430289</v>
      </c>
      <c r="F7" s="9">
        <v>0.13122959320149896</v>
      </c>
    </row>
    <row r="8" spans="1:6" x14ac:dyDescent="0.3">
      <c r="A8" s="9">
        <v>0.24176939544996245</v>
      </c>
      <c r="B8" s="9">
        <v>0.23260247151027225</v>
      </c>
      <c r="C8" s="9">
        <v>0.20690410198632597</v>
      </c>
      <c r="D8" s="9">
        <v>0.1839181742478106</v>
      </c>
      <c r="E8" s="9">
        <v>0.17006681640358551</v>
      </c>
      <c r="F8" s="9">
        <v>0.11649976279993243</v>
      </c>
    </row>
    <row r="9" spans="1:6" x14ac:dyDescent="0.3">
      <c r="A9" s="9">
        <v>0.24022350240752005</v>
      </c>
      <c r="B9" s="9">
        <v>0.22962304781828519</v>
      </c>
      <c r="C9" s="9">
        <v>0.20030704575339395</v>
      </c>
      <c r="D9" s="9">
        <v>0.17469342959230824</v>
      </c>
      <c r="E9" s="9">
        <v>0.15958866570099658</v>
      </c>
      <c r="F9" s="9">
        <v>0.10400187469132857</v>
      </c>
    </row>
    <row r="10" spans="1:6" x14ac:dyDescent="0.3">
      <c r="A10" s="9">
        <v>0.23868653159533054</v>
      </c>
      <c r="B10" s="9">
        <v>0.22667969849473107</v>
      </c>
      <c r="C10" s="9">
        <v>0.19393318379526331</v>
      </c>
      <c r="D10" s="9">
        <v>0.16600475012262567</v>
      </c>
      <c r="E10" s="9">
        <v>0.14989412537161886</v>
      </c>
      <c r="F10" s="9">
        <v>9.3375747489364697E-2</v>
      </c>
    </row>
    <row r="11" spans="1:6" x14ac:dyDescent="0.3">
      <c r="A11" s="9">
        <v>0.23715849951064344</v>
      </c>
      <c r="B11" s="9">
        <v>0.22377246977538767</v>
      </c>
      <c r="C11" s="9">
        <v>0.18777978790450517</v>
      </c>
      <c r="D11" s="9">
        <v>0.15783169559233057</v>
      </c>
      <c r="E11" s="9">
        <v>0.14093675395098185</v>
      </c>
      <c r="F11" s="9">
        <v>8.4307850295335399E-2</v>
      </c>
    </row>
    <row r="12" spans="1:6" x14ac:dyDescent="0.3">
      <c r="A12" s="9">
        <v>0.23563942113570746</v>
      </c>
      <c r="B12" s="9">
        <v>0.22090138500800988</v>
      </c>
      <c r="C12" s="9">
        <v>0.18184350265969862</v>
      </c>
      <c r="D12" s="9">
        <v>0.15015179614441843</v>
      </c>
      <c r="E12" s="9">
        <v>0.13266806615996823</v>
      </c>
      <c r="F12" s="9">
        <v>7.6533306407984322E-2</v>
      </c>
    </row>
    <row r="13" spans="1:6" x14ac:dyDescent="0.3">
      <c r="A13" s="9">
        <v>0.23412930994707065</v>
      </c>
      <c r="B13" s="9">
        <v>0.21806644511438916</v>
      </c>
      <c r="C13" s="9">
        <v>0.17612041576809145</v>
      </c>
      <c r="D13" s="9">
        <v>0.14294120701246235</v>
      </c>
      <c r="E13" s="9">
        <v>0.1250390560201394</v>
      </c>
      <c r="F13" s="9">
        <v>6.9832383122686303E-2</v>
      </c>
    </row>
    <row r="14" spans="1:6" x14ac:dyDescent="0.3">
      <c r="A14" s="9">
        <v>0.23262817792556245</v>
      </c>
      <c r="B14" s="9">
        <v>0.21526762908747304</v>
      </c>
      <c r="C14" s="9">
        <v>0.17060612891947252</v>
      </c>
      <c r="D14" s="9">
        <v>0.13617528950244306</v>
      </c>
      <c r="E14" s="9">
        <v>0.11800139714158758</v>
      </c>
      <c r="F14" s="9">
        <v>6.4024671068194372E-2</v>
      </c>
    </row>
    <row r="15" spans="1:6" x14ac:dyDescent="0.3">
      <c r="A15" s="9">
        <v>0.23113603556694121</v>
      </c>
      <c r="B15" s="9">
        <v>0.21250489452114663</v>
      </c>
      <c r="C15" s="9">
        <v>0.16529582780725255</v>
      </c>
      <c r="D15" s="9">
        <v>0.12982910972227452</v>
      </c>
      <c r="E15" s="9">
        <v>0.11150833877202847</v>
      </c>
      <c r="F15" s="9">
        <v>5.8962781740664383E-2</v>
      </c>
    </row>
    <row r="16" spans="1:6" x14ac:dyDescent="0.3">
      <c r="A16" s="9">
        <v>0.22965289189319624</v>
      </c>
      <c r="B16" s="9">
        <v>0.2097781781701768</v>
      </c>
      <c r="C16" s="9">
        <v>0.16018435015440746</v>
      </c>
      <c r="D16" s="9">
        <v>0.12387785304526787</v>
      </c>
      <c r="E16" s="9">
        <v>0.10551533341421135</v>
      </c>
      <c r="F16" s="9">
        <v>5.4526464569960943E-2</v>
      </c>
    </row>
    <row r="17" spans="1:6" x14ac:dyDescent="0.3">
      <c r="A17" s="9">
        <v>0.22817875446448765</v>
      </c>
      <c r="B17" s="9">
        <v>0.20708739653773964</v>
      </c>
      <c r="C17" s="9">
        <v>0.15526625077980338</v>
      </c>
      <c r="D17" s="9">
        <v>0.11829715723185275</v>
      </c>
      <c r="E17" s="9">
        <v>9.9980439702291868E-2</v>
      </c>
      <c r="F17" s="9">
        <v>5.061750097102008E-2</v>
      </c>
    </row>
    <row r="18" spans="1:6" x14ac:dyDescent="0.3">
      <c r="A18" s="9">
        <v>0.2267136293917105</v>
      </c>
      <c r="B18" s="9">
        <v>0.20443244648789</v>
      </c>
      <c r="C18" s="9">
        <v>0.15053586294251164</v>
      </c>
      <c r="D18" s="9">
        <v>0.11306337051544055</v>
      </c>
      <c r="E18" s="9">
        <v>9.4864545382299534E-2</v>
      </c>
      <c r="F18" s="9">
        <v>4.7155447532859843E-2</v>
      </c>
    </row>
    <row r="19" spans="1:6" x14ac:dyDescent="0.3">
      <c r="A19" s="9">
        <v>0.22525752134966653</v>
      </c>
      <c r="B19" s="9">
        <v>0.20181320588029852</v>
      </c>
      <c r="C19" s="9">
        <v>0.14598735539814911</v>
      </c>
      <c r="D19" s="9">
        <v>0.10815374297125872</v>
      </c>
      <c r="E19" s="9">
        <v>9.0131452143476759E-2</v>
      </c>
      <c r="F19" s="9">
        <v>4.4074168395745197E-2</v>
      </c>
    </row>
    <row r="20" spans="1:6" x14ac:dyDescent="0.3">
      <c r="A20" s="9">
        <v>0.22381043359082628</v>
      </c>
      <c r="B20" s="9">
        <v>0.19922953422455958</v>
      </c>
      <c r="C20" s="9">
        <v>0.14161478478451589</v>
      </c>
      <c r="D20" s="9">
        <v>0.10354656039791887</v>
      </c>
      <c r="E20" s="9">
        <v>8.5747858692460488E-2</v>
      </c>
      <c r="F20" s="9">
        <v>4.1319047504192782E-2</v>
      </c>
    </row>
    <row r="21" spans="1:6" x14ac:dyDescent="0.3">
      <c r="A21" s="9">
        <v>0.22237236795966631</v>
      </c>
      <c r="B21" s="9">
        <v>0.19668127335138119</v>
      </c>
      <c r="C21" s="9">
        <v>0.13741214311856687</v>
      </c>
      <c r="D21" s="9">
        <v>9.9221230033434915E-2</v>
      </c>
      <c r="E21" s="9">
        <v>8.1683272277132568E-2</v>
      </c>
      <c r="F21" s="9">
        <v>3.8844762996506882E-2</v>
      </c>
    </row>
    <row r="22" spans="1:6" x14ac:dyDescent="0.3">
      <c r="A22" s="9">
        <v>0.22094332490756149</v>
      </c>
      <c r="B22" s="9">
        <v>0.19416824809798447</v>
      </c>
      <c r="C22" s="9">
        <v>0.13337340032987763</v>
      </c>
      <c r="D22" s="9">
        <v>9.5158326960570888E-2</v>
      </c>
      <c r="E22" s="9">
        <v>7.7909872761733834E-2</v>
      </c>
      <c r="F22" s="9">
        <v>3.6613515596378009E-2</v>
      </c>
    </row>
    <row r="23" spans="1:6" x14ac:dyDescent="0.3">
      <c r="A23" s="9">
        <v>0.21952330350821628</v>
      </c>
      <c r="B23" s="9">
        <v>0.19169026700508029</v>
      </c>
      <c r="C23" s="9">
        <v>0.12949254187584547</v>
      </c>
      <c r="D23" s="9">
        <v>9.1339609248035608E-2</v>
      </c>
      <c r="E23" s="9">
        <v>7.440234783744791E-2</v>
      </c>
      <c r="F23" s="9">
        <v>3.459361878083711E-2</v>
      </c>
    </row>
    <row r="24" spans="1:6" x14ac:dyDescent="0.3">
      <c r="A24" s="9">
        <v>0.21811230147361468</v>
      </c>
      <c r="B24" s="9">
        <v>0.18924712302284574</v>
      </c>
      <c r="C24" s="9">
        <v>0.12576360158094119</v>
      </c>
      <c r="D24" s="9">
        <v>8.7748008892251927E-2</v>
      </c>
      <c r="E24" s="9">
        <v>7.1137713249345702E-2</v>
      </c>
      <c r="F24" s="9">
        <v>3.2758375148212872E-2</v>
      </c>
    </row>
    <row r="25" spans="1:6" x14ac:dyDescent="0.3">
      <c r="A25" s="9">
        <v>0.21671031517047096</v>
      </c>
      <c r="B25" s="9">
        <v>0.18683859422338808</v>
      </c>
      <c r="C25" s="9">
        <v>0.12218068991750651</v>
      </c>
      <c r="D25" s="9">
        <v>8.4367604590429662E-2</v>
      </c>
      <c r="E25" s="9">
        <v>6.8095128078751566E-2</v>
      </c>
      <c r="F25" s="9">
        <v>3.1085178454933228E-2</v>
      </c>
    </row>
    <row r="26" spans="1:6" x14ac:dyDescent="0.3">
      <c r="A26" s="9">
        <v>0.21531733963716077</v>
      </c>
      <c r="B26" s="9">
        <v>0.18446444451726682</v>
      </c>
      <c r="C26" s="9">
        <v>0.11873801800073716</v>
      </c>
      <c r="D26" s="9">
        <v>8.1183581370606078E-2</v>
      </c>
      <c r="E26" s="9">
        <v>6.525571208553313E-2</v>
      </c>
      <c r="F26" s="9">
        <v>2.9554793475955778E-2</v>
      </c>
    </row>
    <row r="27" spans="1:6" x14ac:dyDescent="0.3">
      <c r="A27" s="9">
        <v>0.21393336860111356</v>
      </c>
      <c r="B27" s="9">
        <v>0.18212442437173676</v>
      </c>
      <c r="C27" s="9">
        <v>0.11542991760790633</v>
      </c>
      <c r="D27" s="9">
        <v>7.8182181177574875E-2</v>
      </c>
      <c r="E27" s="9">
        <v>6.2602369784469841E-2</v>
      </c>
      <c r="F27" s="9">
        <v>2.8150776144587025E-2</v>
      </c>
    </row>
    <row r="28" spans="1:6" x14ac:dyDescent="0.3">
      <c r="A28" s="9">
        <v>0.21255839449664604</v>
      </c>
      <c r="B28" s="9">
        <v>0.17981827152847574</v>
      </c>
      <c r="C28" s="9">
        <v>0.11225085755410051</v>
      </c>
      <c r="D28" s="9">
        <v>7.5350647691040315E-2</v>
      </c>
      <c r="E28" s="9">
        <v>6.0119624184904914E-2</v>
      </c>
      <c r="F28" s="9">
        <v>2.6859004611793667E-2</v>
      </c>
    </row>
    <row r="29" spans="1:6" x14ac:dyDescent="0.3">
      <c r="A29" s="9">
        <v>0.21119240848321552</v>
      </c>
      <c r="B29" s="9">
        <v>0.17754571171867262</v>
      </c>
      <c r="C29" s="9">
        <v>0.1091954567663169</v>
      </c>
      <c r="D29" s="9">
        <v>7.2677167943278803E-2</v>
      </c>
      <c r="E29" s="9">
        <v>5.7793461847661765E-2</v>
      </c>
      <c r="F29" s="9">
        <v>2.5667298285857468E-2</v>
      </c>
    </row>
    <row r="30" spans="1:6" x14ac:dyDescent="0.3">
      <c r="A30" s="9">
        <v>0.20983540046407384</v>
      </c>
      <c r="B30" s="9">
        <v>0.17530645937346501</v>
      </c>
      <c r="C30" s="9">
        <v>0.10625849439715297</v>
      </c>
      <c r="D30" s="9">
        <v>7.0150812706698748E-2</v>
      </c>
      <c r="E30" s="9">
        <v>5.561119000461183E-2</v>
      </c>
      <c r="F30" s="9">
        <v>2.4565106914870578E-2</v>
      </c>
    </row>
    <row r="31" spans="1:6" x14ac:dyDescent="0.3">
      <c r="A31" s="9">
        <v>0.20848735910530081</v>
      </c>
      <c r="B31" s="9">
        <v>0.1731002183278435</v>
      </c>
      <c r="C31" s="9">
        <v>0.10343491731077802</v>
      </c>
      <c r="D31" s="9">
        <v>6.776147712913029E-2</v>
      </c>
      <c r="E31" s="9">
        <v>5.3561305857351416E-2</v>
      </c>
      <c r="F31" s="9">
        <v>2.3543255657309699E-2</v>
      </c>
    </row>
    <row r="32" spans="1:6" x14ac:dyDescent="0.3">
      <c r="A32" s="9">
        <v>0.20714827185519519</v>
      </c>
      <c r="B32" s="9">
        <v>0.17092668251625981</v>
      </c>
      <c r="C32" s="9">
        <v>0.10071984525940436</v>
      </c>
      <c r="D32" s="9">
        <v>6.5499822695274712E-2</v>
      </c>
      <c r="E32" s="9">
        <v>5.163337775157871E-2</v>
      </c>
      <c r="F32" s="9">
        <v>2.2593735096961273E-2</v>
      </c>
    </row>
    <row r="33" spans="1:6" x14ac:dyDescent="0.3">
      <c r="A33" s="9">
        <v>0.20581812496400415</v>
      </c>
      <c r="B33" s="9">
        <v>0.16878553665831053</v>
      </c>
      <c r="C33" s="9">
        <v>9.8108574049826883E-2</v>
      </c>
      <c r="D33" s="9">
        <v>6.3357221274007947E-2</v>
      </c>
      <c r="E33" s="9">
        <v>4.9817937657254452E-2</v>
      </c>
      <c r="F33" s="9">
        <v>2.1709527494968513E-2</v>
      </c>
    </row>
    <row r="34" spans="1:6" x14ac:dyDescent="0.3">
      <c r="A34" s="9">
        <v>0.20449690350396882</v>
      </c>
      <c r="B34" s="9">
        <v>0.16667645693299482</v>
      </c>
      <c r="C34" s="9">
        <v>9.5596576978216274E-2</v>
      </c>
      <c r="D34" s="9">
        <v>6.1325701760746296E-2</v>
      </c>
      <c r="E34" s="9">
        <v>4.8106384228485566E-2</v>
      </c>
      <c r="F34" s="9">
        <v>2.0884462388068577E-2</v>
      </c>
    </row>
    <row r="35" spans="1:6" x14ac:dyDescent="0.3">
      <c r="A35" s="9">
        <v>0.20318459138966571</v>
      </c>
      <c r="B35" s="9">
        <v>0.16459911164017749</v>
      </c>
      <c r="C35" s="9">
        <v>9.3179504788443501E-2</v>
      </c>
      <c r="D35" s="9">
        <v>5.939789963022267E-2</v>
      </c>
      <c r="E35" s="9">
        <v>4.6490895638740815E-2</v>
      </c>
      <c r="F35" s="9">
        <v>2.0113096057652269E-2</v>
      </c>
    </row>
    <row r="36" spans="1:6" x14ac:dyDescent="0.3">
      <c r="A36" s="9">
        <v>0.20188117139862219</v>
      </c>
      <c r="B36" s="9">
        <v>0.16255316184801849</v>
      </c>
      <c r="C36" s="9">
        <v>9.0853184385718669E-2</v>
      </c>
      <c r="D36" s="9">
        <v>5.7567009567415214E-2</v>
      </c>
      <c r="E36" s="9">
        <v>4.496435136221532E-2</v>
      </c>
      <c r="F36" s="9">
        <v>1.939061050098723E-2</v>
      </c>
    </row>
    <row r="37" spans="1:6" x14ac:dyDescent="0.3">
      <c r="A37" s="9">
        <v>0.20058662519218662</v>
      </c>
      <c r="B37" s="9">
        <v>0.16053826202525892</v>
      </c>
      <c r="C37" s="9">
        <v>8.8613616513994214E-2</v>
      </c>
      <c r="D37" s="9">
        <v>5.5826741234001255E-2</v>
      </c>
      <c r="E37" s="9">
        <v>4.3520262083096117E-2</v>
      </c>
      <c r="F37" s="9">
        <v>1.8712728404235032E-2</v>
      </c>
    </row>
    <row r="38" spans="1:6" x14ac:dyDescent="0.3">
      <c r="A38" s="9">
        <v>0.19930093333663068</v>
      </c>
      <c r="B38" s="9">
        <v>0.15855406065737909</v>
      </c>
      <c r="C38" s="9">
        <v>8.645697258294964E-2</v>
      </c>
      <c r="D38" s="9">
        <v>5.417127814695509E-2</v>
      </c>
      <c r="E38" s="9">
        <v>4.2152706948253141E-2</v>
      </c>
      <c r="F38" s="9">
        <v>1.8075641300697616E-2</v>
      </c>
    </row>
    <row r="39" spans="1:6" x14ac:dyDescent="0.3">
      <c r="A39" s="9">
        <v>0.19802407532446484</v>
      </c>
      <c r="B39" s="9">
        <v>0.15660020084576767</v>
      </c>
      <c r="C39" s="9">
        <v>8.4379590808841998E-2</v>
      </c>
      <c r="D39" s="9">
        <v>5.2595239588413112E-2</v>
      </c>
      <c r="E39" s="9">
        <v>4.0856277426300831E-2</v>
      </c>
      <c r="F39" s="9">
        <v>1.7475948638369425E-2</v>
      </c>
    </row>
    <row r="40" spans="1:6" x14ac:dyDescent="0.3">
      <c r="A40" s="9">
        <v>0.19675602959594463</v>
      </c>
      <c r="B40" s="9">
        <v>0.15467632088916181</v>
      </c>
      <c r="C40" s="9">
        <v>8.2377971813331369E-2</v>
      </c>
      <c r="D40" s="9">
        <v>5.1093645426497816E-2</v>
      </c>
      <c r="E40" s="9">
        <v>3.9626027090627923E-2</v>
      </c>
      <c r="F40" s="9">
        <v>1.691060591004033E-2</v>
      </c>
    </row>
    <row r="41" spans="1:6" x14ac:dyDescent="0.3">
      <c r="A41" s="9">
        <v>0.19549677356074949</v>
      </c>
      <c r="B41" s="9">
        <v>0.15278205484672977</v>
      </c>
      <c r="C41" s="9">
        <v>8.044877380573387E-2</v>
      </c>
      <c r="D41" s="9">
        <v>4.9661883701214271E-2</v>
      </c>
      <c r="E41" s="9">
        <v>3.8457426701458547E-2</v>
      </c>
      <c r="F41" s="9">
        <v>1.6376880341265245E-2</v>
      </c>
    </row>
    <row r="42" spans="1:6" x14ac:dyDescent="0.3">
      <c r="A42" s="9">
        <v>0.19424628361981292</v>
      </c>
      <c r="B42" s="9">
        <v>0.15091703308228066</v>
      </c>
      <c r="C42" s="9">
        <v>7.8588807457093041E-2</v>
      </c>
      <c r="D42" s="9">
        <v>4.8295680814442091E-2</v>
      </c>
      <c r="E42" s="9">
        <v>3.7346324019357266E-2</v>
      </c>
      <c r="F42" s="9">
        <v>1.5872312905272638E-2</v>
      </c>
    </row>
    <row r="43" spans="1:6" x14ac:dyDescent="0.3">
      <c r="A43" s="9">
        <v>0.19300453518728355</v>
      </c>
      <c r="B43" s="9">
        <v>0.14908088278919013</v>
      </c>
      <c r="C43" s="9">
        <v>7.6795030559009436E-2</v>
      </c>
      <c r="D43" s="9">
        <v>4.6991074155776566E-2</v>
      </c>
      <c r="E43" s="9">
        <v>3.6288907837929485E-2</v>
      </c>
      <c r="F43" s="9">
        <v>1.5394685653856873E-2</v>
      </c>
    </row>
    <row r="44" spans="1:6" x14ac:dyDescent="0.3">
      <c r="A44" s="9">
        <v>0.19177150271259991</v>
      </c>
      <c r="B44" s="9">
        <v>0.14727322849572894</v>
      </c>
      <c r="C44" s="9">
        <v>7.5064542546290927E-2</v>
      </c>
      <c r="D44" s="9">
        <v>4.5744386994437454E-2</v>
      </c>
      <c r="E44" s="9">
        <v>3.5281675775659625E-2</v>
      </c>
      <c r="F44" s="9">
        <v>1.4941993530761425E-2</v>
      </c>
    </row>
    <row r="45" spans="1:6" x14ac:dyDescent="0.3">
      <c r="A45" s="9">
        <v>0.19054715970265623</v>
      </c>
      <c r="B45" s="9">
        <v>0.14549369255057673</v>
      </c>
      <c r="C45" s="9">
        <v>7.3394578950128603E-2</v>
      </c>
      <c r="D45" s="9">
        <v>4.4552205470029138E-2</v>
      </c>
      <c r="E45" s="9">
        <v>3.4321405415242943E-2</v>
      </c>
      <c r="F45" s="9">
        <v>1.4512419977790285E-2</v>
      </c>
    </row>
    <row r="46" spans="1:6" x14ac:dyDescent="0.3">
      <c r="A46" s="9">
        <v>0.1893314787440441</v>
      </c>
      <c r="B46" s="9">
        <v>0.14374189558839096</v>
      </c>
      <c r="C46" s="9">
        <v>7.1782505837561947E-2</v>
      </c>
      <c r="D46" s="9">
        <v>4.3411357520359545E-2</v>
      </c>
      <c r="E46" s="9">
        <v>3.3405128423136254E-2</v>
      </c>
      <c r="F46" s="9">
        <v>1.4104315760744663E-2</v>
      </c>
    </row>
    <row r="47" spans="1:6" x14ac:dyDescent="0.3">
      <c r="A47" s="9">
        <v>0.18812443152534836</v>
      </c>
      <c r="B47" s="9">
        <v>0.14201745697538126</v>
      </c>
      <c r="C47" s="9">
        <v>7.0225814283390031E-2</v>
      </c>
      <c r="D47" s="9">
        <v>4.2318893591845541E-2</v>
      </c>
      <c r="E47" s="9">
        <v>3.2530107322345951E-2</v>
      </c>
      <c r="F47" s="9">
        <v>1.3716180537654617E-2</v>
      </c>
    </row>
    <row r="48" spans="1:6" x14ac:dyDescent="0.3">
      <c r="A48" s="9">
        <v>0.18692598885948108</v>
      </c>
      <c r="B48" s="9">
        <v>0.14031999523491862</v>
      </c>
      <c r="C48" s="9">
        <v>6.8722114912286705E-2</v>
      </c>
      <c r="D48" s="9">
        <v>4.1272068986531525E-2</v>
      </c>
      <c r="E48" s="9">
        <v>3.169381462780374E-2</v>
      </c>
      <c r="F48" s="9">
        <v>1.3346646769898739E-2</v>
      </c>
    </row>
    <row r="49" spans="1:6" x14ac:dyDescent="0.3">
      <c r="A49" s="9">
        <v>0.18573612070603451</v>
      </c>
      <c r="B49" s="9">
        <v>0.13864912845327471</v>
      </c>
      <c r="C49" s="9">
        <v>6.7269132541590393E-2</v>
      </c>
      <c r="D49" s="9">
        <v>4.0268327708892285E-2</v>
      </c>
      <c r="E49" s="9">
        <v>3.0893914086269965E-2</v>
      </c>
      <c r="F49" s="9">
        <v>1.2994465641029249E-2</v>
      </c>
    </row>
    <row r="50" spans="1:6" x14ac:dyDescent="0.3">
      <c r="A50" s="9">
        <v>0.18455479619363641</v>
      </c>
      <c r="B50" s="9">
        <v>0.13700447466565535</v>
      </c>
      <c r="C50" s="9">
        <v>6.5864700948947363E-2</v>
      </c>
      <c r="D50" s="9">
        <v>3.9305287684982856E-2</v>
      </c>
      <c r="E50" s="9">
        <v>3.0128243791810713E-2</v>
      </c>
      <c r="F50" s="9">
        <v>1.2658494701104962E-2</v>
      </c>
    </row>
    <row r="51" spans="1:6" x14ac:dyDescent="0.3">
      <c r="A51" s="9">
        <v>0.1833819836422903</v>
      </c>
      <c r="B51" s="9">
        <v>0.13538565222274648</v>
      </c>
      <c r="C51" s="9">
        <v>6.4506757783585972E-2</v>
      </c>
      <c r="D51" s="9">
        <v>3.8380727235858988E-2</v>
      </c>
      <c r="E51" s="9">
        <v>2.9394800973810593E-2</v>
      </c>
      <c r="F51" s="9">
        <v>1.2337686998194937E-2</v>
      </c>
    </row>
    <row r="52" spans="1:6" x14ac:dyDescent="0.3">
      <c r="A52" s="9">
        <v>0.18221765058568506</v>
      </c>
      <c r="B52" s="9">
        <v>0.13379228013804617</v>
      </c>
      <c r="C52" s="9">
        <v>6.319333963539342E-2</v>
      </c>
      <c r="D52" s="9">
        <v>3.7492572696319365E-2</v>
      </c>
      <c r="E52" s="9">
        <v>2.8691728277498343E-2</v>
      </c>
      <c r="F52" s="9">
        <v>1.2031081495144497E-2</v>
      </c>
    </row>
    <row r="53" spans="1:6" x14ac:dyDescent="0.3">
      <c r="A53" s="9">
        <v>0.18106176379345573</v>
      </c>
      <c r="B53" s="9">
        <v>0.1322239784163029</v>
      </c>
      <c r="C53" s="9">
        <v>6.1922577272057994E-2</v>
      </c>
      <c r="D53" s="9">
        <v>3.6638887078782489E-2</v>
      </c>
      <c r="E53" s="9">
        <v>2.8017301377367718E-2</v>
      </c>
      <c r="F53" s="9">
        <v>1.1737794600051102E-2</v>
      </c>
    </row>
    <row r="54" spans="1:6" x14ac:dyDescent="0.3">
      <c r="A54" s="9">
        <v>0.17991428929338255</v>
      </c>
      <c r="B54" s="9">
        <v>0.13068036836342289</v>
      </c>
      <c r="C54" s="9">
        <v>6.0692691051248575E-2</v>
      </c>
      <c r="D54" s="9">
        <v>3.5817859690422962E-2</v>
      </c>
      <c r="E54" s="9">
        <v>2.7369917781938154E-2</v>
      </c>
      <c r="F54" s="9">
        <v>1.1457012664268629E-2</v>
      </c>
    </row>
    <row r="55" spans="1:6" x14ac:dyDescent="0.3">
      <c r="A55" s="9">
        <v>0.17877519239351064</v>
      </c>
      <c r="B55" s="9">
        <v>0.12916107287824405</v>
      </c>
      <c r="C55" s="9">
        <v>5.9501986512046891E-2</v>
      </c>
      <c r="D55" s="9">
        <v>3.5027796619498182E-2</v>
      </c>
      <c r="E55" s="9">
        <v>2.6748086704276804E-2</v>
      </c>
      <c r="F55" s="9">
        <v>1.1187985323033452E-2</v>
      </c>
    </row>
    <row r="56" spans="1:6" x14ac:dyDescent="0.3">
      <c r="A56" s="9">
        <v>0.17764443770417779</v>
      </c>
      <c r="B56" s="9">
        <v>0.12766571672661003</v>
      </c>
      <c r="C56" s="9">
        <v>5.8348850147561082E-2</v>
      </c>
      <c r="D56" s="9">
        <v>3.4267112014081356E-2</v>
      </c>
      <c r="E56" s="9">
        <v>2.6150419886824563E-2</v>
      </c>
      <c r="F56" s="9">
        <v>1.0930019571694314E-2</v>
      </c>
    </row>
    <row r="57" spans="1:6" x14ac:dyDescent="0.3">
      <c r="A57" s="9">
        <v>0.17652198915993397</v>
      </c>
      <c r="B57" s="9">
        <v>0.12619392679820318</v>
      </c>
      <c r="C57" s="9">
        <v>5.7231745358765004E-2</v>
      </c>
      <c r="D57" s="9">
        <v>3.3534320083166827E-2</v>
      </c>
      <c r="E57" s="9">
        <v>2.5575623281544717E-2</v>
      </c>
      <c r="F57" s="9">
        <v>1.0682474485615111E-2</v>
      </c>
    </row>
    <row r="58" spans="1:6" x14ac:dyDescent="0.3">
      <c r="A58" s="9">
        <v>0.17540781004134093</v>
      </c>
      <c r="B58" s="9">
        <v>0.12474533234661765</v>
      </c>
      <c r="C58" s="9">
        <v>5.614920858807268E-2</v>
      </c>
      <c r="D58" s="9">
        <v>3.2828027756346218E-2</v>
      </c>
      <c r="E58" s="9">
        <v>2.5022489497436608E-2</v>
      </c>
      <c r="F58" s="9">
        <v>1.0444756504579655E-2</v>
      </c>
    </row>
    <row r="59" spans="1:6" x14ac:dyDescent="0.3">
      <c r="A59" s="9">
        <v>0.17430186299663736</v>
      </c>
      <c r="B59" s="9">
        <v>0.12331956521317716</v>
      </c>
      <c r="C59" s="9">
        <v>5.5099845629920818E-2</v>
      </c>
      <c r="D59" s="9">
        <v>3.2146927943981787E-2</v>
      </c>
      <c r="E59" s="9">
        <v>2.4489890937193483E-2</v>
      </c>
      <c r="F59" s="9">
        <v>1.0216315213347647E-2</v>
      </c>
    </row>
    <row r="60" spans="1:6" x14ac:dyDescent="0.3">
      <c r="A60" s="9">
        <v>0.17320411006325742</v>
      </c>
      <c r="B60" s="9">
        <v>0.12191626003501277</v>
      </c>
      <c r="C60" s="9">
        <v>5.4082328114651537E-2</v>
      </c>
      <c r="D60" s="9">
        <v>3.1489793345050685E-2</v>
      </c>
      <c r="E60" s="9">
        <v>2.3976773553390611E-2</v>
      </c>
      <c r="F60" s="9">
        <v>9.9966395592118069E-3</v>
      </c>
    </row>
    <row r="61" spans="1:6" x14ac:dyDescent="0.3">
      <c r="A61" s="9">
        <v>0.17211451268919004</v>
      </c>
      <c r="B61" s="9">
        <v>0.12053505443793179</v>
      </c>
      <c r="C61" s="9">
        <v>5.3095390161222666E-2</v>
      </c>
      <c r="D61" s="9">
        <v>3.0855470754632068E-2</v>
      </c>
      <c r="E61" s="9">
        <v>2.3482151162195118E-2</v>
      </c>
      <c r="F61" s="9">
        <v>9.7852544552492829E-3</v>
      </c>
    </row>
    <row r="62" spans="1:6" x14ac:dyDescent="0.3">
      <c r="A62" s="9">
        <v>0.1710330317541682</v>
      </c>
      <c r="B62" s="9">
        <v>0.11917558921461632</v>
      </c>
      <c r="C62" s="9">
        <v>5.2137825193692047E-2</v>
      </c>
      <c r="D62" s="9">
        <v>3.0242875827384989E-2</v>
      </c>
      <c r="E62" s="9">
        <v>2.3005100259318009E-2</v>
      </c>
      <c r="F62" s="9">
        <v>9.5817177246632634E-3</v>
      </c>
    </row>
    <row r="63" spans="1:6" x14ac:dyDescent="0.3">
      <c r="A63" s="9">
        <v>0.16995962759067601</v>
      </c>
      <c r="B63" s="9">
        <v>0.11783750848869529</v>
      </c>
      <c r="C63" s="9">
        <v>5.1208482915996729E-2</v>
      </c>
      <c r="D63" s="9">
        <v>2.9650988257347674E-2</v>
      </c>
      <c r="E63" s="9">
        <v>2.2544755288879975E-2</v>
      </c>
      <c r="F63" s="9">
        <v>9.3856173473530098E-3</v>
      </c>
    </row>
    <row r="64" spans="1:6" x14ac:dyDescent="0.3">
      <c r="A64" s="9">
        <v>0.16889426000476365</v>
      </c>
      <c r="B64" s="9">
        <v>0.1165204598652384</v>
      </c>
      <c r="C64" s="9">
        <v>5.0306266439249521E-2</v>
      </c>
      <c r="D64" s="9">
        <v>2.907884733801392E-2</v>
      </c>
      <c r="E64" s="9">
        <v>2.2100304321134304E-2</v>
      </c>
      <c r="F64" s="9">
        <v>9.1965689747818269E-3</v>
      </c>
    </row>
    <row r="65" spans="1:6" x14ac:dyDescent="0.3">
      <c r="A65" s="9">
        <v>0.16783688829665894</v>
      </c>
      <c r="B65" s="9">
        <v>0.11522409456821983</v>
      </c>
      <c r="C65" s="9">
        <v>4.9430129555586691E-2</v>
      </c>
      <c r="D65" s="9">
        <v>2.8525547869931826E-2</v>
      </c>
      <c r="E65" s="9">
        <v>2.1670985099660006E-2</v>
      </c>
      <c r="F65" s="9">
        <v>9.0142136834558198E-3</v>
      </c>
    </row>
    <row r="66" spans="1:6" x14ac:dyDescent="0.3">
      <c r="A66" s="9">
        <v>0.16678747128116778</v>
      </c>
      <c r="B66" s="9">
        <v>0.11394806756549798</v>
      </c>
      <c r="C66" s="9">
        <v>4.8579074152498666E-2</v>
      </c>
      <c r="D66" s="9">
        <v>2.7990236386058229E-2</v>
      </c>
      <c r="E66" s="9">
        <v>2.125608142277851E-2</v>
      </c>
      <c r="F66" s="9">
        <v>8.8382159409884226E-3</v>
      </c>
    </row>
    <row r="67" spans="1:6" x14ac:dyDescent="0.3">
      <c r="A67" s="9">
        <v>0.16574596730785249</v>
      </c>
      <c r="B67" s="9">
        <v>0.11269203768185487</v>
      </c>
      <c r="C67" s="9">
        <v>4.7752147761549332E-2</v>
      </c>
      <c r="D67" s="9">
        <v>2.7472107667810254E-2</v>
      </c>
      <c r="E67" s="9">
        <v>2.0854919827622196E-2</v>
      </c>
      <c r="F67" s="9">
        <v>8.6682617618895966E-3</v>
      </c>
    </row>
    <row r="68" spans="1:6" x14ac:dyDescent="0.3">
      <c r="A68" s="9">
        <v>0.16471233428098017</v>
      </c>
      <c r="B68" s="9">
        <v>0.11145566770063241</v>
      </c>
      <c r="C68" s="9">
        <v>4.694844123541897E-2</v>
      </c>
      <c r="D68" s="9">
        <v>2.6970401527213275E-2</v>
      </c>
      <c r="E68" s="9">
        <v>2.0466866548546327E-2</v>
      </c>
      <c r="F68" s="9">
        <v>8.5040570329613357E-3</v>
      </c>
    </row>
    <row r="69" spans="1:6" x14ac:dyDescent="0.3">
      <c r="A69" s="9">
        <v>0.16368652967923272</v>
      </c>
      <c r="B69" s="9">
        <v>0.11023862445449471</v>
      </c>
      <c r="C69" s="9">
        <v>4.6167086547284727E-2</v>
      </c>
      <c r="D69" s="9">
        <v>2.6484399832769061E-2</v>
      </c>
      <c r="E69" s="9">
        <v>2.0091324724476702E-2</v>
      </c>
      <c r="F69" s="9">
        <v>8.3453259905612032E-3</v>
      </c>
    </row>
    <row r="70" spans="1:6" x14ac:dyDescent="0.3">
      <c r="A70" s="9">
        <v>0.16266851057517134</v>
      </c>
      <c r="B70" s="9">
        <v>0.10904057890584017</v>
      </c>
      <c r="C70" s="9">
        <v>4.5407254706670758E-2</v>
      </c>
      <c r="D70" s="9">
        <v>2.601342375868617E-2</v>
      </c>
      <c r="E70" s="9">
        <v>1.9727731832366147E-2</v>
      </c>
      <c r="F70" s="9">
        <v>8.1918098340659044E-3</v>
      </c>
    </row>
    <row r="71" spans="1:6" x14ac:dyDescent="0.3">
      <c r="A71" s="9">
        <v>0.16165823365444734</v>
      </c>
      <c r="B71" s="9">
        <v>0.10786120621737287</v>
      </c>
      <c r="C71" s="9">
        <v>4.4668153786043427E-2</v>
      </c>
      <c r="D71" s="9">
        <v>2.5556831238942111E-2</v>
      </c>
      <c r="E71" s="9">
        <v>1.937555732623112E-2</v>
      </c>
      <c r="F71" s="9">
        <v>8.0432654616722377E-3</v>
      </c>
    </row>
    <row r="72" spans="1:6" x14ac:dyDescent="0.3">
      <c r="A72" s="9">
        <v>0.16065565523475378</v>
      </c>
      <c r="B72" s="9">
        <v>0.10670018581333529</v>
      </c>
      <c r="C72" s="9">
        <v>4.3949027052596609E-2</v>
      </c>
      <c r="D72" s="9">
        <v>2.5114014609302272E-2</v>
      </c>
      <c r="E72" s="9">
        <v>1.9034300463288176E-2</v>
      </c>
      <c r="F72" s="9">
        <v>7.8994643162480574E-3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LR = 0.1</vt:lpstr>
      <vt:lpstr>Sheet9</vt:lpstr>
      <vt:lpstr>LR = 0.2</vt:lpstr>
      <vt:lpstr>LR = 0.5</vt:lpstr>
      <vt:lpstr>LR = 0.8</vt:lpstr>
      <vt:lpstr>LR = 1</vt:lpstr>
      <vt:lpstr>LR = 2</vt:lpstr>
      <vt:lpstr>E_TOT VS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raghunadh puranam</dc:creator>
  <cp:lastModifiedBy>raghunadh puranam</cp:lastModifiedBy>
  <dcterms:created xsi:type="dcterms:W3CDTF">2021-05-27T07:26:12Z</dcterms:created>
  <dcterms:modified xsi:type="dcterms:W3CDTF">2021-05-27T22:05:28Z</dcterms:modified>
</cp:coreProperties>
</file>