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231\"/>
    </mc:Choice>
  </mc:AlternateContent>
  <xr:revisionPtr revIDLastSave="0" documentId="13_ncr:1_{950992F0-3085-4D30-B344-13D65CC50001}" xr6:coauthVersionLast="36" xr6:coauthVersionMax="36" xr10:uidLastSave="{00000000-0000-0000-0000-000000000000}"/>
  <bookViews>
    <workbookView xWindow="0" yWindow="0" windowWidth="28950" windowHeight="10470" xr2:uid="{00000000-000D-0000-FFFF-FFFF00000000}"/>
  </bookViews>
  <sheets>
    <sheet name="2017 Monthly Revenue" sheetId="1" r:id="rId1"/>
    <sheet name="Target Sales and Bonus" sheetId="6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E15" i="1" l="1"/>
  <c r="H4" i="1"/>
  <c r="J4" i="1"/>
  <c r="L4" i="1"/>
  <c r="N4" i="1"/>
  <c r="P4" i="1"/>
  <c r="H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F10" i="1"/>
  <c r="Q10" i="1" s="1"/>
  <c r="F11" i="1"/>
  <c r="F12" i="1"/>
  <c r="F13" i="1"/>
  <c r="F14" i="1"/>
  <c r="F9" i="1"/>
  <c r="F5" i="1"/>
  <c r="F6" i="1"/>
  <c r="Q6" i="1" s="1"/>
  <c r="F7" i="1"/>
  <c r="Q7" i="1" s="1"/>
  <c r="F8" i="1"/>
  <c r="F4" i="1"/>
  <c r="H3" i="1"/>
  <c r="J3" i="1"/>
  <c r="L3" i="1"/>
  <c r="N3" i="1"/>
  <c r="P3" i="1"/>
  <c r="F3" i="1"/>
  <c r="N4" i="6"/>
  <c r="N2" i="6"/>
  <c r="E5" i="6"/>
  <c r="F5" i="6"/>
  <c r="G5" i="6"/>
  <c r="H5" i="6"/>
  <c r="I5" i="6"/>
  <c r="J5" i="6"/>
  <c r="K5" i="6"/>
  <c r="L5" i="6"/>
  <c r="M5" i="6"/>
  <c r="D5" i="6"/>
  <c r="C5" i="6"/>
  <c r="B5" i="6"/>
  <c r="Q3" i="1" l="1"/>
  <c r="Q9" i="1"/>
  <c r="Q13" i="1"/>
  <c r="Q5" i="1"/>
  <c r="Q4" i="1"/>
  <c r="Q12" i="1"/>
  <c r="Q14" i="1"/>
  <c r="Q8" i="1"/>
  <c r="Q11" i="1"/>
</calcChain>
</file>

<file path=xl/sharedStrings.xml><?xml version="1.0" encoding="utf-8"?>
<sst xmlns="http://schemas.openxmlformats.org/spreadsheetml/2006/main" count="51" uniqueCount="38">
  <si>
    <t>Monthly Revenue Report 2017</t>
  </si>
  <si>
    <t>Monthly</t>
  </si>
  <si>
    <t>€ Millions</t>
  </si>
  <si>
    <t>Airport</t>
  </si>
  <si>
    <t>Airport Total</t>
  </si>
  <si>
    <t>JANARR</t>
  </si>
  <si>
    <t>January</t>
  </si>
  <si>
    <t>Arricife</t>
  </si>
  <si>
    <t>Dublin</t>
  </si>
  <si>
    <t>London</t>
  </si>
  <si>
    <t>Cork</t>
  </si>
  <si>
    <t>Rome</t>
  </si>
  <si>
    <t>Padua</t>
  </si>
  <si>
    <t>Milan</t>
  </si>
  <si>
    <t>Catania</t>
  </si>
  <si>
    <t>Belfast</t>
  </si>
  <si>
    <t>City of London</t>
  </si>
  <si>
    <t>Gatwick</t>
  </si>
  <si>
    <t>Heathrow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</si>
  <si>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</si>
  <si>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</si>
  <si>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</si>
  <si>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</si>
  <si>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</si>
  <si>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</si>
  <si>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</si>
  <si>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</si>
  <si>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</si>
  <si>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</si>
  <si>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</si>
  <si>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</si>
  <si>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</si>
  <si>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Person</t>
  </si>
  <si>
    <t>Total for Year</t>
  </si>
  <si>
    <t>Target for Year</t>
  </si>
  <si>
    <t>Richard</t>
  </si>
  <si>
    <t>Ann</t>
  </si>
  <si>
    <t>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</si>
</sst>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€-1809]#,##0.00"/>
    <numFmt numFmtId="165" formatCode="_-[$€-2]\ * #,##0.00_-;\-[$€-2]\ * #,##0.00_-;_-[$€-2]\ * &quot;-&quot;??_-;_-@_-"/>
    <numFmt numFmtId="166" formatCode="[$€-2]\ #,##0.00;\-[$€-2]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3" borderId="1" xfId="0" applyFill="1" applyBorder="1"/>
    <xf numFmtId="0" fontId="5" fillId="3" borderId="0" xfId="0" applyFont="1" applyFill="1"/>
    <xf numFmtId="0" fontId="3" fillId="4" borderId="0" xfId="0" applyFont="1" applyFill="1"/>
    <xf numFmtId="164" fontId="3" fillId="4" borderId="0" xfId="0" applyNumberFormat="1" applyFont="1" applyFill="1"/>
    <xf numFmtId="164" fontId="3" fillId="0" borderId="1" xfId="0" applyNumberFormat="1" applyFont="1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1" xfId="0" applyNumberFormat="1" applyBorder="1"/>
    <xf numFmtId="165" fontId="6" fillId="0" borderId="0" xfId="1" applyNumberFormat="1" applyFont="1"/>
    <xf numFmtId="166" fontId="0" fillId="0" borderId="0" xfId="0" applyNumberForma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3" xfId="2" builtinId="37" customBuiltin="1"/>
    <cellStyle name="Explanatory Text" xfId="1" builtinId="53"/>
    <cellStyle name="Normal" xfId="0" builtinId="0"/>
  </cellStyles>
  <dxfs count="3">
    <dxf>
      <font>
        <b/>
        <i/>
      </font>
      <fill>
        <patternFill>
          <bgColor rgb="FFFFFF00"/>
        </patternFill>
      </fill>
    </dxf>
    <dxf>
      <font>
        <b/>
        <i/>
        <color theme="5"/>
      </font>
    </dxf>
    <dxf>
      <font>
        <b/>
        <i/>
        <color theme="4"/>
      </font>
    </dxf>
  </dxfs>
  <tableStyles count="3" defaultTableStyle="TableStyleMedium2" defaultPivotStyle="PivotStyleLight16">
    <tableStyle name="DMStyle" pivot="0" count="1" xr9:uid="{00000000-0011-0000-FFFF-FFFF00000000}">
      <tableStyleElement type="totalRow" dxfId="2"/>
    </tableStyle>
    <tableStyle name="DMStyles" pivot="0" count="1" xr9:uid="{00000000-0011-0000-FFFF-FFFF01000000}">
      <tableStyleElement type="totalRow" dxfId="1"/>
    </tableStyle>
    <tableStyle name="test" pivot="0" count="1" xr9:uid="{00000000-0011-0000-FFFF-FFFF02000000}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topLeftCell="D1" workbookViewId="0">
      <selection activeCell="R1" sqref="R1:R1048576"/>
    </sheetView>
  </sheetViews>
  <sheetFormatPr defaultRowHeight="15" x14ac:dyDescent="0.25"/>
  <cols>
    <col min="2" max="2" width="7.7109375" customWidth="1"/>
    <col min="3" max="3" width="11.5703125" bestFit="1" customWidth="1"/>
    <col min="4" max="4" width="21.28515625" customWidth="1"/>
    <col min="5" max="5" width="13.42578125" customWidth="1"/>
    <col min="6" max="16" width="11" bestFit="1" customWidth="1"/>
    <col min="17" max="17" width="12.140625" bestFit="1" customWidth="1"/>
  </cols>
  <sheetData>
    <row r="1" spans="1:17" ht="30" customHeight="1" x14ac:dyDescent="0.35">
      <c r="E1" s="17" t="s">
        <v>0</v>
      </c>
      <c r="F1" s="17"/>
      <c r="G1" s="17"/>
      <c r="H1" s="17"/>
      <c r="I1" s="16"/>
      <c r="J1" s="16"/>
      <c r="K1" s="16"/>
      <c r="L1" s="16"/>
      <c r="M1" s="16"/>
      <c r="N1" s="16"/>
      <c r="O1" s="16"/>
      <c r="P1" s="16"/>
      <c r="Q1" s="16"/>
    </row>
    <row r="2" spans="1:17" ht="24.75" customHeight="1" x14ac:dyDescent="0.25">
      <c r="B2" s="1" t="s">
        <v>1</v>
      </c>
      <c r="C2" s="1" t="s">
        <v>2</v>
      </c>
      <c r="D2" s="11" t="s">
        <v>3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  <c r="Q2" s="12" t="s">
        <v>4</v>
      </c>
    </row>
    <row r="3" spans="1:17" x14ac:dyDescent="0.25">
      <c r="A3" t="s">
        <v>5</v>
      </c>
      <c r="B3" s="2" t="s">
        <v>6</v>
      </c>
      <c r="C3" s="14"/>
      <c r="D3" s="11" t="s">
        <v>7</v>
      </c>
      <c r="E3" s="13">
        <v>143</v>
      </c>
      <c r="F3" s="13">
        <f>E3*1.1</f>
        <v>157.30000000000001</v>
      </c>
      <c r="G3" s="13">
        <v>144</v>
      </c>
      <c r="H3" s="13">
        <f t="shared" ref="H3" si="0">G3*1.1</f>
        <v>158.4</v>
      </c>
      <c r="I3" s="13">
        <v>145</v>
      </c>
      <c r="J3" s="13">
        <f t="shared" ref="J3" si="1">I3*1.1</f>
        <v>159.5</v>
      </c>
      <c r="K3" s="13">
        <v>146</v>
      </c>
      <c r="L3" s="13">
        <f t="shared" ref="L3" si="2">K3*1.1</f>
        <v>160.60000000000002</v>
      </c>
      <c r="M3" s="13">
        <v>147</v>
      </c>
      <c r="N3" s="13">
        <f t="shared" ref="N3" si="3">M3*1.1</f>
        <v>161.70000000000002</v>
      </c>
      <c r="O3" s="13">
        <v>148</v>
      </c>
      <c r="P3" s="13">
        <f t="shared" ref="P3" si="4">O3*1.1</f>
        <v>162.80000000000001</v>
      </c>
      <c r="Q3" s="15">
        <f>SUM(E3:P3)</f>
        <v>1833.3000000000002</v>
      </c>
    </row>
    <row r="4" spans="1:17" x14ac:dyDescent="0.25">
      <c r="B4" s="2"/>
      <c r="C4" s="14"/>
      <c r="D4" s="11" t="s">
        <v>8</v>
      </c>
      <c r="E4" s="13">
        <v>241</v>
      </c>
      <c r="F4" s="13">
        <f>E4*1.12</f>
        <v>269.92</v>
      </c>
      <c r="G4" s="13">
        <v>241</v>
      </c>
      <c r="H4" s="13">
        <f t="shared" ref="H4" si="5">G4*1.12</f>
        <v>269.92</v>
      </c>
      <c r="I4" s="13">
        <v>241</v>
      </c>
      <c r="J4" s="13">
        <f t="shared" ref="J4" si="6">I4*1.12</f>
        <v>269.92</v>
      </c>
      <c r="K4" s="13">
        <v>241</v>
      </c>
      <c r="L4" s="13">
        <f t="shared" ref="L4" si="7">K4*1.12</f>
        <v>269.92</v>
      </c>
      <c r="M4" s="13">
        <v>241</v>
      </c>
      <c r="N4" s="13">
        <f t="shared" ref="N4" si="8">M4*1.12</f>
        <v>269.92</v>
      </c>
      <c r="O4" s="13">
        <v>241</v>
      </c>
      <c r="P4" s="13">
        <f t="shared" ref="P4" si="9">O4*1.12</f>
        <v>269.92</v>
      </c>
      <c r="Q4" s="15">
        <f t="shared" ref="Q4:Q14" si="10">SUM(E4:P4)</f>
        <v>3065.5200000000004</v>
      </c>
    </row>
    <row r="5" spans="1:17" x14ac:dyDescent="0.25">
      <c r="B5" s="2"/>
      <c r="C5" s="14"/>
      <c r="D5" s="11" t="s">
        <v>9</v>
      </c>
      <c r="E5" s="13">
        <v>122</v>
      </c>
      <c r="F5" s="13">
        <f t="shared" ref="F5:P8" si="11">E5*1.12</f>
        <v>136.64000000000001</v>
      </c>
      <c r="G5" s="13">
        <v>122</v>
      </c>
      <c r="H5" s="13">
        <f t="shared" si="11"/>
        <v>136.64000000000001</v>
      </c>
      <c r="I5" s="13">
        <v>122</v>
      </c>
      <c r="J5" s="13">
        <f t="shared" si="11"/>
        <v>136.64000000000001</v>
      </c>
      <c r="K5" s="13">
        <v>122</v>
      </c>
      <c r="L5" s="13">
        <f t="shared" si="11"/>
        <v>136.64000000000001</v>
      </c>
      <c r="M5" s="13">
        <v>122</v>
      </c>
      <c r="N5" s="13">
        <f t="shared" si="11"/>
        <v>136.64000000000001</v>
      </c>
      <c r="O5" s="13">
        <v>122</v>
      </c>
      <c r="P5" s="13">
        <f t="shared" si="11"/>
        <v>136.64000000000001</v>
      </c>
      <c r="Q5" s="15">
        <f t="shared" si="10"/>
        <v>1551.8400000000001</v>
      </c>
    </row>
    <row r="6" spans="1:17" x14ac:dyDescent="0.25">
      <c r="B6" s="2"/>
      <c r="C6" s="14"/>
      <c r="D6" s="11" t="s">
        <v>10</v>
      </c>
      <c r="E6" s="13">
        <v>33</v>
      </c>
      <c r="F6" s="13">
        <f t="shared" si="11"/>
        <v>36.96</v>
      </c>
      <c r="G6" s="13">
        <v>33</v>
      </c>
      <c r="H6" s="13">
        <f t="shared" si="11"/>
        <v>36.96</v>
      </c>
      <c r="I6" s="13">
        <v>33</v>
      </c>
      <c r="J6" s="13">
        <f t="shared" si="11"/>
        <v>36.96</v>
      </c>
      <c r="K6" s="13">
        <v>33</v>
      </c>
      <c r="L6" s="13">
        <f t="shared" si="11"/>
        <v>36.96</v>
      </c>
      <c r="M6" s="13">
        <v>33</v>
      </c>
      <c r="N6" s="13">
        <f t="shared" si="11"/>
        <v>36.96</v>
      </c>
      <c r="O6" s="13">
        <v>33</v>
      </c>
      <c r="P6" s="13">
        <f t="shared" si="11"/>
        <v>36.96</v>
      </c>
      <c r="Q6" s="15">
        <f t="shared" si="10"/>
        <v>419.76</v>
      </c>
    </row>
    <row r="7" spans="1:17" x14ac:dyDescent="0.25">
      <c r="B7" s="2"/>
      <c r="C7" s="14"/>
      <c r="D7" s="11" t="s">
        <v>11</v>
      </c>
      <c r="E7" s="13">
        <v>255</v>
      </c>
      <c r="F7" s="13">
        <f t="shared" si="11"/>
        <v>285.60000000000002</v>
      </c>
      <c r="G7" s="13">
        <v>255</v>
      </c>
      <c r="H7" s="13">
        <f t="shared" si="11"/>
        <v>285.60000000000002</v>
      </c>
      <c r="I7" s="13">
        <v>255</v>
      </c>
      <c r="J7" s="13">
        <f t="shared" si="11"/>
        <v>285.60000000000002</v>
      </c>
      <c r="K7" s="13">
        <v>255</v>
      </c>
      <c r="L7" s="13">
        <f t="shared" si="11"/>
        <v>285.60000000000002</v>
      </c>
      <c r="M7" s="13">
        <v>255</v>
      </c>
      <c r="N7" s="13">
        <f t="shared" si="11"/>
        <v>285.60000000000002</v>
      </c>
      <c r="O7" s="13">
        <v>255</v>
      </c>
      <c r="P7" s="13">
        <f t="shared" si="11"/>
        <v>285.60000000000002</v>
      </c>
      <c r="Q7" s="15">
        <f t="shared" si="10"/>
        <v>3243.6</v>
      </c>
    </row>
    <row r="8" spans="1:17" x14ac:dyDescent="0.25">
      <c r="B8" s="2"/>
      <c r="C8" s="14"/>
      <c r="D8" s="11" t="s">
        <v>12</v>
      </c>
      <c r="E8" s="13">
        <v>12</v>
      </c>
      <c r="F8" s="13">
        <f t="shared" si="11"/>
        <v>13.440000000000001</v>
      </c>
      <c r="G8" s="13">
        <v>12</v>
      </c>
      <c r="H8" s="13">
        <f t="shared" si="11"/>
        <v>13.440000000000001</v>
      </c>
      <c r="I8" s="13">
        <v>12</v>
      </c>
      <c r="J8" s="13">
        <f t="shared" si="11"/>
        <v>13.440000000000001</v>
      </c>
      <c r="K8" s="13">
        <v>12</v>
      </c>
      <c r="L8" s="13">
        <f t="shared" si="11"/>
        <v>13.440000000000001</v>
      </c>
      <c r="M8" s="13">
        <v>12</v>
      </c>
      <c r="N8" s="13">
        <f t="shared" si="11"/>
        <v>13.440000000000001</v>
      </c>
      <c r="O8" s="13">
        <v>12</v>
      </c>
      <c r="P8" s="13">
        <f t="shared" si="11"/>
        <v>13.440000000000001</v>
      </c>
      <c r="Q8" s="15">
        <f t="shared" si="10"/>
        <v>152.63999999999999</v>
      </c>
    </row>
    <row r="9" spans="1:17" x14ac:dyDescent="0.25">
      <c r="B9" s="2"/>
      <c r="C9" s="14"/>
      <c r="D9" s="11" t="s">
        <v>13</v>
      </c>
      <c r="E9" s="13">
        <v>32</v>
      </c>
      <c r="F9" s="13">
        <f>E9*1.15</f>
        <v>36.799999999999997</v>
      </c>
      <c r="G9" s="13">
        <v>32</v>
      </c>
      <c r="H9" s="13">
        <f t="shared" ref="H9" si="12">G9*1.15</f>
        <v>36.799999999999997</v>
      </c>
      <c r="I9" s="13">
        <v>32</v>
      </c>
      <c r="J9" s="13">
        <f t="shared" ref="J9" si="13">I9*1.15</f>
        <v>36.799999999999997</v>
      </c>
      <c r="K9" s="13">
        <v>32</v>
      </c>
      <c r="L9" s="13">
        <f t="shared" ref="L9" si="14">K9*1.15</f>
        <v>36.799999999999997</v>
      </c>
      <c r="M9" s="13">
        <v>32</v>
      </c>
      <c r="N9" s="13">
        <f t="shared" ref="N9" si="15">M9*1.15</f>
        <v>36.799999999999997</v>
      </c>
      <c r="O9" s="13">
        <v>32</v>
      </c>
      <c r="P9" s="13">
        <f t="shared" ref="P9" si="16">O9*1.15</f>
        <v>36.799999999999997</v>
      </c>
      <c r="Q9" s="15">
        <f t="shared" si="10"/>
        <v>412.8</v>
      </c>
    </row>
    <row r="10" spans="1:17" x14ac:dyDescent="0.25">
      <c r="B10" s="2"/>
      <c r="C10" s="14"/>
      <c r="D10" s="11" t="s">
        <v>14</v>
      </c>
      <c r="E10" s="13">
        <v>143</v>
      </c>
      <c r="F10" s="13">
        <f t="shared" ref="F10:P14" si="17">E10*1.15</f>
        <v>164.45</v>
      </c>
      <c r="G10" s="13">
        <v>143</v>
      </c>
      <c r="H10" s="13">
        <f t="shared" si="17"/>
        <v>164.45</v>
      </c>
      <c r="I10" s="13">
        <v>143</v>
      </c>
      <c r="J10" s="13">
        <f t="shared" si="17"/>
        <v>164.45</v>
      </c>
      <c r="K10" s="13">
        <v>143</v>
      </c>
      <c r="L10" s="13">
        <f t="shared" si="17"/>
        <v>164.45</v>
      </c>
      <c r="M10" s="13">
        <v>143</v>
      </c>
      <c r="N10" s="13">
        <f t="shared" si="17"/>
        <v>164.45</v>
      </c>
      <c r="O10" s="13">
        <v>143</v>
      </c>
      <c r="P10" s="13">
        <f t="shared" si="17"/>
        <v>164.45</v>
      </c>
      <c r="Q10" s="15">
        <f t="shared" si="10"/>
        <v>1844.7</v>
      </c>
    </row>
    <row r="11" spans="1:17" x14ac:dyDescent="0.25">
      <c r="B11" s="2"/>
      <c r="C11" s="14"/>
      <c r="D11" s="11" t="s">
        <v>15</v>
      </c>
      <c r="E11" s="13">
        <v>211</v>
      </c>
      <c r="F11" s="13">
        <f t="shared" si="17"/>
        <v>242.64999999999998</v>
      </c>
      <c r="G11" s="13">
        <v>211</v>
      </c>
      <c r="H11" s="13">
        <f t="shared" si="17"/>
        <v>242.64999999999998</v>
      </c>
      <c r="I11" s="13">
        <v>211</v>
      </c>
      <c r="J11" s="13">
        <f t="shared" si="17"/>
        <v>242.64999999999998</v>
      </c>
      <c r="K11" s="13">
        <v>211</v>
      </c>
      <c r="L11" s="13">
        <f t="shared" si="17"/>
        <v>242.64999999999998</v>
      </c>
      <c r="M11" s="13">
        <v>211</v>
      </c>
      <c r="N11" s="13">
        <f t="shared" si="17"/>
        <v>242.64999999999998</v>
      </c>
      <c r="O11" s="13">
        <v>211</v>
      </c>
      <c r="P11" s="13">
        <f t="shared" si="17"/>
        <v>242.64999999999998</v>
      </c>
      <c r="Q11" s="15">
        <f t="shared" si="10"/>
        <v>2721.9</v>
      </c>
    </row>
    <row r="12" spans="1:17" x14ac:dyDescent="0.25">
      <c r="B12" s="2"/>
      <c r="C12" s="14"/>
      <c r="D12" s="11" t="s">
        <v>16</v>
      </c>
      <c r="E12" s="13">
        <v>76</v>
      </c>
      <c r="F12" s="13">
        <f t="shared" si="17"/>
        <v>87.399999999999991</v>
      </c>
      <c r="G12" s="13">
        <v>76</v>
      </c>
      <c r="H12" s="13">
        <f t="shared" si="17"/>
        <v>87.399999999999991</v>
      </c>
      <c r="I12" s="13">
        <v>76</v>
      </c>
      <c r="J12" s="13">
        <f t="shared" si="17"/>
        <v>87.399999999999991</v>
      </c>
      <c r="K12" s="13">
        <v>76</v>
      </c>
      <c r="L12" s="13">
        <f t="shared" si="17"/>
        <v>87.399999999999991</v>
      </c>
      <c r="M12" s="13">
        <v>76</v>
      </c>
      <c r="N12" s="13">
        <f t="shared" si="17"/>
        <v>87.399999999999991</v>
      </c>
      <c r="O12" s="13">
        <v>76</v>
      </c>
      <c r="P12" s="13">
        <f t="shared" si="17"/>
        <v>87.399999999999991</v>
      </c>
      <c r="Q12" s="15">
        <f t="shared" si="10"/>
        <v>980.39999999999986</v>
      </c>
    </row>
    <row r="13" spans="1:17" x14ac:dyDescent="0.25">
      <c r="B13" s="2"/>
      <c r="C13" s="14"/>
      <c r="D13" s="11" t="s">
        <v>17</v>
      </c>
      <c r="E13" s="13">
        <v>167</v>
      </c>
      <c r="F13" s="13">
        <f t="shared" si="17"/>
        <v>192.04999999999998</v>
      </c>
      <c r="G13" s="13">
        <v>167</v>
      </c>
      <c r="H13" s="13">
        <f t="shared" si="17"/>
        <v>192.04999999999998</v>
      </c>
      <c r="I13" s="13">
        <v>167</v>
      </c>
      <c r="J13" s="13">
        <f t="shared" si="17"/>
        <v>192.04999999999998</v>
      </c>
      <c r="K13" s="13">
        <v>167</v>
      </c>
      <c r="L13" s="13">
        <f t="shared" si="17"/>
        <v>192.04999999999998</v>
      </c>
      <c r="M13" s="13">
        <v>167</v>
      </c>
      <c r="N13" s="13">
        <f t="shared" si="17"/>
        <v>192.04999999999998</v>
      </c>
      <c r="O13" s="13">
        <v>167</v>
      </c>
      <c r="P13" s="13">
        <f t="shared" si="17"/>
        <v>192.04999999999998</v>
      </c>
      <c r="Q13" s="15">
        <f t="shared" si="10"/>
        <v>2154.2999999999997</v>
      </c>
    </row>
    <row r="14" spans="1:17" x14ac:dyDescent="0.25">
      <c r="B14" s="2"/>
      <c r="C14" s="14"/>
      <c r="D14" s="11" t="s">
        <v>18</v>
      </c>
      <c r="E14" s="13">
        <v>435</v>
      </c>
      <c r="F14" s="13">
        <f t="shared" si="17"/>
        <v>500.24999999999994</v>
      </c>
      <c r="G14" s="13">
        <v>435</v>
      </c>
      <c r="H14" s="13">
        <f t="shared" si="17"/>
        <v>500.24999999999994</v>
      </c>
      <c r="I14" s="13">
        <v>435</v>
      </c>
      <c r="J14" s="13">
        <f t="shared" si="17"/>
        <v>500.24999999999994</v>
      </c>
      <c r="K14" s="13">
        <v>435</v>
      </c>
      <c r="L14" s="13">
        <f t="shared" si="17"/>
        <v>500.24999999999994</v>
      </c>
      <c r="M14" s="13">
        <v>435</v>
      </c>
      <c r="N14" s="13">
        <f t="shared" si="17"/>
        <v>500.24999999999994</v>
      </c>
      <c r="O14" s="13">
        <v>435</v>
      </c>
      <c r="P14" s="13">
        <f t="shared" si="17"/>
        <v>500.24999999999994</v>
      </c>
      <c r="Q14" s="15">
        <f t="shared" si="10"/>
        <v>5611.5</v>
      </c>
    </row>
    <row r="15" spans="1:17" x14ac:dyDescent="0.25">
      <c r="D15" s="11" t="s">
        <v>19</v>
      </c>
      <c r="E15" s="10">
        <f>SUM(E3:E14)</f>
        <v>1870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</sheetData>
  <mergeCells count="1">
    <mergeCell ref="E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topLeftCell="J1" zoomScaleNormal="100" workbookViewId="0">
      <selection activeCell="N20" sqref="N20"/>
    </sheetView>
  </sheetViews>
  <sheetFormatPr defaultRowHeight="15" x14ac:dyDescent="0.25"/>
  <cols>
    <col min="1" max="1" width="15.7109375" bestFit="1" customWidth="1"/>
    <col min="2" max="4" width="10.140625" bestFit="1" customWidth="1"/>
    <col min="5" max="5" width="10.7109375" bestFit="1" customWidth="1"/>
    <col min="6" max="9" width="10.140625" bestFit="1" customWidth="1"/>
    <col min="10" max="10" width="10.7109375" bestFit="1" customWidth="1"/>
    <col min="11" max="13" width="10.140625" bestFit="1" customWidth="1"/>
    <col min="14" max="14" width="16.7109375" bestFit="1" customWidth="1"/>
    <col min="15" max="15" width="18.42578125" bestFit="1" customWidth="1"/>
  </cols>
  <sheetData>
    <row r="1" spans="1:15" ht="22.5" customHeight="1" x14ac:dyDescent="0.3">
      <c r="A1" s="6" t="s">
        <v>32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33</v>
      </c>
      <c r="O1" s="6" t="s">
        <v>34</v>
      </c>
    </row>
    <row r="2" spans="1:15" ht="20.25" customHeight="1" x14ac:dyDescent="0.25">
      <c r="A2" s="5" t="s">
        <v>35</v>
      </c>
      <c r="B2" s="4">
        <v>12500</v>
      </c>
      <c r="C2" s="4">
        <v>13400</v>
      </c>
      <c r="D2" s="4">
        <v>15000</v>
      </c>
      <c r="E2" s="4">
        <v>12000</v>
      </c>
      <c r="F2" s="4">
        <v>16008</v>
      </c>
      <c r="G2" s="4">
        <v>11200</v>
      </c>
      <c r="H2" s="4">
        <v>10000</v>
      </c>
      <c r="I2" s="4">
        <v>4673</v>
      </c>
      <c r="J2" s="4">
        <v>9877</v>
      </c>
      <c r="K2" s="4">
        <v>21000</v>
      </c>
      <c r="L2" s="4">
        <v>19345</v>
      </c>
      <c r="M2" s="4">
        <v>12000</v>
      </c>
      <c r="N2" s="9">
        <f>SUM(B2:M2)</f>
        <v>157003</v>
      </c>
      <c r="O2" s="9">
        <v>193000</v>
      </c>
    </row>
    <row r="3" spans="1:15" ht="27" customHeight="1" x14ac:dyDescent="0.25">
      <c r="A3" s="5" t="s">
        <v>36</v>
      </c>
      <c r="B3" s="4">
        <v>9875</v>
      </c>
      <c r="C3" s="4">
        <v>10532</v>
      </c>
      <c r="D3" s="4">
        <v>11098</v>
      </c>
      <c r="E3" s="4">
        <v>12002</v>
      </c>
      <c r="F3" s="4">
        <v>13098</v>
      </c>
      <c r="G3" s="4">
        <v>15466</v>
      </c>
      <c r="H3" s="4">
        <v>9872</v>
      </c>
      <c r="I3" s="4">
        <v>12097</v>
      </c>
      <c r="J3" s="4">
        <v>4637</v>
      </c>
      <c r="K3" s="4">
        <v>8966</v>
      </c>
      <c r="L3" s="4">
        <v>15674</v>
      </c>
      <c r="M3" s="4">
        <v>7822</v>
      </c>
      <c r="N3" s="9">
        <v>115000</v>
      </c>
      <c r="O3" s="9">
        <v>115000</v>
      </c>
    </row>
    <row r="4" spans="1:15" ht="28.5" customHeight="1" x14ac:dyDescent="0.25">
      <c r="A4" s="5" t="s">
        <v>37</v>
      </c>
      <c r="B4" s="4">
        <v>12987</v>
      </c>
      <c r="C4" s="4">
        <v>13789</v>
      </c>
      <c r="D4" s="4">
        <v>15678</v>
      </c>
      <c r="E4" s="4">
        <v>17866</v>
      </c>
      <c r="F4" s="4">
        <v>14987</v>
      </c>
      <c r="G4" s="4">
        <v>13544</v>
      </c>
      <c r="H4" s="4">
        <v>8766</v>
      </c>
      <c r="I4" s="4">
        <v>9762</v>
      </c>
      <c r="J4" s="4">
        <v>2988</v>
      </c>
      <c r="K4" s="4">
        <v>7855</v>
      </c>
      <c r="L4" s="4">
        <v>11922</v>
      </c>
      <c r="M4" s="4">
        <v>9822</v>
      </c>
      <c r="N4" s="9">
        <f t="shared" ref="N4" si="0">SUM(B4:M4)</f>
        <v>139966</v>
      </c>
      <c r="O4" s="9">
        <v>126000</v>
      </c>
    </row>
    <row r="5" spans="1:15" x14ac:dyDescent="0.25">
      <c r="A5" s="7" t="s">
        <v>19</v>
      </c>
      <c r="B5" s="8">
        <f>SUM(B2:B4)</f>
        <v>35362</v>
      </c>
      <c r="C5" s="8">
        <f t="shared" ref="C5:D5" si="1">SUM(C2:C4)</f>
        <v>37721</v>
      </c>
      <c r="D5" s="8">
        <f t="shared" si="1"/>
        <v>41776</v>
      </c>
      <c r="E5" s="8">
        <f t="shared" ref="E5" si="2">SUM(E2:E4)</f>
        <v>41868</v>
      </c>
      <c r="F5" s="8">
        <f t="shared" ref="F5" si="3">SUM(F2:F4)</f>
        <v>44093</v>
      </c>
      <c r="G5" s="8">
        <f t="shared" ref="G5" si="4">SUM(G2:G4)</f>
        <v>40210</v>
      </c>
      <c r="H5" s="8">
        <f t="shared" ref="H5" si="5">SUM(H2:H4)</f>
        <v>28638</v>
      </c>
      <c r="I5" s="8">
        <f t="shared" ref="I5" si="6">SUM(I2:I4)</f>
        <v>26532</v>
      </c>
      <c r="J5" s="8">
        <f t="shared" ref="J5" si="7">SUM(J2:J4)</f>
        <v>17502</v>
      </c>
      <c r="K5" s="8">
        <f t="shared" ref="K5" si="8">SUM(K2:K4)</f>
        <v>37821</v>
      </c>
      <c r="L5" s="8">
        <f t="shared" ref="L5" si="9">SUM(L2:L4)</f>
        <v>46941</v>
      </c>
      <c r="M5" s="8">
        <f t="shared" ref="M5" si="10">SUM(M2:M4)</f>
        <v>29644</v>
      </c>
    </row>
    <row r="6" spans="1:15" x14ac:dyDescent="0.25">
      <c r="B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Monthly Revenue</vt:lpstr>
      <vt:lpstr>Target Sales and 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DMurphy</dc:creator>
  <cp:keywords/>
  <dc:description/>
  <cp:lastModifiedBy>David Murphy</cp:lastModifiedBy>
  <cp:revision/>
  <dcterms:created xsi:type="dcterms:W3CDTF">2018-01-04T14:45:56Z</dcterms:created>
  <dcterms:modified xsi:type="dcterms:W3CDTF">2020-11-10T15:46:13Z</dcterms:modified>
  <cp:category/>
  <cp:contentStatus/>
</cp:coreProperties>
</file>