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421\"/>
    </mc:Choice>
  </mc:AlternateContent>
  <xr:revisionPtr revIDLastSave="0" documentId="13_ncr:1_{4EAACB20-E580-4AD5-B5ED-2A0500BCB94D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Profit Forecast" sheetId="9" r:id="rId2"/>
  </sheets>
  <definedNames>
    <definedName name="Advances">#REF!</definedName>
    <definedName name="ColumnTitle1">#REF!</definedName>
    <definedName name="Growth">'Profit Forecast'!$L$1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H5" i="1"/>
  <c r="H6" i="1"/>
  <c r="H7" i="1"/>
  <c r="H8" i="1"/>
  <c r="H9" i="1"/>
  <c r="H10" i="1"/>
  <c r="F11" i="1"/>
  <c r="E11" i="1"/>
  <c r="D11" i="1"/>
  <c r="C11" i="1"/>
  <c r="B11" i="1"/>
  <c r="G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<sst xmlns="http://schemas.openxmlformats.org/spreadsheetml/2006/main" count="33" uniqueCount="24">
  <si>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</si>
  <si>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</si>
  <si>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</si>
  <si>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</si>
  <si>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</si>
  <si>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</si>
  <si>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</si>
  <si>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</si>
  <si>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</si>
  <si>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</si>
  <si>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</si>
  <si>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</si>
  <si>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</si>
  <si>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</si>
  <si>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</si>
  <si>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</si>
  <si>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</si>
  <si>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Marketing Budget 2017 to 2022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</si>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</sst>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lightDown">
        <bgColor theme="6" tint="0.7999511703848384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7" fillId="0" borderId="0" applyProtection="0">
      <alignment vertical="top"/>
    </xf>
    <xf numFmtId="0" fontId="8" fillId="0" borderId="0"/>
    <xf numFmtId="0" fontId="9" fillId="0" borderId="0" applyProtection="0">
      <alignment vertical="top"/>
    </xf>
    <xf numFmtId="0" fontId="10" fillId="0" borderId="0" applyFill="0" applyProtection="0">
      <alignment horizontal="right" vertical="center" wrapText="1"/>
    </xf>
    <xf numFmtId="0" fontId="8" fillId="0" borderId="2">
      <alignment horizontal="left" vertical="center" wrapText="1"/>
    </xf>
    <xf numFmtId="0" fontId="11" fillId="0" borderId="0" applyFill="0" applyProtection="0">
      <alignment horizontal="right" vertical="center" indent="1"/>
    </xf>
    <xf numFmtId="14" fontId="8" fillId="0" borderId="0">
      <alignment horizontal="left" vertical="center"/>
    </xf>
    <xf numFmtId="0" fontId="12" fillId="0" borderId="0" applyFill="0" applyProtection="0"/>
    <xf numFmtId="0" fontId="8" fillId="0" borderId="0">
      <alignment vertical="center"/>
    </xf>
    <xf numFmtId="0" fontId="8" fillId="0" borderId="0">
      <alignment vertical="center" wrapText="1"/>
    </xf>
    <xf numFmtId="166" fontId="8" fillId="0" borderId="0" applyFont="0" applyFill="0" applyBorder="0" applyProtection="0">
      <alignment vertical="center"/>
    </xf>
    <xf numFmtId="166" fontId="1" fillId="2" borderId="3">
      <alignment horizontal="center"/>
    </xf>
    <xf numFmtId="166" fontId="1" fillId="0" borderId="4">
      <alignment horizontal="center"/>
    </xf>
    <xf numFmtId="167" fontId="1" fillId="2" borderId="5">
      <alignment horizontal="center"/>
    </xf>
    <xf numFmtId="0" fontId="13" fillId="3" borderId="0" applyNumberFormat="0" applyBorder="0" applyAlignment="0" applyProtection="0"/>
    <xf numFmtId="164" fontId="13" fillId="0" borderId="1" applyAlignment="0"/>
  </cellStyleXfs>
  <cellXfs count="17">
    <xf numFmtId="0" fontId="0" fillId="0" borderId="0" xfId="0"/>
    <xf numFmtId="164" fontId="0" fillId="0" borderId="1" xfId="0" applyNumberFormat="1" applyBorder="1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4" fillId="0" borderId="6" xfId="0" applyFont="1" applyBorder="1"/>
    <xf numFmtId="165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7" xfId="0" applyFont="1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28"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9C6500"/>
      </font>
      <fill>
        <patternFill>
          <bgColor rgb="FFFFEB9C"/>
        </patternFill>
      </fill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51A0-F284-4A55-A7EE-6228E059FDE0}" name="Revenue" displayName="Revenue" ref="A3:H11" totalsRowCount="1" headerRowDxfId="17" tableBorderDxfId="16">
  <autoFilter ref="A3:H10" xr:uid="{F8B5AAC6-09CE-41E6-AD34-CFC426EC35B9}"/>
  <tableColumns count="8">
    <tableColumn id="1" xr3:uid="{8F41E88C-4FCA-430D-A8B0-D1611D4B5E0A}" name="Category/Year" totalsRowLabel="Total" dataDxfId="14" totalsRowDxfId="15"/>
    <tableColumn id="2" xr3:uid="{AF1B45B1-0760-49B4-9BD4-22F46C60AC14}" name="2017" totalsRowFunction="sum" dataDxfId="12" totalsRowDxfId="13"/>
    <tableColumn id="3" xr3:uid="{5661D005-CD9B-4180-9FC8-23D0628C8DCA}" name="2018" totalsRowFunction="sum" dataDxfId="10" totalsRowDxfId="11"/>
    <tableColumn id="4" xr3:uid="{29A4DA0E-1442-4D65-B9B0-F858ED9ECF32}" name="2019" totalsRowFunction="sum" dataDxfId="8" totalsRowDxfId="9"/>
    <tableColumn id="5" xr3:uid="{1F1A8BA6-9132-4214-9A36-554443706BE2}" name="2020" totalsRowFunction="sum" dataDxfId="6" totalsRowDxfId="7"/>
    <tableColumn id="6" xr3:uid="{04AC6688-6A2C-47D7-A259-6B6319658640}" name="2021" totalsRowFunction="sum" dataDxfId="4" totalsRowDxfId="5"/>
    <tableColumn id="7" xr3:uid="{3BA07D0A-9302-4D5B-9E8E-B8A233873C64}" name="2022" totalsRowFunction="sum" dataDxfId="2" totalsRowDxfId="3"/>
    <tableColumn id="8" xr3:uid="{6E94192D-6CDF-4D07-8D04-3CE0A6E603B7}" name="Total" dataDxfId="0" totalsRowDxfId="1">
      <calculatedColumnFormula>SUM(Revenue[[#This Row],[2017]:[2022]])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82406-D1D6-48B4-BB63-4E709F3D572D}" name="Table2" displayName="Table2" ref="A3:G11" totalsRowShown="0" headerRowDxfId="27" tableBorderDxfId="26">
  <autoFilter ref="A3:G11" xr:uid="{674F27B8-5DE7-4A3B-8933-38EE31BE34EB}"/>
  <tableColumns count="7">
    <tableColumn id="1" xr3:uid="{0FF407A6-59BC-47A4-95CC-9C22E9D9A2AB}" name="Category/Year" dataDxfId="25"/>
    <tableColumn id="2" xr3:uid="{D83E7F60-33BA-4ED9-913D-9949F78B574C}" name="2017" dataDxfId="24"/>
    <tableColumn id="3" xr3:uid="{D59EC4EC-5F96-4093-87BD-9273DC6752BE}" name="2018" dataDxfId="23"/>
    <tableColumn id="4" xr3:uid="{9D488FA4-CC40-40C1-B9D1-3E57525A534C}" name="2019" dataDxfId="22"/>
    <tableColumn id="5" xr3:uid="{06EF8EB2-FF7A-43E2-A1F8-4A1DAA1997E4}" name="2020" dataDxfId="21"/>
    <tableColumn id="6" xr3:uid="{558B12E7-4C6F-4E6A-ACDE-21BA4B3956D7}" name="2021" dataDxfId="20"/>
    <tableColumn id="7" xr3:uid="{338B9C92-6DA0-4569-8858-FE8F003CAFA5}" name="2022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Normal="100" workbookViewId="0">
      <selection activeCell="H15" sqref="H15"/>
    </sheetView>
  </sheetViews>
  <sheetFormatPr defaultRowHeight="15" x14ac:dyDescent="0.25"/>
  <cols>
    <col min="1" max="2" width="24.28515625" customWidth="1"/>
    <col min="3" max="3" width="18.42578125" customWidth="1"/>
    <col min="4" max="7" width="11.5703125" customWidth="1"/>
    <col min="8" max="8" width="16.42578125" bestFit="1" customWidth="1"/>
    <col min="9" max="9" width="11.5703125" bestFit="1" customWidth="1"/>
    <col min="10" max="10" width="12" bestFit="1" customWidth="1"/>
    <col min="11" max="14" width="11.5703125" bestFit="1" customWidth="1"/>
    <col min="15" max="15" width="10.5703125" bestFit="1" customWidth="1"/>
    <col min="16" max="20" width="11.5703125" bestFit="1" customWidth="1"/>
  </cols>
  <sheetData>
    <row r="1" spans="1:9" ht="21" x14ac:dyDescent="0.35">
      <c r="A1" s="11" t="s">
        <v>17</v>
      </c>
      <c r="B1" s="11"/>
      <c r="C1" s="11"/>
      <c r="D1" s="11"/>
      <c r="E1" s="11"/>
      <c r="F1" s="11"/>
      <c r="G1" s="11"/>
    </row>
    <row r="3" spans="1:9" x14ac:dyDescent="0.25">
      <c r="A3" s="3" t="s">
        <v>8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7</v>
      </c>
    </row>
    <row r="4" spans="1:9" x14ac:dyDescent="0.25">
      <c r="A4" s="4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  <c r="H4" s="16">
        <f>SUM(Revenue[[#This Row],[2017]:[2022]])</f>
        <v>280000</v>
      </c>
      <c r="I4" t="str">
        <f>IF(Revenue[[#This Row],[Total]]&gt;500000,"Caution","")</f>
        <v/>
      </c>
    </row>
    <row r="5" spans="1:9" ht="20.25" customHeight="1" x14ac:dyDescent="0.25">
      <c r="A5" s="4" t="s">
        <v>1</v>
      </c>
      <c r="B5" s="6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  <c r="H5" s="1">
        <f>SUM(Revenue[[#This Row],[2017]:[2022]])</f>
        <v>72600</v>
      </c>
    </row>
    <row r="6" spans="1:9" x14ac:dyDescent="0.25">
      <c r="A6" s="4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H6" s="1">
        <f>SUM(Revenue[[#This Row],[2017]:[2022]])</f>
        <v>107987</v>
      </c>
    </row>
    <row r="7" spans="1:9" x14ac:dyDescent="0.25">
      <c r="A7" s="4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H7" s="1">
        <f>SUM(Revenue[[#This Row],[2017]:[2022]])</f>
        <v>31000</v>
      </c>
    </row>
    <row r="8" spans="1:9" x14ac:dyDescent="0.25">
      <c r="A8" s="4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H8" s="1">
        <f>SUM(Revenue[[#This Row],[2017]:[2022]])</f>
        <v>174000</v>
      </c>
    </row>
    <row r="9" spans="1:9" x14ac:dyDescent="0.25">
      <c r="A9" s="4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  <c r="H9" s="1">
        <f>SUM(Revenue[[#This Row],[2017]:[2022]])</f>
        <v>838000</v>
      </c>
    </row>
    <row r="10" spans="1:9" x14ac:dyDescent="0.25">
      <c r="A10" s="4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H10" s="9">
        <f>SUM(Revenue[[#This Row],[2017]:[2022]])</f>
        <v>453000</v>
      </c>
    </row>
    <row r="11" spans="1:9" x14ac:dyDescent="0.25">
      <c r="A11" s="13" t="s">
        <v>7</v>
      </c>
      <c r="B11" s="15">
        <f>SUBTOTAL(109,Revenue[2017])</f>
        <v>216587</v>
      </c>
      <c r="C11" s="15">
        <f>SUBTOTAL(109,Revenue[2018])</f>
        <v>281000</v>
      </c>
      <c r="D11" s="15">
        <f>SUBTOTAL(109,Revenue[2019])</f>
        <v>320000</v>
      </c>
      <c r="E11" s="15">
        <f>SUBTOTAL(109,Revenue[2020])</f>
        <v>351000</v>
      </c>
      <c r="F11" s="15">
        <f>SUBTOTAL(109,Revenue[2021])</f>
        <v>377000</v>
      </c>
      <c r="G11" s="15">
        <f>SUBTOTAL(109,Revenue[2022])</f>
        <v>411000</v>
      </c>
      <c r="H11" s="14"/>
    </row>
    <row r="28" spans="4:5" x14ac:dyDescent="0.25">
      <c r="D28" s="10"/>
      <c r="E28" s="10"/>
    </row>
  </sheetData>
  <mergeCells count="2">
    <mergeCell ref="D28:E28"/>
    <mergeCell ref="A1:G1"/>
  </mergeCell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zoomScaleNormal="100" workbookViewId="0">
      <selection activeCell="J13" sqref="J13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11" ht="25.5" customHeight="1" x14ac:dyDescent="0.3">
      <c r="A1" s="12" t="s">
        <v>16</v>
      </c>
      <c r="B1" s="12"/>
      <c r="C1" s="12"/>
      <c r="D1" s="12"/>
      <c r="E1" s="12"/>
      <c r="F1" s="12"/>
      <c r="G1" s="12"/>
      <c r="K1" s="2"/>
    </row>
    <row r="3" spans="1:11" x14ac:dyDescent="0.25">
      <c r="A3" s="3" t="s">
        <v>8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</row>
    <row r="4" spans="1:11" x14ac:dyDescent="0.25">
      <c r="A4" s="4" t="s">
        <v>9</v>
      </c>
      <c r="B4" s="5">
        <v>324</v>
      </c>
      <c r="C4" s="5">
        <v>378</v>
      </c>
      <c r="D4" s="5">
        <v>412</v>
      </c>
      <c r="E4" s="5">
        <v>455</v>
      </c>
      <c r="F4" s="5">
        <v>533</v>
      </c>
      <c r="G4" s="5">
        <v>634</v>
      </c>
    </row>
    <row r="5" spans="1:11" x14ac:dyDescent="0.25">
      <c r="A5" s="4" t="s">
        <v>10</v>
      </c>
      <c r="B5" s="5">
        <v>15</v>
      </c>
      <c r="C5" s="5">
        <v>19</v>
      </c>
      <c r="D5" s="5">
        <v>23</v>
      </c>
      <c r="E5" s="5">
        <v>25</v>
      </c>
      <c r="F5" s="5">
        <v>32</v>
      </c>
      <c r="G5" s="5">
        <v>43</v>
      </c>
    </row>
    <row r="6" spans="1:11" x14ac:dyDescent="0.25">
      <c r="A6" s="4" t="s">
        <v>11</v>
      </c>
      <c r="B6" s="5">
        <v>32</v>
      </c>
      <c r="C6" s="5">
        <v>37</v>
      </c>
      <c r="D6" s="5">
        <v>42</v>
      </c>
      <c r="E6" s="5">
        <v>46</v>
      </c>
      <c r="F6" s="5">
        <v>49</v>
      </c>
      <c r="G6" s="5">
        <v>51</v>
      </c>
    </row>
    <row r="7" spans="1:11" x14ac:dyDescent="0.25">
      <c r="A7" s="4" t="s">
        <v>12</v>
      </c>
      <c r="B7" s="5">
        <v>111</v>
      </c>
      <c r="C7" s="5">
        <v>134</v>
      </c>
      <c r="D7" s="5">
        <v>157</v>
      </c>
      <c r="E7" s="5">
        <v>177</v>
      </c>
      <c r="F7" s="5">
        <v>189</v>
      </c>
      <c r="G7" s="5">
        <v>210</v>
      </c>
    </row>
    <row r="8" spans="1:11" x14ac:dyDescent="0.25">
      <c r="A8" s="4" t="s">
        <v>13</v>
      </c>
      <c r="B8" s="5">
        <v>2</v>
      </c>
      <c r="C8" s="5">
        <v>4</v>
      </c>
      <c r="D8" s="5">
        <v>6</v>
      </c>
      <c r="E8" s="5">
        <v>8</v>
      </c>
      <c r="F8" s="5">
        <v>10</v>
      </c>
      <c r="G8" s="5">
        <v>12</v>
      </c>
    </row>
    <row r="9" spans="1:11" x14ac:dyDescent="0.25">
      <c r="A9" s="4" t="s">
        <v>14</v>
      </c>
      <c r="B9" s="5">
        <v>5</v>
      </c>
      <c r="C9" s="5">
        <v>7</v>
      </c>
      <c r="D9" s="5">
        <v>9</v>
      </c>
      <c r="E9" s="5">
        <v>11</v>
      </c>
      <c r="F9" s="5">
        <v>13</v>
      </c>
      <c r="G9" s="5">
        <v>14</v>
      </c>
    </row>
    <row r="10" spans="1:11" x14ac:dyDescent="0.25">
      <c r="A10" s="4" t="s">
        <v>15</v>
      </c>
      <c r="B10" s="5">
        <v>6</v>
      </c>
      <c r="C10" s="5">
        <v>8</v>
      </c>
      <c r="D10" s="5">
        <v>12</v>
      </c>
      <c r="E10" s="5">
        <v>16</v>
      </c>
      <c r="F10" s="5">
        <v>18</v>
      </c>
      <c r="G10" s="5">
        <v>23</v>
      </c>
    </row>
    <row r="11" spans="1:11" x14ac:dyDescent="0.25">
      <c r="A11" s="7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0"/>
      <c r="D38" s="10"/>
    </row>
  </sheetData>
  <mergeCells count="2">
    <mergeCell ref="A1:G1"/>
    <mergeCell ref="C38:D38"/>
  </mergeCells>
  <conditionalFormatting sqref="G11">
    <cfRule type="cellIs" dxfId="18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legacy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Marketing Plan Budget</vt:lpstr>
      <vt:lpstr>Profit Forecast</vt:lpstr>
      <vt:lpstr>Growth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2020-11-14T13:14:44Z</dcterms:modified>
</cp:coreProperties>
</file>