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programs\sectiona\"/>
    </mc:Choice>
  </mc:AlternateContent>
  <xr:revisionPtr revIDLastSave="0" documentId="13_ncr:1_{DD47970E-ECC7-4B41-AF10-A4BF37504B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10economies" sheetId="2" r:id="rId1"/>
    <sheet name="Sheet1" sheetId="1" r:id="rId2"/>
  </sheets>
  <definedNames>
    <definedName name="ExternalData_1" localSheetId="0" hidden="1">top10economies!$A$1:$D$11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4" i="2"/>
  <c r="F7" i="2"/>
  <c r="F10" i="2"/>
  <c r="F8" i="2"/>
  <c r="F9" i="2"/>
  <c r="F6" i="2"/>
  <c r="F3" i="2"/>
  <c r="F11" i="2"/>
  <c r="F5" i="2"/>
  <c r="C16" i="2"/>
  <c r="C15" i="2"/>
  <c r="C14" i="2"/>
  <c r="C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D17F0-5F99-4815-9912-147F162B0011}" keepAlive="1" name="Query - top10economies" description="Connection to the 'top10economies' query in the workbook." type="5" refreshedVersion="8" background="1" saveData="1">
    <dbPr connection="Provider=Microsoft.Mashup.OleDb.1;Data Source=$Workbook$;Location=top10economies;Extended Properties=&quot;&quot;" command="SELECT * FROM [top10economies]"/>
  </connection>
</connections>
</file>

<file path=xl/sharedStrings.xml><?xml version="1.0" encoding="utf-8"?>
<sst xmlns="http://schemas.openxmlformats.org/spreadsheetml/2006/main" count="34" uniqueCount="25">
  <si>
    <t>Rank</t>
  </si>
  <si>
    <t>Country</t>
  </si>
  <si>
    <t>GDP (USD Trillion)</t>
  </si>
  <si>
    <t>GDP per Capita (USD)</t>
  </si>
  <si>
    <t>United States</t>
  </si>
  <si>
    <t>China</t>
  </si>
  <si>
    <t>Germany</t>
  </si>
  <si>
    <t>India</t>
  </si>
  <si>
    <t>Japan</t>
  </si>
  <si>
    <t>United Kingdom</t>
  </si>
  <si>
    <t>France</t>
  </si>
  <si>
    <t>Italy</t>
  </si>
  <si>
    <t>Canada</t>
  </si>
  <si>
    <t>Brazil</t>
  </si>
  <si>
    <t>1. Total of GDP</t>
  </si>
  <si>
    <t>2. Maximum GDP</t>
  </si>
  <si>
    <t>3. Minimum GDP</t>
  </si>
  <si>
    <t>4. Average GDP</t>
  </si>
  <si>
    <t>5. Display top 5 countries based on GDP per Capita</t>
  </si>
  <si>
    <t>Total GDP</t>
  </si>
  <si>
    <t>Maximum GDP</t>
  </si>
  <si>
    <t>Minimum GDP</t>
  </si>
  <si>
    <t>Average GDP</t>
  </si>
  <si>
    <t>Growth Rate</t>
  </si>
  <si>
    <t>Expected GDP in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</si>
</sst>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328783902012249"/>
          <c:y val="0.30076443569553807"/>
          <c:w val="0.69104549431321083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top10economies!$C$1</c:f>
              <c:strCache>
                <c:ptCount val="1"/>
                <c:pt idx="0">
                  <c:v>GDP (USD Trillion)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top10economies!$A$2:$B$11</c:f>
              <c:multiLvlStrCache>
                <c:ptCount val="10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Germany</c:v>
                  </c:pt>
                  <c:pt idx="3">
                    <c:v>India</c:v>
                  </c:pt>
                  <c:pt idx="4">
                    <c:v>Japan</c:v>
                  </c:pt>
                  <c:pt idx="5">
                    <c:v>United Kingdom</c:v>
                  </c:pt>
                  <c:pt idx="6">
                    <c:v>France</c:v>
                  </c:pt>
                  <c:pt idx="7">
                    <c:v>Italy</c:v>
                  </c:pt>
                  <c:pt idx="8">
                    <c:v>Canada</c:v>
                  </c:pt>
                  <c:pt idx="9">
                    <c:v>Brazil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top10economies!$C$2:$C$11</c:f>
              <c:numCache>
                <c:formatCode>General</c:formatCode>
                <c:ptCount val="10"/>
                <c:pt idx="0">
                  <c:v>30.51</c:v>
                </c:pt>
                <c:pt idx="1">
                  <c:v>19.23</c:v>
                </c:pt>
                <c:pt idx="2">
                  <c:v>4.74</c:v>
                </c:pt>
                <c:pt idx="3">
                  <c:v>4.1900000000000004</c:v>
                </c:pt>
                <c:pt idx="4">
                  <c:v>4.1900000000000004</c:v>
                </c:pt>
                <c:pt idx="5">
                  <c:v>3.84</c:v>
                </c:pt>
                <c:pt idx="6">
                  <c:v>3.21</c:v>
                </c:pt>
                <c:pt idx="7">
                  <c:v>2.42</c:v>
                </c:pt>
                <c:pt idx="8">
                  <c:v>2.23</c:v>
                </c:pt>
                <c:pt idx="9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D-4F33-AEAA-3AA864C83935}"/>
            </c:ext>
          </c:extLst>
        </c:ser>
        <c:ser>
          <c:idx val="1"/>
          <c:order val="1"/>
          <c:tx>
            <c:strRef>
              <c:f>top10economies!$D$1</c:f>
              <c:strCache>
                <c:ptCount val="1"/>
                <c:pt idx="0">
                  <c:v>GDP per Capita (USD)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top10economies!$A$2:$B$11</c:f>
              <c:multiLvlStrCache>
                <c:ptCount val="10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Germany</c:v>
                  </c:pt>
                  <c:pt idx="3">
                    <c:v>India</c:v>
                  </c:pt>
                  <c:pt idx="4">
                    <c:v>Japan</c:v>
                  </c:pt>
                  <c:pt idx="5">
                    <c:v>United Kingdom</c:v>
                  </c:pt>
                  <c:pt idx="6">
                    <c:v>France</c:v>
                  </c:pt>
                  <c:pt idx="7">
                    <c:v>Italy</c:v>
                  </c:pt>
                  <c:pt idx="8">
                    <c:v>Canada</c:v>
                  </c:pt>
                  <c:pt idx="9">
                    <c:v>Brazil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top10economies!$D$2:$D$11</c:f>
              <c:numCache>
                <c:formatCode>General</c:formatCode>
                <c:ptCount val="10"/>
                <c:pt idx="0">
                  <c:v>89</c:v>
                </c:pt>
                <c:pt idx="1">
                  <c:v>13</c:v>
                </c:pt>
                <c:pt idx="2">
                  <c:v>55</c:v>
                </c:pt>
                <c:pt idx="3">
                  <c:v>2</c:v>
                </c:pt>
                <c:pt idx="4">
                  <c:v>33</c:v>
                </c:pt>
                <c:pt idx="5">
                  <c:v>54</c:v>
                </c:pt>
                <c:pt idx="6">
                  <c:v>46</c:v>
                </c:pt>
                <c:pt idx="7">
                  <c:v>41</c:v>
                </c:pt>
                <c:pt idx="8">
                  <c:v>53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D-4F33-AEAA-3AA864C8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607487"/>
        <c:axId val="745608927"/>
      </c:barChart>
      <c:catAx>
        <c:axId val="74560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08927"/>
        <c:crosses val="autoZero"/>
        <c:auto val="1"/>
        <c:lblAlgn val="ctr"/>
        <c:lblOffset val="100"/>
        <c:noMultiLvlLbl val="0"/>
      </c:catAx>
      <c:valAx>
        <c:axId val="7456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top10economies!$C$1</c:f>
              <c:strCache>
                <c:ptCount val="1"/>
                <c:pt idx="0">
                  <c:v>GDP (USD Trillion)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top10economies!$A$2:$B$11</c:f>
              <c:multiLvlStrCache>
                <c:ptCount val="10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Germany</c:v>
                  </c:pt>
                  <c:pt idx="3">
                    <c:v>India</c:v>
                  </c:pt>
                  <c:pt idx="4">
                    <c:v>Japan</c:v>
                  </c:pt>
                  <c:pt idx="5">
                    <c:v>United Kingdom</c:v>
                  </c:pt>
                  <c:pt idx="6">
                    <c:v>France</c:v>
                  </c:pt>
                  <c:pt idx="7">
                    <c:v>Italy</c:v>
                  </c:pt>
                  <c:pt idx="8">
                    <c:v>Canada</c:v>
                  </c:pt>
                  <c:pt idx="9">
                    <c:v>Brazil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top10economies!$C$2:$C$11</c:f>
              <c:numCache>
                <c:formatCode>General</c:formatCode>
                <c:ptCount val="10"/>
                <c:pt idx="0">
                  <c:v>30.51</c:v>
                </c:pt>
                <c:pt idx="1">
                  <c:v>19.23</c:v>
                </c:pt>
                <c:pt idx="2">
                  <c:v>4.74</c:v>
                </c:pt>
                <c:pt idx="3">
                  <c:v>4.1900000000000004</c:v>
                </c:pt>
                <c:pt idx="4">
                  <c:v>4.1900000000000004</c:v>
                </c:pt>
                <c:pt idx="5">
                  <c:v>3.84</c:v>
                </c:pt>
                <c:pt idx="6">
                  <c:v>3.21</c:v>
                </c:pt>
                <c:pt idx="7">
                  <c:v>2.42</c:v>
                </c:pt>
                <c:pt idx="8">
                  <c:v>2.23</c:v>
                </c:pt>
                <c:pt idx="9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9-4E03-952C-4EF20F4B7492}"/>
            </c:ext>
          </c:extLst>
        </c:ser>
        <c:ser>
          <c:idx val="1"/>
          <c:order val="1"/>
          <c:tx>
            <c:strRef>
              <c:f>top10economies!$D$1</c:f>
              <c:strCache>
                <c:ptCount val="1"/>
                <c:pt idx="0">
                  <c:v>GDP per Capita (USD)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top10economies!$A$2:$B$11</c:f>
              <c:multiLvlStrCache>
                <c:ptCount val="10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Germany</c:v>
                  </c:pt>
                  <c:pt idx="3">
                    <c:v>India</c:v>
                  </c:pt>
                  <c:pt idx="4">
                    <c:v>Japan</c:v>
                  </c:pt>
                  <c:pt idx="5">
                    <c:v>United Kingdom</c:v>
                  </c:pt>
                  <c:pt idx="6">
                    <c:v>France</c:v>
                  </c:pt>
                  <c:pt idx="7">
                    <c:v>Italy</c:v>
                  </c:pt>
                  <c:pt idx="8">
                    <c:v>Canada</c:v>
                  </c:pt>
                  <c:pt idx="9">
                    <c:v>Brazil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top10economies!$D$2:$D$11</c:f>
              <c:numCache>
                <c:formatCode>General</c:formatCode>
                <c:ptCount val="10"/>
                <c:pt idx="0">
                  <c:v>89</c:v>
                </c:pt>
                <c:pt idx="1">
                  <c:v>13</c:v>
                </c:pt>
                <c:pt idx="2">
                  <c:v>55</c:v>
                </c:pt>
                <c:pt idx="3">
                  <c:v>2</c:v>
                </c:pt>
                <c:pt idx="4">
                  <c:v>33</c:v>
                </c:pt>
                <c:pt idx="5">
                  <c:v>54</c:v>
                </c:pt>
                <c:pt idx="6">
                  <c:v>46</c:v>
                </c:pt>
                <c:pt idx="7">
                  <c:v>41</c:v>
                </c:pt>
                <c:pt idx="8">
                  <c:v>53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9-4E03-952C-4EF20F4B7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62927"/>
        <c:axId val="1203159087"/>
      </c:barChart>
      <c:catAx>
        <c:axId val="120316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59087"/>
        <c:crosses val="autoZero"/>
        <c:auto val="1"/>
        <c:lblAlgn val="ctr"/>
        <c:lblOffset val="100"/>
        <c:noMultiLvlLbl val="0"/>
      </c:catAx>
      <c:valAx>
        <c:axId val="12031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top10economies!$C$1</c:f>
              <c:strCache>
                <c:ptCount val="1"/>
                <c:pt idx="0">
                  <c:v>GDP (USD Trillion)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top10economies!$B$2:$B$11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United Kingdom</c:v>
                </c:pt>
                <c:pt idx="6">
                  <c:v>France</c:v>
                </c:pt>
                <c:pt idx="7">
                  <c:v>Italy</c:v>
                </c:pt>
                <c:pt idx="8">
                  <c:v>Canada</c:v>
                </c:pt>
                <c:pt idx="9">
                  <c:v>Brazil</c:v>
                </c:pt>
              </c:strCache>
            </c:strRef>
          </c:cat>
          <c:val>
            <c:numRef>
              <c:f>top10economies!$C$2:$C$11</c:f>
              <c:numCache>
                <c:formatCode>General</c:formatCode>
                <c:ptCount val="10"/>
                <c:pt idx="0">
                  <c:v>30.51</c:v>
                </c:pt>
                <c:pt idx="1">
                  <c:v>19.23</c:v>
                </c:pt>
                <c:pt idx="2">
                  <c:v>4.74</c:v>
                </c:pt>
                <c:pt idx="3">
                  <c:v>4.1900000000000004</c:v>
                </c:pt>
                <c:pt idx="4">
                  <c:v>4.1900000000000004</c:v>
                </c:pt>
                <c:pt idx="5">
                  <c:v>3.84</c:v>
                </c:pt>
                <c:pt idx="6">
                  <c:v>3.21</c:v>
                </c:pt>
                <c:pt idx="7">
                  <c:v>2.42</c:v>
                </c:pt>
                <c:pt idx="8">
                  <c:v>2.23</c:v>
                </c:pt>
                <c:pt idx="9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2-4611-9B7A-F1B5803F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265167"/>
        <c:axId val="1201265647"/>
      </c:barChart>
      <c:catAx>
        <c:axId val="120126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65647"/>
        <c:crosses val="autoZero"/>
        <c:auto val="1"/>
        <c:lblAlgn val="ctr"/>
        <c:lblOffset val="100"/>
        <c:noMultiLvlLbl val="0"/>
      </c:catAx>
      <c:valAx>
        <c:axId val="12012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6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top10economies!$C$1</c:f>
              <c:strCache>
                <c:ptCount val="1"/>
                <c:pt idx="0">
                  <c:v>GDP (USD Trillion)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top10economies!$B$2:$B$11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United Kingdom</c:v>
                </c:pt>
                <c:pt idx="6">
                  <c:v>France</c:v>
                </c:pt>
                <c:pt idx="7">
                  <c:v>Italy</c:v>
                </c:pt>
                <c:pt idx="8">
                  <c:v>Canada</c:v>
                </c:pt>
                <c:pt idx="9">
                  <c:v>Brazil</c:v>
                </c:pt>
              </c:strCache>
            </c:strRef>
          </c:cat>
          <c:val>
            <c:numRef>
              <c:f>top10economies!$C$2:$C$11</c:f>
              <c:numCache>
                <c:formatCode>General</c:formatCode>
                <c:ptCount val="10"/>
                <c:pt idx="0">
                  <c:v>30.51</c:v>
                </c:pt>
                <c:pt idx="1">
                  <c:v>19.23</c:v>
                </c:pt>
                <c:pt idx="2">
                  <c:v>4.74</c:v>
                </c:pt>
                <c:pt idx="3">
                  <c:v>4.1900000000000004</c:v>
                </c:pt>
                <c:pt idx="4">
                  <c:v>4.1900000000000004</c:v>
                </c:pt>
                <c:pt idx="5">
                  <c:v>3.84</c:v>
                </c:pt>
                <c:pt idx="6">
                  <c:v>3.21</c:v>
                </c:pt>
                <c:pt idx="7">
                  <c:v>2.42</c:v>
                </c:pt>
                <c:pt idx="8">
                  <c:v>2.23</c:v>
                </c:pt>
                <c:pt idx="9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F-4C4F-8549-880E448B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7</xdr:row>
      <xdr:rowOff>156210</xdr:rowOff>
    </xdr:from>
    <xdr:to>
      <xdr:col>10</xdr:col>
      <xdr:colOff>510540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7B329-06B9-7945-B723-DF265D904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518160</xdr:colOff>
      <xdr:row>0</xdr:row>
      <xdr:rowOff>49530</xdr:rowOff>
    </xdr:from>
    <xdr:to>
      <xdr:col>13</xdr:col>
      <xdr:colOff>30480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F84F9-3BFC-E4DF-4D10-E5A13082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1188720</xdr:colOff>
      <xdr:row>8</xdr:row>
      <xdr:rowOff>3810</xdr:rowOff>
    </xdr:from>
    <xdr:to>
      <xdr:col>7</xdr:col>
      <xdr:colOff>1234440</xdr:colOff>
      <xdr:row>19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1EBB9B-0EEE-8607-BD5F-44DB2050D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1531620</xdr:colOff>
      <xdr:row>26</xdr:row>
      <xdr:rowOff>102870</xdr:rowOff>
    </xdr:from>
    <xdr:to>
      <xdr:col>10</xdr:col>
      <xdr:colOff>403860</xdr:colOff>
      <xdr:row>39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40C8E-094F-EEDD-88E9-AAFBFAF70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ABA070-02AC-4A2A-97D9-957806F72323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Rank" tableColumnId="1"/>
      <queryTableField id="2" name="Country" tableColumnId="2"/>
      <queryTableField id="3" name="GDP (USD Trillion)" tableColumnId="3"/>
      <queryTableField id="4" name="GDP per Capita (USD)" tableColumnId="4"/>
      <queryTableField id="6" dataBound="0" tableColumnId="6"/>
      <queryTableField id="7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FC598-1751-47E3-B8F0-9E67F784C351}" name="top10economies" displayName="top10economies" ref="A1:F11" tableType="queryTable" totalsRowShown="0">
  <tableColumns count="6">
    <tableColumn id="1" xr3:uid="{8B3BCF99-E437-4409-8102-6827180D2F2F}" uniqueName="1" name="Rank" queryTableFieldId="1"/>
    <tableColumn id="2" xr3:uid="{F0016871-D15C-40BD-B616-33F54E468055}" uniqueName="2" name="Country" queryTableFieldId="2" dataDxfId="1"/>
    <tableColumn id="3" xr3:uid="{FD17F3D3-4908-4910-BACB-5D9785EB40FB}" uniqueName="3" name="GDP (USD Trillion)" queryTableFieldId="3"/>
    <tableColumn id="4" xr3:uid="{B4E402DC-B622-4113-8F7E-A1EBCADCDC39}" uniqueName="4" name="GDP per Capita (USD)" queryTableFieldId="4"/>
    <tableColumn id="6" xr3:uid="{8831CCAF-9D6A-4435-A575-79C188159E8E}" uniqueName="6" name="Growth Rate" queryTableFieldId="6"/>
    <tableColumn id="7" xr3:uid="{0312E8CC-3A33-4676-8C18-B565903A1448}" uniqueName="7" name="Expected GDP in 2026" queryTableFieldId="7" dataDxfId="0">
      <calculatedColumnFormula>(C2*E2)/100+C2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0642-87AE-4C07-9703-73C014DFCDA2}">
  <dimension ref="A1:H24"/>
  <sheetViews>
    <sheetView tabSelected="1" topLeftCell="A3" workbookViewId="0">
      <selection activeCell="F28" sqref="F28"/>
    </sheetView>
  </sheetViews>
  <sheetFormatPr defaultRowHeight="14.4" x14ac:dyDescent="0.3"/>
  <cols>
    <col min="1" max="1" width="7.44140625" bestFit="1" customWidth="1"/>
    <col min="2" max="2" width="14" bestFit="1" customWidth="1"/>
    <col min="3" max="3" width="18.33203125" bestFit="1" customWidth="1"/>
    <col min="4" max="4" width="19.109375" bestFit="1" customWidth="1"/>
    <col min="5" max="5" width="19.109375" customWidth="1"/>
    <col min="6" max="6" width="21.5546875" bestFit="1" customWidth="1"/>
    <col min="7" max="7" width="19.109375" customWidth="1"/>
    <col min="8" max="8" width="42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</row>
    <row r="2" spans="1:8" x14ac:dyDescent="0.3">
      <c r="A2">
        <v>1</v>
      </c>
      <c r="B2" t="s">
        <v>4</v>
      </c>
      <c r="C2">
        <v>30.51</v>
      </c>
      <c r="D2">
        <v>89</v>
      </c>
      <c r="E2">
        <v>1.4</v>
      </c>
      <c r="F2">
        <f>(C2*E2)/100+C2</f>
        <v>30.937140000000003</v>
      </c>
    </row>
    <row r="3" spans="1:8" x14ac:dyDescent="0.3">
      <c r="A3">
        <v>2</v>
      </c>
      <c r="B3" t="s">
        <v>5</v>
      </c>
      <c r="C3">
        <v>19.23</v>
      </c>
      <c r="D3">
        <v>13</v>
      </c>
      <c r="E3">
        <v>4</v>
      </c>
      <c r="F3">
        <f>(C3*E3)/100+C3</f>
        <v>19.999200000000002</v>
      </c>
      <c r="H3" t="s">
        <v>14</v>
      </c>
    </row>
    <row r="4" spans="1:8" x14ac:dyDescent="0.3">
      <c r="A4">
        <v>3</v>
      </c>
      <c r="B4" t="s">
        <v>6</v>
      </c>
      <c r="C4">
        <v>4.74</v>
      </c>
      <c r="D4">
        <v>55</v>
      </c>
      <c r="E4">
        <v>2</v>
      </c>
      <c r="F4">
        <f>(C4*E4)/100+C4</f>
        <v>4.8348000000000004</v>
      </c>
      <c r="H4" t="s">
        <v>15</v>
      </c>
    </row>
    <row r="5" spans="1:8" x14ac:dyDescent="0.3">
      <c r="A5">
        <v>4</v>
      </c>
      <c r="B5" t="s">
        <v>7</v>
      </c>
      <c r="C5">
        <v>4.1900000000000004</v>
      </c>
      <c r="D5">
        <v>2</v>
      </c>
      <c r="E5">
        <v>6.5</v>
      </c>
      <c r="F5">
        <f>(C5*E5)/100+C5</f>
        <v>4.4623500000000007</v>
      </c>
      <c r="H5" t="s">
        <v>16</v>
      </c>
    </row>
    <row r="6" spans="1:8" x14ac:dyDescent="0.3">
      <c r="A6">
        <v>5</v>
      </c>
      <c r="B6" t="s">
        <v>8</v>
      </c>
      <c r="C6">
        <v>4.1900000000000004</v>
      </c>
      <c r="D6">
        <v>33</v>
      </c>
      <c r="E6">
        <v>0.4</v>
      </c>
      <c r="F6">
        <f>(C6*E6)/100+C6</f>
        <v>4.2067600000000001</v>
      </c>
      <c r="H6" t="s">
        <v>17</v>
      </c>
    </row>
    <row r="7" spans="1:8" x14ac:dyDescent="0.3">
      <c r="A7">
        <v>6</v>
      </c>
      <c r="B7" t="s">
        <v>9</v>
      </c>
      <c r="C7">
        <v>3.84</v>
      </c>
      <c r="D7">
        <v>54</v>
      </c>
      <c r="E7">
        <v>1.5</v>
      </c>
      <c r="F7">
        <f>(C7*E7)/100+C7</f>
        <v>3.8975999999999997</v>
      </c>
      <c r="H7" t="s">
        <v>18</v>
      </c>
    </row>
    <row r="8" spans="1:8" x14ac:dyDescent="0.3">
      <c r="A8">
        <v>7</v>
      </c>
      <c r="B8" t="s">
        <v>10</v>
      </c>
      <c r="C8">
        <v>3.21</v>
      </c>
      <c r="D8">
        <v>46</v>
      </c>
      <c r="E8">
        <v>1.8</v>
      </c>
      <c r="F8">
        <f>(C8*E8)/100+C8</f>
        <v>3.2677800000000001</v>
      </c>
    </row>
    <row r="9" spans="1:8" x14ac:dyDescent="0.3">
      <c r="A9">
        <v>8</v>
      </c>
      <c r="B9" t="s">
        <v>11</v>
      </c>
      <c r="C9">
        <v>2.42</v>
      </c>
      <c r="D9">
        <v>41</v>
      </c>
      <c r="E9">
        <v>1.5</v>
      </c>
      <c r="F9">
        <f>(C9*E9)/100+C9</f>
        <v>2.4562999999999997</v>
      </c>
    </row>
    <row r="10" spans="1:8" x14ac:dyDescent="0.3">
      <c r="A10">
        <v>9</v>
      </c>
      <c r="B10" t="s">
        <v>12</v>
      </c>
      <c r="C10">
        <v>2.23</v>
      </c>
      <c r="D10">
        <v>53</v>
      </c>
      <c r="E10">
        <v>2.5</v>
      </c>
      <c r="F10">
        <f>(C10*E10)/100+C10</f>
        <v>2.2857500000000002</v>
      </c>
    </row>
    <row r="11" spans="1:8" x14ac:dyDescent="0.3">
      <c r="A11">
        <v>10</v>
      </c>
      <c r="B11" t="s">
        <v>13</v>
      </c>
      <c r="C11">
        <v>2.13</v>
      </c>
      <c r="D11">
        <v>9</v>
      </c>
      <c r="E11">
        <v>4</v>
      </c>
      <c r="F11">
        <f>(C11*E11)/100+C11</f>
        <v>2.2151999999999998</v>
      </c>
    </row>
    <row r="13" spans="1:8" x14ac:dyDescent="0.3">
      <c r="B13" t="s">
        <v>19</v>
      </c>
      <c r="C13">
        <f>SUM(C2:C11)</f>
        <v>76.69</v>
      </c>
    </row>
    <row r="14" spans="1:8" x14ac:dyDescent="0.3">
      <c r="B14" t="s">
        <v>20</v>
      </c>
      <c r="C14">
        <f>MAX(C2:C11)</f>
        <v>30.51</v>
      </c>
    </row>
    <row r="15" spans="1:8" x14ac:dyDescent="0.3">
      <c r="B15" t="s">
        <v>21</v>
      </c>
      <c r="C15">
        <f>MIN(C2:C11)</f>
        <v>2.13</v>
      </c>
    </row>
    <row r="16" spans="1:8" x14ac:dyDescent="0.3">
      <c r="B16" t="s">
        <v>22</v>
      </c>
      <c r="C16">
        <f>AVERAGE(C2:C11)</f>
        <v>7.6689999999999996</v>
      </c>
    </row>
    <row r="19" spans="1:7" x14ac:dyDescent="0.3">
      <c r="A19" s="1" t="s">
        <v>0</v>
      </c>
      <c r="B19" s="2" t="s">
        <v>1</v>
      </c>
      <c r="C19" s="2" t="s">
        <v>2</v>
      </c>
      <c r="D19" s="3" t="s">
        <v>3</v>
      </c>
      <c r="E19" s="9"/>
      <c r="F19" s="9"/>
      <c r="G19" s="9"/>
    </row>
    <row r="20" spans="1:7" x14ac:dyDescent="0.3">
      <c r="A20" s="4">
        <v>1</v>
      </c>
      <c r="B20" s="5" t="s">
        <v>4</v>
      </c>
      <c r="C20" s="5">
        <v>30.51</v>
      </c>
      <c r="D20" s="6">
        <v>89</v>
      </c>
      <c r="E20" s="10"/>
      <c r="F20" s="10"/>
      <c r="G20" s="10"/>
    </row>
    <row r="21" spans="1:7" x14ac:dyDescent="0.3">
      <c r="A21" s="4">
        <v>2</v>
      </c>
      <c r="B21" s="7" t="s">
        <v>6</v>
      </c>
      <c r="C21" s="7">
        <v>4.74</v>
      </c>
      <c r="D21" s="8">
        <v>55</v>
      </c>
    </row>
    <row r="22" spans="1:7" x14ac:dyDescent="0.3">
      <c r="A22" s="4">
        <v>3</v>
      </c>
      <c r="B22" s="5" t="s">
        <v>9</v>
      </c>
      <c r="C22" s="5">
        <v>3.84</v>
      </c>
      <c r="D22" s="6">
        <v>54</v>
      </c>
      <c r="E22" s="10"/>
      <c r="F22" s="10"/>
      <c r="G22" s="10"/>
    </row>
    <row r="23" spans="1:7" x14ac:dyDescent="0.3">
      <c r="A23" s="4">
        <v>4</v>
      </c>
      <c r="B23" s="7" t="s">
        <v>12</v>
      </c>
      <c r="C23" s="7">
        <v>2.23</v>
      </c>
      <c r="D23" s="8">
        <v>53</v>
      </c>
    </row>
    <row r="24" spans="1:7" x14ac:dyDescent="0.3">
      <c r="A24" s="4">
        <v>5</v>
      </c>
      <c r="B24" s="5" t="s">
        <v>10</v>
      </c>
      <c r="C24" s="5">
        <v>3.21</v>
      </c>
      <c r="D24" s="6">
        <v>46</v>
      </c>
      <c r="E24" s="10"/>
      <c r="F24" s="10"/>
      <c r="G24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2 F 7 9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D Y X v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F 7 9 W h U Z g 4 N d A Q A A R A I A A B M A H A B G b 3 J t d W x h c y 9 T Z W N 0 a W 9 u M S 5 t I K I Y A C i g F A A A A A A A A A A A A A A A A A A A A A A A A A A A A G 2 R S 0 / D M B C E 7 5 X 6 H 6 x w S S Q r o h X l A M o B J b w u C E g 5 E Q 5 u u r R W n d 3 I X k O j i v + O 2 5 S X q C + 2 v x n N e m Q H N W t C U f b 7 6 H w 4 G A 7 c U l m Y C 6 Z 2 d A w 1 I T U a n M i E A R 4 O R F g l e V t D I L l 7 S w u q f Q P I 8 Z U 2 k O a E H C 4 u j o q z a q V 8 y D K d q k K K 8 4 Y V 1 l 3 l v F W o q v H x e F L B u g Z T v Z N d u S W 1 V W t p Y V X j e q 6 c 0 w v c Z l d / 3 5 L y m q N E P h d g d K M Z b B b J S I q c j G / Q Z R M p L r G m u c Z F N h p P x l I 8 e G I o u T O Q / R z T O 0 J 4 S W T f 6 S i 6 t 9 Q E b S 5 u Q M 3 B u i g U n K p Z M O 6 V P Y / 7 + l I 8 7 / m F M W W t j L I u Y + t / R + Z L h Y u Q O O 1 a + I m b h v 7 u l W z T P 3 g r u v j A f L n Z R I 8 K V 6 H a L f L p S b p 1 f k i x i X L y y L Y L A g c k G N a 8 4 9 f F v Y i f y k J M r T Y m f G j y Z U H f z M B + m 1 q w I l e t Z r X z J / 9 H / C U f y X C g 8 W C t 8 0 9 Q S w E C L Q A U A A I A C A D Y X v 1 a p e P G y 6 Y A A A D 3 A A A A E g A A A A A A A A A A A A A A A A A A A A A A Q 2 9 u Z m l n L 1 B h Y 2 t h Z 2 U u e G 1 s U E s B A i 0 A F A A C A A g A 2 F 7 9 W g / K 6 a u k A A A A 6 Q A A A B M A A A A A A A A A A A A A A A A A 8 g A A A F t D b 2 5 0 Z W 5 0 X 1 R 5 c G V z X S 5 4 b W x Q S w E C L Q A U A A I A C A D Y X v 1 a F R m D g 1 0 B A A B E A g A A E w A A A A A A A A A A A A A A A A D j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C w A A A A A A A E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B l Y 2 9 u b 2 1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m E w N T d l M y 1 j M G Q 3 L T R l N j c t O T J i N S 0 0 N j Z j M z g w Z T l j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M T B l Y 2 9 u b 2 1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l U M D Y 6 M j Q 6 N D g u N D U 0 N D E x N 1 o i I C 8 + P E V u d H J 5 I F R 5 c G U 9 I k Z p b G x D b 2 x 1 b W 5 U e X B l c y I g V m F s d W U 9 I n N B d 1 l G Q X d N P S I g L z 4 8 R W 5 0 c n k g V H l w Z T 0 i R m l s b E N v b H V t b k 5 h b W V z I i B W Y W x 1 Z T 0 i c 1 s m c X V v d D t S Y W 5 r J n F 1 b 3 Q 7 L C Z x d W 9 0 O 0 N v d W 5 0 c n k m c X V v d D s s J n F 1 b 3 Q 7 R 0 R Q I C h V U 0 Q g V H J p b G x p b 2 4 p J n F 1 b 3 Q 7 L C Z x d W 9 0 O 0 d E U C B w Z X I g Q 2 F w a X R h I C h V U 0 Q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A x M G V j b 2 5 v b W l l c y 9 B d X R v U m V t b 3 Z l Z E N v b H V t b n M x L n t S Y W 5 r L D B 9 J n F 1 b 3 Q 7 L C Z x d W 9 0 O 1 N l Y 3 R p b 2 4 x L 3 R v c D E w Z W N v b m 9 t a W V z L 0 F 1 d G 9 S Z W 1 v d m V k Q 2 9 s d W 1 u c z E u e 0 N v d W 5 0 c n k s M X 0 m c X V v d D s s J n F 1 b 3 Q 7 U 2 V j d G l v b j E v d G 9 w M T B l Y 2 9 u b 2 1 p Z X M v Q X V 0 b 1 J l b W 9 2 Z W R D b 2 x 1 b W 5 z M S 5 7 R 0 R Q I C h V U 0 Q g V H J p b G x p b 2 4 p L D J 9 J n F 1 b 3 Q 7 L C Z x d W 9 0 O 1 N l Y 3 R p b 2 4 x L 3 R v c D E w Z W N v b m 9 t a W V z L 0 F 1 d G 9 S Z W 1 v d m V k Q 2 9 s d W 1 u c z E u e 0 d E U C B w Z X I g Q 2 F w a X R h I C h V U 0 Q p L D N 9 J n F 1 b 3 Q 7 L C Z x d W 9 0 O 1 N l Y 3 R p b 2 4 x L 3 R v c D E w Z W N v b m 9 t a W V z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9 w M T B l Y 2 9 u b 2 1 p Z X M v Q X V 0 b 1 J l b W 9 2 Z W R D b 2 x 1 b W 5 z M S 5 7 U m F u a y w w f S Z x d W 9 0 O y w m c X V v d D t T Z W N 0 a W 9 u M S 9 0 b 3 A x M G V j b 2 5 v b W l l c y 9 B d X R v U m V t b 3 Z l Z E N v b H V t b n M x L n t D b 3 V u d H J 5 L D F 9 J n F 1 b 3 Q 7 L C Z x d W 9 0 O 1 N l Y 3 R p b 2 4 x L 3 R v c D E w Z W N v b m 9 t a W V z L 0 F 1 d G 9 S Z W 1 v d m V k Q 2 9 s d W 1 u c z E u e 0 d E U C A o V V N E I F R y a W x s a W 9 u K S w y f S Z x d W 9 0 O y w m c X V v d D t T Z W N 0 a W 9 u M S 9 0 b 3 A x M G V j b 2 5 v b W l l c y 9 B d X R v U m V t b 3 Z l Z E N v b H V t b n M x L n t H R F A g c G V y I E N h c G l 0 Y S A o V V N E K S w z f S Z x d W 9 0 O y w m c X V v d D t T Z W N 0 a W 9 u M S 9 0 b 3 A x M G V j b 2 5 v b W l l c y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A x M G V j b 2 5 v b W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G V j b 2 5 v b W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G V j b 2 5 v b W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s A A C O 6 d 0 T J W c P P v S E W X q A A A A A A I A A A A A A B B m A A A A A Q A A I A A A A B W 3 l s p z k z N y L V j P h J X A 7 z A 2 m N z W C 8 x P m o 4 + B x v V J e / 1 A A A A A A 6 A A A A A A g A A I A A A A E l Q K 1 b 5 O a A o W J T e b 2 D w C A / D J u M M b J p Q q v b s 6 P H O 2 b x n U A A A A D H f 8 r n d R 0 U V P E s k l M L b b W h r Y q l N h 2 U O W g 6 2 4 j X d i 7 R 3 8 4 o M a 1 A v P l Z O U p h S F R o R i 5 o r t H q v N J a Y 3 t l T j o r 1 p Z A 4 y 5 s r + e 6 F D 7 j i H T c u 0 c L M Q A A A A F T p U o O q r J 5 A 6 Y M 6 j K H N D l / k k + 7 C u b f 7 q T A J v t 1 O s r D P y T R n Z N s R s 7 f d v s B J m g n O R C H i R b S X m 7 R l N l + m o c k 9 7 W 4 = < / D a t a M a s h u p > 
</file>

<file path=customXml/itemProps1.xml><?xml version="1.0" encoding="utf-8"?>
<ds:datastoreItem xmlns:ds="http://schemas.openxmlformats.org/officeDocument/2006/customXml" ds:itemID="{FEFBD13E-1E80-436A-B99C-A8F5742ADC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top10economies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raghu prasad konandur</cp:lastModifiedBy>
  <dcterms:created xsi:type="dcterms:W3CDTF">2015-06-05T18:17:20Z</dcterms:created>
  <dcterms:modified xsi:type="dcterms:W3CDTF">2025-07-31T23:33:29Z</dcterms:modified>
</cp:coreProperties>
</file>