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a\w3schools\"/>
    </mc:Choice>
  </mc:AlternateContent>
  <xr:revisionPtr revIDLastSave="0" documentId="13_ncr:1_{744BBFC2-4224-4787-A2FA-F89FDF7C0B6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ND" sheetId="1" r:id="rId1"/>
    <sheet name="AVERAGE" sheetId="2" r:id="rId2"/>
    <sheet name="AVERAGEIF" sheetId="3" r:id="rId3"/>
    <sheet name="AVERAGEIFS" sheetId="4" r:id="rId4"/>
    <sheet name="CONCAT" sheetId="5" r:id="rId5"/>
    <sheet name="COU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6" l="1"/>
  <c r="H33" i="6"/>
  <c r="H34" i="6"/>
  <c r="H35" i="6"/>
  <c r="H36" i="6"/>
  <c r="H37" i="6"/>
  <c r="H38" i="6"/>
  <c r="H39" i="6"/>
  <c r="H40" i="6"/>
  <c r="H41" i="6"/>
  <c r="H31" i="6"/>
  <c r="G32" i="6"/>
  <c r="G33" i="6"/>
  <c r="G34" i="6"/>
  <c r="G35" i="6"/>
  <c r="G36" i="6"/>
  <c r="G37" i="6"/>
  <c r="G38" i="6"/>
  <c r="G39" i="6"/>
  <c r="G40" i="6"/>
  <c r="G41" i="6"/>
  <c r="G31" i="6"/>
  <c r="C23" i="6"/>
  <c r="A23" i="6"/>
  <c r="D23" i="6"/>
  <c r="D2" i="5"/>
  <c r="H4" i="4"/>
  <c r="H5" i="4"/>
  <c r="H6" i="4"/>
  <c r="H3" i="4"/>
  <c r="H3" i="3"/>
  <c r="F4" i="3"/>
  <c r="F5" i="3"/>
  <c r="F3" i="3"/>
  <c r="F19" i="2"/>
  <c r="F18" i="2"/>
  <c r="F17" i="2"/>
  <c r="F16" i="2"/>
  <c r="F15" i="2"/>
  <c r="F14" i="2"/>
  <c r="F4" i="2"/>
  <c r="F5" i="2"/>
  <c r="F6" i="2"/>
  <c r="F7" i="2"/>
  <c r="F8" i="2"/>
  <c r="F3" i="2"/>
  <c r="H3" i="2" s="1"/>
  <c r="D18" i="1"/>
  <c r="D19" i="1"/>
  <c r="D20" i="1"/>
  <c r="D21" i="1"/>
  <c r="D22" i="1"/>
  <c r="D23" i="1"/>
  <c r="D24" i="1"/>
  <c r="D25" i="1"/>
  <c r="D17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<sst xmlns="http://schemas.openxmlformats.org/spreadsheetml/2006/main" count="317" uniqueCount="95">
  <si>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</si>
  <si>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</si>
  <si>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</si>
  <si>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</si>
  <si>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</si>
  <si>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</si>
  <si>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</si>
  <si>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</si>
  <si>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</si>
  <si>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</si>
  <si>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</si>
  <si>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</si>
  <si>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</si>
  <si>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</si>
  <si>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</si>
  <si>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</si>
  <si>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</si>
  <si>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Demo of AND</t>
  </si>
  <si>
    <t>Demo of IF  AND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</si>
  <si>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</si>
  <si>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</si>
  <si>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</si>
  <si>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</si>
  <si>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</si>
  <si>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</si>
  <si>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</si>
  <si>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</si>
  <si>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</si>
  <si>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</si>
  <si>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</si>
  <si>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</si>
  <si>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>AVERAGE with Text</t>
  </si>
  <si>
    <t>AVERAGE</t>
  </si>
  <si>
    <t>Hello</t>
  </si>
  <si>
    <t>YES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</si>
  <si>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</si>
  <si>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</si>
  <si>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</si>
  <si>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</si>
  <si>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</si>
  <si>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</si>
  <si>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</si>
  <si>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</si>
  <si>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</si>
  <si>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</si>
  <si>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</si>
  <si>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Verification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</si>
  <si>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</si>
  <si>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</si>
  <si>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</si>
  <si>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</si>
  <si>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</si>
  <si>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</si>
  <si>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</si>
  <si>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</si>
  <si>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</si>
  <si>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</si>
  <si>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</si>
  <si>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</si>
  <si>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</si>
  <si>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</si>
  <si>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</si>
  <si>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</si>
  <si>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</si>
  <si>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</si>
  <si>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</si>
  <si>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</si>
  <si>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</si>
  <si>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</si>
  <si>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</si>
  <si>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</si>
  <si>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</si>
  <si>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</si>
  <si>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</si>
  <si>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</si>
  <si>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</si>
  <si>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</si>
  <si>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</si>
  <si>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</si>
  <si>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</si>
  <si>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</si>
  <si>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</si>
  <si>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</si>
  <si>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</si>
  <si>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</si>
  <si>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</t>
  </si>
  <si>
    <t>Type 2</t>
  </si>
  <si>
    <t>Steel</t>
  </si>
  <si>
    <t>Ice</t>
  </si>
  <si>
    <t>Ground</t>
  </si>
  <si>
    <t>Flying</t>
  </si>
  <si>
    <t>Count</t>
  </si>
  <si>
    <t>COUNTIF</t>
  </si>
  <si>
    <t>RELATIVE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</si>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</sst>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opLeftCell="A14" workbookViewId="0">
      <selection activeCell="D17" sqref="D17"/>
    </sheetView>
  </sheetViews>
  <sheetFormatPr defaultRowHeight="14.4" x14ac:dyDescent="0.3"/>
  <cols>
    <col min="1" max="1" width="13.77734375" bestFit="1" customWidth="1"/>
    <col min="2" max="2" width="6.33203125" bestFit="1" customWidth="1"/>
    <col min="3" max="3" width="15.6640625" bestFit="1" customWidth="1"/>
    <col min="4" max="4" width="29.6640625" bestFit="1" customWidth="1"/>
  </cols>
  <sheetData>
    <row r="1" spans="1:4" ht="18" x14ac:dyDescent="0.35">
      <c r="C1" s="1" t="s">
        <v>17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 t="s">
        <v>5</v>
      </c>
      <c r="C3">
        <v>45</v>
      </c>
      <c r="D3" t="b">
        <f>AND(B3="Fire",C3&gt;70)</f>
        <v>0</v>
      </c>
    </row>
    <row r="4" spans="1:4" x14ac:dyDescent="0.3">
      <c r="A4" t="s">
        <v>6</v>
      </c>
      <c r="B4" t="s">
        <v>5</v>
      </c>
      <c r="C4">
        <v>60</v>
      </c>
      <c r="D4" t="b">
        <f t="shared" ref="D4:D11" si="0">AND(B4="Fire",C4&gt;70)</f>
        <v>0</v>
      </c>
    </row>
    <row r="5" spans="1:4" x14ac:dyDescent="0.3">
      <c r="A5" t="s">
        <v>7</v>
      </c>
      <c r="B5" t="s">
        <v>5</v>
      </c>
      <c r="C5">
        <v>80</v>
      </c>
      <c r="D5" t="b">
        <f t="shared" si="0"/>
        <v>0</v>
      </c>
    </row>
    <row r="6" spans="1:4" x14ac:dyDescent="0.3">
      <c r="A6" t="s">
        <v>8</v>
      </c>
      <c r="B6" t="s">
        <v>9</v>
      </c>
      <c r="C6">
        <v>65</v>
      </c>
      <c r="D6" t="b">
        <f t="shared" si="0"/>
        <v>0</v>
      </c>
    </row>
    <row r="7" spans="1:4" x14ac:dyDescent="0.3">
      <c r="A7" t="s">
        <v>10</v>
      </c>
      <c r="B7" t="s">
        <v>9</v>
      </c>
      <c r="C7">
        <v>80</v>
      </c>
      <c r="D7" t="b">
        <f t="shared" si="0"/>
        <v>1</v>
      </c>
    </row>
    <row r="8" spans="1:4" x14ac:dyDescent="0.3">
      <c r="A8" t="s">
        <v>11</v>
      </c>
      <c r="B8" t="s">
        <v>9</v>
      </c>
      <c r="C8">
        <v>100</v>
      </c>
      <c r="D8" t="b">
        <f t="shared" si="0"/>
        <v>1</v>
      </c>
    </row>
    <row r="9" spans="1:4" x14ac:dyDescent="0.3">
      <c r="A9" t="s">
        <v>12</v>
      </c>
      <c r="B9" t="s">
        <v>13</v>
      </c>
      <c r="C9">
        <v>43</v>
      </c>
      <c r="D9" t="b">
        <f t="shared" si="0"/>
        <v>0</v>
      </c>
    </row>
    <row r="10" spans="1:4" x14ac:dyDescent="0.3">
      <c r="A10" t="s">
        <v>14</v>
      </c>
      <c r="B10" t="s">
        <v>13</v>
      </c>
      <c r="C10">
        <v>58</v>
      </c>
      <c r="D10" t="b">
        <f t="shared" si="0"/>
        <v>0</v>
      </c>
    </row>
    <row r="11" spans="1:4" x14ac:dyDescent="0.3">
      <c r="A11" t="s">
        <v>15</v>
      </c>
      <c r="B11" t="s">
        <v>13</v>
      </c>
      <c r="C11">
        <v>78</v>
      </c>
      <c r="D11" t="b">
        <f t="shared" si="0"/>
        <v>0</v>
      </c>
    </row>
    <row r="12" spans="1:4" x14ac:dyDescent="0.3">
      <c r="A12" t="s">
        <v>16</v>
      </c>
    </row>
    <row r="15" spans="1:4" ht="18" x14ac:dyDescent="0.35">
      <c r="C15" s="1" t="s">
        <v>18</v>
      </c>
    </row>
    <row r="16" spans="1:4" x14ac:dyDescent="0.3">
      <c r="A16" t="s">
        <v>0</v>
      </c>
      <c r="B16" t="s">
        <v>1</v>
      </c>
      <c r="C16" t="s">
        <v>2</v>
      </c>
      <c r="D16" t="s">
        <v>3</v>
      </c>
    </row>
    <row r="17" spans="1:4" x14ac:dyDescent="0.3">
      <c r="A17" t="s">
        <v>4</v>
      </c>
      <c r="B17" t="s">
        <v>5</v>
      </c>
      <c r="C17">
        <v>45</v>
      </c>
      <c r="D17" t="str">
        <f>IF(AND(B17="Fire",C17&gt;70),"Yes","No")</f>
        <v>No</v>
      </c>
    </row>
    <row r="18" spans="1:4" x14ac:dyDescent="0.3">
      <c r="A18" t="s">
        <v>6</v>
      </c>
      <c r="B18" t="s">
        <v>5</v>
      </c>
      <c r="C18">
        <v>60</v>
      </c>
      <c r="D18" t="str">
        <f t="shared" ref="D18:D25" si="1">IF(AND(B18="Fire",C18&gt;70),"Yes","No")</f>
        <v>No</v>
      </c>
    </row>
    <row r="19" spans="1:4" x14ac:dyDescent="0.3">
      <c r="A19" t="s">
        <v>7</v>
      </c>
      <c r="B19" t="s">
        <v>5</v>
      </c>
      <c r="C19">
        <v>80</v>
      </c>
      <c r="D19" t="str">
        <f t="shared" si="1"/>
        <v>No</v>
      </c>
    </row>
    <row r="20" spans="1:4" x14ac:dyDescent="0.3">
      <c r="A20" t="s">
        <v>8</v>
      </c>
      <c r="B20" t="s">
        <v>9</v>
      </c>
      <c r="C20">
        <v>65</v>
      </c>
      <c r="D20" t="str">
        <f t="shared" si="1"/>
        <v>No</v>
      </c>
    </row>
    <row r="21" spans="1:4" x14ac:dyDescent="0.3">
      <c r="A21" t="s">
        <v>10</v>
      </c>
      <c r="B21" t="s">
        <v>9</v>
      </c>
      <c r="C21">
        <v>80</v>
      </c>
      <c r="D21" t="str">
        <f t="shared" si="1"/>
        <v>Yes</v>
      </c>
    </row>
    <row r="22" spans="1:4" x14ac:dyDescent="0.3">
      <c r="A22" t="s">
        <v>11</v>
      </c>
      <c r="B22" t="s">
        <v>9</v>
      </c>
      <c r="C22">
        <v>100</v>
      </c>
      <c r="D22" t="str">
        <f t="shared" si="1"/>
        <v>Yes</v>
      </c>
    </row>
    <row r="23" spans="1:4" x14ac:dyDescent="0.3">
      <c r="A23" t="s">
        <v>12</v>
      </c>
      <c r="B23" t="s">
        <v>13</v>
      </c>
      <c r="C23">
        <v>43</v>
      </c>
      <c r="D23" t="str">
        <f t="shared" si="1"/>
        <v>No</v>
      </c>
    </row>
    <row r="24" spans="1:4" x14ac:dyDescent="0.3">
      <c r="A24" t="s">
        <v>14</v>
      </c>
      <c r="B24" t="s">
        <v>13</v>
      </c>
      <c r="C24">
        <v>58</v>
      </c>
      <c r="D24" t="str">
        <f t="shared" si="1"/>
        <v>No</v>
      </c>
    </row>
    <row r="25" spans="1:4" x14ac:dyDescent="0.3">
      <c r="A25" t="s">
        <v>15</v>
      </c>
      <c r="B25" t="s">
        <v>13</v>
      </c>
      <c r="C25">
        <v>78</v>
      </c>
      <c r="D25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709C-DEAD-4FDD-8A60-661585C1A16A}">
  <dimension ref="A1:H19"/>
  <sheetViews>
    <sheetView topLeftCell="A7" workbookViewId="0">
      <selection activeCell="C16" sqref="C16"/>
    </sheetView>
  </sheetViews>
  <sheetFormatPr defaultRowHeight="14.4" x14ac:dyDescent="0.3"/>
  <cols>
    <col min="3" max="3" width="17.33203125" bestFit="1" customWidth="1"/>
  </cols>
  <sheetData>
    <row r="1" spans="1:8" x14ac:dyDescent="0.3">
      <c r="D1" s="2" t="s">
        <v>32</v>
      </c>
    </row>
    <row r="2" spans="1:8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24</v>
      </c>
    </row>
    <row r="3" spans="1:8" x14ac:dyDescent="0.3">
      <c r="A3" t="s">
        <v>25</v>
      </c>
      <c r="B3">
        <v>10</v>
      </c>
      <c r="C3">
        <v>4</v>
      </c>
      <c r="D3">
        <v>1</v>
      </c>
      <c r="E3">
        <v>1</v>
      </c>
      <c r="F3">
        <f>AVERAGE(B3:E3)</f>
        <v>4</v>
      </c>
      <c r="H3">
        <f>AVERAGE(B2:F3)</f>
        <v>4</v>
      </c>
    </row>
    <row r="4" spans="1:8" x14ac:dyDescent="0.3">
      <c r="A4" t="s">
        <v>26</v>
      </c>
      <c r="B4">
        <v>12</v>
      </c>
      <c r="C4">
        <v>3</v>
      </c>
      <c r="D4">
        <v>0</v>
      </c>
      <c r="E4">
        <v>1</v>
      </c>
      <c r="F4">
        <f t="shared" ref="F4:F8" si="0">AVERAGE(B4:E4)</f>
        <v>4</v>
      </c>
    </row>
    <row r="5" spans="1:8" x14ac:dyDescent="0.3">
      <c r="A5" t="s">
        <v>27</v>
      </c>
      <c r="B5">
        <v>15</v>
      </c>
      <c r="C5">
        <v>1</v>
      </c>
      <c r="D5">
        <v>3</v>
      </c>
      <c r="E5">
        <v>1</v>
      </c>
      <c r="F5">
        <f t="shared" si="0"/>
        <v>5</v>
      </c>
    </row>
    <row r="6" spans="1:8" x14ac:dyDescent="0.3">
      <c r="A6" t="s">
        <v>28</v>
      </c>
      <c r="B6">
        <v>4</v>
      </c>
      <c r="C6">
        <v>2</v>
      </c>
      <c r="D6">
        <v>6</v>
      </c>
      <c r="E6">
        <v>0</v>
      </c>
      <c r="F6">
        <f t="shared" si="0"/>
        <v>3</v>
      </c>
    </row>
    <row r="7" spans="1:8" x14ac:dyDescent="0.3">
      <c r="A7" t="s">
        <v>29</v>
      </c>
      <c r="B7">
        <v>10</v>
      </c>
      <c r="C7">
        <v>4</v>
      </c>
      <c r="D7">
        <v>1</v>
      </c>
      <c r="E7">
        <v>1</v>
      </c>
      <c r="F7">
        <f t="shared" si="0"/>
        <v>4</v>
      </c>
    </row>
    <row r="8" spans="1:8" x14ac:dyDescent="0.3">
      <c r="A8" t="s">
        <v>30</v>
      </c>
      <c r="B8">
        <v>9</v>
      </c>
      <c r="C8">
        <v>2</v>
      </c>
      <c r="D8">
        <v>1</v>
      </c>
      <c r="E8">
        <v>0</v>
      </c>
      <c r="F8">
        <f t="shared" si="0"/>
        <v>3</v>
      </c>
    </row>
    <row r="9" spans="1:8" x14ac:dyDescent="0.3">
      <c r="A9" t="s">
        <v>16</v>
      </c>
    </row>
    <row r="12" spans="1:8" x14ac:dyDescent="0.3">
      <c r="C12" s="2" t="s">
        <v>31</v>
      </c>
    </row>
    <row r="13" spans="1:8" x14ac:dyDescent="0.3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</row>
    <row r="14" spans="1:8" x14ac:dyDescent="0.3">
      <c r="A14" t="s">
        <v>25</v>
      </c>
      <c r="B14">
        <v>10</v>
      </c>
      <c r="C14">
        <v>4</v>
      </c>
      <c r="D14" t="s">
        <v>33</v>
      </c>
      <c r="E14">
        <v>1</v>
      </c>
      <c r="F14">
        <f>AVERAGE(B14:E14)</f>
        <v>5</v>
      </c>
    </row>
    <row r="15" spans="1:8" x14ac:dyDescent="0.3">
      <c r="A15" t="s">
        <v>26</v>
      </c>
      <c r="B15">
        <v>12</v>
      </c>
      <c r="C15" t="s">
        <v>34</v>
      </c>
      <c r="D15">
        <v>0</v>
      </c>
      <c r="E15">
        <v>1</v>
      </c>
      <c r="F15">
        <f t="shared" ref="F15:F19" si="1">AVERAGE(B15:E15)</f>
        <v>4.333333333333333</v>
      </c>
    </row>
    <row r="16" spans="1:8" x14ac:dyDescent="0.3">
      <c r="A16" t="s">
        <v>27</v>
      </c>
      <c r="B16">
        <v>15</v>
      </c>
      <c r="C16">
        <v>1</v>
      </c>
      <c r="D16">
        <v>3</v>
      </c>
      <c r="E16">
        <v>1</v>
      </c>
      <c r="F16">
        <f t="shared" si="1"/>
        <v>5</v>
      </c>
    </row>
    <row r="17" spans="1:6" x14ac:dyDescent="0.3">
      <c r="A17" t="s">
        <v>28</v>
      </c>
      <c r="B17">
        <v>4</v>
      </c>
      <c r="C17">
        <v>2</v>
      </c>
      <c r="D17">
        <v>6</v>
      </c>
      <c r="E17">
        <v>0</v>
      </c>
      <c r="F17">
        <f t="shared" si="1"/>
        <v>3</v>
      </c>
    </row>
    <row r="18" spans="1:6" x14ac:dyDescent="0.3">
      <c r="A18" t="s">
        <v>29</v>
      </c>
      <c r="B18">
        <v>10</v>
      </c>
      <c r="C18" t="s">
        <v>33</v>
      </c>
      <c r="D18">
        <v>1</v>
      </c>
      <c r="E18">
        <v>1</v>
      </c>
      <c r="F18">
        <f t="shared" si="1"/>
        <v>4</v>
      </c>
    </row>
    <row r="19" spans="1:6" x14ac:dyDescent="0.3">
      <c r="A19" t="s">
        <v>30</v>
      </c>
      <c r="B19">
        <v>9</v>
      </c>
      <c r="C19">
        <v>2</v>
      </c>
      <c r="D19" t="s">
        <v>33</v>
      </c>
      <c r="E19">
        <v>0</v>
      </c>
      <c r="F19">
        <f t="shared" si="1"/>
        <v>3.6666666666666665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2DF9-7769-4F78-982A-1CB8CA895A38}">
  <dimension ref="A1:H11"/>
  <sheetViews>
    <sheetView workbookViewId="0">
      <selection activeCell="F3" sqref="F3"/>
    </sheetView>
  </sheetViews>
  <sheetFormatPr defaultRowHeight="14.4" x14ac:dyDescent="0.3"/>
  <cols>
    <col min="6" max="6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35</v>
      </c>
      <c r="B2" t="s">
        <v>5</v>
      </c>
      <c r="C2">
        <v>45</v>
      </c>
      <c r="E2" t="s">
        <v>36</v>
      </c>
      <c r="F2" t="s">
        <v>37</v>
      </c>
      <c r="H2" t="s">
        <v>46</v>
      </c>
    </row>
    <row r="3" spans="1:8" x14ac:dyDescent="0.3">
      <c r="A3" t="s">
        <v>38</v>
      </c>
      <c r="B3" t="s">
        <v>5</v>
      </c>
      <c r="C3">
        <v>60</v>
      </c>
      <c r="E3" t="s">
        <v>5</v>
      </c>
      <c r="F3">
        <f>AVERAGEIF(B2:B10,E3,C2:C10)</f>
        <v>61.666666666666664</v>
      </c>
      <c r="H3">
        <f>SUM(C2:C4)/3</f>
        <v>61.666666666666664</v>
      </c>
    </row>
    <row r="4" spans="1:8" x14ac:dyDescent="0.3">
      <c r="A4" t="s">
        <v>39</v>
      </c>
      <c r="B4" t="s">
        <v>5</v>
      </c>
      <c r="C4">
        <v>80</v>
      </c>
      <c r="E4" t="s">
        <v>9</v>
      </c>
      <c r="F4">
        <f t="shared" ref="F4:F5" si="0">AVERAGEIF(B3:B11,E4,C3:C11)</f>
        <v>81.666666666666671</v>
      </c>
    </row>
    <row r="5" spans="1:8" x14ac:dyDescent="0.3">
      <c r="A5" t="s">
        <v>40</v>
      </c>
      <c r="B5" t="s">
        <v>9</v>
      </c>
      <c r="C5">
        <v>65</v>
      </c>
      <c r="E5" t="s">
        <v>13</v>
      </c>
      <c r="F5">
        <f t="shared" si="0"/>
        <v>59.666666666666664</v>
      </c>
    </row>
    <row r="6" spans="1:8" x14ac:dyDescent="0.3">
      <c r="A6" t="s">
        <v>41</v>
      </c>
      <c r="B6" t="s">
        <v>9</v>
      </c>
      <c r="C6">
        <v>80</v>
      </c>
    </row>
    <row r="7" spans="1:8" x14ac:dyDescent="0.3">
      <c r="A7" t="s">
        <v>42</v>
      </c>
      <c r="B7" t="s">
        <v>9</v>
      </c>
      <c r="C7">
        <v>100</v>
      </c>
    </row>
    <row r="8" spans="1:8" x14ac:dyDescent="0.3">
      <c r="A8" t="s">
        <v>43</v>
      </c>
      <c r="B8" t="s">
        <v>13</v>
      </c>
      <c r="C8">
        <v>43</v>
      </c>
    </row>
    <row r="9" spans="1:8" x14ac:dyDescent="0.3">
      <c r="A9" t="s">
        <v>44</v>
      </c>
      <c r="B9" t="s">
        <v>13</v>
      </c>
      <c r="C9">
        <v>58</v>
      </c>
    </row>
    <row r="10" spans="1:8" x14ac:dyDescent="0.3">
      <c r="A10" t="s">
        <v>45</v>
      </c>
      <c r="B10" t="s">
        <v>13</v>
      </c>
      <c r="C10">
        <v>78</v>
      </c>
    </row>
    <row r="11" spans="1:8" x14ac:dyDescent="0.3">
      <c r="A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BF66-7C64-4EE0-B26B-71E163133157}">
  <dimension ref="A1:H14"/>
  <sheetViews>
    <sheetView workbookViewId="0">
      <selection activeCell="H3" sqref="H3"/>
    </sheetView>
  </sheetViews>
  <sheetFormatPr defaultRowHeight="14.4" x14ac:dyDescent="0.3"/>
  <cols>
    <col min="8" max="8" width="14.77734375" bestFit="1" customWidth="1"/>
  </cols>
  <sheetData>
    <row r="1" spans="1:8" x14ac:dyDescent="0.3">
      <c r="A1" t="s">
        <v>0</v>
      </c>
      <c r="B1" t="s">
        <v>1</v>
      </c>
      <c r="C1" t="s">
        <v>47</v>
      </c>
      <c r="D1" t="s">
        <v>48</v>
      </c>
    </row>
    <row r="2" spans="1:8" x14ac:dyDescent="0.3">
      <c r="A2" t="s">
        <v>35</v>
      </c>
      <c r="B2" t="s">
        <v>5</v>
      </c>
      <c r="C2">
        <v>49</v>
      </c>
      <c r="D2">
        <v>1</v>
      </c>
      <c r="F2" t="s">
        <v>36</v>
      </c>
      <c r="G2" t="s">
        <v>49</v>
      </c>
      <c r="H2" t="s">
        <v>50</v>
      </c>
    </row>
    <row r="3" spans="1:8" x14ac:dyDescent="0.3">
      <c r="A3" t="s">
        <v>38</v>
      </c>
      <c r="B3" t="s">
        <v>5</v>
      </c>
      <c r="C3">
        <v>63</v>
      </c>
      <c r="D3">
        <v>1</v>
      </c>
      <c r="F3" t="s">
        <v>5</v>
      </c>
      <c r="G3">
        <v>1</v>
      </c>
      <c r="H3">
        <f>AVERAGEIFS(C2:C13,B2:B13,F3,D2:D13,G3)</f>
        <v>65</v>
      </c>
    </row>
    <row r="4" spans="1:8" x14ac:dyDescent="0.3">
      <c r="A4" t="s">
        <v>39</v>
      </c>
      <c r="B4" t="s">
        <v>5</v>
      </c>
      <c r="C4">
        <v>83</v>
      </c>
      <c r="D4">
        <v>1</v>
      </c>
      <c r="F4" t="s">
        <v>9</v>
      </c>
      <c r="G4">
        <v>1</v>
      </c>
      <c r="H4">
        <f t="shared" ref="H4:H6" si="0">AVERAGEIFS(C3:C14,B3:B14,F4,D3:D14,G4)</f>
        <v>59.666666666666664</v>
      </c>
    </row>
    <row r="5" spans="1:8" x14ac:dyDescent="0.3">
      <c r="A5" t="s">
        <v>40</v>
      </c>
      <c r="B5" t="s">
        <v>9</v>
      </c>
      <c r="C5">
        <v>43</v>
      </c>
      <c r="D5">
        <v>1</v>
      </c>
      <c r="F5" t="s">
        <v>5</v>
      </c>
      <c r="G5">
        <v>2</v>
      </c>
      <c r="H5">
        <f t="shared" si="0"/>
        <v>81.666666666666671</v>
      </c>
    </row>
    <row r="6" spans="1:8" x14ac:dyDescent="0.3">
      <c r="A6" t="s">
        <v>41</v>
      </c>
      <c r="B6" t="s">
        <v>9</v>
      </c>
      <c r="C6">
        <v>58</v>
      </c>
      <c r="D6">
        <v>1</v>
      </c>
      <c r="F6" t="s">
        <v>9</v>
      </c>
      <c r="G6">
        <v>2</v>
      </c>
      <c r="H6">
        <f t="shared" si="0"/>
        <v>59.666666666666664</v>
      </c>
    </row>
    <row r="7" spans="1:8" x14ac:dyDescent="0.3">
      <c r="A7" t="s">
        <v>42</v>
      </c>
      <c r="B7" t="s">
        <v>9</v>
      </c>
      <c r="C7">
        <v>78</v>
      </c>
      <c r="D7">
        <v>1</v>
      </c>
    </row>
    <row r="8" spans="1:8" x14ac:dyDescent="0.3">
      <c r="A8" t="s">
        <v>51</v>
      </c>
      <c r="B8" t="s">
        <v>5</v>
      </c>
      <c r="C8">
        <v>65</v>
      </c>
      <c r="D8">
        <v>2</v>
      </c>
    </row>
    <row r="9" spans="1:8" x14ac:dyDescent="0.3">
      <c r="A9" t="s">
        <v>52</v>
      </c>
      <c r="B9" t="s">
        <v>5</v>
      </c>
      <c r="C9">
        <v>80</v>
      </c>
      <c r="D9">
        <v>2</v>
      </c>
    </row>
    <row r="10" spans="1:8" x14ac:dyDescent="0.3">
      <c r="A10" t="s">
        <v>53</v>
      </c>
      <c r="B10" t="s">
        <v>5</v>
      </c>
      <c r="C10">
        <v>100</v>
      </c>
      <c r="D10">
        <v>2</v>
      </c>
    </row>
    <row r="11" spans="1:8" x14ac:dyDescent="0.3">
      <c r="A11" t="s">
        <v>54</v>
      </c>
      <c r="B11" t="s">
        <v>9</v>
      </c>
      <c r="C11">
        <v>43</v>
      </c>
      <c r="D11">
        <v>2</v>
      </c>
    </row>
    <row r="12" spans="1:8" x14ac:dyDescent="0.3">
      <c r="A12" t="s">
        <v>55</v>
      </c>
      <c r="B12" t="s">
        <v>9</v>
      </c>
      <c r="C12">
        <v>58</v>
      </c>
      <c r="D12">
        <v>2</v>
      </c>
    </row>
    <row r="13" spans="1:8" x14ac:dyDescent="0.3">
      <c r="A13" t="s">
        <v>56</v>
      </c>
      <c r="B13" t="s">
        <v>9</v>
      </c>
      <c r="C13">
        <v>78</v>
      </c>
      <c r="D13">
        <v>2</v>
      </c>
    </row>
    <row r="14" spans="1:8" x14ac:dyDescent="0.3">
      <c r="A1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2493-4FD4-4751-9C03-31000F56C896}">
  <dimension ref="A1:D22"/>
  <sheetViews>
    <sheetView workbookViewId="0">
      <selection activeCell="D2" sqref="D2"/>
    </sheetView>
  </sheetViews>
  <sheetFormatPr defaultRowHeight="14.4" x14ac:dyDescent="0.3"/>
  <cols>
    <col min="3" max="3" width="9.5546875" bestFit="1" customWidth="1"/>
    <col min="4" max="4" width="19.5546875" bestFit="1" customWidth="1"/>
  </cols>
  <sheetData>
    <row r="1" spans="1:4" x14ac:dyDescent="0.3">
      <c r="A1" t="s">
        <v>0</v>
      </c>
      <c r="B1" t="s">
        <v>1</v>
      </c>
      <c r="C1" t="s">
        <v>57</v>
      </c>
      <c r="D1" t="s">
        <v>85</v>
      </c>
    </row>
    <row r="2" spans="1:4" x14ac:dyDescent="0.3">
      <c r="A2" t="s">
        <v>58</v>
      </c>
      <c r="B2" t="s">
        <v>59</v>
      </c>
      <c r="C2">
        <v>305</v>
      </c>
      <c r="D2" t="str">
        <f>_xlfn.CONCAT(A2," ",B2," ",C2)</f>
        <v xml:space="preserve">    Mankey Fighting 305</v>
      </c>
    </row>
    <row r="3" spans="1:4" x14ac:dyDescent="0.3">
      <c r="A3" t="s">
        <v>60</v>
      </c>
      <c r="B3" t="s">
        <v>13</v>
      </c>
      <c r="C3">
        <v>510</v>
      </c>
    </row>
    <row r="4" spans="1:4" x14ac:dyDescent="0.3">
      <c r="A4" t="s">
        <v>61</v>
      </c>
      <c r="B4" t="s">
        <v>5</v>
      </c>
      <c r="C4">
        <v>490</v>
      </c>
    </row>
    <row r="5" spans="1:4" x14ac:dyDescent="0.3">
      <c r="A5" t="s">
        <v>62</v>
      </c>
      <c r="B5" t="s">
        <v>13</v>
      </c>
      <c r="C5">
        <v>335</v>
      </c>
    </row>
    <row r="6" spans="1:4" x14ac:dyDescent="0.3">
      <c r="A6" t="s">
        <v>63</v>
      </c>
      <c r="B6" t="s">
        <v>64</v>
      </c>
      <c r="C6">
        <v>465</v>
      </c>
    </row>
    <row r="7" spans="1:4" x14ac:dyDescent="0.3">
      <c r="A7" t="s">
        <v>65</v>
      </c>
      <c r="B7" t="s">
        <v>13</v>
      </c>
      <c r="C7">
        <v>475</v>
      </c>
    </row>
    <row r="8" spans="1:4" x14ac:dyDescent="0.3">
      <c r="A8" t="s">
        <v>66</v>
      </c>
      <c r="B8" t="s">
        <v>13</v>
      </c>
      <c r="C8">
        <v>525</v>
      </c>
    </row>
    <row r="9" spans="1:4" x14ac:dyDescent="0.3">
      <c r="A9" t="s">
        <v>67</v>
      </c>
      <c r="B9" t="s">
        <v>68</v>
      </c>
      <c r="C9">
        <v>385</v>
      </c>
    </row>
    <row r="10" spans="1:4" x14ac:dyDescent="0.3">
      <c r="A10" t="s">
        <v>69</v>
      </c>
      <c r="B10" t="s">
        <v>70</v>
      </c>
      <c r="C10">
        <v>420</v>
      </c>
    </row>
    <row r="11" spans="1:4" x14ac:dyDescent="0.3">
      <c r="A11" t="s">
        <v>71</v>
      </c>
      <c r="B11" t="s">
        <v>72</v>
      </c>
      <c r="C11">
        <v>349</v>
      </c>
    </row>
    <row r="12" spans="1:4" x14ac:dyDescent="0.3">
      <c r="A12" t="s">
        <v>73</v>
      </c>
      <c r="B12" t="s">
        <v>72</v>
      </c>
      <c r="C12">
        <v>253</v>
      </c>
    </row>
    <row r="13" spans="1:4" x14ac:dyDescent="0.3">
      <c r="A13" t="s">
        <v>74</v>
      </c>
      <c r="B13" t="s">
        <v>75</v>
      </c>
      <c r="C13">
        <v>395</v>
      </c>
    </row>
    <row r="14" spans="1:4" x14ac:dyDescent="0.3">
      <c r="A14" t="s">
        <v>76</v>
      </c>
      <c r="B14" t="s">
        <v>72</v>
      </c>
      <c r="C14">
        <v>310</v>
      </c>
    </row>
    <row r="15" spans="1:4" x14ac:dyDescent="0.3">
      <c r="A15" t="s">
        <v>77</v>
      </c>
      <c r="B15" t="s">
        <v>13</v>
      </c>
      <c r="C15">
        <v>475</v>
      </c>
    </row>
    <row r="16" spans="1:4" x14ac:dyDescent="0.3">
      <c r="A16" t="s">
        <v>78</v>
      </c>
      <c r="B16" t="s">
        <v>79</v>
      </c>
      <c r="C16">
        <v>505</v>
      </c>
    </row>
    <row r="17" spans="1:3" x14ac:dyDescent="0.3">
      <c r="A17" t="s">
        <v>80</v>
      </c>
      <c r="B17" t="s">
        <v>59</v>
      </c>
      <c r="C17">
        <v>455</v>
      </c>
    </row>
    <row r="18" spans="1:3" x14ac:dyDescent="0.3">
      <c r="A18" t="s">
        <v>41</v>
      </c>
      <c r="B18" t="s">
        <v>9</v>
      </c>
      <c r="C18">
        <v>405</v>
      </c>
    </row>
    <row r="19" spans="1:3" x14ac:dyDescent="0.3">
      <c r="A19" t="s">
        <v>81</v>
      </c>
      <c r="B19" t="s">
        <v>79</v>
      </c>
      <c r="C19">
        <v>438</v>
      </c>
    </row>
    <row r="20" spans="1:3" x14ac:dyDescent="0.3">
      <c r="A20" t="s">
        <v>82</v>
      </c>
      <c r="B20" t="s">
        <v>83</v>
      </c>
      <c r="C20">
        <v>310</v>
      </c>
    </row>
    <row r="21" spans="1:3" x14ac:dyDescent="0.3">
      <c r="A21" t="s">
        <v>84</v>
      </c>
      <c r="B21" t="s">
        <v>13</v>
      </c>
      <c r="C21">
        <v>200</v>
      </c>
    </row>
    <row r="22" spans="1:3" x14ac:dyDescent="0.3">
      <c r="A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EFA1-EC61-4B17-A462-A80EED66ED1A}">
  <dimension ref="A1:H48"/>
  <sheetViews>
    <sheetView tabSelected="1" topLeftCell="A23" workbookViewId="0">
      <selection activeCell="H40" sqref="H40"/>
    </sheetView>
  </sheetViews>
  <sheetFormatPr defaultRowHeight="14.4" x14ac:dyDescent="0.3"/>
  <cols>
    <col min="3" max="3" width="8.5546875" bestFit="1" customWidth="1"/>
    <col min="4" max="4" width="9.5546875" bestFit="1" customWidth="1"/>
    <col min="8" max="8" width="19.88671875" customWidth="1"/>
  </cols>
  <sheetData>
    <row r="1" spans="1:4" x14ac:dyDescent="0.3">
      <c r="A1" t="s">
        <v>0</v>
      </c>
      <c r="B1" t="s">
        <v>1</v>
      </c>
      <c r="C1" t="s">
        <v>86</v>
      </c>
      <c r="D1" t="s">
        <v>57</v>
      </c>
    </row>
    <row r="2" spans="1:4" x14ac:dyDescent="0.3">
      <c r="A2" t="s">
        <v>58</v>
      </c>
      <c r="B2" t="s">
        <v>59</v>
      </c>
      <c r="D2">
        <v>305</v>
      </c>
    </row>
    <row r="3" spans="1:4" x14ac:dyDescent="0.3">
      <c r="A3" t="s">
        <v>60</v>
      </c>
      <c r="B3" t="s">
        <v>13</v>
      </c>
      <c r="C3" t="s">
        <v>59</v>
      </c>
      <c r="D3">
        <v>510</v>
      </c>
    </row>
    <row r="4" spans="1:4" x14ac:dyDescent="0.3">
      <c r="A4" t="s">
        <v>61</v>
      </c>
      <c r="B4" t="s">
        <v>5</v>
      </c>
      <c r="C4" t="s">
        <v>79</v>
      </c>
      <c r="D4">
        <v>490</v>
      </c>
    </row>
    <row r="5" spans="1:4" x14ac:dyDescent="0.3">
      <c r="A5" t="s">
        <v>62</v>
      </c>
      <c r="B5" t="s">
        <v>13</v>
      </c>
      <c r="C5" t="s">
        <v>79</v>
      </c>
      <c r="D5">
        <v>335</v>
      </c>
    </row>
    <row r="6" spans="1:4" x14ac:dyDescent="0.3">
      <c r="A6" t="s">
        <v>63</v>
      </c>
      <c r="B6" t="s">
        <v>64</v>
      </c>
      <c r="C6" t="s">
        <v>87</v>
      </c>
      <c r="D6">
        <v>465</v>
      </c>
    </row>
    <row r="7" spans="1:4" x14ac:dyDescent="0.3">
      <c r="A7" t="s">
        <v>65</v>
      </c>
      <c r="B7" t="s">
        <v>13</v>
      </c>
      <c r="C7" t="s">
        <v>88</v>
      </c>
      <c r="D7">
        <v>475</v>
      </c>
    </row>
    <row r="8" spans="1:4" x14ac:dyDescent="0.3">
      <c r="A8" t="s">
        <v>66</v>
      </c>
      <c r="B8" t="s">
        <v>13</v>
      </c>
      <c r="C8" t="s">
        <v>88</v>
      </c>
      <c r="D8">
        <v>525</v>
      </c>
    </row>
    <row r="9" spans="1:4" x14ac:dyDescent="0.3">
      <c r="A9" t="s">
        <v>67</v>
      </c>
      <c r="B9" t="s">
        <v>68</v>
      </c>
      <c r="C9" t="s">
        <v>89</v>
      </c>
      <c r="D9">
        <v>385</v>
      </c>
    </row>
    <row r="10" spans="1:4" x14ac:dyDescent="0.3">
      <c r="A10" t="s">
        <v>69</v>
      </c>
      <c r="B10" t="s">
        <v>70</v>
      </c>
      <c r="D10">
        <v>420</v>
      </c>
    </row>
    <row r="11" spans="1:4" x14ac:dyDescent="0.3">
      <c r="A11" t="s">
        <v>71</v>
      </c>
      <c r="B11" t="s">
        <v>72</v>
      </c>
      <c r="C11" t="s">
        <v>90</v>
      </c>
      <c r="D11">
        <v>349</v>
      </c>
    </row>
    <row r="12" spans="1:4" x14ac:dyDescent="0.3">
      <c r="A12" t="s">
        <v>73</v>
      </c>
      <c r="B12" t="s">
        <v>72</v>
      </c>
      <c r="D12">
        <v>253</v>
      </c>
    </row>
    <row r="13" spans="1:4" x14ac:dyDescent="0.3">
      <c r="A13" t="s">
        <v>74</v>
      </c>
      <c r="B13" t="s">
        <v>75</v>
      </c>
      <c r="C13" t="s">
        <v>79</v>
      </c>
      <c r="D13">
        <v>395</v>
      </c>
    </row>
    <row r="14" spans="1:4" x14ac:dyDescent="0.3">
      <c r="A14" t="s">
        <v>76</v>
      </c>
      <c r="B14" t="s">
        <v>72</v>
      </c>
      <c r="C14" t="s">
        <v>90</v>
      </c>
      <c r="D14">
        <v>310</v>
      </c>
    </row>
    <row r="15" spans="1:4" x14ac:dyDescent="0.3">
      <c r="A15" t="s">
        <v>77</v>
      </c>
      <c r="B15" t="s">
        <v>13</v>
      </c>
      <c r="D15">
        <v>475</v>
      </c>
    </row>
    <row r="16" spans="1:4" x14ac:dyDescent="0.3">
      <c r="A16" t="s">
        <v>78</v>
      </c>
      <c r="B16" t="s">
        <v>79</v>
      </c>
      <c r="C16" t="s">
        <v>89</v>
      </c>
      <c r="D16">
        <v>505</v>
      </c>
    </row>
    <row r="17" spans="1:8" x14ac:dyDescent="0.3">
      <c r="A17" t="s">
        <v>80</v>
      </c>
      <c r="B17" t="s">
        <v>59</v>
      </c>
      <c r="D17">
        <v>455</v>
      </c>
    </row>
    <row r="18" spans="1:8" x14ac:dyDescent="0.3">
      <c r="A18" t="s">
        <v>41</v>
      </c>
      <c r="B18" t="s">
        <v>9</v>
      </c>
      <c r="D18">
        <v>405</v>
      </c>
    </row>
    <row r="19" spans="1:8" x14ac:dyDescent="0.3">
      <c r="A19" t="s">
        <v>81</v>
      </c>
      <c r="B19" t="s">
        <v>79</v>
      </c>
      <c r="D19">
        <v>438</v>
      </c>
    </row>
    <row r="20" spans="1:8" x14ac:dyDescent="0.3">
      <c r="A20" t="s">
        <v>82</v>
      </c>
      <c r="B20" t="s">
        <v>83</v>
      </c>
      <c r="C20" t="s">
        <v>79</v>
      </c>
      <c r="D20">
        <v>310</v>
      </c>
    </row>
    <row r="21" spans="1:8" x14ac:dyDescent="0.3">
      <c r="A21" t="s">
        <v>84</v>
      </c>
      <c r="B21" t="s">
        <v>13</v>
      </c>
      <c r="D21">
        <v>200</v>
      </c>
    </row>
    <row r="22" spans="1:8" x14ac:dyDescent="0.3">
      <c r="A22" t="s">
        <v>16</v>
      </c>
    </row>
    <row r="23" spans="1:8" x14ac:dyDescent="0.3">
      <c r="A23">
        <f>COUNTA(A2:A21)</f>
        <v>20</v>
      </c>
      <c r="C23">
        <f>COUNTBLANK(C2:C21)</f>
        <v>8</v>
      </c>
      <c r="D23">
        <f>COUNT(D2:D21)</f>
        <v>20</v>
      </c>
      <c r="E23" t="s">
        <v>91</v>
      </c>
    </row>
    <row r="26" spans="1:8" x14ac:dyDescent="0.3">
      <c r="C26" s="2" t="s">
        <v>92</v>
      </c>
    </row>
    <row r="27" spans="1:8" x14ac:dyDescent="0.3">
      <c r="A27" t="s">
        <v>0</v>
      </c>
      <c r="B27" t="s">
        <v>1</v>
      </c>
      <c r="C27" t="s">
        <v>86</v>
      </c>
      <c r="D27" t="s">
        <v>57</v>
      </c>
    </row>
    <row r="28" spans="1:8" x14ac:dyDescent="0.3">
      <c r="A28" t="s">
        <v>58</v>
      </c>
      <c r="B28" t="s">
        <v>59</v>
      </c>
      <c r="D28">
        <v>305</v>
      </c>
    </row>
    <row r="29" spans="1:8" x14ac:dyDescent="0.3">
      <c r="A29" t="s">
        <v>60</v>
      </c>
      <c r="B29" t="s">
        <v>13</v>
      </c>
      <c r="C29" t="s">
        <v>59</v>
      </c>
      <c r="D29">
        <v>510</v>
      </c>
    </row>
    <row r="30" spans="1:8" x14ac:dyDescent="0.3">
      <c r="A30" t="s">
        <v>61</v>
      </c>
      <c r="B30" t="s">
        <v>5</v>
      </c>
      <c r="C30" t="s">
        <v>79</v>
      </c>
      <c r="D30">
        <v>490</v>
      </c>
      <c r="G30" s="2" t="s">
        <v>93</v>
      </c>
      <c r="H30" s="2" t="s">
        <v>94</v>
      </c>
    </row>
    <row r="31" spans="1:8" x14ac:dyDescent="0.3">
      <c r="A31" t="s">
        <v>62</v>
      </c>
      <c r="B31" t="s">
        <v>13</v>
      </c>
      <c r="C31" t="s">
        <v>79</v>
      </c>
      <c r="D31">
        <v>335</v>
      </c>
      <c r="F31" t="s">
        <v>5</v>
      </c>
      <c r="G31">
        <f>COUNTIF(B28:B47,F31)</f>
        <v>1</v>
      </c>
      <c r="H31">
        <f>COUNTIF($B$28:$B$47,F31)</f>
        <v>1</v>
      </c>
    </row>
    <row r="32" spans="1:8" x14ac:dyDescent="0.3">
      <c r="A32" t="s">
        <v>63</v>
      </c>
      <c r="B32" t="s">
        <v>64</v>
      </c>
      <c r="C32" t="s">
        <v>87</v>
      </c>
      <c r="D32">
        <v>465</v>
      </c>
      <c r="F32" t="s">
        <v>13</v>
      </c>
      <c r="G32">
        <f t="shared" ref="G32:G41" si="0">COUNTIF(B29:B48,F32)</f>
        <v>6</v>
      </c>
      <c r="H32">
        <f t="shared" ref="H32:H41" si="1">COUNTIF($B$28:$B$47,F32)</f>
        <v>6</v>
      </c>
    </row>
    <row r="33" spans="1:8" x14ac:dyDescent="0.3">
      <c r="A33" t="s">
        <v>65</v>
      </c>
      <c r="B33" t="s">
        <v>13</v>
      </c>
      <c r="C33" t="s">
        <v>88</v>
      </c>
      <c r="D33">
        <v>475</v>
      </c>
      <c r="F33" t="s">
        <v>64</v>
      </c>
      <c r="G33">
        <f t="shared" si="0"/>
        <v>1</v>
      </c>
      <c r="H33">
        <f t="shared" si="1"/>
        <v>1</v>
      </c>
    </row>
    <row r="34" spans="1:8" x14ac:dyDescent="0.3">
      <c r="A34" t="s">
        <v>66</v>
      </c>
      <c r="B34" t="s">
        <v>13</v>
      </c>
      <c r="C34" t="s">
        <v>88</v>
      </c>
      <c r="D34">
        <v>525</v>
      </c>
      <c r="F34" t="s">
        <v>59</v>
      </c>
      <c r="G34">
        <f t="shared" si="0"/>
        <v>1</v>
      </c>
      <c r="H34">
        <f t="shared" si="1"/>
        <v>2</v>
      </c>
    </row>
    <row r="35" spans="1:8" x14ac:dyDescent="0.3">
      <c r="A35" t="s">
        <v>67</v>
      </c>
      <c r="B35" t="s">
        <v>68</v>
      </c>
      <c r="C35" t="s">
        <v>89</v>
      </c>
      <c r="D35">
        <v>385</v>
      </c>
      <c r="F35" t="s">
        <v>68</v>
      </c>
      <c r="G35">
        <f t="shared" si="0"/>
        <v>1</v>
      </c>
      <c r="H35">
        <f t="shared" si="1"/>
        <v>1</v>
      </c>
    </row>
    <row r="36" spans="1:8" x14ac:dyDescent="0.3">
      <c r="A36" t="s">
        <v>69</v>
      </c>
      <c r="B36" t="s">
        <v>70</v>
      </c>
      <c r="D36">
        <v>420</v>
      </c>
      <c r="F36" t="s">
        <v>70</v>
      </c>
      <c r="G36">
        <f t="shared" si="0"/>
        <v>1</v>
      </c>
      <c r="H36">
        <f t="shared" si="1"/>
        <v>1</v>
      </c>
    </row>
    <row r="37" spans="1:8" x14ac:dyDescent="0.3">
      <c r="A37" t="s">
        <v>71</v>
      </c>
      <c r="B37" t="s">
        <v>72</v>
      </c>
      <c r="C37" t="s">
        <v>90</v>
      </c>
      <c r="D37">
        <v>349</v>
      </c>
      <c r="F37" t="s">
        <v>72</v>
      </c>
      <c r="G37">
        <f t="shared" si="0"/>
        <v>3</v>
      </c>
      <c r="H37">
        <f t="shared" si="1"/>
        <v>3</v>
      </c>
    </row>
    <row r="38" spans="1:8" x14ac:dyDescent="0.3">
      <c r="A38" t="s">
        <v>73</v>
      </c>
      <c r="B38" t="s">
        <v>72</v>
      </c>
      <c r="D38">
        <v>253</v>
      </c>
      <c r="F38" t="s">
        <v>75</v>
      </c>
      <c r="G38">
        <f t="shared" si="0"/>
        <v>1</v>
      </c>
      <c r="H38">
        <f t="shared" si="1"/>
        <v>1</v>
      </c>
    </row>
    <row r="39" spans="1:8" x14ac:dyDescent="0.3">
      <c r="A39" t="s">
        <v>74</v>
      </c>
      <c r="B39" t="s">
        <v>75</v>
      </c>
      <c r="C39" t="s">
        <v>79</v>
      </c>
      <c r="D39">
        <v>395</v>
      </c>
      <c r="F39" t="s">
        <v>79</v>
      </c>
      <c r="G39">
        <f t="shared" si="0"/>
        <v>2</v>
      </c>
      <c r="H39">
        <f t="shared" si="1"/>
        <v>2</v>
      </c>
    </row>
    <row r="40" spans="1:8" x14ac:dyDescent="0.3">
      <c r="A40" t="s">
        <v>76</v>
      </c>
      <c r="B40" t="s">
        <v>72</v>
      </c>
      <c r="C40" t="s">
        <v>90</v>
      </c>
      <c r="D40">
        <v>310</v>
      </c>
      <c r="F40" t="s">
        <v>9</v>
      </c>
      <c r="G40">
        <f t="shared" si="0"/>
        <v>1</v>
      </c>
      <c r="H40">
        <f t="shared" si="1"/>
        <v>1</v>
      </c>
    </row>
    <row r="41" spans="1:8" x14ac:dyDescent="0.3">
      <c r="A41" t="s">
        <v>77</v>
      </c>
      <c r="B41" t="s">
        <v>13</v>
      </c>
      <c r="D41">
        <v>475</v>
      </c>
      <c r="F41" t="s">
        <v>83</v>
      </c>
      <c r="G41">
        <f t="shared" si="0"/>
        <v>1</v>
      </c>
      <c r="H41">
        <f t="shared" si="1"/>
        <v>1</v>
      </c>
    </row>
    <row r="42" spans="1:8" x14ac:dyDescent="0.3">
      <c r="A42" t="s">
        <v>78</v>
      </c>
      <c r="B42" t="s">
        <v>79</v>
      </c>
      <c r="C42" t="s">
        <v>89</v>
      </c>
      <c r="D42">
        <v>505</v>
      </c>
    </row>
    <row r="43" spans="1:8" x14ac:dyDescent="0.3">
      <c r="A43" t="s">
        <v>80</v>
      </c>
      <c r="B43" t="s">
        <v>59</v>
      </c>
      <c r="D43">
        <v>455</v>
      </c>
    </row>
    <row r="44" spans="1:8" x14ac:dyDescent="0.3">
      <c r="A44" t="s">
        <v>41</v>
      </c>
      <c r="B44" t="s">
        <v>9</v>
      </c>
      <c r="D44">
        <v>405</v>
      </c>
    </row>
    <row r="45" spans="1:8" x14ac:dyDescent="0.3">
      <c r="A45" t="s">
        <v>81</v>
      </c>
      <c r="B45" t="s">
        <v>79</v>
      </c>
      <c r="D45">
        <v>438</v>
      </c>
    </row>
    <row r="46" spans="1:8" x14ac:dyDescent="0.3">
      <c r="A46" t="s">
        <v>82</v>
      </c>
      <c r="B46" t="s">
        <v>83</v>
      </c>
      <c r="C46" t="s">
        <v>79</v>
      </c>
      <c r="D46">
        <v>310</v>
      </c>
    </row>
    <row r="47" spans="1:8" x14ac:dyDescent="0.3">
      <c r="A47" t="s">
        <v>84</v>
      </c>
      <c r="B47" t="s">
        <v>13</v>
      </c>
      <c r="D47">
        <v>200</v>
      </c>
    </row>
    <row r="48" spans="1:8" x14ac:dyDescent="0.3">
      <c r="A4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</vt:lpstr>
      <vt:lpstr>AVERAGE</vt:lpstr>
      <vt:lpstr>AVERAGEIF</vt:lpstr>
      <vt:lpstr>AVERAGEIFS</vt:lpstr>
      <vt:lpstr>CONCAT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2025-07-31T05:16:10Z</dcterms:modified>
</cp:coreProperties>
</file>