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s\tensorflow\"/>
    </mc:Choice>
  </mc:AlternateContent>
  <bookViews>
    <workbookView xWindow="0" yWindow="0" windowWidth="20490" windowHeight="7170" activeTab="2"/>
  </bookViews>
  <sheets>
    <sheet name="node_rules" sheetId="1" r:id="rId1"/>
    <sheet name="lstm_diff" sheetId="2" r:id="rId2"/>
    <sheet name="CN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 l="1"/>
  <c r="L21" i="3"/>
  <c r="M20" i="3"/>
  <c r="L20" i="3"/>
  <c r="M17" i="3"/>
  <c r="L17" i="3"/>
  <c r="M16" i="3"/>
  <c r="L16" i="3"/>
  <c r="M15" i="3"/>
  <c r="L15" i="3"/>
  <c r="O7" i="3"/>
  <c r="N7" i="3"/>
  <c r="M7" i="3"/>
  <c r="L7" i="3"/>
  <c r="K7" i="3"/>
  <c r="J7" i="3"/>
  <c r="I7" i="3"/>
  <c r="H7" i="3"/>
  <c r="G7" i="3"/>
  <c r="C7" i="2" l="1"/>
  <c r="C6" i="2"/>
  <c r="C5" i="2"/>
  <c r="C4" i="2"/>
  <c r="C3" i="2"/>
  <c r="C2" i="2"/>
  <c r="D13" i="1" l="1"/>
  <c r="D12" i="1"/>
  <c r="D11" i="1"/>
  <c r="D10" i="1"/>
  <c r="C13" i="1"/>
  <c r="F13" i="1" s="1"/>
  <c r="C12" i="1"/>
  <c r="F12" i="1" s="1"/>
  <c r="C11" i="1"/>
  <c r="F11" i="1" s="1"/>
  <c r="C10" i="1"/>
  <c r="F10" i="1" s="1"/>
  <c r="F7" i="1"/>
  <c r="F6" i="1"/>
  <c r="F5" i="1"/>
  <c r="E7" i="1"/>
  <c r="D7" i="1"/>
  <c r="C7" i="1"/>
  <c r="E6" i="1"/>
  <c r="D6" i="1"/>
  <c r="C6" i="1"/>
  <c r="E5" i="1"/>
  <c r="D5" i="1"/>
  <c r="C5" i="1"/>
  <c r="F4" i="1"/>
  <c r="E4" i="1"/>
  <c r="D4" i="1"/>
  <c r="C4" i="1"/>
  <c r="E10" i="1" l="1"/>
  <c r="E11" i="1"/>
  <c r="E13" i="1"/>
  <c r="E12" i="1"/>
</calcChain>
</file>

<file path=xl/sharedStrings.xml><?xml version="1.0" encoding="utf-8"?>
<sst xmlns="http://schemas.openxmlformats.org/spreadsheetml/2006/main" count="29" uniqueCount="22">
  <si>
    <t>n</t>
  </si>
  <si>
    <t>2n</t>
  </si>
  <si>
    <t>3n/2</t>
  </si>
  <si>
    <t>n/2</t>
  </si>
  <si>
    <t>First</t>
  </si>
  <si>
    <t>Second</t>
  </si>
  <si>
    <t>Third</t>
  </si>
  <si>
    <t>Fourth</t>
  </si>
  <si>
    <t>2square</t>
  </si>
  <si>
    <t>square</t>
  </si>
  <si>
    <t>Rule2</t>
  </si>
  <si>
    <t>Rule1</t>
  </si>
  <si>
    <t>Input</t>
  </si>
  <si>
    <t>Output</t>
  </si>
  <si>
    <t>data_shift</t>
  </si>
  <si>
    <t>data_diff</t>
  </si>
  <si>
    <t>Remarks</t>
  </si>
  <si>
    <t>Should be ignored</t>
  </si>
  <si>
    <t>CNN: Single Array (after flattening)</t>
  </si>
  <si>
    <t>Weight</t>
  </si>
  <si>
    <t>CNN: Same as Image dimension (without flattening)</t>
  </si>
  <si>
    <t>data_org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</si>
</sst>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47625</xdr:rowOff>
    </xdr:from>
    <xdr:to>
      <xdr:col>5</xdr:col>
      <xdr:colOff>542925</xdr:colOff>
      <xdr:row>4</xdr:row>
      <xdr:rowOff>104775</xdr:rowOff>
    </xdr:to>
    <xdr:sp macro="" textlink="">
      <xdr:nvSpPr>
        <xdr:cNvPr id="2" name="Right Arrow 1"/>
        <xdr:cNvSpPr/>
      </xdr:nvSpPr>
      <xdr:spPr>
        <a:xfrm>
          <a:off x="2667000" y="885825"/>
          <a:ext cx="9239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flattening</a:t>
          </a:r>
        </a:p>
      </xdr:txBody>
    </xdr:sp>
    <xdr:clientData/>
  </xdr:twoCellAnchor>
  <xdr:twoCellAnchor>
    <xdr:from>
      <xdr:col>9</xdr:col>
      <xdr:colOff>371475</xdr:colOff>
      <xdr:row>3</xdr:row>
      <xdr:rowOff>9525</xdr:rowOff>
    </xdr:from>
    <xdr:to>
      <xdr:col>11</xdr:col>
      <xdr:colOff>514350</xdr:colOff>
      <xdr:row>5</xdr:row>
      <xdr:rowOff>142875</xdr:rowOff>
    </xdr:to>
    <xdr:sp macro="" textlink="">
      <xdr:nvSpPr>
        <xdr:cNvPr id="3" name="Down Arrow 2"/>
        <xdr:cNvSpPr/>
      </xdr:nvSpPr>
      <xdr:spPr>
        <a:xfrm>
          <a:off x="5857875" y="1038225"/>
          <a:ext cx="1362075" cy="514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multiply</a:t>
          </a:r>
        </a:p>
      </xdr:txBody>
    </xdr:sp>
    <xdr:clientData/>
  </xdr:twoCellAnchor>
  <xdr:twoCellAnchor>
    <xdr:from>
      <xdr:col>0</xdr:col>
      <xdr:colOff>38100</xdr:colOff>
      <xdr:row>1</xdr:row>
      <xdr:rowOff>47626</xdr:rowOff>
    </xdr:from>
    <xdr:to>
      <xdr:col>1</xdr:col>
      <xdr:colOff>47625</xdr:colOff>
      <xdr:row>3</xdr:row>
      <xdr:rowOff>47626</xdr:rowOff>
    </xdr:to>
    <xdr:sp macro="" textlink="">
      <xdr:nvSpPr>
        <xdr:cNvPr id="4" name="6-Point Star 3"/>
        <xdr:cNvSpPr/>
      </xdr:nvSpPr>
      <xdr:spPr>
        <a:xfrm>
          <a:off x="38100" y="695326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228600</xdr:colOff>
      <xdr:row>0</xdr:row>
      <xdr:rowOff>571501</xdr:rowOff>
    </xdr:from>
    <xdr:to>
      <xdr:col>6</xdr:col>
      <xdr:colOff>238125</xdr:colOff>
      <xdr:row>2</xdr:row>
      <xdr:rowOff>114301</xdr:rowOff>
    </xdr:to>
    <xdr:sp macro="" textlink="">
      <xdr:nvSpPr>
        <xdr:cNvPr id="5" name="6-Point Star 4"/>
        <xdr:cNvSpPr/>
      </xdr:nvSpPr>
      <xdr:spPr>
        <a:xfrm>
          <a:off x="3276600" y="571501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5</xdr:col>
      <xdr:colOff>257175</xdr:colOff>
      <xdr:row>4</xdr:row>
      <xdr:rowOff>38100</xdr:rowOff>
    </xdr:from>
    <xdr:to>
      <xdr:col>6</xdr:col>
      <xdr:colOff>266700</xdr:colOff>
      <xdr:row>6</xdr:row>
      <xdr:rowOff>38100</xdr:rowOff>
    </xdr:to>
    <xdr:sp macro="" textlink="">
      <xdr:nvSpPr>
        <xdr:cNvPr id="6" name="6-Point Star 5"/>
        <xdr:cNvSpPr/>
      </xdr:nvSpPr>
      <xdr:spPr>
        <a:xfrm>
          <a:off x="3305175" y="1257300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7</xdr:col>
      <xdr:colOff>133350</xdr:colOff>
      <xdr:row>7</xdr:row>
      <xdr:rowOff>57150</xdr:rowOff>
    </xdr:from>
    <xdr:to>
      <xdr:col>9</xdr:col>
      <xdr:colOff>57150</xdr:colOff>
      <xdr:row>10</xdr:row>
      <xdr:rowOff>185738</xdr:rowOff>
    </xdr:to>
    <xdr:sp macro="" textlink="">
      <xdr:nvSpPr>
        <xdr:cNvPr id="7" name="6-Point Star 6"/>
        <xdr:cNvSpPr/>
      </xdr:nvSpPr>
      <xdr:spPr>
        <a:xfrm>
          <a:off x="4400550" y="1847850"/>
          <a:ext cx="1143000" cy="700088"/>
        </a:xfrm>
        <a:prstGeom prst="star6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/>
              </a:solidFill>
            </a:rPr>
            <a:t>Final</a:t>
          </a:r>
        </a:p>
      </xdr:txBody>
    </xdr:sp>
    <xdr:clientData/>
  </xdr:twoCellAnchor>
  <xdr:twoCellAnchor>
    <xdr:from>
      <xdr:col>9</xdr:col>
      <xdr:colOff>485775</xdr:colOff>
      <xdr:row>7</xdr:row>
      <xdr:rowOff>171450</xdr:rowOff>
    </xdr:from>
    <xdr:to>
      <xdr:col>14</xdr:col>
      <xdr:colOff>571966</xdr:colOff>
      <xdr:row>9</xdr:row>
      <xdr:rowOff>67449</xdr:rowOff>
    </xdr:to>
    <xdr:sp macro="" textlink="">
      <xdr:nvSpPr>
        <xdr:cNvPr id="8" name="Rectangle 7"/>
        <xdr:cNvSpPr/>
      </xdr:nvSpPr>
      <xdr:spPr>
        <a:xfrm>
          <a:off x="5972175" y="1962150"/>
          <a:ext cx="3134191" cy="276999"/>
        </a:xfrm>
        <a:prstGeom prst="rect">
          <a:avLst/>
        </a:prstGeom>
        <a:solidFill>
          <a:srgbClr val="FFC000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rgbClr val="080E14"/>
              </a:solidFill>
              <a:latin typeface="Raleway"/>
            </a:rPr>
            <a:t>Could not preserve the spatial arrangement</a:t>
          </a:r>
          <a:endParaRPr lang="en-US" sz="1200"/>
        </a:p>
      </xdr:txBody>
    </xdr:sp>
    <xdr:clientData/>
  </xdr:twoCellAnchor>
  <xdr:twoCellAnchor>
    <xdr:from>
      <xdr:col>0</xdr:col>
      <xdr:colOff>0</xdr:colOff>
      <xdr:row>13</xdr:row>
      <xdr:rowOff>628650</xdr:rowOff>
    </xdr:from>
    <xdr:to>
      <xdr:col>1</xdr:col>
      <xdr:colOff>9525</xdr:colOff>
      <xdr:row>15</xdr:row>
      <xdr:rowOff>171450</xdr:rowOff>
    </xdr:to>
    <xdr:sp macro="" textlink="">
      <xdr:nvSpPr>
        <xdr:cNvPr id="9" name="6-Point Star 8"/>
        <xdr:cNvSpPr/>
      </xdr:nvSpPr>
      <xdr:spPr>
        <a:xfrm>
          <a:off x="0" y="3562350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0</xdr:col>
      <xdr:colOff>38100</xdr:colOff>
      <xdr:row>18</xdr:row>
      <xdr:rowOff>47626</xdr:rowOff>
    </xdr:from>
    <xdr:to>
      <xdr:col>1</xdr:col>
      <xdr:colOff>47625</xdr:colOff>
      <xdr:row>20</xdr:row>
      <xdr:rowOff>47626</xdr:rowOff>
    </xdr:to>
    <xdr:sp macro="" textlink="">
      <xdr:nvSpPr>
        <xdr:cNvPr id="10" name="6-Point Star 9"/>
        <xdr:cNvSpPr/>
      </xdr:nvSpPr>
      <xdr:spPr>
        <a:xfrm>
          <a:off x="38100" y="2981326"/>
          <a:ext cx="619125" cy="8382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76200</xdr:colOff>
      <xdr:row>14</xdr:row>
      <xdr:rowOff>57150</xdr:rowOff>
    </xdr:from>
    <xdr:to>
      <xdr:col>5</xdr:col>
      <xdr:colOff>390525</xdr:colOff>
      <xdr:row>16</xdr:row>
      <xdr:rowOff>114300</xdr:rowOff>
    </xdr:to>
    <xdr:sp macro="" textlink="">
      <xdr:nvSpPr>
        <xdr:cNvPr id="11" name="Right Arrow 10"/>
        <xdr:cNvSpPr/>
      </xdr:nvSpPr>
      <xdr:spPr>
        <a:xfrm>
          <a:off x="2514600" y="3638550"/>
          <a:ext cx="9239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multiply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85725</xdr:colOff>
      <xdr:row>19</xdr:row>
      <xdr:rowOff>66675</xdr:rowOff>
    </xdr:from>
    <xdr:to>
      <xdr:col>5</xdr:col>
      <xdr:colOff>400050</xdr:colOff>
      <xdr:row>21</xdr:row>
      <xdr:rowOff>123825</xdr:rowOff>
    </xdr:to>
    <xdr:sp macro="" textlink="">
      <xdr:nvSpPr>
        <xdr:cNvPr id="12" name="Right Arrow 11"/>
        <xdr:cNvSpPr/>
      </xdr:nvSpPr>
      <xdr:spPr>
        <a:xfrm>
          <a:off x="2524125" y="4600575"/>
          <a:ext cx="9239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multiply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200025</xdr:colOff>
      <xdr:row>14</xdr:row>
      <xdr:rowOff>76200</xdr:rowOff>
    </xdr:from>
    <xdr:to>
      <xdr:col>11</xdr:col>
      <xdr:colOff>38100</xdr:colOff>
      <xdr:row>16</xdr:row>
      <xdr:rowOff>66675</xdr:rowOff>
    </xdr:to>
    <xdr:sp macro="" textlink="">
      <xdr:nvSpPr>
        <xdr:cNvPr id="13" name="Equal 12"/>
        <xdr:cNvSpPr/>
      </xdr:nvSpPr>
      <xdr:spPr>
        <a:xfrm>
          <a:off x="5686425" y="3657600"/>
          <a:ext cx="1057275" cy="37147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219075</xdr:colOff>
      <xdr:row>18</xdr:row>
      <xdr:rowOff>152400</xdr:rowOff>
    </xdr:from>
    <xdr:to>
      <xdr:col>11</xdr:col>
      <xdr:colOff>57150</xdr:colOff>
      <xdr:row>20</xdr:row>
      <xdr:rowOff>142875</xdr:rowOff>
    </xdr:to>
    <xdr:sp macro="" textlink="">
      <xdr:nvSpPr>
        <xdr:cNvPr id="14" name="Equal 13"/>
        <xdr:cNvSpPr/>
      </xdr:nvSpPr>
      <xdr:spPr>
        <a:xfrm>
          <a:off x="5705475" y="4495800"/>
          <a:ext cx="1057275" cy="37147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333375</xdr:colOff>
      <xdr:row>13</xdr:row>
      <xdr:rowOff>466726</xdr:rowOff>
    </xdr:from>
    <xdr:to>
      <xdr:col>6</xdr:col>
      <xdr:colOff>342900</xdr:colOff>
      <xdr:row>15</xdr:row>
      <xdr:rowOff>9526</xdr:rowOff>
    </xdr:to>
    <xdr:sp macro="" textlink="">
      <xdr:nvSpPr>
        <xdr:cNvPr id="15" name="6-Point Star 14"/>
        <xdr:cNvSpPr/>
      </xdr:nvSpPr>
      <xdr:spPr>
        <a:xfrm>
          <a:off x="3381375" y="3400426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5</xdr:col>
      <xdr:colOff>304800</xdr:colOff>
      <xdr:row>18</xdr:row>
      <xdr:rowOff>28576</xdr:rowOff>
    </xdr:from>
    <xdr:to>
      <xdr:col>6</xdr:col>
      <xdr:colOff>314325</xdr:colOff>
      <xdr:row>20</xdr:row>
      <xdr:rowOff>28576</xdr:rowOff>
    </xdr:to>
    <xdr:sp macro="" textlink="">
      <xdr:nvSpPr>
        <xdr:cNvPr id="16" name="6-Point Star 15"/>
        <xdr:cNvSpPr/>
      </xdr:nvSpPr>
      <xdr:spPr>
        <a:xfrm>
          <a:off x="3352800" y="4371976"/>
          <a:ext cx="619125" cy="381000"/>
        </a:xfrm>
        <a:prstGeom prst="star6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13</xdr:col>
      <xdr:colOff>57150</xdr:colOff>
      <xdr:row>13</xdr:row>
      <xdr:rowOff>495300</xdr:rowOff>
    </xdr:from>
    <xdr:to>
      <xdr:col>15</xdr:col>
      <xdr:colOff>38100</xdr:colOff>
      <xdr:row>15</xdr:row>
      <xdr:rowOff>180975</xdr:rowOff>
    </xdr:to>
    <xdr:sp macro="" textlink="">
      <xdr:nvSpPr>
        <xdr:cNvPr id="17" name="6-Point Star 16"/>
        <xdr:cNvSpPr/>
      </xdr:nvSpPr>
      <xdr:spPr>
        <a:xfrm>
          <a:off x="7981950" y="3429000"/>
          <a:ext cx="1200150" cy="523875"/>
        </a:xfrm>
        <a:prstGeom prst="star6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/>
              </a:solidFill>
            </a:rPr>
            <a:t>Final</a:t>
          </a:r>
        </a:p>
      </xdr:txBody>
    </xdr:sp>
    <xdr:clientData/>
  </xdr:twoCellAnchor>
  <xdr:twoCellAnchor>
    <xdr:from>
      <xdr:col>13</xdr:col>
      <xdr:colOff>123825</xdr:colOff>
      <xdr:row>18</xdr:row>
      <xdr:rowOff>38100</xdr:rowOff>
    </xdr:from>
    <xdr:to>
      <xdr:col>15</xdr:col>
      <xdr:colOff>104775</xdr:colOff>
      <xdr:row>20</xdr:row>
      <xdr:rowOff>180975</xdr:rowOff>
    </xdr:to>
    <xdr:sp macro="" textlink="">
      <xdr:nvSpPr>
        <xdr:cNvPr id="18" name="6-Point Star 17"/>
        <xdr:cNvSpPr/>
      </xdr:nvSpPr>
      <xdr:spPr>
        <a:xfrm>
          <a:off x="8048625" y="4381500"/>
          <a:ext cx="1200150" cy="523875"/>
        </a:xfrm>
        <a:prstGeom prst="star6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>
              <a:solidFill>
                <a:schemeClr val="tx1"/>
              </a:solidFill>
            </a:rPr>
            <a:t>Final</a:t>
          </a:r>
        </a:p>
      </xdr:txBody>
    </xdr:sp>
    <xdr:clientData/>
  </xdr:twoCellAnchor>
  <xdr:twoCellAnchor>
    <xdr:from>
      <xdr:col>14</xdr:col>
      <xdr:colOff>200025</xdr:colOff>
      <xdr:row>15</xdr:row>
      <xdr:rowOff>66675</xdr:rowOff>
    </xdr:from>
    <xdr:to>
      <xdr:col>20</xdr:col>
      <xdr:colOff>205607</xdr:colOff>
      <xdr:row>16</xdr:row>
      <xdr:rowOff>153174</xdr:rowOff>
    </xdr:to>
    <xdr:sp macro="" textlink="">
      <xdr:nvSpPr>
        <xdr:cNvPr id="19" name="Rectangle 18"/>
        <xdr:cNvSpPr/>
      </xdr:nvSpPr>
      <xdr:spPr>
        <a:xfrm>
          <a:off x="8734425" y="3838575"/>
          <a:ext cx="3663182" cy="276999"/>
        </a:xfrm>
        <a:prstGeom prst="rect">
          <a:avLst/>
        </a:prstGeom>
        <a:solidFill>
          <a:srgbClr val="FFC000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rgbClr val="080E14"/>
              </a:solidFill>
              <a:latin typeface="Raleway"/>
            </a:rPr>
            <a:t>Could not preserve the vertical spatial arrangement</a:t>
          </a:r>
          <a:endParaRPr lang="en-US" sz="1200"/>
        </a:p>
      </xdr:txBody>
    </xdr:sp>
    <xdr:clientData/>
  </xdr:twoCellAnchor>
  <xdr:twoCellAnchor>
    <xdr:from>
      <xdr:col>15</xdr:col>
      <xdr:colOff>590550</xdr:colOff>
      <xdr:row>3</xdr:row>
      <xdr:rowOff>161925</xdr:rowOff>
    </xdr:from>
    <xdr:to>
      <xdr:col>19</xdr:col>
      <xdr:colOff>285750</xdr:colOff>
      <xdr:row>11</xdr:row>
      <xdr:rowOff>47625</xdr:rowOff>
    </xdr:to>
    <xdr:sp macro="" textlink="">
      <xdr:nvSpPr>
        <xdr:cNvPr id="20" name="Oval 19"/>
        <xdr:cNvSpPr/>
      </xdr:nvSpPr>
      <xdr:spPr>
        <a:xfrm>
          <a:off x="9734550" y="1190625"/>
          <a:ext cx="2133600" cy="14097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All calculations are just for illustration purpose. Actual CNN calculation may</a:t>
          </a:r>
          <a:r>
            <a:rPr lang="en-US" sz="1100" baseline="0"/>
            <a:t> differ on other parameters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15" sqref="D15"/>
    </sheetView>
  </sheetViews>
  <sheetFormatPr defaultRowHeight="15" x14ac:dyDescent="0.25"/>
  <sheetData>
    <row r="2" spans="1:7" x14ac:dyDescent="0.25"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t="s">
        <v>11</v>
      </c>
      <c r="B3" s="3" t="s">
        <v>12</v>
      </c>
      <c r="C3" s="2" t="s">
        <v>1</v>
      </c>
      <c r="D3" s="2" t="s">
        <v>2</v>
      </c>
      <c r="E3" s="2" t="s">
        <v>0</v>
      </c>
      <c r="F3" s="2" t="s">
        <v>3</v>
      </c>
      <c r="G3" s="4" t="s">
        <v>13</v>
      </c>
    </row>
    <row r="4" spans="1:7" x14ac:dyDescent="0.25">
      <c r="B4">
        <v>10</v>
      </c>
      <c r="C4">
        <f>2*B4</f>
        <v>20</v>
      </c>
      <c r="D4">
        <f>_xlfn.CEILING.MATH(3*B4/2)</f>
        <v>15</v>
      </c>
      <c r="E4">
        <f>B4</f>
        <v>10</v>
      </c>
      <c r="F4">
        <f>B4/2</f>
        <v>5</v>
      </c>
      <c r="G4">
        <v>1</v>
      </c>
    </row>
    <row r="5" spans="1:7" x14ac:dyDescent="0.25">
      <c r="B5">
        <v>5</v>
      </c>
      <c r="C5">
        <f>2*B5</f>
        <v>10</v>
      </c>
      <c r="D5">
        <f>_xlfn.CEILING.MATH(3*B5/2)</f>
        <v>8</v>
      </c>
      <c r="E5">
        <f>B5</f>
        <v>5</v>
      </c>
      <c r="F5">
        <f>_xlfn.CEILING.MATH(B5/2)</f>
        <v>3</v>
      </c>
      <c r="G5">
        <v>1</v>
      </c>
    </row>
    <row r="6" spans="1:7" x14ac:dyDescent="0.25">
      <c r="B6">
        <v>50</v>
      </c>
      <c r="C6">
        <f>2*B6</f>
        <v>100</v>
      </c>
      <c r="D6">
        <f>_xlfn.CEILING.MATH(3*B6/2)</f>
        <v>75</v>
      </c>
      <c r="E6">
        <f>B6</f>
        <v>50</v>
      </c>
      <c r="F6">
        <f t="shared" ref="F6:F7" si="0">_xlfn.CEILING.MATH(B6/2)</f>
        <v>25</v>
      </c>
      <c r="G6">
        <v>1</v>
      </c>
    </row>
    <row r="7" spans="1:7" x14ac:dyDescent="0.25">
      <c r="B7">
        <v>10</v>
      </c>
      <c r="C7">
        <f>2*B7</f>
        <v>20</v>
      </c>
      <c r="D7">
        <f>_xlfn.CEILING.MATH(3*B7/2)</f>
        <v>15</v>
      </c>
      <c r="E7">
        <f>B7</f>
        <v>10</v>
      </c>
      <c r="F7">
        <f t="shared" si="0"/>
        <v>5</v>
      </c>
      <c r="G7">
        <v>1</v>
      </c>
    </row>
    <row r="9" spans="1:7" x14ac:dyDescent="0.25">
      <c r="A9" t="s">
        <v>10</v>
      </c>
      <c r="B9" s="3" t="s">
        <v>12</v>
      </c>
      <c r="C9" s="2" t="s">
        <v>1</v>
      </c>
      <c r="D9" s="2" t="s">
        <v>0</v>
      </c>
      <c r="E9" s="2" t="s">
        <v>8</v>
      </c>
      <c r="F9" s="2" t="s">
        <v>9</v>
      </c>
      <c r="G9" s="4" t="s">
        <v>13</v>
      </c>
    </row>
    <row r="10" spans="1:7" x14ac:dyDescent="0.25">
      <c r="B10">
        <v>10</v>
      </c>
      <c r="C10">
        <f>B10*2</f>
        <v>20</v>
      </c>
      <c r="D10">
        <f>B10</f>
        <v>10</v>
      </c>
      <c r="E10">
        <f>_xlfn.CEILING.MATH(2*SQRT(C10))</f>
        <v>9</v>
      </c>
      <c r="F10">
        <f>_xlfn.CEILING.MATH(SQRT(C10))</f>
        <v>5</v>
      </c>
      <c r="G10">
        <v>1</v>
      </c>
    </row>
    <row r="11" spans="1:7" x14ac:dyDescent="0.25">
      <c r="B11">
        <v>5</v>
      </c>
      <c r="C11">
        <f>B11*2</f>
        <v>10</v>
      </c>
      <c r="D11">
        <f t="shared" ref="D11:D13" si="1">B11</f>
        <v>5</v>
      </c>
      <c r="E11">
        <f>_xlfn.CEILING.MATH(2*SQRT(C11))</f>
        <v>7</v>
      </c>
      <c r="F11">
        <f>_xlfn.CEILING.MATH(SQRT(C11))</f>
        <v>4</v>
      </c>
      <c r="G11">
        <v>1</v>
      </c>
    </row>
    <row r="12" spans="1:7" x14ac:dyDescent="0.25">
      <c r="B12">
        <v>50</v>
      </c>
      <c r="C12">
        <f>B12*2</f>
        <v>100</v>
      </c>
      <c r="D12">
        <f t="shared" si="1"/>
        <v>50</v>
      </c>
      <c r="E12">
        <f>_xlfn.CEILING.MATH(2*SQRT(C12))</f>
        <v>20</v>
      </c>
      <c r="F12">
        <f>_xlfn.CEILING.MATH(SQRT(C12))</f>
        <v>10</v>
      </c>
      <c r="G12">
        <v>1</v>
      </c>
    </row>
    <row r="13" spans="1:7" x14ac:dyDescent="0.25">
      <c r="B13">
        <v>100</v>
      </c>
      <c r="C13">
        <f>B13*2</f>
        <v>200</v>
      </c>
      <c r="D13">
        <f t="shared" si="1"/>
        <v>100</v>
      </c>
      <c r="E13">
        <f>_xlfn.CEILING.MATH(2*SQRT(C13))</f>
        <v>29</v>
      </c>
      <c r="F13">
        <f>_xlfn.CEILING.MATH(SQRT(C13))</f>
        <v>15</v>
      </c>
      <c r="G1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21</v>
      </c>
      <c r="B1" t="s">
        <v>14</v>
      </c>
      <c r="C1" t="s">
        <v>15</v>
      </c>
      <c r="D1" t="s">
        <v>16</v>
      </c>
    </row>
    <row r="2" spans="1:4" x14ac:dyDescent="0.25">
      <c r="A2">
        <v>4</v>
      </c>
      <c r="C2">
        <f>A2-B2</f>
        <v>4</v>
      </c>
      <c r="D2" s="5" t="s">
        <v>17</v>
      </c>
    </row>
    <row r="3" spans="1:4" x14ac:dyDescent="0.25">
      <c r="A3">
        <v>3</v>
      </c>
      <c r="B3">
        <v>4</v>
      </c>
      <c r="C3">
        <f t="shared" ref="C3:C7" si="0">A3-B3</f>
        <v>-1</v>
      </c>
    </row>
    <row r="4" spans="1:4" x14ac:dyDescent="0.25">
      <c r="A4">
        <v>2</v>
      </c>
      <c r="B4">
        <v>3</v>
      </c>
      <c r="C4">
        <f t="shared" si="0"/>
        <v>-1</v>
      </c>
    </row>
    <row r="5" spans="1:4" x14ac:dyDescent="0.25">
      <c r="A5">
        <v>5</v>
      </c>
      <c r="B5">
        <v>2</v>
      </c>
      <c r="C5">
        <f t="shared" si="0"/>
        <v>3</v>
      </c>
    </row>
    <row r="6" spans="1:4" x14ac:dyDescent="0.25">
      <c r="A6">
        <v>6</v>
      </c>
      <c r="B6">
        <v>5</v>
      </c>
      <c r="C6">
        <f t="shared" si="0"/>
        <v>1</v>
      </c>
    </row>
    <row r="7" spans="1:4" x14ac:dyDescent="0.25">
      <c r="B7">
        <v>6</v>
      </c>
      <c r="C7">
        <f t="shared" si="0"/>
        <v>-6</v>
      </c>
      <c r="D7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T2" sqref="T2"/>
    </sheetView>
  </sheetViews>
  <sheetFormatPr defaultRowHeight="15" x14ac:dyDescent="0.25"/>
  <sheetData>
    <row r="1" spans="1:15" ht="51" x14ac:dyDescent="0.75">
      <c r="A1">
        <v>1</v>
      </c>
      <c r="B1" s="6" t="s">
        <v>18</v>
      </c>
    </row>
    <row r="3" spans="1:15" x14ac:dyDescent="0.25">
      <c r="B3" s="7">
        <v>5</v>
      </c>
      <c r="C3" s="7">
        <v>6</v>
      </c>
      <c r="D3" s="7">
        <v>3</v>
      </c>
      <c r="G3" s="7">
        <v>5</v>
      </c>
      <c r="H3" s="7">
        <v>2</v>
      </c>
      <c r="I3" s="7">
        <v>3</v>
      </c>
      <c r="J3" s="7">
        <v>6</v>
      </c>
      <c r="K3" s="7">
        <v>4</v>
      </c>
      <c r="L3" s="7">
        <v>6</v>
      </c>
      <c r="M3" s="7">
        <v>3</v>
      </c>
      <c r="N3" s="7">
        <v>5</v>
      </c>
      <c r="O3" s="7">
        <v>1</v>
      </c>
    </row>
    <row r="4" spans="1:15" x14ac:dyDescent="0.25">
      <c r="B4" s="7">
        <v>2</v>
      </c>
      <c r="C4" s="7">
        <v>4</v>
      </c>
      <c r="D4" s="7">
        <v>5</v>
      </c>
    </row>
    <row r="5" spans="1:15" x14ac:dyDescent="0.25">
      <c r="B5" s="7">
        <v>3</v>
      </c>
      <c r="C5" s="7">
        <v>6</v>
      </c>
      <c r="D5" s="7">
        <v>1</v>
      </c>
      <c r="H5" s="9" t="s">
        <v>19</v>
      </c>
      <c r="I5" s="9">
        <v>4</v>
      </c>
    </row>
    <row r="7" spans="1:15" x14ac:dyDescent="0.25">
      <c r="G7" s="2">
        <f t="shared" ref="G7:O7" si="0">G3*$I$5</f>
        <v>20</v>
      </c>
      <c r="H7" s="2">
        <f t="shared" si="0"/>
        <v>8</v>
      </c>
      <c r="I7" s="2">
        <f t="shared" si="0"/>
        <v>12</v>
      </c>
      <c r="J7" s="2">
        <f t="shared" si="0"/>
        <v>24</v>
      </c>
      <c r="K7" s="2">
        <f t="shared" si="0"/>
        <v>16</v>
      </c>
      <c r="L7" s="2">
        <f t="shared" si="0"/>
        <v>24</v>
      </c>
      <c r="M7" s="2">
        <f t="shared" si="0"/>
        <v>12</v>
      </c>
      <c r="N7" s="2">
        <f t="shared" si="0"/>
        <v>20</v>
      </c>
      <c r="O7" s="2">
        <f t="shared" si="0"/>
        <v>4</v>
      </c>
    </row>
    <row r="14" spans="1:15" ht="51" x14ac:dyDescent="0.75">
      <c r="A14">
        <v>2</v>
      </c>
      <c r="B14" s="6" t="s">
        <v>20</v>
      </c>
    </row>
    <row r="15" spans="1:15" x14ac:dyDescent="0.25">
      <c r="B15" s="7">
        <v>5</v>
      </c>
      <c r="C15" s="7">
        <v>6</v>
      </c>
      <c r="D15" s="7">
        <v>3</v>
      </c>
      <c r="L15" s="8">
        <f t="shared" ref="L15:M17" si="1">SUMPRODUCT(B15:C15,$H$16:$I$16)</f>
        <v>26</v>
      </c>
      <c r="M15" s="8">
        <f t="shared" si="1"/>
        <v>27</v>
      </c>
    </row>
    <row r="16" spans="1:15" x14ac:dyDescent="0.25">
      <c r="B16" s="7">
        <v>2</v>
      </c>
      <c r="C16" s="7">
        <v>4</v>
      </c>
      <c r="D16" s="7">
        <v>5</v>
      </c>
      <c r="G16" s="9" t="s">
        <v>19</v>
      </c>
      <c r="H16" s="9">
        <v>4</v>
      </c>
      <c r="I16" s="9">
        <v>1</v>
      </c>
      <c r="L16" s="8">
        <f t="shared" si="1"/>
        <v>12</v>
      </c>
      <c r="M16" s="8">
        <f t="shared" si="1"/>
        <v>21</v>
      </c>
    </row>
    <row r="17" spans="2:13" x14ac:dyDescent="0.25">
      <c r="B17" s="7">
        <v>3</v>
      </c>
      <c r="C17" s="7">
        <v>6</v>
      </c>
      <c r="D17" s="7">
        <v>1</v>
      </c>
      <c r="L17" s="8">
        <f t="shared" si="1"/>
        <v>18</v>
      </c>
      <c r="M17" s="8">
        <f t="shared" si="1"/>
        <v>25</v>
      </c>
    </row>
    <row r="20" spans="2:13" x14ac:dyDescent="0.25">
      <c r="B20" s="7">
        <v>5</v>
      </c>
      <c r="C20" s="7">
        <v>6</v>
      </c>
      <c r="D20" s="7">
        <v>3</v>
      </c>
      <c r="L20" s="8">
        <f>SUMPRODUCT(B20:C21,$H$21:$I$22)</f>
        <v>42</v>
      </c>
      <c r="M20" s="8">
        <f>SUMPRODUCT(C20:D21,$H$21:$I$22)</f>
        <v>50</v>
      </c>
    </row>
    <row r="21" spans="2:13" x14ac:dyDescent="0.25">
      <c r="B21" s="7">
        <v>2</v>
      </c>
      <c r="C21" s="7">
        <v>4</v>
      </c>
      <c r="D21" s="7">
        <v>5</v>
      </c>
      <c r="G21" s="9" t="s">
        <v>19</v>
      </c>
      <c r="H21" s="9">
        <v>4</v>
      </c>
      <c r="I21" s="9">
        <v>1</v>
      </c>
      <c r="L21" s="8">
        <f>SUMPRODUCT(B21:C22,$H$21:$I$22)</f>
        <v>36</v>
      </c>
      <c r="M21" s="8">
        <f>SUMPRODUCT(C21:D22,$H$21:$I$22)</f>
        <v>36</v>
      </c>
    </row>
    <row r="22" spans="2:13" x14ac:dyDescent="0.25">
      <c r="B22" s="7">
        <v>3</v>
      </c>
      <c r="C22" s="7">
        <v>6</v>
      </c>
      <c r="D22" s="7">
        <v>1</v>
      </c>
      <c r="H22" s="9">
        <v>2</v>
      </c>
      <c r="I22" s="9">
        <v>3</v>
      </c>
    </row>
  </sheetData>
  <pageMargins left="0.7" right="0.7" top="0.75" bottom="0.75" header="0.3" footer="0.3"/>
  <pageSetup paperSize="9" orientation="portrait" r:id="rId1"/>
  <ignoredErrors>
    <ignoredError sqref="L15:M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node_rules</vt:lpstr>
      <vt:lpstr>lstm_diff</vt:lpstr>
      <vt:lpstr>CNN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Onkar Deepak Kumar</dc:creator>
  <cp:lastModifiedBy>Shiv Onkar Deepak Kumar</cp:lastModifiedBy>
  <dcterms:created xsi:type="dcterms:W3CDTF">2017-12-25T16:27:45Z</dcterms:created>
  <dcterms:modified xsi:type="dcterms:W3CDTF">2019-10-13T07:02:16Z</dcterms:modified>
</cp:coreProperties>
</file>