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9.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richvaluestructure.xml" ContentType="application/vnd.ms-excel.rdrichvaluestructure+xml"/>
  <Override PartName="/xl/richData/rdRichValueTypes.xml" ContentType="application/vnd.ms-excel.rdrichvaluetypes+xml"/>
  <Override PartName="/xl/richData/richValueRel.xml" ContentType="application/vnd.ms-excel.richvaluerel+xml"/>
  <Override PartName="/xl/richData/rdrichvalue.xml" ContentType="application/vnd.ms-excel.rdrichvalu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3"/>
  <workbookPr hidePivotFieldList="1"/>
  <mc:AlternateContent xmlns:mc="http://schemas.openxmlformats.org/markup-compatibility/2006">
    <mc:Choice Requires="x15">
      <x15ac:absPath xmlns:x15ac="http://schemas.microsoft.com/office/spreadsheetml/2010/11/ac" url="C:\Users\raghv\OneDrive\Desktop\excle workbooks\"/>
    </mc:Choice>
  </mc:AlternateContent>
  <xr:revisionPtr revIDLastSave="0" documentId="13_ncr:1_{F6C6B6FD-C333-4E6D-85F8-3BC224D5386E}" xr6:coauthVersionLast="36" xr6:coauthVersionMax="36" xr10:uidLastSave="{00000000-0000-0000-0000-000000000000}"/>
  <bookViews>
    <workbookView xWindow="0" yWindow="0" windowWidth="23040" windowHeight="8424" activeTab="1" xr2:uid="{26D4546B-D2A1-4444-8EAF-A6228F96F0C1}"/>
  </bookViews>
  <sheets>
    <sheet name="Pivots" sheetId="5" r:id="rId1"/>
    <sheet name="Customer Centre Report" sheetId="6" r:id="rId2"/>
    <sheet name="Data" sheetId="2" r:id="rId3"/>
    <sheet name="Assets" sheetId="4" r:id="rId4"/>
  </sheets>
  <definedNames>
    <definedName name="_xlnm._FilterDatabase" localSheetId="2" hidden="1">Data!$B$3:$H$1003</definedName>
    <definedName name="_xlcn.WorksheetConnection_Dashboard.xlsxcustomers1" hidden="1">customers[]</definedName>
    <definedName name="_xlcn.WorksheetConnection_sampledataexcelportfolioproject.xlsxcalls1" hidden="1">calls[]</definedName>
    <definedName name="Slicer_Representative">#N/A</definedName>
  </definedNames>
  <calcPr calcId="191029"/>
  <pivotCaches>
    <pivotCache cacheId="0" r:id="rId5"/>
    <pivotCache cacheId="1" r:id="rId6"/>
    <pivotCache cacheId="2" r:id="rId7"/>
    <pivotCache cacheId="3" r:id="rId8"/>
    <pivotCache cacheId="102" r:id="rId9"/>
    <pivotCache cacheId="105" r:id="rId10"/>
    <pivotCache cacheId="108" r:id="rId11"/>
    <pivotCache cacheId="111" r:id="rId12"/>
    <pivotCache cacheId="114"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lls" name="calls" connection="WorksheetConnection_sample-data-excel-portfolio-project.xlsx!calls"/>
          <x15:modelTable id="customers" name="customers" connection="WorksheetConnection_Dashboard.xlsx!customer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J3" i="5" l="1"/>
  <c r="H12" i="5" l="1"/>
  <c r="L15" i="5" s="1"/>
  <c r="L16" i="5" l="1"/>
  <c r="L18" i="5"/>
  <c r="L17" i="5"/>
  <c r="L19" i="5"/>
  <c r="K15" i="5"/>
  <c r="K19" i="5"/>
  <c r="K18" i="5"/>
  <c r="K17" i="5"/>
  <c r="K16" i="5"/>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s="1"/>
  <c r="K6" i="2" a="1"/>
  <c r="K6" i="2" s="1"/>
  <c r="K7" i="2" a="1"/>
  <c r="K7" i="2" s="1"/>
  <c r="K8" i="2" a="1"/>
  <c r="K8" i="2" s="1"/>
  <c r="K9" i="2" a="1"/>
  <c r="K9" i="2" s="1"/>
  <c r="K10" i="2" a="1"/>
  <c r="K10" i="2" s="1"/>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s="1"/>
  <c r="K30" i="2" a="1"/>
  <c r="K30" i="2" s="1"/>
  <c r="K31" i="2" a="1"/>
  <c r="K31" i="2" s="1"/>
  <c r="K32" i="2" a="1"/>
  <c r="K32" i="2" s="1"/>
  <c r="K33" i="2" a="1"/>
  <c r="K33" i="2" s="1"/>
  <c r="K34" i="2" a="1"/>
  <c r="K34" i="2" s="1"/>
  <c r="K35" i="2" a="1"/>
  <c r="K35" i="2" s="1"/>
  <c r="K36" i="2" a="1"/>
  <c r="K36" i="2" s="1"/>
  <c r="K37" i="2" a="1"/>
  <c r="K37" i="2" s="1"/>
  <c r="K38" i="2" a="1"/>
  <c r="K38" i="2" s="1"/>
  <c r="K39" i="2" a="1"/>
  <c r="K39" i="2" s="1"/>
  <c r="K40" i="2" a="1"/>
  <c r="K40" i="2" s="1"/>
  <c r="K41" i="2" a="1"/>
  <c r="K41" i="2"/>
  <c r="K42" i="2" a="1"/>
  <c r="K42" i="2" s="1"/>
  <c r="K43" i="2" a="1"/>
  <c r="K43" i="2" s="1"/>
  <c r="K44" i="2" a="1"/>
  <c r="K44" i="2" s="1"/>
  <c r="K45" i="2" a="1"/>
  <c r="K45" i="2" s="1"/>
  <c r="K46" i="2" a="1"/>
  <c r="K46" i="2" s="1"/>
  <c r="K47" i="2" a="1"/>
  <c r="K47" i="2" s="1"/>
  <c r="K48" i="2" a="1"/>
  <c r="K48" i="2" s="1"/>
  <c r="K49" i="2" a="1"/>
  <c r="K49" i="2" s="1"/>
  <c r="K50" i="2" a="1"/>
  <c r="K50" i="2" s="1"/>
  <c r="K51" i="2" a="1"/>
  <c r="K51" i="2" s="1"/>
  <c r="K52" i="2" a="1"/>
  <c r="K52" i="2" s="1"/>
  <c r="K53" i="2" a="1"/>
  <c r="K53" i="2" s="1"/>
  <c r="K54" i="2" a="1"/>
  <c r="K54" i="2" s="1"/>
  <c r="K55" i="2" a="1"/>
  <c r="K55" i="2" s="1"/>
  <c r="K56" i="2" a="1"/>
  <c r="K56" i="2" s="1"/>
  <c r="K57" i="2" a="1"/>
  <c r="K57" i="2" s="1"/>
  <c r="K58" i="2" a="1"/>
  <c r="K58" i="2" s="1"/>
  <c r="K59" i="2" a="1"/>
  <c r="K59" i="2" s="1"/>
  <c r="K60" i="2" a="1"/>
  <c r="K60" i="2" s="1"/>
  <c r="K61" i="2" a="1"/>
  <c r="K61" i="2" s="1"/>
  <c r="K62" i="2" a="1"/>
  <c r="K62" i="2" s="1"/>
  <c r="K63" i="2" a="1"/>
  <c r="K63" i="2" s="1"/>
  <c r="K64" i="2" a="1"/>
  <c r="K64" i="2" s="1"/>
  <c r="K65" i="2" a="1"/>
  <c r="K65" i="2" s="1"/>
  <c r="K66" i="2" a="1"/>
  <c r="K66" i="2" s="1"/>
  <c r="K67" i="2" a="1"/>
  <c r="K67" i="2" s="1"/>
  <c r="K68" i="2" a="1"/>
  <c r="K68" i="2" s="1"/>
  <c r="K69" i="2" a="1"/>
  <c r="K69" i="2" s="1"/>
  <c r="K70" i="2" a="1"/>
  <c r="K70" i="2" s="1"/>
  <c r="K71" i="2" a="1"/>
  <c r="K71" i="2" s="1"/>
  <c r="K72" i="2" a="1"/>
  <c r="K72" i="2" s="1"/>
  <c r="K73" i="2" a="1"/>
  <c r="K73" i="2" s="1"/>
  <c r="K74" i="2" a="1"/>
  <c r="K74" i="2"/>
  <c r="K75" i="2" a="1"/>
  <c r="K75" i="2" s="1"/>
  <c r="K76" i="2" a="1"/>
  <c r="K76" i="2" s="1"/>
  <c r="K77" i="2" a="1"/>
  <c r="K77" i="2" s="1"/>
  <c r="K78" i="2" a="1"/>
  <c r="K78" i="2" s="1"/>
  <c r="K79" i="2" a="1"/>
  <c r="K79" i="2" s="1"/>
  <c r="K80" i="2" a="1"/>
  <c r="K80" i="2" s="1"/>
  <c r="K81" i="2" a="1"/>
  <c r="K81" i="2" s="1"/>
  <c r="K82" i="2" a="1"/>
  <c r="K82" i="2" s="1"/>
  <c r="K83" i="2" a="1"/>
  <c r="K83" i="2"/>
  <c r="K84" i="2" a="1"/>
  <c r="K84" i="2" s="1"/>
  <c r="K85" i="2" a="1"/>
  <c r="K85" i="2" s="1"/>
  <c r="K86" i="2" a="1"/>
  <c r="K86" i="2" s="1"/>
  <c r="K87" i="2" a="1"/>
  <c r="K87" i="2" s="1"/>
  <c r="K88" i="2" a="1"/>
  <c r="K88" i="2" s="1"/>
  <c r="K89" i="2" a="1"/>
  <c r="K89" i="2"/>
  <c r="K90" i="2" a="1"/>
  <c r="K90" i="2" s="1"/>
  <c r="K91" i="2" a="1"/>
  <c r="K91" i="2" s="1"/>
  <c r="K92" i="2" a="1"/>
  <c r="K92" i="2" s="1"/>
  <c r="K93" i="2" a="1"/>
  <c r="K93" i="2" s="1"/>
  <c r="K94" i="2" a="1"/>
  <c r="K94" i="2"/>
  <c r="K95" i="2" a="1"/>
  <c r="K95" i="2" s="1"/>
  <c r="K96" i="2" a="1"/>
  <c r="K96" i="2" s="1"/>
  <c r="K97" i="2" a="1"/>
  <c r="K97" i="2" s="1"/>
  <c r="K98" i="2" a="1"/>
  <c r="K98" i="2" s="1"/>
  <c r="K99" i="2" a="1"/>
  <c r="K99" i="2" s="1"/>
  <c r="K100" i="2" a="1"/>
  <c r="K100" i="2" s="1"/>
  <c r="K101" i="2" a="1"/>
  <c r="K101" i="2" s="1"/>
  <c r="K102" i="2" a="1"/>
  <c r="K102" i="2" s="1"/>
  <c r="K103" i="2" a="1"/>
  <c r="K103" i="2"/>
  <c r="K104" i="2" a="1"/>
  <c r="K104" i="2" s="1"/>
  <c r="K105" i="2" a="1"/>
  <c r="K105" i="2" s="1"/>
  <c r="K106" i="2" a="1"/>
  <c r="K106" i="2" s="1"/>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s="1"/>
  <c r="K119" i="2" a="1"/>
  <c r="K119" i="2" s="1"/>
  <c r="K120" i="2" a="1"/>
  <c r="K120" i="2" s="1"/>
  <c r="K121" i="2" a="1"/>
  <c r="K121" i="2" s="1"/>
  <c r="K122" i="2" a="1"/>
  <c r="K122" i="2" s="1"/>
  <c r="K123" i="2" a="1"/>
  <c r="K123" i="2" s="1"/>
  <c r="K124" i="2" a="1"/>
  <c r="K124" i="2"/>
  <c r="K125" i="2" a="1"/>
  <c r="K125" i="2" s="1"/>
  <c r="K126" i="2" a="1"/>
  <c r="K126" i="2" s="1"/>
  <c r="K127" i="2" a="1"/>
  <c r="K127" i="2" s="1"/>
  <c r="K128" i="2" a="1"/>
  <c r="K128" i="2" s="1"/>
  <c r="K129" i="2" a="1"/>
  <c r="K129" i="2" s="1"/>
  <c r="K130" i="2" a="1"/>
  <c r="K130" i="2" s="1"/>
  <c r="K131" i="2" a="1"/>
  <c r="K131" i="2" s="1"/>
  <c r="K132" i="2" a="1"/>
  <c r="K132" i="2" s="1"/>
  <c r="K133" i="2" a="1"/>
  <c r="K133" i="2" s="1"/>
  <c r="K134" i="2" a="1"/>
  <c r="K134" i="2" s="1"/>
  <c r="K135" i="2" a="1"/>
  <c r="K135" i="2" s="1"/>
  <c r="K136" i="2" a="1"/>
  <c r="K136" i="2" s="1"/>
  <c r="K137" i="2" a="1"/>
  <c r="K137" i="2" s="1"/>
  <c r="K138" i="2" a="1"/>
  <c r="K138" i="2" s="1"/>
  <c r="K139" i="2" a="1"/>
  <c r="K139" i="2" s="1"/>
  <c r="K140" i="2" a="1"/>
  <c r="K140" i="2" s="1"/>
  <c r="K141" i="2" a="1"/>
  <c r="K141" i="2" s="1"/>
  <c r="K142" i="2" a="1"/>
  <c r="K142" i="2" s="1"/>
  <c r="K143" i="2" a="1"/>
  <c r="K143" i="2"/>
  <c r="K144" i="2" a="1"/>
  <c r="K144" i="2" s="1"/>
  <c r="K145" i="2" a="1"/>
  <c r="K145" i="2" s="1"/>
  <c r="K146" i="2" a="1"/>
  <c r="K146" i="2" s="1"/>
  <c r="K147" i="2" a="1"/>
  <c r="K147" i="2" s="1"/>
  <c r="K148" i="2" a="1"/>
  <c r="K148" i="2" s="1"/>
  <c r="K149" i="2" a="1"/>
  <c r="K149" i="2" s="1"/>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s="1"/>
  <c r="K161" i="2" a="1"/>
  <c r="K161" i="2" s="1"/>
  <c r="K162" i="2" a="1"/>
  <c r="K162" i="2" s="1"/>
  <c r="K163" i="2" a="1"/>
  <c r="K163" i="2" s="1"/>
  <c r="K164" i="2" a="1"/>
  <c r="K164" i="2" s="1"/>
  <c r="K165" i="2" a="1"/>
  <c r="K165" i="2" s="1"/>
  <c r="K166" i="2" a="1"/>
  <c r="K166" i="2" s="1"/>
  <c r="K167" i="2" a="1"/>
  <c r="K167" i="2" s="1"/>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s="1"/>
  <c r="K179" i="2" a="1"/>
  <c r="K179" i="2" s="1"/>
  <c r="K180" i="2" a="1"/>
  <c r="K180" i="2" s="1"/>
  <c r="K181" i="2" a="1"/>
  <c r="K181" i="2" s="1"/>
  <c r="K182" i="2" a="1"/>
  <c r="K182" i="2" s="1"/>
  <c r="K183" i="2" a="1"/>
  <c r="K183" i="2" s="1"/>
  <c r="K184" i="2" a="1"/>
  <c r="K184" i="2" s="1"/>
  <c r="K185" i="2" a="1"/>
  <c r="K185" i="2"/>
  <c r="K186" i="2" a="1"/>
  <c r="K186" i="2" s="1"/>
  <c r="K187" i="2" a="1"/>
  <c r="K187" i="2" s="1"/>
  <c r="K188" i="2" a="1"/>
  <c r="K188" i="2" s="1"/>
  <c r="K189" i="2" a="1"/>
  <c r="K189" i="2" s="1"/>
  <c r="K190" i="2" a="1"/>
  <c r="K190" i="2" s="1"/>
  <c r="K191" i="2" a="1"/>
  <c r="K191" i="2" s="1"/>
  <c r="K192" i="2" a="1"/>
  <c r="K192" i="2" s="1"/>
  <c r="K193" i="2" a="1"/>
  <c r="K193" i="2" s="1"/>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s="1"/>
  <c r="K216" i="2" a="1"/>
  <c r="K216" i="2" s="1"/>
  <c r="K217" i="2" a="1"/>
  <c r="K217" i="2" s="1"/>
  <c r="K218" i="2" a="1"/>
  <c r="K218" i="2" s="1"/>
  <c r="K219" i="2" a="1"/>
  <c r="K219" i="2" s="1"/>
  <c r="K220" i="2" a="1"/>
  <c r="K220" i="2" s="1"/>
  <c r="K221" i="2" a="1"/>
  <c r="K221" i="2" s="1"/>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s="1"/>
  <c r="K491" i="2" a="1"/>
  <c r="K491" i="2" s="1"/>
  <c r="K492" i="2" a="1"/>
  <c r="K492" i="2" s="1"/>
  <c r="K493" i="2" a="1"/>
  <c r="K493" i="2" s="1"/>
  <c r="K494" i="2" a="1"/>
  <c r="K494" i="2" s="1"/>
  <c r="K495" i="2" a="1"/>
  <c r="K495" i="2" s="1"/>
  <c r="K496" i="2" a="1"/>
  <c r="K496" i="2" s="1"/>
  <c r="K497" i="2" a="1"/>
  <c r="K497" i="2" s="1"/>
  <c r="K498" i="2" a="1"/>
  <c r="K498" i="2" s="1"/>
  <c r="K499" i="2" a="1"/>
  <c r="K499" i="2" s="1"/>
  <c r="K500" i="2" a="1"/>
  <c r="K500" i="2" s="1"/>
  <c r="K501" i="2" a="1"/>
  <c r="K501" i="2" s="1"/>
  <c r="K502" i="2" a="1"/>
  <c r="K502" i="2"/>
  <c r="K503" i="2" a="1"/>
  <c r="K503" i="2" s="1"/>
  <c r="K504" i="2" a="1"/>
  <c r="K504" i="2" s="1"/>
  <c r="K505" i="2" a="1"/>
  <c r="K505" i="2" s="1"/>
  <c r="K506" i="2" a="1"/>
  <c r="K506" i="2" s="1"/>
  <c r="K507" i="2" a="1"/>
  <c r="K507" i="2"/>
  <c r="K508" i="2" a="1"/>
  <c r="K508" i="2" s="1"/>
  <c r="K509" i="2" a="1"/>
  <c r="K509" i="2" s="1"/>
  <c r="K510" i="2" a="1"/>
  <c r="K510" i="2" s="1"/>
  <c r="K511" i="2" a="1"/>
  <c r="K511" i="2" s="1"/>
  <c r="K512" i="2" a="1"/>
  <c r="K512" i="2" s="1"/>
  <c r="K513" i="2" a="1"/>
  <c r="K513" i="2" s="1"/>
  <c r="K514" i="2" a="1"/>
  <c r="K514" i="2" s="1"/>
  <c r="K515" i="2" a="1"/>
  <c r="K515" i="2" s="1"/>
  <c r="K516" i="2" a="1"/>
  <c r="K516" i="2" s="1"/>
  <c r="K517" i="2" a="1"/>
  <c r="K517" i="2" s="1"/>
  <c r="K518" i="2" a="1"/>
  <c r="K518" i="2" s="1"/>
  <c r="K519" i="2" a="1"/>
  <c r="K519" i="2" s="1"/>
  <c r="K520" i="2" a="1"/>
  <c r="K520" i="2" s="1"/>
  <c r="K521" i="2" a="1"/>
  <c r="K521" i="2" s="1"/>
  <c r="K522" i="2" a="1"/>
  <c r="K522" i="2" s="1"/>
  <c r="K523" i="2" a="1"/>
  <c r="K523" i="2" s="1"/>
  <c r="K524" i="2" a="1"/>
  <c r="K524" i="2" s="1"/>
  <c r="K525" i="2" a="1"/>
  <c r="K525" i="2" s="1"/>
  <c r="K526" i="2" a="1"/>
  <c r="K526" i="2" s="1"/>
  <c r="K527" i="2" a="1"/>
  <c r="K527" i="2" s="1"/>
  <c r="K528" i="2" a="1"/>
  <c r="K528" i="2" s="1"/>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s="1"/>
  <c r="K550" i="2" a="1"/>
  <c r="K550" i="2" s="1"/>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s="1"/>
  <c r="K568" i="2" a="1"/>
  <c r="K568" i="2" s="1"/>
  <c r="K569" i="2" a="1"/>
  <c r="K569" i="2" s="1"/>
  <c r="K570" i="2" a="1"/>
  <c r="K570" i="2" s="1"/>
  <c r="K571" i="2" a="1"/>
  <c r="K571" i="2"/>
  <c r="K572" i="2" a="1"/>
  <c r="K572" i="2" s="1"/>
  <c r="K573" i="2" a="1"/>
  <c r="K573" i="2" s="1"/>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s="1"/>
  <c r="K593" i="2" a="1"/>
  <c r="K593" i="2" s="1"/>
  <c r="K594" i="2" a="1"/>
  <c r="K594" i="2" s="1"/>
  <c r="K595" i="2" a="1"/>
  <c r="K595" i="2" s="1"/>
  <c r="K596" i="2" a="1"/>
  <c r="K596" i="2" s="1"/>
  <c r="K597" i="2" a="1"/>
  <c r="K597" i="2" s="1"/>
  <c r="K598" i="2" a="1"/>
  <c r="K598" i="2"/>
  <c r="K599" i="2" a="1"/>
  <c r="K599" i="2" s="1"/>
  <c r="K600" i="2" a="1"/>
  <c r="K600" i="2" s="1"/>
  <c r="K601" i="2" a="1"/>
  <c r="K601" i="2" s="1"/>
  <c r="K602" i="2" a="1"/>
  <c r="K602" i="2" s="1"/>
  <c r="K603" i="2" a="1"/>
  <c r="K603" i="2" s="1"/>
  <c r="K604" i="2" a="1"/>
  <c r="K604" i="2" s="1"/>
  <c r="K605" i="2" a="1"/>
  <c r="K605" i="2" s="1"/>
  <c r="K606" i="2" a="1"/>
  <c r="K606" i="2" s="1"/>
  <c r="K607" i="2" a="1"/>
  <c r="K607" i="2" s="1"/>
  <c r="K608" i="2" a="1"/>
  <c r="K608" i="2" s="1"/>
  <c r="K609" i="2" a="1"/>
  <c r="K609" i="2" s="1"/>
  <c r="K610" i="2" a="1"/>
  <c r="K610" i="2" s="1"/>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s="1"/>
  <c r="K622" i="2" a="1"/>
  <c r="K622" i="2" s="1"/>
  <c r="K623" i="2" a="1"/>
  <c r="K623" i="2" s="1"/>
  <c r="K624" i="2" a="1"/>
  <c r="K624" i="2" s="1"/>
  <c r="K625" i="2" a="1"/>
  <c r="K625" i="2" s="1"/>
  <c r="K626" i="2" a="1"/>
  <c r="K626" i="2" s="1"/>
  <c r="K627" i="2" a="1"/>
  <c r="K627" i="2" s="1"/>
  <c r="K628" i="2" a="1"/>
  <c r="K628" i="2" s="1"/>
  <c r="K629" i="2" a="1"/>
  <c r="K629" i="2" s="1"/>
  <c r="K630" i="2" a="1"/>
  <c r="K630" i="2" s="1"/>
  <c r="K631" i="2" a="1"/>
  <c r="K631" i="2" s="1"/>
  <c r="K632" i="2" a="1"/>
  <c r="K632" i="2" s="1"/>
  <c r="K633" i="2" a="1"/>
  <c r="K633" i="2" s="1"/>
  <c r="K634" i="2" a="1"/>
  <c r="K634" i="2" s="1"/>
  <c r="K635" i="2" a="1"/>
  <c r="K635" i="2" s="1"/>
  <c r="K636" i="2" a="1"/>
  <c r="K636" i="2" s="1"/>
  <c r="K637" i="2" a="1"/>
  <c r="K637" i="2" s="1"/>
  <c r="K638" i="2" a="1"/>
  <c r="K638" i="2" s="1"/>
  <c r="K639" i="2" a="1"/>
  <c r="K639" i="2" s="1"/>
  <c r="K640" i="2" a="1"/>
  <c r="K640" i="2" s="1"/>
  <c r="K641" i="2" a="1"/>
  <c r="K641" i="2" s="1"/>
  <c r="K642" i="2" a="1"/>
  <c r="K642" i="2" s="1"/>
  <c r="K643" i="2" a="1"/>
  <c r="K643" i="2" s="1"/>
  <c r="K644" i="2" a="1"/>
  <c r="K644" i="2" s="1"/>
  <c r="K645" i="2" a="1"/>
  <c r="K645" i="2" s="1"/>
  <c r="K646" i="2" a="1"/>
  <c r="K646" i="2" s="1"/>
  <c r="K647" i="2" a="1"/>
  <c r="K647" i="2" s="1"/>
  <c r="K648" i="2" a="1"/>
  <c r="K648" i="2" s="1"/>
  <c r="K649" i="2" a="1"/>
  <c r="K649" i="2" s="1"/>
  <c r="K650" i="2" a="1"/>
  <c r="K650" i="2" s="1"/>
  <c r="K651" i="2" a="1"/>
  <c r="K651" i="2" s="1"/>
  <c r="K652" i="2" a="1"/>
  <c r="K652" i="2"/>
  <c r="K653" i="2" a="1"/>
  <c r="K653" i="2" s="1"/>
  <c r="K654" i="2" a="1"/>
  <c r="K654" i="2" s="1"/>
  <c r="K655" i="2" a="1"/>
  <c r="K655" i="2" s="1"/>
  <c r="K656" i="2" a="1"/>
  <c r="K656" i="2" s="1"/>
  <c r="K657" i="2" a="1"/>
  <c r="K657" i="2" s="1"/>
  <c r="K658" i="2" a="1"/>
  <c r="K658" i="2"/>
  <c r="K659" i="2" a="1"/>
  <c r="K659" i="2" s="1"/>
  <c r="K660" i="2" a="1"/>
  <c r="K660" i="2" s="1"/>
  <c r="K661" i="2" a="1"/>
  <c r="K661" i="2" s="1"/>
  <c r="K662" i="2" a="1"/>
  <c r="K662" i="2" s="1"/>
  <c r="K663" i="2" a="1"/>
  <c r="K663" i="2" s="1"/>
  <c r="K664" i="2" a="1"/>
  <c r="K664" i="2" s="1"/>
  <c r="K665" i="2" a="1"/>
  <c r="K665" i="2" s="1"/>
  <c r="K666" i="2" a="1"/>
  <c r="K666" i="2" s="1"/>
  <c r="K667" i="2" a="1"/>
  <c r="K667" i="2" s="1"/>
  <c r="K668" i="2" a="1"/>
  <c r="K668" i="2" s="1"/>
  <c r="K669" i="2" a="1"/>
  <c r="K669" i="2" s="1"/>
  <c r="K670" i="2" a="1"/>
  <c r="K670" i="2" s="1"/>
  <c r="K671" i="2" a="1"/>
  <c r="K671" i="2" s="1"/>
  <c r="K672" i="2" a="1"/>
  <c r="K672" i="2" s="1"/>
  <c r="K673" i="2" a="1"/>
  <c r="K673" i="2" s="1"/>
  <c r="K674" i="2" a="1"/>
  <c r="K674" i="2" s="1"/>
  <c r="K675" i="2" a="1"/>
  <c r="K675" i="2" s="1"/>
  <c r="K676" i="2" a="1"/>
  <c r="K676" i="2" s="1"/>
  <c r="K677" i="2" a="1"/>
  <c r="K677" i="2" s="1"/>
  <c r="K678" i="2" a="1"/>
  <c r="K678" i="2" s="1"/>
  <c r="K679" i="2" a="1"/>
  <c r="K679" i="2" s="1"/>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s="1"/>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s="1"/>
  <c r="K706" i="2" a="1"/>
  <c r="K706" i="2" s="1"/>
  <c r="K707" i="2" a="1"/>
  <c r="K707" i="2" s="1"/>
  <c r="K708" i="2" a="1"/>
  <c r="K708" i="2" s="1"/>
  <c r="K709" i="2" a="1"/>
  <c r="K709" i="2" s="1"/>
  <c r="K710" i="2" a="1"/>
  <c r="K710" i="2" s="1"/>
  <c r="K711" i="2" a="1"/>
  <c r="K711" i="2" s="1"/>
  <c r="K712" i="2" a="1"/>
  <c r="K712" i="2" s="1"/>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s="1"/>
  <c r="K725" i="2" a="1"/>
  <c r="K725" i="2" s="1"/>
  <c r="K726" i="2" a="1"/>
  <c r="K726" i="2" s="1"/>
  <c r="K727" i="2" a="1"/>
  <c r="K727" i="2" s="1"/>
  <c r="K728" i="2" a="1"/>
  <c r="K728" i="2" s="1"/>
  <c r="K729" i="2" a="1"/>
  <c r="K729" i="2" s="1"/>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s="1"/>
  <c r="K743" i="2" a="1"/>
  <c r="K743" i="2" s="1"/>
  <c r="K744" i="2" a="1"/>
  <c r="K744" i="2" s="1"/>
  <c r="K745" i="2" a="1"/>
  <c r="K745" i="2" s="1"/>
  <c r="K746" i="2" a="1"/>
  <c r="K746" i="2" s="1"/>
  <c r="K747" i="2" a="1"/>
  <c r="K747" i="2" s="1"/>
  <c r="K748" i="2" a="1"/>
  <c r="K748" i="2" s="1"/>
  <c r="K749" i="2" a="1"/>
  <c r="K749" i="2" s="1"/>
  <c r="K750" i="2" a="1"/>
  <c r="K750" i="2" s="1"/>
  <c r="K751" i="2" a="1"/>
  <c r="K751" i="2" s="1"/>
  <c r="K752" i="2" a="1"/>
  <c r="K752" i="2" s="1"/>
  <c r="K753" i="2" a="1"/>
  <c r="K753" i="2" s="1"/>
  <c r="K754" i="2" a="1"/>
  <c r="K754" i="2" s="1"/>
  <c r="K755" i="2" a="1"/>
  <c r="K755" i="2" s="1"/>
  <c r="K756" i="2" a="1"/>
  <c r="K756" i="2" s="1"/>
  <c r="K757" i="2" a="1"/>
  <c r="K757" i="2" s="1"/>
  <c r="K758" i="2" a="1"/>
  <c r="K758" i="2" s="1"/>
  <c r="K759" i="2" a="1"/>
  <c r="K759" i="2" s="1"/>
  <c r="K760" i="2" a="1"/>
  <c r="K760" i="2" s="1"/>
  <c r="K761" i="2" a="1"/>
  <c r="K761" i="2" s="1"/>
  <c r="K762" i="2" a="1"/>
  <c r="K762" i="2"/>
  <c r="K763" i="2" a="1"/>
  <c r="K763" i="2" s="1"/>
  <c r="K764" i="2" a="1"/>
  <c r="K764" i="2" s="1"/>
  <c r="K765" i="2" a="1"/>
  <c r="K765" i="2" s="1"/>
  <c r="K766" i="2" a="1"/>
  <c r="K766" i="2"/>
  <c r="K767" i="2" a="1"/>
  <c r="K767" i="2" s="1"/>
  <c r="K768" i="2" a="1"/>
  <c r="K768" i="2" s="1"/>
  <c r="K769" i="2" a="1"/>
  <c r="K769" i="2" s="1"/>
  <c r="K770" i="2" a="1"/>
  <c r="K770" i="2" s="1"/>
  <c r="K771" i="2" a="1"/>
  <c r="K771" i="2" s="1"/>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s="1"/>
  <c r="K784" i="2" a="1"/>
  <c r="K784" i="2" s="1"/>
  <c r="K785" i="2" a="1"/>
  <c r="K785" i="2" s="1"/>
  <c r="K786" i="2" a="1"/>
  <c r="K786" i="2" s="1"/>
  <c r="K787" i="2" a="1"/>
  <c r="K787" i="2" s="1"/>
  <c r="K788" i="2" a="1"/>
  <c r="K788" i="2" s="1"/>
  <c r="K789" i="2" a="1"/>
  <c r="K789" i="2" s="1"/>
  <c r="K790" i="2" a="1"/>
  <c r="K790" i="2" s="1"/>
  <c r="K791" i="2" a="1"/>
  <c r="K791" i="2" s="1"/>
  <c r="K792" i="2" a="1"/>
  <c r="K792" i="2" s="1"/>
  <c r="K793" i="2" a="1"/>
  <c r="K793" i="2" s="1"/>
  <c r="K794" i="2" a="1"/>
  <c r="K794" i="2" s="1"/>
  <c r="K795" i="2" a="1"/>
  <c r="K795" i="2" s="1"/>
  <c r="K796" i="2" a="1"/>
  <c r="K796" i="2" s="1"/>
  <c r="K797" i="2" a="1"/>
  <c r="K797" i="2" s="1"/>
  <c r="K798" i="2" a="1"/>
  <c r="K798" i="2" s="1"/>
  <c r="K799" i="2" a="1"/>
  <c r="K799" i="2" s="1"/>
  <c r="K800" i="2" a="1"/>
  <c r="K800" i="2" s="1"/>
  <c r="K801" i="2" a="1"/>
  <c r="K801" i="2" s="1"/>
  <c r="K802" i="2" a="1"/>
  <c r="K802" i="2" s="1"/>
  <c r="K803" i="2" a="1"/>
  <c r="K803" i="2" s="1"/>
  <c r="K804" i="2" a="1"/>
  <c r="K804" i="2" s="1"/>
  <c r="K805" i="2" a="1"/>
  <c r="K805" i="2" s="1"/>
  <c r="K806" i="2" a="1"/>
  <c r="K806" i="2" s="1"/>
  <c r="K807" i="2" a="1"/>
  <c r="K807" i="2" s="1"/>
  <c r="K808" i="2" a="1"/>
  <c r="K808" i="2" s="1"/>
  <c r="K809" i="2" a="1"/>
  <c r="K809" i="2" s="1"/>
  <c r="K810" i="2" a="1"/>
  <c r="K810" i="2" s="1"/>
  <c r="K811" i="2" a="1"/>
  <c r="K811" i="2" s="1"/>
  <c r="K812" i="2" a="1"/>
  <c r="K812" i="2" s="1"/>
  <c r="K813" i="2" a="1"/>
  <c r="K813" i="2" s="1"/>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s="1"/>
  <c r="K988" i="2" a="1"/>
  <c r="K988" i="2" s="1"/>
  <c r="K989" i="2" a="1"/>
  <c r="K989" i="2" s="1"/>
  <c r="K990" i="2" a="1"/>
  <c r="K990" i="2" s="1"/>
  <c r="K991" i="2" a="1"/>
  <c r="K991" i="2" s="1"/>
  <c r="K992" i="2" a="1"/>
  <c r="K992" i="2" s="1"/>
  <c r="K993" i="2" a="1"/>
  <c r="K993" i="2" s="1"/>
  <c r="K994" i="2" a="1"/>
  <c r="K994" i="2"/>
  <c r="K995" i="2" a="1"/>
  <c r="K995" i="2" s="1"/>
  <c r="K996" i="2" a="1"/>
  <c r="K996" i="2" s="1"/>
  <c r="K997" i="2" a="1"/>
  <c r="K997" i="2"/>
  <c r="K998" i="2" a="1"/>
  <c r="K998" i="2" s="1"/>
  <c r="K999" i="2" a="1"/>
  <c r="K999" i="2" s="1"/>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E4E86A-B628-4DFE-B736-61912B8F5A00}"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1A6022D-52EA-43AB-9281-4EEC9651A6D1}" name="WorksheetConnection_Dashboard.xlsx!customers" type="102" refreshedVersion="6" minRefreshableVersion="5">
    <extLst>
      <ext xmlns:x15="http://schemas.microsoft.com/office/spreadsheetml/2010/11/main" uri="{DE250136-89BD-433C-8126-D09CA5730AF9}">
        <x15:connection id="customers">
          <x15:rangePr sourceName="_xlcn.WorksheetConnection_Dashboard.xlsxcustomers1"/>
        </x15:connection>
      </ext>
    </extLst>
  </connection>
  <connection id="3" xr16:uid="{63F70761-5D6A-4A82-A908-8F858AC01E10}" name="WorksheetConnection_sample-data-excel-portfolio-project.xlsx!calls" type="102" refreshedVersion="6"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s>
</file>

<file path=xl/sharedStrings.xml><?xml version="1.0" encoding="utf-8"?>
<sst xmlns="http://schemas.openxmlformats.org/spreadsheetml/2006/main" count="3162" uniqueCount="1075">
  <si>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</si>
  <si>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</si>
  <si>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</si>
  <si>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</si>
  <si>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</si>
  <si>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</si>
  <si>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</si>
  <si>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</si>
  <si>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</si>
  <si>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</si>
  <si>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</si>
  <si>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</si>
  <si>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</si>
  <si>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</si>
  <si>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</si>
  <si>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</si>
  <si>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</si>
  <si>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</si>
  <si>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</si>
  <si>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</si>
  <si>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</si>
  <si>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</si>
  <si>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</si>
  <si>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</si>
  <si>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</si>
  <si>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</si>
  <si>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</si>
  <si>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</si>
  <si>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</si>
  <si>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</si>
  <si>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</si>
  <si>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</si>
  <si>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</si>
  <si>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</si>
  <si>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</si>
  <si>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</si>
  <si>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</si>
  <si>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</si>
  <si>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</si>
  <si>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</si>
  <si>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</si>
  <si>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</si>
  <si>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</si>
  <si>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</si>
  <si>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</si>
  <si>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</si>
  <si>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</si>
  <si>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</si>
  <si>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</si>
  <si>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</si>
  <si>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</si>
  <si>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</si>
  <si>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</si>
  <si>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</si>
  <si>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</si>
  <si>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</si>
  <si>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</si>
  <si>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</si>
  <si>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</si>
  <si>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</si>
  <si>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</si>
  <si>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</si>
  <si>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</si>
  <si>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</si>
  <si>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</si>
  <si>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</si>
  <si>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</si>
  <si>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</si>
  <si>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</si>
  <si>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</si>
  <si>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</si>
  <si>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</si>
  <si>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</si>
  <si>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</si>
  <si>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</si>
  <si>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</si>
  <si>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</si>
  <si>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</si>
  <si>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</si>
  <si>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</si>
  <si>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</si>
  <si>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</si>
  <si>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</si>
  <si>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</si>
  <si>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</si>
  <si>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</si>
  <si>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</si>
  <si>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</si>
  <si>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</si>
  <si>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</si>
  <si>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</si>
  <si>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</si>
  <si>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</si>
  <si>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</si>
  <si>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</si>
  <si>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</si>
  <si>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</si>
  <si>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</si>
  <si>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</si>
  <si>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</si>
  <si>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</si>
  <si>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</si>
  <si>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</si>
  <si>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</si>
  <si>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</si>
  <si>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</si>
  <si>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</si>
  <si>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</si>
  <si>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</si>
  <si>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</si>
  <si>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</si>
  <si>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</si>
  <si>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</si>
  <si>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</si>
  <si>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</si>
  <si>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</si>
  <si>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</si>
  <si>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</si>
  <si>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</si>
  <si>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</si>
  <si>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</si>
  <si>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</si>
  <si>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</si>
  <si>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</si>
  <si>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</si>
  <si>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</si>
  <si>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</si>
  <si>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</si>
  <si>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</si>
  <si>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</si>
  <si>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</si>
  <si>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</si>
  <si>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</si>
  <si>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</si>
  <si>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</si>
  <si>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</si>
  <si>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</si>
  <si>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</si>
  <si>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</si>
  <si>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</si>
  <si>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</si>
  <si>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</si>
  <si>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</si>
  <si>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</si>
  <si>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</si>
  <si>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</si>
  <si>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</si>
  <si>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</si>
  <si>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</si>
  <si>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</si>
  <si>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</si>
  <si>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</si>
  <si>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</si>
  <si>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</si>
  <si>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</si>
  <si>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</si>
  <si>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</si>
  <si>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</si>
  <si>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</si>
  <si>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</si>
  <si>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</si>
  <si>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</si>
  <si>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</si>
  <si>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</si>
  <si>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</si>
  <si>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</si>
  <si>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</si>
  <si>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</si>
  <si>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</si>
  <si>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</si>
  <si>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</si>
  <si>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</si>
  <si>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</si>
  <si>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</si>
  <si>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</si>
  <si>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</si>
  <si>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</si>
  <si>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</si>
  <si>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</si>
  <si>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</si>
  <si>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</si>
  <si>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</si>
  <si>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</si>
  <si>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</si>
  <si>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</si>
  <si>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</si>
  <si>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</si>
  <si>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</si>
  <si>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</si>
  <si>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</si>
  <si>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</si>
  <si>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</si>
  <si>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</si>
  <si>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</si>
  <si>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</si>
  <si>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</si>
  <si>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</si>
  <si>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</si>
  <si>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</si>
  <si>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</si>
  <si>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</si>
  <si>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</si>
  <si>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</si>
  <si>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</si>
  <si>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</si>
  <si>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</si>
  <si>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</si>
  <si>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</si>
  <si>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</si>
  <si>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</si>
  <si>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</si>
  <si>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</si>
  <si>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</si>
  <si>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</si>
  <si>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</si>
  <si>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</si>
  <si>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</si>
  <si>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</si>
  <si>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</si>
  <si>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</si>
  <si>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</si>
  <si>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</si>
  <si>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</si>
  <si>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</si>
  <si>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</si>
  <si>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</si>
  <si>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</si>
  <si>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</si>
  <si>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</si>
  <si>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</si>
  <si>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</si>
  <si>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</si>
  <si>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</si>
  <si>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</si>
  <si>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</si>
  <si>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</si>
  <si>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</si>
  <si>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</si>
  <si>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</si>
  <si>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</si>
  <si>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</si>
  <si>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</si>
  <si>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</si>
  <si>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</si>
  <si>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</si>
  <si>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</si>
  <si>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</si>
  <si>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</si>
  <si>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</si>
  <si>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</si>
  <si>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</si>
  <si>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</si>
  <si>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</si>
  <si>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</si>
  <si>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</si>
  <si>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</si>
  <si>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</si>
  <si>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</si>
  <si>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</si>
  <si>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</si>
  <si>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</si>
  <si>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</si>
  <si>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</si>
  <si>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</si>
  <si>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</si>
  <si>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</si>
  <si>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</si>
  <si>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</si>
  <si>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</si>
  <si>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</si>
  <si>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</si>
  <si>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</si>
  <si>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</si>
  <si>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</si>
  <si>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</si>
  <si>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</si>
  <si>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</si>
  <si>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</si>
  <si>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</si>
  <si>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</si>
  <si>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</si>
  <si>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</si>
  <si>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</si>
  <si>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</si>
  <si>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</si>
  <si>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</si>
  <si>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</si>
  <si>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</si>
  <si>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</si>
  <si>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</si>
  <si>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</si>
  <si>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</si>
  <si>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</si>
  <si>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</si>
  <si>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</si>
  <si>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</si>
  <si>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</si>
  <si>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</si>
  <si>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</si>
  <si>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</si>
  <si>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</si>
  <si>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</si>
  <si>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</si>
  <si>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</si>
  <si>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</si>
  <si>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</si>
  <si>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</si>
  <si>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</si>
  <si>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</si>
  <si>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</si>
  <si>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</si>
  <si>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</si>
  <si>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</si>
  <si>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</si>
  <si>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</si>
  <si>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</si>
  <si>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</si>
  <si>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</si>
  <si>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</si>
  <si>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</si>
  <si>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</si>
  <si>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</si>
  <si>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</si>
  <si>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</si>
  <si>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</si>
  <si>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</si>
  <si>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</si>
  <si>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</si>
  <si>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</si>
  <si>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</si>
  <si>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</si>
  <si>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</si>
  <si>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</si>
  <si>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</si>
  <si>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</si>
  <si>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</si>
  <si>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</si>
  <si>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</si>
  <si>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</si>
  <si>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</si>
  <si>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</si>
  <si>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</si>
  <si>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</si>
  <si>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</si>
  <si>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</si>
  <si>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</si>
  <si>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</si>
  <si>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</si>
  <si>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</si>
  <si>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</si>
  <si>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</si>
  <si>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</si>
  <si>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</si>
  <si>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</si>
  <si>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</si>
  <si>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</si>
  <si>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</si>
  <si>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</si>
  <si>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</si>
  <si>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</si>
  <si>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</si>
  <si>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</si>
  <si>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</si>
  <si>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</si>
  <si>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</si>
  <si>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</si>
  <si>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</si>
  <si>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</si>
  <si>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</si>
  <si>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</si>
  <si>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</si>
  <si>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</si>
  <si>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</si>
  <si>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</si>
  <si>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</si>
  <si>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</si>
  <si>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</si>
  <si>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</si>
  <si>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</si>
  <si>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</si>
  <si>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</si>
  <si>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</si>
  <si>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</si>
  <si>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</si>
  <si>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</si>
  <si>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</si>
  <si>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</si>
  <si>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</si>
  <si>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</si>
  <si>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</si>
  <si>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</si>
  <si>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</si>
  <si>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</si>
  <si>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</si>
  <si>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</si>
  <si>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</si>
  <si>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</si>
  <si>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</si>
  <si>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</si>
  <si>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</si>
  <si>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</si>
  <si>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</si>
  <si>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</si>
  <si>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</si>
  <si>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</si>
  <si>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</si>
  <si>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</si>
  <si>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</si>
  <si>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</si>
  <si>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</si>
  <si>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</si>
  <si>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</si>
  <si>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</si>
  <si>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</si>
  <si>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</si>
  <si>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</si>
  <si>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</si>
  <si>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</si>
  <si>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</si>
  <si>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</si>
  <si>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</si>
  <si>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</si>
  <si>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</si>
  <si>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</si>
  <si>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</si>
  <si>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</si>
  <si>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</si>
  <si>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</si>
  <si>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</si>
  <si>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</si>
  <si>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</si>
  <si>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</si>
  <si>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</si>
  <si>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</si>
  <si>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</si>
  <si>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</si>
  <si>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</si>
  <si>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</si>
  <si>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</si>
  <si>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</si>
  <si>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</si>
  <si>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</si>
  <si>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</si>
  <si>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</si>
  <si>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</si>
  <si>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</si>
  <si>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</si>
  <si>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</si>
  <si>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</si>
  <si>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</si>
  <si>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</si>
  <si>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</si>
  <si>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</si>
  <si>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</si>
  <si>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</si>
  <si>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</si>
  <si>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</si>
  <si>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</si>
  <si>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</si>
  <si>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</si>
  <si>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</si>
  <si>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</si>
  <si>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</si>
  <si>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</si>
  <si>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</si>
  <si>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</si>
  <si>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</si>
  <si>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</si>
  <si>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</si>
  <si>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</si>
  <si>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</si>
  <si>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</si>
  <si>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</si>
  <si>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</si>
  <si>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</si>
  <si>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</si>
  <si>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</si>
  <si>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</si>
  <si>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</si>
  <si>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</si>
  <si>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</si>
  <si>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</si>
  <si>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</si>
  <si>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</si>
  <si>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</si>
  <si>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</si>
  <si>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</si>
  <si>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</si>
  <si>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</si>
  <si>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</si>
  <si>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</si>
  <si>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</si>
  <si>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</si>
  <si>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</si>
  <si>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</si>
  <si>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</si>
  <si>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</si>
  <si>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</si>
  <si>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</si>
  <si>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</si>
  <si>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</si>
  <si>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</si>
  <si>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</si>
  <si>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</si>
  <si>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</si>
  <si>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</si>
  <si>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</si>
  <si>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</si>
  <si>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</si>
  <si>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</si>
  <si>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</si>
  <si>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</si>
  <si>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</si>
  <si>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</si>
  <si>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</si>
  <si>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</si>
  <si>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</si>
  <si>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</si>
  <si>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</si>
  <si>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</si>
  <si>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</si>
  <si>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</si>
  <si>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</si>
  <si>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</si>
  <si>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</si>
  <si>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</si>
  <si>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</si>
  <si>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</si>
  <si>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</si>
  <si>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</si>
  <si>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</si>
  <si>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</si>
  <si>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</si>
  <si>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</si>
  <si>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</si>
  <si>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</si>
  <si>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</si>
  <si>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</si>
  <si>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</si>
  <si>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</si>
  <si>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</si>
  <si>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</si>
  <si>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</si>
  <si>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</si>
  <si>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</si>
  <si>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</si>
  <si>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</si>
  <si>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</si>
  <si>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</si>
  <si>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</si>
  <si>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</si>
  <si>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</si>
  <si>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</si>
  <si>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</si>
  <si>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</si>
  <si>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</si>
  <si>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</si>
  <si>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</si>
  <si>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</si>
  <si>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</si>
  <si>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</si>
  <si>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</si>
  <si>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</si>
  <si>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</si>
  <si>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</si>
  <si>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</si>
  <si>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</si>
  <si>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</si>
  <si>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</si>
  <si>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</si>
  <si>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</si>
  <si>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</si>
  <si>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</si>
  <si>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</si>
  <si>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</si>
  <si>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</si>
  <si>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</si>
  <si>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</si>
  <si>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</si>
  <si>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</si>
  <si>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</si>
  <si>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</si>
  <si>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</si>
  <si>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</si>
  <si>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</si>
  <si>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</si>
  <si>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</si>
  <si>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</si>
  <si>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</si>
  <si>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</si>
  <si>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</si>
  <si>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</si>
  <si>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</si>
  <si>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</si>
  <si>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</si>
  <si>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</si>
  <si>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</si>
  <si>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</si>
  <si>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</si>
  <si>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</si>
  <si>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</si>
  <si>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</si>
  <si>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</si>
  <si>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</si>
  <si>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</si>
  <si>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</si>
  <si>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</si>
  <si>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</si>
  <si>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</si>
  <si>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</si>
  <si>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</si>
  <si>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</si>
  <si>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</si>
  <si>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</si>
  <si>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</si>
  <si>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</si>
  <si>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</si>
  <si>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</si>
  <si>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</si>
  <si>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</si>
  <si>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</si>
  <si>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</si>
  <si>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</si>
  <si>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</si>
  <si>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</si>
  <si>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</si>
  <si>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</si>
  <si>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</si>
  <si>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</si>
  <si>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</si>
  <si>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</si>
  <si>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</si>
  <si>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</si>
  <si>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</si>
  <si>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</si>
  <si>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</si>
  <si>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</si>
  <si>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</si>
  <si>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</si>
  <si>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</si>
  <si>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</si>
  <si>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</si>
  <si>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</si>
  <si>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</si>
  <si>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</si>
  <si>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</si>
  <si>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</si>
  <si>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</si>
  <si>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</si>
  <si>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</si>
  <si>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</si>
  <si>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</si>
  <si>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</si>
  <si>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</si>
  <si>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</si>
  <si>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</si>
  <si>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</si>
  <si>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</si>
  <si>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</si>
  <si>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</si>
  <si>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</si>
  <si>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</si>
  <si>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</si>
  <si>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</si>
  <si>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</si>
  <si>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</si>
  <si>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</si>
  <si>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</si>
  <si>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</si>
  <si>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</si>
  <si>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</si>
  <si>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</si>
  <si>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</si>
  <si>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</si>
  <si>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</si>
  <si>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</si>
  <si>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</si>
  <si>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</si>
  <si>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</si>
  <si>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</si>
  <si>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</si>
  <si>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</si>
  <si>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</si>
  <si>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</si>
  <si>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</si>
  <si>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</si>
  <si>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</si>
  <si>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</si>
  <si>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</si>
  <si>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</si>
  <si>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</si>
  <si>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</si>
  <si>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</si>
  <si>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</si>
  <si>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</si>
  <si>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</si>
  <si>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</si>
  <si>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</si>
  <si>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</si>
  <si>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</si>
  <si>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</si>
  <si>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</si>
  <si>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</si>
  <si>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</si>
  <si>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</si>
  <si>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</si>
  <si>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</si>
  <si>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</si>
  <si>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</si>
  <si>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</si>
  <si>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</si>
  <si>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</si>
  <si>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</si>
  <si>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</si>
  <si>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</si>
  <si>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</si>
  <si>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</si>
  <si>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</si>
  <si>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</si>
  <si>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</si>
  <si>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</si>
  <si>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</si>
  <si>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</si>
  <si>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</si>
  <si>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</si>
  <si>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</si>
  <si>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</si>
  <si>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</si>
  <si>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</si>
  <si>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</si>
  <si>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</si>
  <si>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</si>
  <si>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</si>
  <si>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</si>
  <si>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</si>
  <si>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</si>
  <si>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</si>
  <si>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</si>
  <si>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</si>
  <si>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</si>
  <si>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</si>
  <si>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</si>
  <si>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</si>
  <si>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</si>
  <si>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</si>
  <si>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</si>
  <si>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</si>
  <si>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</si>
  <si>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</si>
  <si>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</si>
  <si>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</si>
  <si>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</si>
  <si>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</si>
  <si>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</si>
  <si>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</si>
  <si>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</si>
  <si>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</si>
  <si>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</si>
  <si>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</si>
  <si>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</si>
  <si>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</si>
  <si>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</si>
  <si>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</si>
  <si>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</si>
  <si>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</si>
  <si>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</si>
  <si>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</si>
  <si>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</si>
  <si>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</si>
  <si>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</si>
  <si>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</si>
  <si>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</si>
  <si>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</si>
  <si>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</si>
  <si>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</si>
  <si>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</si>
  <si>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</si>
  <si>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</si>
  <si>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</si>
  <si>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</si>
  <si>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</si>
  <si>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</si>
  <si>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</si>
  <si>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</si>
  <si>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</si>
  <si>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</si>
  <si>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</si>
  <si>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</si>
  <si>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</si>
  <si>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</si>
  <si>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</si>
  <si>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</si>
  <si>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</si>
  <si>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</si>
  <si>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</si>
  <si>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</si>
  <si>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</si>
  <si>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</si>
  <si>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</si>
  <si>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</si>
  <si>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</si>
  <si>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</si>
  <si>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</si>
  <si>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</si>
  <si>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</si>
  <si>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</si>
  <si>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</si>
  <si>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</si>
  <si>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</si>
  <si>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</si>
  <si>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</si>
  <si>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</si>
  <si>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</si>
  <si>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</si>
  <si>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</si>
  <si>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</si>
  <si>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</si>
  <si>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</si>
  <si>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</si>
  <si>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</si>
  <si>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</si>
  <si>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</si>
  <si>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</si>
  <si>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</si>
  <si>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</si>
  <si>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</si>
  <si>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</si>
  <si>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</si>
  <si>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</si>
  <si>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</si>
  <si>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</si>
  <si>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</si>
  <si>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</si>
  <si>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</si>
  <si>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</si>
  <si>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</si>
  <si>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</si>
  <si>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</si>
  <si>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</si>
  <si>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</si>
  <si>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</si>
  <si>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</si>
  <si>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</si>
  <si>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</si>
  <si>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</si>
  <si>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</si>
  <si>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</si>
  <si>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</si>
  <si>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</si>
  <si>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</si>
  <si>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</si>
  <si>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</si>
  <si>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</si>
  <si>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</si>
  <si>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</si>
  <si>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</si>
  <si>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</si>
  <si>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</si>
  <si>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</si>
  <si>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</si>
  <si>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</si>
  <si>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</si>
  <si>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</si>
  <si>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</si>
  <si>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</si>
  <si>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</si>
  <si>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</si>
  <si>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</si>
  <si>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</si>
  <si>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</si>
  <si>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</si>
  <si>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</si>
  <si>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</si>
  <si>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</si>
  <si>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</si>
  <si>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</si>
  <si>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</si>
  <si>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</si>
  <si>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</si>
  <si>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</si>
  <si>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</si>
  <si>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</si>
  <si>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</si>
  <si>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</si>
  <si>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</si>
  <si>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</si>
  <si>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</si>
  <si>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</si>
  <si>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</si>
  <si>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</si>
  <si>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</si>
  <si>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</si>
  <si>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</si>
  <si>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</si>
  <si>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</si>
  <si>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</si>
  <si>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</si>
  <si>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</si>
  <si>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</si>
  <si>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</si>
  <si>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</si>
  <si>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</si>
  <si>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</si>
  <si>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</si>
  <si>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</si>
  <si>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</si>
  <si>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</si>
  <si>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</si>
  <si>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</si>
  <si>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</si>
  <si>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</si>
  <si>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</si>
  <si>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</si>
  <si>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</si>
  <si>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</si>
  <si>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</si>
  <si>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</si>
  <si>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</si>
  <si>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</si>
  <si>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</si>
  <si>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</si>
  <si>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</si>
  <si>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</si>
  <si>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</si>
  <si>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</si>
  <si>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</si>
  <si>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</si>
  <si>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</si>
  <si>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</si>
  <si>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</si>
  <si>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</si>
  <si>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</si>
  <si>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</si>
  <si>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</si>
  <si>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</si>
  <si>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</si>
  <si>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</si>
  <si>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</si>
  <si>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</si>
  <si>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</si>
  <si>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</si>
  <si>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</si>
  <si>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</si>
  <si>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</si>
  <si>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</si>
  <si>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</si>
  <si>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</si>
  <si>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</si>
  <si>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</si>
  <si>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</si>
  <si>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</si>
  <si>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</si>
  <si>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</si>
  <si>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</si>
  <si>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</si>
  <si>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</si>
  <si>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</si>
  <si>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</si>
  <si>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</si>
  <si>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</si>
  <si>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</si>
  <si>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</si>
  <si>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</si>
  <si>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</si>
  <si>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</si>
  <si>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</si>
  <si>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</si>
  <si>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</si>
  <si>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</si>
  <si>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</si>
  <si>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</si>
  <si>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</si>
  <si>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</si>
  <si>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</si>
  <si>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</si>
  <si>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</si>
  <si>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</si>
  <si>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</si>
  <si>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</si>
  <si>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</si>
  <si>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</si>
  <si>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</si>
  <si>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</si>
  <si>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</si>
  <si>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</si>
  <si>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</si>
  <si>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</si>
  <si>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</si>
  <si>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</si>
  <si>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</si>
  <si>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</si>
  <si>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</si>
  <si>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</si>
  <si>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</si>
  <si>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</si>
  <si>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</si>
  <si>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</si>
  <si>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</si>
  <si>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</si>
  <si>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</si>
  <si>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</si>
  <si>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</si>
  <si>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</si>
  <si>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</si>
  <si>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</si>
  <si>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</si>
  <si>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</si>
  <si>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</si>
  <si>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</si>
  <si>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</si>
  <si>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</si>
  <si>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</si>
  <si>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</si>
  <si>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</si>
  <si>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</si>
  <si>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</si>
  <si>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</si>
  <si>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</si>
  <si>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</si>
  <si>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</si>
  <si>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</si>
  <si>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</si>
  <si>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</si>
  <si>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</si>
  <si>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</si>
  <si>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</si>
  <si>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</si>
  <si>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</si>
  <si>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</si>
  <si>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</si>
  <si>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</si>
  <si>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</si>
  <si>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</si>
  <si>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</si>
  <si>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</si>
  <si>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</si>
  <si>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</si>
  <si>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</si>
  <si>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</si>
  <si>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</si>
  <si>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</si>
  <si>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</si>
  <si>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Count of Calls</t>
  </si>
  <si>
    <t>Total Amount</t>
  </si>
  <si>
    <t>Total Duration</t>
  </si>
  <si>
    <t>Average Rating</t>
  </si>
  <si>
    <t>5* Calls</t>
  </si>
  <si>
    <t>Row Labels</t>
  </si>
  <si>
    <t>Grand Total</t>
  </si>
  <si>
    <t>Jan</t>
  </si>
  <si>
    <t>Feb</t>
  </si>
  <si>
    <t>Mar</t>
  </si>
  <si>
    <t>Apr</t>
  </si>
  <si>
    <t>May</t>
  </si>
  <si>
    <t>Jun</t>
  </si>
  <si>
    <t>Jul</t>
  </si>
  <si>
    <t>Aug</t>
  </si>
  <si>
    <t>Sep</t>
  </si>
  <si>
    <t>Oct</t>
  </si>
  <si>
    <t>Nov</t>
  </si>
  <si>
    <t>Dec</t>
  </si>
  <si>
    <t>Count of Calls2</t>
  </si>
  <si>
    <t>Sunday</t>
  </si>
  <si>
    <t>Tuesday</t>
  </si>
  <si>
    <t>Wednesday</t>
  </si>
  <si>
    <t>Thursday</t>
  </si>
  <si>
    <t>Saturday</t>
  </si>
  <si>
    <t>Monday</t>
  </si>
  <si>
    <t>Friday</t>
  </si>
  <si>
    <t xml:space="preserve">selected calls </t>
  </si>
  <si>
    <t>selected amount</t>
  </si>
  <si>
    <t>Column Labels</t>
  </si>
  <si>
    <t xml:space="preserve">   </t>
  </si>
  <si>
    <t>% of calls</t>
  </si>
  <si>
    <t>Call Centre Data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</si>
</sst>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409]d\-mmm\-yy;@"/>
    <numFmt numFmtId="165" formatCode="\$#,##0;\(\$#,##0\);\$#,##0"/>
    <numFmt numFmtId="166" formatCode="0.0"/>
    <numFmt numFmtId="167" formatCode="[$$-409]#,##0"/>
  </numFmts>
  <fonts count="9">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theme="0"/>
      <name val="Aptos"/>
      <family val="2"/>
      <scheme val="minor"/>
    </font>
    <font>
      <sz val="11"/>
      <color theme="0" tint="-0.249977111117893"/>
      <name val="Aptos"/>
      <family val="2"/>
      <scheme val="minor"/>
    </font>
    <font>
      <b/>
      <sz val="11"/>
      <color theme="7"/>
      <name val="Aptos"/>
      <family val="2"/>
      <scheme val="minor"/>
    </font>
    <font>
      <b/>
      <sz val="17"/>
      <color theme="0"/>
      <name val="Aptos ExtraBold"/>
      <scheme val="major"/>
    </font>
    <font>
      <sz val="17"/>
      <color theme="0"/>
      <name val="Aptos"/>
      <family val="2"/>
      <scheme val="minor"/>
    </font>
  </fonts>
  <fills count="7">
    <fill>
      <patternFill patternType="none"/>
    </fill>
    <fill>
      <patternFill patternType="gray125"/>
    </fill>
    <fill>
      <patternFill patternType="solid">
        <fgColor theme="7"/>
        <bgColor indexed="64"/>
      </patternFill>
    </fill>
    <fill>
      <patternFill patternType="solid">
        <fgColor theme="0" tint="-0.34998626667073579"/>
        <bgColor indexed="64"/>
      </patternFill>
    </fill>
    <fill>
      <patternFill patternType="solid">
        <fgColor theme="8"/>
        <bgColor indexed="64"/>
      </patternFill>
    </fill>
    <fill>
      <patternFill patternType="solid">
        <fgColor theme="0"/>
        <bgColor indexed="64"/>
      </patternFill>
    </fill>
    <fill>
      <patternFill patternType="solid">
        <fgColor theme="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cellStyleXfs>
  <cellXfs count="55">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3" fontId="0" fillId="0" borderId="0" xfId="0" applyNumberFormat="1"/>
    <xf numFmtId="165" fontId="0" fillId="0" borderId="0" xfId="0" applyNumberFormat="1"/>
    <xf numFmtId="166" fontId="0" fillId="0" borderId="0" xfId="0" applyNumberFormat="1"/>
    <xf numFmtId="1" fontId="0" fillId="0" borderId="0" xfId="0" applyNumberFormat="1"/>
    <xf numFmtId="0" fontId="4" fillId="3" borderId="0" xfId="0" applyFont="1" applyFill="1"/>
    <xf numFmtId="0" fontId="0" fillId="0" borderId="0" xfId="0" pivotButton="1"/>
    <xf numFmtId="0" fontId="0" fillId="0" borderId="0" xfId="0" applyAlignment="1">
      <alignment horizontal="left"/>
    </xf>
    <xf numFmtId="0" fontId="0" fillId="4" borderId="0" xfId="0" applyFill="1" applyAlignment="1">
      <alignment horizontal="left"/>
    </xf>
    <xf numFmtId="167" fontId="0" fillId="0" borderId="0" xfId="0" applyNumberFormat="1"/>
    <xf numFmtId="0" fontId="1" fillId="0" borderId="0" xfId="0" pivotButton="1" applyFont="1"/>
    <xf numFmtId="3" fontId="1" fillId="0" borderId="0" xfId="0" applyNumberFormat="1" applyFont="1"/>
    <xf numFmtId="0" fontId="1" fillId="0" borderId="0" xfId="0" applyFont="1" applyAlignment="1">
      <alignment horizontal="left"/>
    </xf>
    <xf numFmtId="0" fontId="1" fillId="5" borderId="13" xfId="0" applyFont="1" applyFill="1" applyBorder="1" applyAlignment="1">
      <alignment horizontal="left"/>
    </xf>
    <xf numFmtId="0" fontId="1" fillId="5" borderId="0" xfId="0" applyNumberFormat="1" applyFont="1" applyFill="1" applyBorder="1"/>
    <xf numFmtId="0" fontId="1" fillId="5" borderId="14" xfId="0" applyNumberFormat="1" applyFont="1" applyFill="1" applyBorder="1"/>
    <xf numFmtId="0" fontId="1" fillId="5" borderId="13" xfId="0" applyFont="1" applyFill="1" applyBorder="1" applyAlignment="1">
      <alignment horizontal="left" indent="1"/>
    </xf>
    <xf numFmtId="165" fontId="1" fillId="5" borderId="0" xfId="0" applyNumberFormat="1" applyFont="1" applyFill="1" applyBorder="1"/>
    <xf numFmtId="165" fontId="1" fillId="5" borderId="14" xfId="0" applyNumberFormat="1" applyFont="1" applyFill="1" applyBorder="1"/>
    <xf numFmtId="0" fontId="1" fillId="5" borderId="15" xfId="0" applyFont="1" applyFill="1" applyBorder="1" applyAlignment="1">
      <alignment horizontal="left" indent="1"/>
    </xf>
    <xf numFmtId="165" fontId="1" fillId="5" borderId="16" xfId="0" applyNumberFormat="1" applyFont="1" applyFill="1" applyBorder="1"/>
    <xf numFmtId="165" fontId="1" fillId="5" borderId="17" xfId="0" applyNumberFormat="1" applyFont="1" applyFill="1" applyBorder="1"/>
    <xf numFmtId="0" fontId="5" fillId="3" borderId="0" xfId="0" applyFont="1" applyFill="1"/>
    <xf numFmtId="0" fontId="1" fillId="5" borderId="15" xfId="0" applyFont="1" applyFill="1" applyBorder="1"/>
    <xf numFmtId="0" fontId="1" fillId="5" borderId="16" xfId="0" applyFont="1" applyFill="1" applyBorder="1"/>
    <xf numFmtId="0" fontId="1" fillId="5" borderId="17" xfId="0" applyFont="1" applyFill="1" applyBorder="1"/>
    <xf numFmtId="0" fontId="0" fillId="3" borderId="0" xfId="0" applyFill="1"/>
    <xf numFmtId="0" fontId="4" fillId="6" borderId="0" xfId="0" applyFont="1" applyFill="1"/>
    <xf numFmtId="0" fontId="4" fillId="6" borderId="0" xfId="0" applyFont="1" applyFill="1" applyAlignment="1">
      <alignment horizontal="center"/>
    </xf>
    <xf numFmtId="0" fontId="0" fillId="6" borderId="0" xfId="0" applyFill="1"/>
    <xf numFmtId="0" fontId="6" fillId="6" borderId="10" xfId="0" applyFont="1" applyFill="1" applyBorder="1"/>
    <xf numFmtId="0" fontId="6" fillId="6" borderId="11" xfId="0" applyFont="1" applyFill="1" applyBorder="1"/>
    <xf numFmtId="0" fontId="6" fillId="6" borderId="12" xfId="0" applyFont="1" applyFill="1" applyBorder="1"/>
    <xf numFmtId="0" fontId="5" fillId="6" borderId="0" xfId="0" applyFont="1" applyFill="1"/>
    <xf numFmtId="0" fontId="7" fillId="6" borderId="0" xfId="0" applyFont="1" applyFill="1"/>
    <xf numFmtId="0" fontId="8" fillId="6" borderId="0" xfId="0" applyFont="1" applyFill="1"/>
  </cellXfs>
  <cellStyles count="1">
    <cellStyle name="Normal" xfId="0" builtinId="0"/>
  </cellStyles>
  <dxfs count="74">
    <dxf>
      <fill>
        <patternFill>
          <bgColor theme="8" tint="0.39994506668294322"/>
        </patternFill>
      </fill>
      <border>
        <left style="thin">
          <color auto="1"/>
        </left>
        <right style="thin">
          <color auto="1"/>
        </right>
        <vertical/>
        <horizontal/>
      </border>
    </dxf>
    <dxf>
      <fill>
        <patternFill>
          <bgColor theme="1"/>
        </patternFill>
      </fill>
    </dxf>
    <dxf>
      <fill>
        <patternFill>
          <bgColor theme="1"/>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ill>
        <patternFill patternType="solid">
          <bgColor theme="0" tint="-0.34998626667073579"/>
        </patternFill>
      </fill>
    </dxf>
    <dxf>
      <fill>
        <patternFill patternType="solid">
          <bgColor theme="0" tint="-0.34998626667073579"/>
        </patternFill>
      </fill>
    </dxf>
    <dxf>
      <border>
        <bottom/>
      </border>
    </dxf>
    <dxf>
      <border>
        <bottom/>
      </border>
    </dxf>
    <dxf>
      <border>
        <bottom style="medium">
          <color auto="1"/>
        </bottom>
      </border>
    </dxf>
    <dxf>
      <border>
        <bottom style="medium">
          <color auto="1"/>
        </bottom>
      </border>
    </dxf>
    <dxf>
      <border>
        <left style="medium">
          <color auto="1"/>
        </left>
        <right style="medium">
          <color auto="1"/>
        </right>
        <top style="medium">
          <color auto="1"/>
        </top>
      </border>
    </dxf>
    <dxf>
      <border>
        <left style="medium">
          <color auto="1"/>
        </left>
        <right style="medium">
          <color auto="1"/>
        </right>
        <top style="medium">
          <color auto="1"/>
        </top>
      </border>
    </dxf>
    <dxf>
      <border>
        <left style="medium">
          <color auto="1"/>
        </left>
        <right style="medium">
          <color auto="1"/>
        </right>
        <top style="medium">
          <color auto="1"/>
        </top>
      </border>
    </dxf>
    <dxf>
      <border>
        <left style="medium">
          <color auto="1"/>
        </left>
        <right style="medium">
          <color auto="1"/>
        </right>
        <top style="medium">
          <color auto="1"/>
        </top>
      </border>
    </dxf>
    <dxf>
      <border>
        <left style="medium">
          <color auto="1"/>
        </left>
        <right style="medium">
          <color auto="1"/>
        </right>
        <top style="medium">
          <color auto="1"/>
        </top>
      </border>
    </dxf>
    <dxf>
      <border>
        <left style="medium">
          <color auto="1"/>
        </left>
        <right style="medium">
          <color auto="1"/>
        </right>
        <top style="medium">
          <color auto="1"/>
        </top>
      </border>
    </dxf>
    <dxf>
      <border>
        <left style="medium">
          <color auto="1"/>
        </left>
        <right style="medium">
          <color auto="1"/>
        </right>
        <top style="medium">
          <color auto="1"/>
        </top>
      </border>
    </dxf>
    <dxf>
      <border>
        <left style="medium">
          <color auto="1"/>
        </left>
        <right style="medium">
          <color auto="1"/>
        </right>
        <top style="medium">
          <color auto="1"/>
        </top>
      </border>
    </dxf>
    <dxf>
      <border>
        <left style="medium">
          <color auto="1"/>
        </left>
        <right style="medium">
          <color auto="1"/>
        </right>
        <top style="medium">
          <color auto="1"/>
        </top>
      </border>
    </dxf>
    <dxf>
      <border>
        <left style="medium">
          <color auto="1"/>
        </left>
        <right style="medium">
          <color auto="1"/>
        </right>
        <top style="medium">
          <color auto="1"/>
        </top>
      </border>
    </dxf>
    <dxf>
      <font>
        <color theme="7"/>
      </font>
    </dxf>
    <dxf>
      <font>
        <color theme="7"/>
      </font>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left style="medium">
          <color auto="1"/>
        </left>
        <right style="medium">
          <color auto="1"/>
        </right>
        <top style="medium">
          <color auto="1"/>
        </top>
        <bottom style="medium">
          <color auto="1"/>
        </bottom>
      </border>
    </dxf>
    <dxf>
      <border>
        <left style="medium">
          <color auto="1"/>
        </left>
        <right style="medium">
          <color auto="1"/>
        </right>
        <top style="medium">
          <color auto="1"/>
        </top>
        <bottom style="medium">
          <color auto="1"/>
        </bottom>
      </border>
    </dxf>
    <dxf>
      <border>
        <left style="medium">
          <color auto="1"/>
        </left>
        <right style="medium">
          <color auto="1"/>
        </right>
        <top style="medium">
          <color auto="1"/>
        </top>
        <bottom style="medium">
          <color auto="1"/>
        </bottom>
      </border>
    </dxf>
    <dxf>
      <border>
        <left style="medium">
          <color auto="1"/>
        </left>
        <right style="medium">
          <color auto="1"/>
        </right>
        <top style="medium">
          <color auto="1"/>
        </top>
        <bottom style="medium">
          <color auto="1"/>
        </bottom>
      </border>
    </dxf>
    <dxf>
      <border>
        <left style="medium">
          <color auto="1"/>
        </left>
        <right style="medium">
          <color auto="1"/>
        </right>
        <top style="medium">
          <color auto="1"/>
        </top>
        <bottom style="medium">
          <color auto="1"/>
        </bottom>
      </border>
    </dxf>
    <dxf>
      <border>
        <left style="medium">
          <color auto="1"/>
        </left>
        <right style="medium">
          <color auto="1"/>
        </right>
        <top style="medium">
          <color auto="1"/>
        </top>
        <bottom style="medium">
          <color auto="1"/>
        </bottom>
      </border>
    </dxf>
    <dxf>
      <border>
        <left style="medium">
          <color auto="1"/>
        </left>
        <right style="medium">
          <color auto="1"/>
        </right>
        <top style="medium">
          <color auto="1"/>
        </top>
        <bottom style="medium">
          <color auto="1"/>
        </bottom>
      </border>
    </dxf>
    <dxf>
      <font>
        <b/>
      </font>
    </dxf>
    <dxf>
      <font>
        <b/>
      </font>
    </dxf>
    <dxf>
      <font>
        <b/>
      </font>
    </dxf>
    <dxf>
      <font>
        <b/>
      </font>
    </dxf>
    <dxf>
      <font>
        <b/>
      </font>
    </dxf>
    <dxf>
      <font>
        <b/>
      </font>
    </dxf>
    <dxf>
      <fill>
        <patternFill>
          <bgColor theme="8"/>
        </patternFill>
      </fill>
    </dxf>
    <dxf>
      <fill>
        <patternFill patternType="solid">
          <bgColor rgb="FFFFFF00"/>
        </patternFill>
      </fill>
    </dxf>
    <dxf>
      <font>
        <b/>
      </font>
    </dxf>
    <dxf>
      <font>
        <b/>
      </font>
    </dxf>
    <dxf>
      <font>
        <b/>
      </font>
    </dxf>
    <dxf>
      <font>
        <b/>
      </font>
    </dxf>
    <dxf>
      <font>
        <b/>
      </font>
    </dxf>
    <dxf>
      <font>
        <b/>
      </font>
    </dxf>
    <dxf>
      <font>
        <b/>
        <color theme="1"/>
      </font>
      <border>
        <bottom style="thin">
          <color theme="8"/>
        </bottom>
        <vertical/>
        <horizontal/>
      </border>
    </dxf>
    <dxf>
      <font>
        <b/>
        <i val="0"/>
        <sz val="12"/>
        <color theme="1"/>
        <name val="Aptos ExtraBold"/>
        <scheme val="major"/>
      </font>
      <border>
        <left style="thin">
          <color theme="8"/>
        </left>
        <right style="thin">
          <color theme="8"/>
        </right>
        <top style="thin">
          <color theme="8"/>
        </top>
        <bottom style="thin">
          <color theme="8"/>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73"/>
    </tableStyle>
    <tableStyle name="SlicerStyleDark5 2" pivot="0" table="0" count="10" xr9:uid="{A5B13B16-8403-479E-9823-AE263B2BEB64}">
      <tableStyleElement type="wholeTable" dxfId="72"/>
      <tableStyleElement type="headerRow" dxfId="71"/>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sz val="12"/>
            <color theme="0"/>
            <name val="Aptos ExtraBold"/>
            <scheme val="major"/>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microsoft.com/office/2017/06/relationships/rdRichValueStructure" Target="richData/rdrichvaluestructure.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Types" Target="richData/rdRichValueTypes.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22/10/relationships/richValueRel" Target="richData/richValueRel.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j-lt"/>
                <a:ea typeface="+mn-ea"/>
                <a:cs typeface="+mn-cs"/>
              </a:defRPr>
            </a:pPr>
            <a:r>
              <a:rPr lang="en-IN" sz="2000" b="1">
                <a:latin typeface="+mj-lt"/>
              </a:rPr>
              <a:t>Calls</a:t>
            </a:r>
          </a:p>
        </c:rich>
      </c:tx>
      <c:layout>
        <c:manualLayout>
          <c:xMode val="edge"/>
          <c:yMode val="edge"/>
          <c:x val="0.35994526569737367"/>
          <c:y val="2.04029584289722E-2"/>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j-lt"/>
              <a:ea typeface="+mn-ea"/>
              <a:cs typeface="+mn-cs"/>
            </a:defRPr>
          </a:pPr>
          <a:endParaRPr lang="en-US"/>
        </a:p>
      </c:txPr>
    </c:title>
    <c:autoTitleDeleted val="0"/>
    <c:plotArea>
      <c:layout/>
      <c:barChart>
        <c:barDir val="bar"/>
        <c:grouping val="clustered"/>
        <c:varyColors val="0"/>
        <c:ser>
          <c:idx val="0"/>
          <c:order val="0"/>
          <c:spPr>
            <a:no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Pivots!$H$22:$H$26</c:f>
              <c:strCache>
                <c:ptCount val="5"/>
                <c:pt idx="0">
                  <c:v>R01</c:v>
                </c:pt>
                <c:pt idx="1">
                  <c:v>R02</c:v>
                </c:pt>
                <c:pt idx="2">
                  <c:v>R03</c:v>
                </c:pt>
                <c:pt idx="3">
                  <c:v>R04</c:v>
                </c:pt>
                <c:pt idx="4">
                  <c:v>R05</c:v>
                </c:pt>
              </c:strCache>
            </c:strRef>
          </c:cat>
          <c:val>
            <c:numRef>
              <c:f>Pivots!$I$22:$I$26</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FA94-4ADA-9027-E0EAE51203A0}"/>
            </c:ext>
          </c:extLst>
        </c:ser>
        <c:ser>
          <c:idx val="1"/>
          <c:order val="1"/>
          <c:tx>
            <c:strRef>
              <c:f>Pivots!$K$14</c:f>
              <c:strCache>
                <c:ptCount val="1"/>
                <c:pt idx="0">
                  <c:v>selected calls </c:v>
                </c:pt>
              </c:strCache>
            </c:strRef>
          </c:tx>
          <c:spPr>
            <a:gradFill>
              <a:gsLst>
                <a:gs pos="57000">
                  <a:schemeClr val="accent5"/>
                </a:gs>
                <a:gs pos="8000">
                  <a:schemeClr val="accent5"/>
                </a:gs>
                <a:gs pos="91000">
                  <a:schemeClr val="accent5">
                    <a:lumMod val="60000"/>
                    <a:lumOff val="40000"/>
                  </a:schemeClr>
                </a:gs>
                <a:gs pos="100000">
                  <a:schemeClr val="accent1">
                    <a:lumMod val="30000"/>
                    <a:lumOff val="7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Pivots!$K$15:$K$19</c:f>
              <c:numCache>
                <c:formatCode>General</c:formatCode>
                <c:ptCount val="5"/>
                <c:pt idx="0">
                  <c:v>#N/A</c:v>
                </c:pt>
                <c:pt idx="1">
                  <c:v>218</c:v>
                </c:pt>
                <c:pt idx="2">
                  <c:v>#N/A</c:v>
                </c:pt>
                <c:pt idx="3">
                  <c:v>#N/A</c:v>
                </c:pt>
                <c:pt idx="4">
                  <c:v>#N/A</c:v>
                </c:pt>
              </c:numCache>
            </c:numRef>
          </c:val>
          <c:extLst>
            <c:ext xmlns:c16="http://schemas.microsoft.com/office/drawing/2014/chart" uri="{C3380CC4-5D6E-409C-BE32-E72D297353CC}">
              <c16:uniqueId val="{00000001-FA94-4ADA-9027-E0EAE51203A0}"/>
            </c:ext>
          </c:extLst>
        </c:ser>
        <c:dLbls>
          <c:dLblPos val="outEnd"/>
          <c:showLegendKey val="0"/>
          <c:showVal val="1"/>
          <c:showCatName val="0"/>
          <c:showSerName val="0"/>
          <c:showPercent val="0"/>
          <c:showBubbleSize val="0"/>
        </c:dLbls>
        <c:gapWidth val="25"/>
        <c:overlap val="100"/>
        <c:axId val="885352016"/>
        <c:axId val="829306224"/>
      </c:barChart>
      <c:catAx>
        <c:axId val="88535201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9306224"/>
        <c:crosses val="autoZero"/>
        <c:auto val="1"/>
        <c:lblAlgn val="ctr"/>
        <c:lblOffset val="100"/>
        <c:noMultiLvlLbl val="0"/>
      </c:catAx>
      <c:valAx>
        <c:axId val="829306224"/>
        <c:scaling>
          <c:orientation val="minMax"/>
        </c:scaling>
        <c:delete val="1"/>
        <c:axPos val="b"/>
        <c:numFmt formatCode="#,##0" sourceLinked="1"/>
        <c:majorTickMark val="out"/>
        <c:minorTickMark val="none"/>
        <c:tickLblPos val="nextTo"/>
        <c:crossAx val="885352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[Dashboard.xlsx]Pivots!monthly table</c:name>
    <c:fmtId val="3"/>
  </c:pivotSource>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IN" sz="2400" b="1">
                <a:latin typeface="+mj-lt"/>
              </a:rPr>
              <a:t>Call</a:t>
            </a:r>
            <a:r>
              <a:rPr lang="en-IN" sz="2400" b="1" baseline="0">
                <a:latin typeface="+mj-lt"/>
              </a:rPr>
              <a:t> Trends</a:t>
            </a:r>
            <a:endParaRPr lang="en-IN" sz="2400" b="1">
              <a:latin typeface="+mj-lt"/>
            </a:endParaRPr>
          </a:p>
        </c:rich>
      </c:tx>
      <c:layout>
        <c:manualLayout>
          <c:xMode val="edge"/>
          <c:yMode val="edge"/>
          <c:x val="1.7826334208224003E-2"/>
          <c:y val="3.2407407407407406E-2"/>
        </c:manualLayout>
      </c:layout>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pPr>
            <a:solidFill>
              <a:schemeClr val="accent6"/>
            </a:solidFill>
            <a:ln w="9525">
              <a:solidFill>
                <a:schemeClr val="accent6"/>
              </a:solidFill>
            </a:ln>
            <a:effectLst/>
          </c:spPr>
        </c:marker>
      </c:pivotFmt>
      <c:pivotFmt>
        <c:idx val="1"/>
        <c:spPr>
          <a:solidFill>
            <a:schemeClr val="accent6"/>
          </a:solidFill>
          <a:ln>
            <a:noFill/>
          </a:ln>
          <a:effectLst/>
        </c:spPr>
        <c:marker>
          <c:symbol val="none"/>
        </c:marker>
      </c:pivotFmt>
      <c:pivotFmt>
        <c:idx val="2"/>
        <c:spPr>
          <a:solidFill>
            <a:schemeClr val="accent6"/>
          </a:solidFill>
          <a:ln>
            <a:noFill/>
          </a:ln>
          <a:effectLst/>
        </c:spPr>
        <c:marker>
          <c:symbol val="none"/>
        </c:marker>
      </c:pivotFmt>
      <c:pivotFmt>
        <c:idx val="3"/>
        <c:spPr>
          <a:solidFill>
            <a:schemeClr val="accent6"/>
          </a:solidFill>
          <a:ln>
            <a:noFill/>
          </a:ln>
          <a:effectLst/>
        </c:spPr>
        <c:marker>
          <c:symbol val="none"/>
        </c:marker>
      </c:pivotFmt>
      <c:pivotFmt>
        <c:idx val="4"/>
        <c:spPr>
          <a:solidFill>
            <a:schemeClr val="accent6"/>
          </a:solidFill>
          <a:ln>
            <a:noFill/>
          </a:ln>
          <a:effectLst/>
        </c:spPr>
        <c:marker>
          <c:symbol val="circle"/>
          <c:size val="5"/>
          <c:spPr>
            <a:solidFill>
              <a:schemeClr val="accent6"/>
            </a:solidFill>
            <a:ln w="9525">
              <a:solidFill>
                <a:schemeClr val="accent6"/>
              </a:solidFill>
            </a:ln>
            <a:effectLst/>
          </c:spPr>
        </c:marker>
      </c:pivotFmt>
      <c:pivotFmt>
        <c:idx val="5"/>
        <c:spPr>
          <a:gradFill>
            <a:gsLst>
              <a:gs pos="0">
                <a:schemeClr val="accent5">
                  <a:satMod val="103000"/>
                  <a:tint val="94000"/>
                  <a:lumMod val="89000"/>
                  <a:alpha val="85000"/>
                </a:schemeClr>
              </a:gs>
              <a:gs pos="39000">
                <a:srgbClr val="FF791F"/>
              </a:gs>
              <a:gs pos="100000">
                <a:srgbClr val="FF7624">
                  <a:alpha val="0"/>
                </a:srgbClr>
              </a:gs>
              <a:gs pos="0">
                <a:schemeClr val="accent5">
                  <a:satMod val="110000"/>
                  <a:lumMod val="100000"/>
                  <a:shade val="100000"/>
                </a:schemeClr>
              </a:gs>
            </a:gsLst>
            <a:lin ang="5400000" scaled="0"/>
          </a:gradFill>
          <a:ln w="12700" cap="rnd">
            <a:solidFill>
              <a:schemeClr val="tx1"/>
            </a:solidFill>
          </a:ln>
          <a:effectLst/>
        </c:spPr>
        <c:marker>
          <c:symbol val="none"/>
        </c:marker>
      </c:pivotFmt>
      <c:pivotFmt>
        <c:idx val="6"/>
        <c:spPr>
          <a:ln w="28575" cap="rnd" cmpd="sng">
            <a:solidFill>
              <a:schemeClr val="accent6"/>
            </a:solidFill>
            <a:round/>
          </a:ln>
          <a:effectLst/>
        </c:spPr>
        <c:marker>
          <c:symbol val="circle"/>
          <c:size val="5"/>
          <c:spPr>
            <a:solidFill>
              <a:schemeClr val="bg1"/>
            </a:solidFill>
            <a:ln w="15875">
              <a:solidFill>
                <a:schemeClr val="tx1"/>
              </a:solidFill>
            </a:ln>
            <a:effectLst/>
          </c:spPr>
        </c:marker>
      </c:pivotFmt>
    </c:pivotFmts>
    <c:plotArea>
      <c:layout/>
      <c:areaChart>
        <c:grouping val="stacked"/>
        <c:varyColors val="0"/>
        <c:ser>
          <c:idx val="1"/>
          <c:order val="1"/>
          <c:tx>
            <c:strRef>
              <c:f>Pivots!$C$13</c:f>
              <c:strCache>
                <c:ptCount val="1"/>
                <c:pt idx="0">
                  <c:v>Count of Calls2</c:v>
                </c:pt>
              </c:strCache>
            </c:strRef>
          </c:tx>
          <c:spPr>
            <a:gradFill>
              <a:gsLst>
                <a:gs pos="0">
                  <a:schemeClr val="accent5">
                    <a:satMod val="103000"/>
                    <a:tint val="94000"/>
                    <a:lumMod val="89000"/>
                    <a:alpha val="85000"/>
                  </a:schemeClr>
                </a:gs>
                <a:gs pos="39000">
                  <a:srgbClr val="FF791F"/>
                </a:gs>
                <a:gs pos="100000">
                  <a:srgbClr val="FF7624">
                    <a:alpha val="0"/>
                  </a:srgbClr>
                </a:gs>
                <a:gs pos="0">
                  <a:schemeClr val="accent5">
                    <a:satMod val="110000"/>
                    <a:lumMod val="100000"/>
                    <a:shade val="100000"/>
                  </a:schemeClr>
                </a:gs>
              </a:gsLst>
              <a:lin ang="5400000" scaled="0"/>
            </a:gradFill>
            <a:ln w="12700" cap="rnd">
              <a:solidFill>
                <a:schemeClr val="tx1"/>
              </a:solidFill>
            </a:ln>
            <a:effectLst/>
          </c:spPr>
          <c:cat>
            <c:strRef>
              <c:f>Pivots!$A$14:$A$26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Pivots!$C$14:$C$26</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extLst>
            <c:ext xmlns:c16="http://schemas.microsoft.com/office/drawing/2014/chart" uri="{C3380CC4-5D6E-409C-BE32-E72D297353CC}">
              <c16:uniqueId val="{00000000-990A-4A93-A58D-742563CCC88D}"/>
            </c:ext>
          </c:extLst>
        </c:ser>
        <c:dLbls>
          <c:showLegendKey val="0"/>
          <c:showVal val="0"/>
          <c:showCatName val="0"/>
          <c:showSerName val="0"/>
          <c:showPercent val="0"/>
          <c:showBubbleSize val="0"/>
        </c:dLbls>
        <c:axId val="818075888"/>
        <c:axId val="965952928"/>
      </c:areaChart>
      <c:lineChart>
        <c:grouping val="standard"/>
        <c:varyColors val="0"/>
        <c:ser>
          <c:idx val="0"/>
          <c:order val="0"/>
          <c:tx>
            <c:strRef>
              <c:f>Pivots!$B$13</c:f>
              <c:strCache>
                <c:ptCount val="1"/>
                <c:pt idx="0">
                  <c:v>Count of Calls</c:v>
                </c:pt>
              </c:strCache>
            </c:strRef>
          </c:tx>
          <c:spPr>
            <a:ln w="28575" cap="rnd" cmpd="sng">
              <a:solidFill>
                <a:schemeClr val="accent6"/>
              </a:solidFill>
              <a:round/>
            </a:ln>
            <a:effectLst/>
          </c:spPr>
          <c:marker>
            <c:symbol val="circle"/>
            <c:size val="5"/>
            <c:spPr>
              <a:solidFill>
                <a:schemeClr val="bg1"/>
              </a:solidFill>
              <a:ln w="15875">
                <a:solidFill>
                  <a:schemeClr val="tx1"/>
                </a:solidFill>
              </a:ln>
              <a:effectLst/>
            </c:spPr>
          </c:marker>
          <c:cat>
            <c:strRef>
              <c:f>Pivots!$A$14:$A$26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Pivots!$B$14:$B$26</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smooth val="0"/>
          <c:extLst>
            <c:ext xmlns:c16="http://schemas.microsoft.com/office/drawing/2014/chart" uri="{C3380CC4-5D6E-409C-BE32-E72D297353CC}">
              <c16:uniqueId val="{00000001-990A-4A93-A58D-742563CCC88D}"/>
            </c:ext>
          </c:extLst>
        </c:ser>
        <c:dLbls>
          <c:showLegendKey val="0"/>
          <c:showVal val="0"/>
          <c:showCatName val="0"/>
          <c:showSerName val="0"/>
          <c:showPercent val="0"/>
          <c:showBubbleSize val="0"/>
        </c:dLbls>
        <c:marker val="1"/>
        <c:smooth val="0"/>
        <c:axId val="818075888"/>
        <c:axId val="965952928"/>
      </c:lineChart>
      <c:catAx>
        <c:axId val="818075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5952928"/>
        <c:crosses val="autoZero"/>
        <c:auto val="1"/>
        <c:lblAlgn val="ctr"/>
        <c:lblOffset val="100"/>
        <c:noMultiLvlLbl val="0"/>
      </c:catAx>
      <c:valAx>
        <c:axId val="9659529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807588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[Dashboard.xlsx]Pivots!weekly table</c:name>
    <c:fmtId val="3"/>
  </c:pivotSource>
  <c:chart>
    <c:autoTitleDeleted val="1"/>
    <c:pivotFmts>
      <c:pivotFmt>
        <c:idx val="0"/>
        <c:spPr>
          <a:solidFill>
            <a:schemeClr val="accent5"/>
          </a:solidFill>
          <a:ln>
            <a:noFill/>
          </a:ln>
          <a:effectLst/>
        </c:spPr>
        <c:marker>
          <c:symbol val="diamond"/>
          <c:size val="6"/>
          <c:spPr>
            <a:solidFill>
              <a:schemeClr val="accent5"/>
            </a:solidFill>
            <a:ln w="9525">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5854606815875584"/>
          <c:y val="4.2309921843246737E-2"/>
          <c:w val="0.64145393184124411"/>
          <c:h val="0.91538015631350655"/>
        </c:manualLayout>
      </c:layout>
      <c:barChart>
        <c:barDir val="bar"/>
        <c:grouping val="stacked"/>
        <c:varyColors val="0"/>
        <c:ser>
          <c:idx val="0"/>
          <c:order val="0"/>
          <c:tx>
            <c:strRef>
              <c:f>Pivots!$F$14</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Pivots!$E$15:$E$22</c:f>
              <c:strCache>
                <c:ptCount val="7"/>
                <c:pt idx="0">
                  <c:v>Sunday</c:v>
                </c:pt>
                <c:pt idx="1">
                  <c:v>Monday</c:v>
                </c:pt>
                <c:pt idx="2">
                  <c:v>Tuesday</c:v>
                </c:pt>
                <c:pt idx="3">
                  <c:v>Wednesday</c:v>
                </c:pt>
                <c:pt idx="4">
                  <c:v>Thursday</c:v>
                </c:pt>
                <c:pt idx="5">
                  <c:v>Friday</c:v>
                </c:pt>
                <c:pt idx="6">
                  <c:v>Saturday</c:v>
                </c:pt>
              </c:strCache>
            </c:strRef>
          </c:cat>
          <c:val>
            <c:numRef>
              <c:f>Pivots!$F$15:$F$22</c:f>
              <c:numCache>
                <c:formatCode>#,##0</c:formatCode>
                <c:ptCount val="7"/>
                <c:pt idx="0">
                  <c:v>28</c:v>
                </c:pt>
                <c:pt idx="1">
                  <c:v>24</c:v>
                </c:pt>
                <c:pt idx="2">
                  <c:v>44</c:v>
                </c:pt>
                <c:pt idx="3">
                  <c:v>36</c:v>
                </c:pt>
                <c:pt idx="4">
                  <c:v>33</c:v>
                </c:pt>
                <c:pt idx="5">
                  <c:v>29</c:v>
                </c:pt>
                <c:pt idx="6">
                  <c:v>24</c:v>
                </c:pt>
              </c:numCache>
            </c:numRef>
          </c:val>
          <c:extLst>
            <c:ext xmlns:c16="http://schemas.microsoft.com/office/drawing/2014/chart" uri="{C3380CC4-5D6E-409C-BE32-E72D297353CC}">
              <c16:uniqueId val="{00000000-6C5F-46C2-BF9B-C33057F2D1DA}"/>
            </c:ext>
          </c:extLst>
        </c:ser>
        <c:dLbls>
          <c:dLblPos val="inEnd"/>
          <c:showLegendKey val="0"/>
          <c:showVal val="1"/>
          <c:showCatName val="0"/>
          <c:showSerName val="0"/>
          <c:showPercent val="0"/>
          <c:showBubbleSize val="0"/>
        </c:dLbls>
        <c:gapWidth val="11"/>
        <c:overlap val="100"/>
        <c:axId val="873577248"/>
        <c:axId val="962785808"/>
      </c:barChart>
      <c:catAx>
        <c:axId val="873577248"/>
        <c:scaling>
          <c:orientation val="maxMin"/>
        </c:scaling>
        <c:delete val="0"/>
        <c:axPos val="l"/>
        <c:numFmt formatCode="General" sourceLinked="1"/>
        <c:majorTickMark val="none"/>
        <c:minorTickMark val="none"/>
        <c:tickLblPos val="nextTo"/>
        <c:spPr>
          <a:noFill/>
          <a:ln w="0"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962785808"/>
        <c:crosses val="autoZero"/>
        <c:auto val="1"/>
        <c:lblAlgn val="ctr"/>
        <c:lblOffset val="100"/>
        <c:noMultiLvlLbl val="0"/>
      </c:catAx>
      <c:valAx>
        <c:axId val="962785808"/>
        <c:scaling>
          <c:orientation val="minMax"/>
        </c:scaling>
        <c:delete val="1"/>
        <c:axPos val="t"/>
        <c:numFmt formatCode="#,##0" sourceLinked="1"/>
        <c:majorTickMark val="none"/>
        <c:minorTickMark val="none"/>
        <c:tickLblPos val="nextTo"/>
        <c:crossAx val="873577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j-lt"/>
                <a:ea typeface="+mn-ea"/>
                <a:cs typeface="+mn-cs"/>
              </a:defRPr>
            </a:pPr>
            <a:r>
              <a:rPr lang="en-IN" sz="2000" b="1">
                <a:latin typeface="+mj-lt"/>
              </a:rPr>
              <a:t>Amount</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j-lt"/>
              <a:ea typeface="+mn-ea"/>
              <a:cs typeface="+mn-cs"/>
            </a:defRPr>
          </a:pPr>
          <a:endParaRPr lang="en-US"/>
        </a:p>
      </c:txPr>
    </c:title>
    <c:autoTitleDeleted val="0"/>
    <c:plotArea>
      <c:layout/>
      <c:barChart>
        <c:barDir val="bar"/>
        <c:grouping val="clustered"/>
        <c:varyColors val="0"/>
        <c:ser>
          <c:idx val="0"/>
          <c:order val="0"/>
          <c:spPr>
            <a:noFill/>
            <a:ln>
              <a:solidFill>
                <a:sysClr val="windowText" lastClr="000000"/>
              </a:solidFill>
            </a:ln>
            <a:effectLst/>
          </c:spPr>
          <c:invertIfNegative val="0"/>
          <c:dLbls>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Pivots!$H$22:$H$26</c:f>
              <c:strCache>
                <c:ptCount val="5"/>
                <c:pt idx="0">
                  <c:v>R01</c:v>
                </c:pt>
                <c:pt idx="1">
                  <c:v>R02</c:v>
                </c:pt>
                <c:pt idx="2">
                  <c:v>R03</c:v>
                </c:pt>
                <c:pt idx="3">
                  <c:v>R04</c:v>
                </c:pt>
                <c:pt idx="4">
                  <c:v>R05</c:v>
                </c:pt>
              </c:strCache>
            </c:strRef>
          </c:cat>
          <c:val>
            <c:numRef>
              <c:f>Pivots!$J$22:$J$26</c:f>
              <c:numCache>
                <c:formatCode>\$#,##0;\(\$#,##0\);\$#,##0</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A1DB-4630-9BA8-B4A0EACDDF1A}"/>
            </c:ext>
          </c:extLst>
        </c:ser>
        <c:ser>
          <c:idx val="1"/>
          <c:order val="1"/>
          <c:tx>
            <c:strRef>
              <c:f>Pivots!$L$14</c:f>
              <c:strCache>
                <c:ptCount val="1"/>
                <c:pt idx="0">
                  <c:v>selected amount</c:v>
                </c:pt>
              </c:strCache>
            </c:strRef>
          </c:tx>
          <c:spPr>
            <a:gradFill>
              <a:gsLst>
                <a:gs pos="0">
                  <a:schemeClr val="accent6">
                    <a:lumMod val="75000"/>
                  </a:schemeClr>
                </a:gs>
                <a:gs pos="95000">
                  <a:schemeClr val="accent6">
                    <a:lumMod val="40000"/>
                    <a:lumOff val="60000"/>
                  </a:schemeClr>
                </a:gs>
                <a:gs pos="100000">
                  <a:schemeClr val="accent1">
                    <a:lumMod val="30000"/>
                    <a:lumOff val="70000"/>
                  </a:schemeClr>
                </a:gs>
              </a:gsLst>
              <a:lin ang="5400000" scaled="1"/>
            </a:gradFill>
            <a:ln>
              <a:noFill/>
            </a:ln>
            <a:effectLst/>
          </c:spPr>
          <c:invertIfNegative val="0"/>
          <c:dLbls>
            <c:delete val="1"/>
          </c:dLbls>
          <c:val>
            <c:numRef>
              <c:f>Pivots!$L$15:$L$19</c:f>
              <c:numCache>
                <c:formatCode>General</c:formatCode>
                <c:ptCount val="5"/>
                <c:pt idx="0">
                  <c:v>#N/A</c:v>
                </c:pt>
                <c:pt idx="1">
                  <c:v>20581</c:v>
                </c:pt>
                <c:pt idx="2">
                  <c:v>#N/A</c:v>
                </c:pt>
                <c:pt idx="3" formatCode="[$$-409]#,##0">
                  <c:v>#N/A</c:v>
                </c:pt>
                <c:pt idx="4">
                  <c:v>#N/A</c:v>
                </c:pt>
              </c:numCache>
            </c:numRef>
          </c:val>
          <c:extLst>
            <c:ext xmlns:c16="http://schemas.microsoft.com/office/drawing/2014/chart" uri="{C3380CC4-5D6E-409C-BE32-E72D297353CC}">
              <c16:uniqueId val="{00000001-A1DB-4630-9BA8-B4A0EACDDF1A}"/>
            </c:ext>
          </c:extLst>
        </c:ser>
        <c:dLbls>
          <c:dLblPos val="outEnd"/>
          <c:showLegendKey val="0"/>
          <c:showVal val="1"/>
          <c:showCatName val="0"/>
          <c:showSerName val="0"/>
          <c:showPercent val="0"/>
          <c:showBubbleSize val="0"/>
        </c:dLbls>
        <c:gapWidth val="25"/>
        <c:overlap val="100"/>
        <c:axId val="118094416"/>
        <c:axId val="874971296"/>
      </c:barChart>
      <c:catAx>
        <c:axId val="118094416"/>
        <c:scaling>
          <c:orientation val="minMax"/>
        </c:scaling>
        <c:delete val="1"/>
        <c:axPos val="l"/>
        <c:numFmt formatCode="General" sourceLinked="1"/>
        <c:majorTickMark val="none"/>
        <c:minorTickMark val="none"/>
        <c:tickLblPos val="nextTo"/>
        <c:crossAx val="874971296"/>
        <c:crosses val="autoZero"/>
        <c:auto val="1"/>
        <c:lblAlgn val="ctr"/>
        <c:lblOffset val="100"/>
        <c:noMultiLvlLbl val="0"/>
      </c:catAx>
      <c:valAx>
        <c:axId val="874971296"/>
        <c:scaling>
          <c:orientation val="minMax"/>
        </c:scaling>
        <c:delete val="1"/>
        <c:axPos val="b"/>
        <c:numFmt formatCode="\$#,##0;\(\$#,##0\);\$#,##0" sourceLinked="1"/>
        <c:majorTickMark val="none"/>
        <c:minorTickMark val="none"/>
        <c:tickLblPos val="nextTo"/>
        <c:crossAx val="118094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[Dashboard.xlsx]Pivots!PivotTable7</c:name>
    <c:fmtId val="8"/>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j-lt"/>
                <a:ea typeface="+mn-ea"/>
                <a:cs typeface="+mn-cs"/>
              </a:defRPr>
            </a:pPr>
            <a:r>
              <a:rPr lang="en-IN" sz="1600"/>
              <a:t>Female VS Male Callers</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j-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anchor="ctr" anchorCtr="1"/>
            <a:lstStyle/>
            <a:p>
              <a:pPr>
                <a:defRPr sz="1100" b="1" i="0" u="none" strike="noStrike" kern="1200" baseline="0">
                  <a:solidFill>
                    <a:schemeClr val="tx1">
                      <a:lumMod val="75000"/>
                      <a:lumOff val="25000"/>
                    </a:schemeClr>
                  </a:solidFill>
                  <a:latin typeface="+mj-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100" b="1" i="0" u="none" strike="noStrike" kern="1200" baseline="0">
                  <a:solidFill>
                    <a:schemeClr val="tx1">
                      <a:lumMod val="75000"/>
                      <a:lumOff val="25000"/>
                    </a:schemeClr>
                  </a:solidFill>
                  <a:latin typeface="+mj-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pivotFmt>
    </c:pivotFmts>
    <c:plotArea>
      <c:layout>
        <c:manualLayout>
          <c:layoutTarget val="inner"/>
          <c:xMode val="edge"/>
          <c:yMode val="edge"/>
          <c:x val="6.7738423978529291E-2"/>
          <c:y val="0.21360662106301503"/>
          <c:w val="0.93226157602147075"/>
          <c:h val="0.69096227762849072"/>
        </c:manualLayout>
      </c:layout>
      <c:barChart>
        <c:barDir val="col"/>
        <c:grouping val="percentStacked"/>
        <c:varyColors val="0"/>
        <c:ser>
          <c:idx val="0"/>
          <c:order val="0"/>
          <c:tx>
            <c:strRef>
              <c:f>Pivots!$O$3:$O$4</c:f>
              <c:strCache>
                <c:ptCount val="1"/>
                <c:pt idx="0">
                  <c:v>Female</c:v>
                </c:pt>
              </c:strCache>
            </c:strRef>
          </c:tx>
          <c:spPr>
            <a:solidFill>
              <a:schemeClr val="accent5"/>
            </a:solidFill>
            <a:ln>
              <a:noFill/>
            </a:ln>
            <a:effectLst/>
          </c:spPr>
          <c:invertIfNegative val="0"/>
          <c:dLbls>
            <c:spPr>
              <a:noFill/>
              <a:ln>
                <a:noFill/>
              </a:ln>
              <a:effectLst/>
            </c:spPr>
            <c:txPr>
              <a:bodyPr rot="0" spcFirstLastPara="1" vertOverflow="ellipsis" vert="horz" wrap="square" anchor="ctr" anchorCtr="1"/>
              <a:lstStyle/>
              <a:p>
                <a:pPr>
                  <a:defRPr sz="1100" b="1" i="0" u="none" strike="noStrike" kern="1200" baseline="0">
                    <a:solidFill>
                      <a:schemeClr val="tx1">
                        <a:lumMod val="75000"/>
                        <a:lumOff val="25000"/>
                      </a:schemeClr>
                    </a:solidFill>
                    <a:latin typeface="+mj-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Pivots!$N$5:$N$8</c:f>
              <c:strCache>
                <c:ptCount val="3"/>
                <c:pt idx="0">
                  <c:v>Cincinnati</c:v>
                </c:pt>
                <c:pt idx="1">
                  <c:v>Cleveland</c:v>
                </c:pt>
                <c:pt idx="2">
                  <c:v>Columbus</c:v>
                </c:pt>
              </c:strCache>
            </c:strRef>
          </c:cat>
          <c:val>
            <c:numRef>
              <c:f>Pivots!$O$5:$O$8</c:f>
              <c:numCache>
                <c:formatCode>#,##0</c:formatCode>
                <c:ptCount val="3"/>
                <c:pt idx="0">
                  <c:v>144</c:v>
                </c:pt>
                <c:pt idx="1">
                  <c:v>326</c:v>
                </c:pt>
                <c:pt idx="2">
                  <c:v>129</c:v>
                </c:pt>
              </c:numCache>
            </c:numRef>
          </c:val>
          <c:extLst>
            <c:ext xmlns:c16="http://schemas.microsoft.com/office/drawing/2014/chart" uri="{C3380CC4-5D6E-409C-BE32-E72D297353CC}">
              <c16:uniqueId val="{00000000-B766-4140-AD4F-1C3090590D72}"/>
            </c:ext>
          </c:extLst>
        </c:ser>
        <c:ser>
          <c:idx val="1"/>
          <c:order val="1"/>
          <c:tx>
            <c:strRef>
              <c:f>Pivots!$P$3:$P$4</c:f>
              <c:strCache>
                <c:ptCount val="1"/>
                <c:pt idx="0">
                  <c:v>Male</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100" b="1" i="0" u="none" strike="noStrike" kern="1200" baseline="0">
                    <a:solidFill>
                      <a:schemeClr val="tx1">
                        <a:lumMod val="75000"/>
                        <a:lumOff val="25000"/>
                      </a:schemeClr>
                    </a:solidFill>
                    <a:latin typeface="+mj-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Pivots!$N$5:$N$8</c:f>
              <c:strCache>
                <c:ptCount val="3"/>
                <c:pt idx="0">
                  <c:v>Cincinnati</c:v>
                </c:pt>
                <c:pt idx="1">
                  <c:v>Cleveland</c:v>
                </c:pt>
                <c:pt idx="2">
                  <c:v>Columbus</c:v>
                </c:pt>
              </c:strCache>
            </c:strRef>
          </c:cat>
          <c:val>
            <c:numRef>
              <c:f>Pivots!$P$5:$P$8</c:f>
              <c:numCache>
                <c:formatCode>#,##0</c:formatCode>
                <c:ptCount val="3"/>
                <c:pt idx="0">
                  <c:v>132</c:v>
                </c:pt>
                <c:pt idx="1">
                  <c:v>63</c:v>
                </c:pt>
                <c:pt idx="2">
                  <c:v>206</c:v>
                </c:pt>
              </c:numCache>
            </c:numRef>
          </c:val>
          <c:extLst>
            <c:ext xmlns:c16="http://schemas.microsoft.com/office/drawing/2014/chart" uri="{C3380CC4-5D6E-409C-BE32-E72D297353CC}">
              <c16:uniqueId val="{00000001-B766-4140-AD4F-1C3090590D72}"/>
            </c:ext>
          </c:extLst>
        </c:ser>
        <c:dLbls>
          <c:dLblPos val="ctr"/>
          <c:showLegendKey val="0"/>
          <c:showVal val="1"/>
          <c:showCatName val="0"/>
          <c:showSerName val="0"/>
          <c:showPercent val="0"/>
          <c:showBubbleSize val="0"/>
        </c:dLbls>
        <c:gapWidth val="80"/>
        <c:overlap val="100"/>
        <c:axId val="410252848"/>
        <c:axId val="309456672"/>
      </c:barChart>
      <c:catAx>
        <c:axId val="4102528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j-lt"/>
                <a:ea typeface="+mn-ea"/>
                <a:cs typeface="+mn-cs"/>
              </a:defRPr>
            </a:pPr>
            <a:endParaRPr lang="en-US"/>
          </a:p>
        </c:txPr>
        <c:crossAx val="309456672"/>
        <c:crosses val="autoZero"/>
        <c:auto val="1"/>
        <c:lblAlgn val="ctr"/>
        <c:lblOffset val="100"/>
        <c:noMultiLvlLbl val="0"/>
      </c:catAx>
      <c:valAx>
        <c:axId val="309456672"/>
        <c:scaling>
          <c:orientation val="minMax"/>
        </c:scaling>
        <c:delete val="1"/>
        <c:axPos val="l"/>
        <c:numFmt formatCode="0%" sourceLinked="1"/>
        <c:majorTickMark val="out"/>
        <c:minorTickMark val="none"/>
        <c:tickLblPos val="nextTo"/>
        <c:crossAx val="410252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b="1">
          <a:latin typeface="+mj-l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[Dashboard.xlsx]Pivots!Rating Pivot</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latin typeface="+mj-lt"/>
              </a:rPr>
              <a:t>Rating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spPr>
          <a:solidFill>
            <a:schemeClr val="accent1"/>
          </a:solidFill>
          <a:ln>
            <a:noFill/>
          </a:ln>
          <a:effectLst/>
        </c:spPr>
        <c:marker>
          <c:symbol val="none"/>
        </c:marker>
      </c:pivotFmt>
    </c:pivotFmts>
    <c:plotArea>
      <c:layout/>
      <c:barChart>
        <c:barDir val="col"/>
        <c:grouping val="stacked"/>
        <c:varyColors val="0"/>
        <c:ser>
          <c:idx val="0"/>
          <c:order val="0"/>
          <c:tx>
            <c:strRef>
              <c:f>Pivots!$O$11</c:f>
              <c:strCache>
                <c:ptCount val="1"/>
                <c:pt idx="0">
                  <c:v>Total</c:v>
                </c:pt>
              </c:strCache>
            </c:strRef>
          </c:tx>
          <c:spPr>
            <a:solidFill>
              <a:schemeClr val="accent1"/>
            </a:solidFill>
            <a:ln>
              <a:noFill/>
            </a:ln>
            <a:effectLst/>
          </c:spPr>
          <c:invertIfNegative val="0"/>
          <c:cat>
            <c:strRef>
              <c:f>Pivots!$N$12:$N$17</c:f>
              <c:strCache>
                <c:ptCount val="5"/>
                <c:pt idx="0">
                  <c:v>1</c:v>
                </c:pt>
                <c:pt idx="1">
                  <c:v>2</c:v>
                </c:pt>
                <c:pt idx="2">
                  <c:v>3</c:v>
                </c:pt>
                <c:pt idx="3">
                  <c:v>4</c:v>
                </c:pt>
                <c:pt idx="4">
                  <c:v>5</c:v>
                </c:pt>
              </c:strCache>
            </c:strRef>
          </c:cat>
          <c:val>
            <c:numRef>
              <c:f>Pivots!$O$12:$O$17</c:f>
              <c:numCache>
                <c:formatCode>#,##0</c:formatCode>
                <c:ptCount val="5"/>
                <c:pt idx="0">
                  <c:v>3</c:v>
                </c:pt>
                <c:pt idx="1">
                  <c:v>19</c:v>
                </c:pt>
                <c:pt idx="2">
                  <c:v>35</c:v>
                </c:pt>
                <c:pt idx="3">
                  <c:v>87</c:v>
                </c:pt>
                <c:pt idx="4">
                  <c:v>74</c:v>
                </c:pt>
              </c:numCache>
            </c:numRef>
          </c:val>
          <c:extLst>
            <c:ext xmlns:c16="http://schemas.microsoft.com/office/drawing/2014/chart" uri="{C3380CC4-5D6E-409C-BE32-E72D297353CC}">
              <c16:uniqueId val="{00000000-5132-47E6-B27A-D66F6C7C02AD}"/>
            </c:ext>
          </c:extLst>
        </c:ser>
        <c:dLbls>
          <c:showLegendKey val="0"/>
          <c:showVal val="0"/>
          <c:showCatName val="0"/>
          <c:showSerName val="0"/>
          <c:showPercent val="0"/>
          <c:showBubbleSize val="0"/>
        </c:dLbls>
        <c:gapWidth val="41"/>
        <c:overlap val="100"/>
        <c:axId val="1988672624"/>
        <c:axId val="1740122096"/>
      </c:barChart>
      <c:catAx>
        <c:axId val="19886726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0122096"/>
        <c:crosses val="autoZero"/>
        <c:auto val="1"/>
        <c:lblAlgn val="ctr"/>
        <c:lblOffset val="100"/>
        <c:noMultiLvlLbl val="0"/>
      </c:catAx>
      <c:valAx>
        <c:axId val="1740122096"/>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8672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8">
  <a:schemeClr val="accent5"/>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chart" Target="../charts/chart3.xml"/><Relationship Id="rId3" Type="http://schemas.openxmlformats.org/officeDocument/2006/relationships/image" Target="../media/image2.svg"/><Relationship Id="rId7" Type="http://schemas.openxmlformats.org/officeDocument/2006/relationships/image" Target="../media/image6.svg"/><Relationship Id="rId12" Type="http://schemas.openxmlformats.org/officeDocument/2006/relationships/chart" Target="../charts/chart2.xml"/><Relationship Id="rId2" Type="http://schemas.openxmlformats.org/officeDocument/2006/relationships/image" Target="../media/image1.png"/><Relationship Id="rId16" Type="http://schemas.openxmlformats.org/officeDocument/2006/relationships/chart" Target="../charts/chart6.xml"/><Relationship Id="rId1" Type="http://schemas.openxmlformats.org/officeDocument/2006/relationships/chart" Target="../charts/chart1.xml"/><Relationship Id="rId6" Type="http://schemas.openxmlformats.org/officeDocument/2006/relationships/image" Target="../media/image5.png"/><Relationship Id="rId11" Type="http://schemas.openxmlformats.org/officeDocument/2006/relationships/image" Target="../media/image10.svg"/><Relationship Id="rId5" Type="http://schemas.openxmlformats.org/officeDocument/2006/relationships/image" Target="../media/image4.svg"/><Relationship Id="rId15" Type="http://schemas.openxmlformats.org/officeDocument/2006/relationships/chart" Target="../charts/chart5.xml"/><Relationship Id="rId10" Type="http://schemas.openxmlformats.org/officeDocument/2006/relationships/image" Target="../media/image9.png"/><Relationship Id="rId4" Type="http://schemas.openxmlformats.org/officeDocument/2006/relationships/image" Target="../media/image3.png"/><Relationship Id="rId9" Type="http://schemas.openxmlformats.org/officeDocument/2006/relationships/image" Target="../media/image8.svg"/><Relationship Id="rId1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editAs="oneCell">
    <xdr:from>
      <xdr:col>5</xdr:col>
      <xdr:colOff>121920</xdr:colOff>
      <xdr:row>0</xdr:row>
      <xdr:rowOff>121921</xdr:rowOff>
    </xdr:from>
    <xdr:to>
      <xdr:col>6</xdr:col>
      <xdr:colOff>944880</xdr:colOff>
      <xdr:row>8</xdr:row>
      <xdr:rowOff>160021</xdr:rowOff>
    </xdr:to>
    <mc:AlternateContent xmlns:mc="http://schemas.openxmlformats.org/markup-compatibility/2006" xmlns:a14="http://schemas.microsoft.com/office/drawing/2010/main">
      <mc:Choice Requires="a14">
        <xdr:graphicFrame macro="">
          <xdr:nvGraphicFramePr>
            <xdr:cNvPr id="2" name="Representative">
              <a:extLst>
                <a:ext uri="{FF2B5EF4-FFF2-40B4-BE49-F238E27FC236}">
                  <a16:creationId xmlns:a16="http://schemas.microsoft.com/office/drawing/2014/main" id="{56923E14-EA0A-46AD-9E75-02CD38969F2A}"/>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5311140" y="121921"/>
              <a:ext cx="1828800" cy="14401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470535</xdr:colOff>
      <xdr:row>18</xdr:row>
      <xdr:rowOff>15240</xdr:rowOff>
    </xdr:from>
    <xdr:to>
      <xdr:col>5</xdr:col>
      <xdr:colOff>556260</xdr:colOff>
      <xdr:row>36</xdr:row>
      <xdr:rowOff>167641</xdr:rowOff>
    </xdr:to>
    <xdr:graphicFrame macro="">
      <xdr:nvGraphicFramePr>
        <xdr:cNvPr id="29" name="Chart 28">
          <a:extLst>
            <a:ext uri="{FF2B5EF4-FFF2-40B4-BE49-F238E27FC236}">
              <a16:creationId xmlns:a16="http://schemas.microsoft.com/office/drawing/2014/main" id="{0CEF4DE6-98C2-4B5C-B820-40041D76E3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83820</xdr:colOff>
      <xdr:row>1</xdr:row>
      <xdr:rowOff>68580</xdr:rowOff>
    </xdr:from>
    <xdr:to>
      <xdr:col>2</xdr:col>
      <xdr:colOff>396240</xdr:colOff>
      <xdr:row>7</xdr:row>
      <xdr:rowOff>76200</xdr:rowOff>
    </xdr:to>
    <xdr:sp macro="" textlink="Pivots!A4">
      <xdr:nvSpPr>
        <xdr:cNvPr id="2" name="Rectangle 1">
          <a:extLst>
            <a:ext uri="{FF2B5EF4-FFF2-40B4-BE49-F238E27FC236}">
              <a16:creationId xmlns:a16="http://schemas.microsoft.com/office/drawing/2014/main" id="{871A78AD-BC33-4D64-8EBE-B6821B45604B}"/>
            </a:ext>
          </a:extLst>
        </xdr:cNvPr>
        <xdr:cNvSpPr/>
      </xdr:nvSpPr>
      <xdr:spPr>
        <a:xfrm>
          <a:off x="83820" y="274320"/>
          <a:ext cx="1653540" cy="1059180"/>
        </a:xfrm>
        <a:prstGeom prst="rec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marL="0" indent="0" algn="ctr"/>
          <a:fld id="{4C60633E-5857-48FE-B791-4F560165DB01}" type="TxLink">
            <a:rPr lang="en-US" sz="2400" b="1" i="0" u="none" strike="noStrike">
              <a:solidFill>
                <a:srgbClr val="000000"/>
              </a:solidFill>
              <a:latin typeface="+mj-lt"/>
              <a:ea typeface="+mn-ea"/>
              <a:cs typeface="+mn-cs"/>
            </a:rPr>
            <a:pPr marL="0" indent="0" algn="ctr"/>
            <a:t>1,000</a:t>
          </a:fld>
          <a:endParaRPr lang="en-IN" sz="2400" b="1" i="0" u="none" strike="noStrike">
            <a:solidFill>
              <a:srgbClr val="000000"/>
            </a:solidFill>
            <a:latin typeface="+mj-lt"/>
            <a:ea typeface="+mn-ea"/>
            <a:cs typeface="+mn-cs"/>
          </a:endParaRPr>
        </a:p>
      </xdr:txBody>
    </xdr:sp>
    <xdr:clientData/>
  </xdr:twoCellAnchor>
  <xdr:twoCellAnchor>
    <xdr:from>
      <xdr:col>0</xdr:col>
      <xdr:colOff>480060</xdr:colOff>
      <xdr:row>1</xdr:row>
      <xdr:rowOff>121920</xdr:rowOff>
    </xdr:from>
    <xdr:to>
      <xdr:col>2</xdr:col>
      <xdr:colOff>22860</xdr:colOff>
      <xdr:row>3</xdr:row>
      <xdr:rowOff>68580</xdr:rowOff>
    </xdr:to>
    <xdr:sp macro="" textlink="">
      <xdr:nvSpPr>
        <xdr:cNvPr id="4" name="TextBox 3">
          <a:extLst>
            <a:ext uri="{FF2B5EF4-FFF2-40B4-BE49-F238E27FC236}">
              <a16:creationId xmlns:a16="http://schemas.microsoft.com/office/drawing/2014/main" id="{F3587F28-FADA-45B2-90EB-47F732E35B9D}"/>
            </a:ext>
          </a:extLst>
        </xdr:cNvPr>
        <xdr:cNvSpPr txBox="1"/>
      </xdr:nvSpPr>
      <xdr:spPr>
        <a:xfrm>
          <a:off x="480060" y="411480"/>
          <a:ext cx="88392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    </a:t>
          </a:r>
          <a:r>
            <a:rPr lang="en-IN" sz="1600" b="1">
              <a:solidFill>
                <a:schemeClr val="bg1"/>
              </a:solidFill>
              <a:latin typeface="+mj-lt"/>
            </a:rPr>
            <a:t>Calls</a:t>
          </a:r>
        </a:p>
      </xdr:txBody>
    </xdr:sp>
    <xdr:clientData/>
  </xdr:twoCellAnchor>
  <xdr:twoCellAnchor>
    <xdr:from>
      <xdr:col>0</xdr:col>
      <xdr:colOff>434340</xdr:colOff>
      <xdr:row>5</xdr:row>
      <xdr:rowOff>76200</xdr:rowOff>
    </xdr:from>
    <xdr:to>
      <xdr:col>2</xdr:col>
      <xdr:colOff>45720</xdr:colOff>
      <xdr:row>6</xdr:row>
      <xdr:rowOff>160020</xdr:rowOff>
    </xdr:to>
    <xdr:sp macro="" textlink="Pivots!A9">
      <xdr:nvSpPr>
        <xdr:cNvPr id="5" name="TextBox 4">
          <a:extLst>
            <a:ext uri="{FF2B5EF4-FFF2-40B4-BE49-F238E27FC236}">
              <a16:creationId xmlns:a16="http://schemas.microsoft.com/office/drawing/2014/main" id="{88622873-56F7-4766-A9E9-9DE49A56B6D1}"/>
            </a:ext>
          </a:extLst>
        </xdr:cNvPr>
        <xdr:cNvSpPr txBox="1"/>
      </xdr:nvSpPr>
      <xdr:spPr>
        <a:xfrm>
          <a:off x="434340" y="982980"/>
          <a:ext cx="9525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E12656E-82C2-439B-85B2-D994EA82D035}" type="TxLink">
            <a:rPr lang="en-US" sz="1800" b="1" i="0" u="none" strike="noStrike">
              <a:solidFill>
                <a:schemeClr val="bg1"/>
              </a:solidFill>
              <a:latin typeface="+mj-lt"/>
              <a:ea typeface="+mn-ea"/>
              <a:cs typeface="+mn-cs"/>
            </a:rPr>
            <a:pPr marL="0" indent="0" algn="ctr"/>
            <a:t>218</a:t>
          </a:fld>
          <a:endParaRPr lang="en-US" sz="1800" b="1" i="0" u="none" strike="noStrike">
            <a:solidFill>
              <a:schemeClr val="bg1"/>
            </a:solidFill>
            <a:latin typeface="+mj-lt"/>
            <a:ea typeface="+mn-ea"/>
            <a:cs typeface="+mn-cs"/>
          </a:endParaRPr>
        </a:p>
      </xdr:txBody>
    </xdr:sp>
    <xdr:clientData/>
  </xdr:twoCellAnchor>
  <xdr:twoCellAnchor>
    <xdr:from>
      <xdr:col>0</xdr:col>
      <xdr:colOff>91440</xdr:colOff>
      <xdr:row>8</xdr:row>
      <xdr:rowOff>99060</xdr:rowOff>
    </xdr:from>
    <xdr:to>
      <xdr:col>2</xdr:col>
      <xdr:colOff>403860</xdr:colOff>
      <xdr:row>15</xdr:row>
      <xdr:rowOff>0</xdr:rowOff>
    </xdr:to>
    <xdr:sp macro="" textlink="Pivots!B4">
      <xdr:nvSpPr>
        <xdr:cNvPr id="6" name="Rectangle 5">
          <a:extLst>
            <a:ext uri="{FF2B5EF4-FFF2-40B4-BE49-F238E27FC236}">
              <a16:creationId xmlns:a16="http://schemas.microsoft.com/office/drawing/2014/main" id="{F53248D9-928A-43E7-AC7B-618764FBB575}"/>
            </a:ext>
          </a:extLst>
        </xdr:cNvPr>
        <xdr:cNvSpPr/>
      </xdr:nvSpPr>
      <xdr:spPr>
        <a:xfrm>
          <a:off x="91440" y="1531620"/>
          <a:ext cx="1653540" cy="1127760"/>
        </a:xfrm>
        <a:prstGeom prst="rec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marL="0" indent="0" algn="ctr"/>
          <a:fld id="{FC228A3A-48F0-41CD-A0DC-895B78FAE2CD}" type="TxLink">
            <a:rPr lang="en-US" sz="2400" b="1" i="0" u="none" strike="noStrike">
              <a:solidFill>
                <a:srgbClr val="000000"/>
              </a:solidFill>
              <a:latin typeface="+mj-lt"/>
              <a:ea typeface="+mn-ea"/>
              <a:cs typeface="+mn-cs"/>
            </a:rPr>
            <a:pPr marL="0" indent="0" algn="ctr"/>
            <a:t>$96,623</a:t>
          </a:fld>
          <a:endParaRPr lang="en-IN" sz="2400" b="1" i="0" u="none" strike="noStrike">
            <a:solidFill>
              <a:srgbClr val="000000"/>
            </a:solidFill>
            <a:latin typeface="+mj-lt"/>
            <a:ea typeface="+mn-ea"/>
            <a:cs typeface="+mn-cs"/>
          </a:endParaRPr>
        </a:p>
      </xdr:txBody>
    </xdr:sp>
    <xdr:clientData/>
  </xdr:twoCellAnchor>
  <xdr:twoCellAnchor>
    <xdr:from>
      <xdr:col>0</xdr:col>
      <xdr:colOff>106680</xdr:colOff>
      <xdr:row>8</xdr:row>
      <xdr:rowOff>152400</xdr:rowOff>
    </xdr:from>
    <xdr:to>
      <xdr:col>2</xdr:col>
      <xdr:colOff>350520</xdr:colOff>
      <xdr:row>10</xdr:row>
      <xdr:rowOff>99060</xdr:rowOff>
    </xdr:to>
    <xdr:sp macro="" textlink="">
      <xdr:nvSpPr>
        <xdr:cNvPr id="7" name="TextBox 6">
          <a:extLst>
            <a:ext uri="{FF2B5EF4-FFF2-40B4-BE49-F238E27FC236}">
              <a16:creationId xmlns:a16="http://schemas.microsoft.com/office/drawing/2014/main" id="{2D3D1E7A-E0A1-4158-90A4-D0657B9B8A94}"/>
            </a:ext>
          </a:extLst>
        </xdr:cNvPr>
        <xdr:cNvSpPr txBox="1"/>
      </xdr:nvSpPr>
      <xdr:spPr>
        <a:xfrm>
          <a:off x="106680" y="1584960"/>
          <a:ext cx="158496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    </a:t>
          </a:r>
          <a:r>
            <a:rPr lang="en-IN" sz="1600" b="1">
              <a:solidFill>
                <a:schemeClr val="bg1"/>
              </a:solidFill>
              <a:latin typeface="+mj-lt"/>
            </a:rPr>
            <a:t>Total</a:t>
          </a:r>
          <a:r>
            <a:rPr lang="en-IN" sz="1600" b="1" baseline="0">
              <a:solidFill>
                <a:schemeClr val="bg1"/>
              </a:solidFill>
              <a:latin typeface="+mj-lt"/>
            </a:rPr>
            <a:t> Purchase</a:t>
          </a:r>
          <a:endParaRPr lang="en-IN" sz="1600" b="1">
            <a:solidFill>
              <a:schemeClr val="bg1"/>
            </a:solidFill>
            <a:latin typeface="+mj-lt"/>
          </a:endParaRPr>
        </a:p>
      </xdr:txBody>
    </xdr:sp>
    <xdr:clientData/>
  </xdr:twoCellAnchor>
  <xdr:twoCellAnchor>
    <xdr:from>
      <xdr:col>0</xdr:col>
      <xdr:colOff>441960</xdr:colOff>
      <xdr:row>13</xdr:row>
      <xdr:rowOff>15240</xdr:rowOff>
    </xdr:from>
    <xdr:to>
      <xdr:col>2</xdr:col>
      <xdr:colOff>53340</xdr:colOff>
      <xdr:row>14</xdr:row>
      <xdr:rowOff>99060</xdr:rowOff>
    </xdr:to>
    <xdr:sp macro="" textlink="Pivots!B9">
      <xdr:nvSpPr>
        <xdr:cNvPr id="8" name="TextBox 7">
          <a:extLst>
            <a:ext uri="{FF2B5EF4-FFF2-40B4-BE49-F238E27FC236}">
              <a16:creationId xmlns:a16="http://schemas.microsoft.com/office/drawing/2014/main" id="{D006105C-2F32-4DD7-B1A3-5C53B073D8BE}"/>
            </a:ext>
          </a:extLst>
        </xdr:cNvPr>
        <xdr:cNvSpPr txBox="1"/>
      </xdr:nvSpPr>
      <xdr:spPr>
        <a:xfrm>
          <a:off x="441960" y="2324100"/>
          <a:ext cx="9525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C7BDA86A-BF5E-4E21-A7B3-E65953E03ACD}" type="TxLink">
            <a:rPr lang="en-US" sz="1800" b="1" i="0" u="none" strike="noStrike">
              <a:solidFill>
                <a:schemeClr val="bg1"/>
              </a:solidFill>
              <a:latin typeface="+mj-lt"/>
            </a:rPr>
            <a:pPr/>
            <a:t>$20,581</a:t>
          </a:fld>
          <a:endParaRPr lang="en-IN" sz="1800" b="1">
            <a:solidFill>
              <a:schemeClr val="bg1"/>
            </a:solidFill>
            <a:latin typeface="+mj-lt"/>
          </a:endParaRPr>
        </a:p>
      </xdr:txBody>
    </xdr:sp>
    <xdr:clientData/>
  </xdr:twoCellAnchor>
  <xdr:twoCellAnchor>
    <xdr:from>
      <xdr:col>0</xdr:col>
      <xdr:colOff>99060</xdr:colOff>
      <xdr:row>16</xdr:row>
      <xdr:rowOff>0</xdr:rowOff>
    </xdr:from>
    <xdr:to>
      <xdr:col>2</xdr:col>
      <xdr:colOff>411480</xdr:colOff>
      <xdr:row>22</xdr:row>
      <xdr:rowOff>45720</xdr:rowOff>
    </xdr:to>
    <xdr:sp macro="" textlink="Pivots!C4">
      <xdr:nvSpPr>
        <xdr:cNvPr id="15" name="Rectangle 14">
          <a:extLst>
            <a:ext uri="{FF2B5EF4-FFF2-40B4-BE49-F238E27FC236}">
              <a16:creationId xmlns:a16="http://schemas.microsoft.com/office/drawing/2014/main" id="{224C4B63-F330-438D-96EB-5BEA4DC6DCC1}"/>
            </a:ext>
          </a:extLst>
        </xdr:cNvPr>
        <xdr:cNvSpPr/>
      </xdr:nvSpPr>
      <xdr:spPr>
        <a:xfrm>
          <a:off x="99060" y="2834640"/>
          <a:ext cx="1653540" cy="1112520"/>
        </a:xfrm>
        <a:prstGeom prst="rec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marL="0" indent="0" algn="ctr"/>
          <a:fld id="{BA5E600D-70B0-460D-9992-B18AE050DE2F}" type="TxLink">
            <a:rPr lang="en-US" sz="2400" b="1" i="0" u="none" strike="noStrike">
              <a:solidFill>
                <a:srgbClr val="000000"/>
              </a:solidFill>
              <a:latin typeface="+mj-lt"/>
              <a:ea typeface="+mn-ea"/>
              <a:cs typeface="+mn-cs"/>
            </a:rPr>
            <a:pPr marL="0" indent="0" algn="ctr"/>
            <a:t>89,850</a:t>
          </a:fld>
          <a:endParaRPr lang="en-IN" sz="2400" b="1" i="0" u="none" strike="noStrike">
            <a:solidFill>
              <a:srgbClr val="000000"/>
            </a:solidFill>
            <a:latin typeface="+mj-lt"/>
            <a:ea typeface="+mn-ea"/>
            <a:cs typeface="+mn-cs"/>
          </a:endParaRPr>
        </a:p>
      </xdr:txBody>
    </xdr:sp>
    <xdr:clientData/>
  </xdr:twoCellAnchor>
  <xdr:twoCellAnchor>
    <xdr:from>
      <xdr:col>0</xdr:col>
      <xdr:colOff>129540</xdr:colOff>
      <xdr:row>16</xdr:row>
      <xdr:rowOff>91440</xdr:rowOff>
    </xdr:from>
    <xdr:to>
      <xdr:col>2</xdr:col>
      <xdr:colOff>342900</xdr:colOff>
      <xdr:row>18</xdr:row>
      <xdr:rowOff>30480</xdr:rowOff>
    </xdr:to>
    <xdr:sp macro="" textlink="">
      <xdr:nvSpPr>
        <xdr:cNvPr id="16" name="TextBox 15">
          <a:extLst>
            <a:ext uri="{FF2B5EF4-FFF2-40B4-BE49-F238E27FC236}">
              <a16:creationId xmlns:a16="http://schemas.microsoft.com/office/drawing/2014/main" id="{E9039324-B445-47CE-AD93-91FCAC28DC7D}"/>
            </a:ext>
          </a:extLst>
        </xdr:cNvPr>
        <xdr:cNvSpPr txBox="1"/>
      </xdr:nvSpPr>
      <xdr:spPr>
        <a:xfrm>
          <a:off x="129540" y="2926080"/>
          <a:ext cx="155448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    </a:t>
          </a:r>
          <a:r>
            <a:rPr lang="en-IN" sz="1600" b="1">
              <a:solidFill>
                <a:schemeClr val="bg1"/>
              </a:solidFill>
              <a:latin typeface="+mj-lt"/>
            </a:rPr>
            <a:t>Total Duration</a:t>
          </a:r>
        </a:p>
      </xdr:txBody>
    </xdr:sp>
    <xdr:clientData/>
  </xdr:twoCellAnchor>
  <xdr:twoCellAnchor>
    <xdr:from>
      <xdr:col>0</xdr:col>
      <xdr:colOff>449580</xdr:colOff>
      <xdr:row>20</xdr:row>
      <xdr:rowOff>53340</xdr:rowOff>
    </xdr:from>
    <xdr:to>
      <xdr:col>2</xdr:col>
      <xdr:colOff>60960</xdr:colOff>
      <xdr:row>21</xdr:row>
      <xdr:rowOff>137160</xdr:rowOff>
    </xdr:to>
    <xdr:sp macro="" textlink="Pivots!C9">
      <xdr:nvSpPr>
        <xdr:cNvPr id="17" name="TextBox 16">
          <a:extLst>
            <a:ext uri="{FF2B5EF4-FFF2-40B4-BE49-F238E27FC236}">
              <a16:creationId xmlns:a16="http://schemas.microsoft.com/office/drawing/2014/main" id="{4A02FAAE-4CDD-4627-92BB-81361E6788CB}"/>
            </a:ext>
          </a:extLst>
        </xdr:cNvPr>
        <xdr:cNvSpPr txBox="1"/>
      </xdr:nvSpPr>
      <xdr:spPr>
        <a:xfrm>
          <a:off x="449580" y="3604260"/>
          <a:ext cx="9525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DEBBF13B-C699-4E2D-B266-5F47C0F1CC7E}" type="TxLink">
            <a:rPr lang="en-US" sz="1800" b="1" i="0" u="none" strike="noStrike">
              <a:solidFill>
                <a:schemeClr val="bg1"/>
              </a:solidFill>
              <a:latin typeface="+mj-lt"/>
              <a:ea typeface="+mn-ea"/>
              <a:cs typeface="+mn-cs"/>
            </a:rPr>
            <a:pPr marL="0" indent="0"/>
            <a:t>19,300</a:t>
          </a:fld>
          <a:endParaRPr lang="en-IN" sz="1800" b="1" i="0" u="none" strike="noStrike">
            <a:solidFill>
              <a:schemeClr val="bg1"/>
            </a:solidFill>
            <a:latin typeface="+mj-lt"/>
            <a:ea typeface="+mn-ea"/>
            <a:cs typeface="+mn-cs"/>
          </a:endParaRPr>
        </a:p>
      </xdr:txBody>
    </xdr:sp>
    <xdr:clientData/>
  </xdr:twoCellAnchor>
  <xdr:twoCellAnchor>
    <xdr:from>
      <xdr:col>0</xdr:col>
      <xdr:colOff>83820</xdr:colOff>
      <xdr:row>23</xdr:row>
      <xdr:rowOff>76200</xdr:rowOff>
    </xdr:from>
    <xdr:to>
      <xdr:col>2</xdr:col>
      <xdr:colOff>396240</xdr:colOff>
      <xdr:row>29</xdr:row>
      <xdr:rowOff>91440</xdr:rowOff>
    </xdr:to>
    <xdr:sp macro="" textlink="Pivots!D4">
      <xdr:nvSpPr>
        <xdr:cNvPr id="18" name="Rectangle 17">
          <a:extLst>
            <a:ext uri="{FF2B5EF4-FFF2-40B4-BE49-F238E27FC236}">
              <a16:creationId xmlns:a16="http://schemas.microsoft.com/office/drawing/2014/main" id="{803FC304-5A5B-4532-AEC7-FC2B424AA6CC}"/>
            </a:ext>
          </a:extLst>
        </xdr:cNvPr>
        <xdr:cNvSpPr/>
      </xdr:nvSpPr>
      <xdr:spPr>
        <a:xfrm>
          <a:off x="83820" y="4152900"/>
          <a:ext cx="1653540" cy="1066800"/>
        </a:xfrm>
        <a:prstGeom prst="rec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marL="0" indent="0" algn="ctr"/>
          <a:fld id="{75435E7E-07CB-40FA-8484-658352DE22AD}" type="TxLink">
            <a:rPr lang="en-US" sz="2400" b="1" i="0" u="none" strike="noStrike">
              <a:solidFill>
                <a:srgbClr val="000000"/>
              </a:solidFill>
              <a:latin typeface="+mj-lt"/>
              <a:ea typeface="+mn-ea"/>
              <a:cs typeface="+mn-cs"/>
            </a:rPr>
            <a:pPr marL="0" indent="0" algn="ctr"/>
            <a:t>3.9</a:t>
          </a:fld>
          <a:endParaRPr lang="en-IN" sz="2400" b="1" i="0" u="none" strike="noStrike">
            <a:solidFill>
              <a:srgbClr val="000000"/>
            </a:solidFill>
            <a:latin typeface="+mj-lt"/>
            <a:ea typeface="+mn-ea"/>
            <a:cs typeface="+mn-cs"/>
          </a:endParaRPr>
        </a:p>
      </xdr:txBody>
    </xdr:sp>
    <xdr:clientData/>
  </xdr:twoCellAnchor>
  <xdr:twoCellAnchor>
    <xdr:from>
      <xdr:col>0</xdr:col>
      <xdr:colOff>114300</xdr:colOff>
      <xdr:row>23</xdr:row>
      <xdr:rowOff>144780</xdr:rowOff>
    </xdr:from>
    <xdr:to>
      <xdr:col>2</xdr:col>
      <xdr:colOff>396240</xdr:colOff>
      <xdr:row>25</xdr:row>
      <xdr:rowOff>83820</xdr:rowOff>
    </xdr:to>
    <xdr:sp macro="" textlink="">
      <xdr:nvSpPr>
        <xdr:cNvPr id="19" name="TextBox 18">
          <a:extLst>
            <a:ext uri="{FF2B5EF4-FFF2-40B4-BE49-F238E27FC236}">
              <a16:creationId xmlns:a16="http://schemas.microsoft.com/office/drawing/2014/main" id="{B2C747F0-CA22-48C7-93C0-2D731950937F}"/>
            </a:ext>
          </a:extLst>
        </xdr:cNvPr>
        <xdr:cNvSpPr txBox="1"/>
      </xdr:nvSpPr>
      <xdr:spPr>
        <a:xfrm>
          <a:off x="114300" y="4221480"/>
          <a:ext cx="162306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    </a:t>
          </a:r>
          <a:r>
            <a:rPr lang="en-IN" sz="1600" b="1">
              <a:solidFill>
                <a:schemeClr val="bg1"/>
              </a:solidFill>
              <a:latin typeface="+mj-lt"/>
            </a:rPr>
            <a:t>Average</a:t>
          </a:r>
          <a:r>
            <a:rPr lang="en-IN" sz="1600" b="1" baseline="0">
              <a:solidFill>
                <a:schemeClr val="bg1"/>
              </a:solidFill>
              <a:latin typeface="+mj-lt"/>
            </a:rPr>
            <a:t> Rating</a:t>
          </a:r>
          <a:endParaRPr lang="en-IN" sz="1600" b="1">
            <a:solidFill>
              <a:schemeClr val="bg1"/>
            </a:solidFill>
            <a:latin typeface="+mj-lt"/>
          </a:endParaRPr>
        </a:p>
      </xdr:txBody>
    </xdr:sp>
    <xdr:clientData/>
  </xdr:twoCellAnchor>
  <xdr:twoCellAnchor>
    <xdr:from>
      <xdr:col>0</xdr:col>
      <xdr:colOff>434340</xdr:colOff>
      <xdr:row>27</xdr:row>
      <xdr:rowOff>106680</xdr:rowOff>
    </xdr:from>
    <xdr:to>
      <xdr:col>2</xdr:col>
      <xdr:colOff>45720</xdr:colOff>
      <xdr:row>29</xdr:row>
      <xdr:rowOff>15240</xdr:rowOff>
    </xdr:to>
    <xdr:sp macro="" textlink="Pivots!D9">
      <xdr:nvSpPr>
        <xdr:cNvPr id="20" name="TextBox 19">
          <a:extLst>
            <a:ext uri="{FF2B5EF4-FFF2-40B4-BE49-F238E27FC236}">
              <a16:creationId xmlns:a16="http://schemas.microsoft.com/office/drawing/2014/main" id="{CCA114D6-24ED-4920-AE4A-8966181228F6}"/>
            </a:ext>
          </a:extLst>
        </xdr:cNvPr>
        <xdr:cNvSpPr txBox="1"/>
      </xdr:nvSpPr>
      <xdr:spPr>
        <a:xfrm>
          <a:off x="434340" y="4884420"/>
          <a:ext cx="9525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C85F639-5F0E-4914-809F-F9846A9A41C6}" type="TxLink">
            <a:rPr lang="en-US" sz="1800" b="1" i="0" u="none" strike="noStrike">
              <a:solidFill>
                <a:schemeClr val="bg1"/>
              </a:solidFill>
              <a:latin typeface="+mj-lt"/>
              <a:ea typeface="+mn-ea"/>
              <a:cs typeface="+mn-cs"/>
            </a:rPr>
            <a:pPr marL="0" indent="0" algn="ctr"/>
            <a:t>3.9</a:t>
          </a:fld>
          <a:endParaRPr lang="en-US" sz="1800" b="1" i="0" u="none" strike="noStrike">
            <a:solidFill>
              <a:schemeClr val="bg1"/>
            </a:solidFill>
            <a:latin typeface="+mj-lt"/>
            <a:ea typeface="+mn-ea"/>
            <a:cs typeface="+mn-cs"/>
          </a:endParaRPr>
        </a:p>
      </xdr:txBody>
    </xdr:sp>
    <xdr:clientData/>
  </xdr:twoCellAnchor>
  <xdr:twoCellAnchor>
    <xdr:from>
      <xdr:col>0</xdr:col>
      <xdr:colOff>76200</xdr:colOff>
      <xdr:row>30</xdr:row>
      <xdr:rowOff>106680</xdr:rowOff>
    </xdr:from>
    <xdr:to>
      <xdr:col>2</xdr:col>
      <xdr:colOff>388620</xdr:colOff>
      <xdr:row>36</xdr:row>
      <xdr:rowOff>160020</xdr:rowOff>
    </xdr:to>
    <xdr:sp macro="" textlink="Pivots!E4">
      <xdr:nvSpPr>
        <xdr:cNvPr id="21" name="Rectangle 20">
          <a:extLst>
            <a:ext uri="{FF2B5EF4-FFF2-40B4-BE49-F238E27FC236}">
              <a16:creationId xmlns:a16="http://schemas.microsoft.com/office/drawing/2014/main" id="{275C0673-2429-48A6-9F50-B59412A5399F}"/>
            </a:ext>
          </a:extLst>
        </xdr:cNvPr>
        <xdr:cNvSpPr/>
      </xdr:nvSpPr>
      <xdr:spPr>
        <a:xfrm>
          <a:off x="76200" y="5410200"/>
          <a:ext cx="1653540" cy="1104900"/>
        </a:xfrm>
        <a:prstGeom prst="rec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marL="0" indent="0" algn="ctr"/>
          <a:fld id="{34C77A80-0F65-43AB-AFC6-00D4A72EC169}" type="TxLink">
            <a:rPr lang="en-US" sz="2400" b="1" i="0" u="none" strike="noStrike">
              <a:solidFill>
                <a:srgbClr val="000000"/>
              </a:solidFill>
              <a:latin typeface="+mj-lt"/>
              <a:ea typeface="+mn-ea"/>
              <a:cs typeface="+mn-cs"/>
            </a:rPr>
            <a:pPr marL="0" indent="0" algn="ctr"/>
            <a:t>307</a:t>
          </a:fld>
          <a:endParaRPr lang="en-IN" sz="2400" b="1" i="0" u="none" strike="noStrike">
            <a:solidFill>
              <a:srgbClr val="000000"/>
            </a:solidFill>
            <a:latin typeface="+mj-lt"/>
            <a:ea typeface="+mn-ea"/>
            <a:cs typeface="+mn-cs"/>
          </a:endParaRPr>
        </a:p>
      </xdr:txBody>
    </xdr:sp>
    <xdr:clientData/>
  </xdr:twoCellAnchor>
  <xdr:twoCellAnchor>
    <xdr:from>
      <xdr:col>0</xdr:col>
      <xdr:colOff>266700</xdr:colOff>
      <xdr:row>30</xdr:row>
      <xdr:rowOff>152400</xdr:rowOff>
    </xdr:from>
    <xdr:to>
      <xdr:col>2</xdr:col>
      <xdr:colOff>358140</xdr:colOff>
      <xdr:row>32</xdr:row>
      <xdr:rowOff>99060</xdr:rowOff>
    </xdr:to>
    <xdr:sp macro="" textlink="">
      <xdr:nvSpPr>
        <xdr:cNvPr id="22" name="TextBox 21">
          <a:extLst>
            <a:ext uri="{FF2B5EF4-FFF2-40B4-BE49-F238E27FC236}">
              <a16:creationId xmlns:a16="http://schemas.microsoft.com/office/drawing/2014/main" id="{80E2E472-F1DF-4D5C-9012-7F27127F8320}"/>
            </a:ext>
          </a:extLst>
        </xdr:cNvPr>
        <xdr:cNvSpPr txBox="1"/>
      </xdr:nvSpPr>
      <xdr:spPr>
        <a:xfrm>
          <a:off x="266700" y="5455920"/>
          <a:ext cx="143256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      </a:t>
          </a:r>
          <a:r>
            <a:rPr lang="en-IN" sz="1600" b="1">
              <a:solidFill>
                <a:schemeClr val="bg1"/>
              </a:solidFill>
              <a:latin typeface="+mj-lt"/>
            </a:rPr>
            <a:t>5 * Calls</a:t>
          </a:r>
        </a:p>
      </xdr:txBody>
    </xdr:sp>
    <xdr:clientData/>
  </xdr:twoCellAnchor>
  <xdr:twoCellAnchor>
    <xdr:from>
      <xdr:col>0</xdr:col>
      <xdr:colOff>418254</xdr:colOff>
      <xdr:row>34</xdr:row>
      <xdr:rowOff>132926</xdr:rowOff>
    </xdr:from>
    <xdr:to>
      <xdr:col>2</xdr:col>
      <xdr:colOff>29634</xdr:colOff>
      <xdr:row>36</xdr:row>
      <xdr:rowOff>44026</xdr:rowOff>
    </xdr:to>
    <xdr:sp macro="" textlink="Pivots!E9">
      <xdr:nvSpPr>
        <xdr:cNvPr id="23" name="TextBox 22">
          <a:extLst>
            <a:ext uri="{FF2B5EF4-FFF2-40B4-BE49-F238E27FC236}">
              <a16:creationId xmlns:a16="http://schemas.microsoft.com/office/drawing/2014/main" id="{8AD43102-2E5A-4CBE-A58A-016AB79184BF}"/>
            </a:ext>
          </a:extLst>
        </xdr:cNvPr>
        <xdr:cNvSpPr txBox="1"/>
      </xdr:nvSpPr>
      <xdr:spPr>
        <a:xfrm>
          <a:off x="418254" y="6137486"/>
          <a:ext cx="952500" cy="261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DB954012-9C90-4E90-B417-B7DC759E4223}" type="TxLink">
            <a:rPr lang="en-US" sz="1800" b="1" i="0" u="none" strike="noStrike">
              <a:solidFill>
                <a:schemeClr val="bg1"/>
              </a:solidFill>
              <a:latin typeface="+mj-lt"/>
              <a:ea typeface="+mn-ea"/>
              <a:cs typeface="+mn-cs"/>
            </a:rPr>
            <a:pPr marL="0" indent="0" algn="ctr"/>
            <a:t>74</a:t>
          </a:fld>
          <a:endParaRPr lang="en-IN" sz="1800" b="1" i="0" u="none" strike="noStrike">
            <a:solidFill>
              <a:schemeClr val="bg1"/>
            </a:solidFill>
            <a:latin typeface="+mj-lt"/>
            <a:ea typeface="+mn-ea"/>
            <a:cs typeface="+mn-cs"/>
          </a:endParaRPr>
        </a:p>
      </xdr:txBody>
    </xdr:sp>
    <xdr:clientData/>
  </xdr:twoCellAnchor>
  <xdr:twoCellAnchor editAs="oneCell">
    <xdr:from>
      <xdr:col>0</xdr:col>
      <xdr:colOff>153402</xdr:colOff>
      <xdr:row>3</xdr:row>
      <xdr:rowOff>30870</xdr:rowOff>
    </xdr:from>
    <xdr:to>
      <xdr:col>0</xdr:col>
      <xdr:colOff>454288</xdr:colOff>
      <xdr:row>5</xdr:row>
      <xdr:rowOff>10617</xdr:rowOff>
    </xdr:to>
    <xdr:pic>
      <xdr:nvPicPr>
        <xdr:cNvPr id="24" name="Graphic 23" descr="Receiver with solid fill">
          <a:extLst>
            <a:ext uri="{FF2B5EF4-FFF2-40B4-BE49-F238E27FC236}">
              <a16:creationId xmlns:a16="http://schemas.microsoft.com/office/drawing/2014/main" id="{AE64C5F2-6F37-4FA5-B40A-F0972DF608CF}"/>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rot="2850107">
          <a:off x="138711" y="685641"/>
          <a:ext cx="330267" cy="300886"/>
        </a:xfrm>
        <a:prstGeom prst="rect">
          <a:avLst/>
        </a:prstGeom>
      </xdr:spPr>
    </xdr:pic>
    <xdr:clientData/>
  </xdr:twoCellAnchor>
  <xdr:twoCellAnchor editAs="oneCell">
    <xdr:from>
      <xdr:col>0</xdr:col>
      <xdr:colOff>106680</xdr:colOff>
      <xdr:row>11</xdr:row>
      <xdr:rowOff>45720</xdr:rowOff>
    </xdr:from>
    <xdr:to>
      <xdr:col>0</xdr:col>
      <xdr:colOff>411480</xdr:colOff>
      <xdr:row>13</xdr:row>
      <xdr:rowOff>7621</xdr:rowOff>
    </xdr:to>
    <xdr:pic>
      <xdr:nvPicPr>
        <xdr:cNvPr id="25" name="Graphic 24" descr="Shopping cart with solid fill">
          <a:extLst>
            <a:ext uri="{FF2B5EF4-FFF2-40B4-BE49-F238E27FC236}">
              <a16:creationId xmlns:a16="http://schemas.microsoft.com/office/drawing/2014/main" id="{E4EFE1CD-C3D1-4B10-A017-524F3BD2C71C}"/>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106680" y="2004060"/>
          <a:ext cx="304800" cy="312421"/>
        </a:xfrm>
        <a:prstGeom prst="rect">
          <a:avLst/>
        </a:prstGeom>
      </xdr:spPr>
    </xdr:pic>
    <xdr:clientData/>
  </xdr:twoCellAnchor>
  <xdr:twoCellAnchor editAs="oneCell">
    <xdr:from>
      <xdr:col>0</xdr:col>
      <xdr:colOff>83820</xdr:colOff>
      <xdr:row>25</xdr:row>
      <xdr:rowOff>114300</xdr:rowOff>
    </xdr:from>
    <xdr:to>
      <xdr:col>0</xdr:col>
      <xdr:colOff>495300</xdr:colOff>
      <xdr:row>27</xdr:row>
      <xdr:rowOff>138816</xdr:rowOff>
    </xdr:to>
    <xdr:pic>
      <xdr:nvPicPr>
        <xdr:cNvPr id="26" name="Graphic 25" descr="Rating Star with solid fill">
          <a:extLst>
            <a:ext uri="{FF2B5EF4-FFF2-40B4-BE49-F238E27FC236}">
              <a16:creationId xmlns:a16="http://schemas.microsoft.com/office/drawing/2014/main" id="{992E6748-3962-4217-8F2B-C3AD98F8A5BA}"/>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rcRect/>
        <a:stretch/>
      </xdr:blipFill>
      <xdr:spPr>
        <a:xfrm>
          <a:off x="83820" y="4541520"/>
          <a:ext cx="411480" cy="375036"/>
        </a:xfrm>
        <a:prstGeom prst="rect">
          <a:avLst/>
        </a:prstGeom>
      </xdr:spPr>
    </xdr:pic>
    <xdr:clientData/>
  </xdr:twoCellAnchor>
  <xdr:twoCellAnchor editAs="oneCell">
    <xdr:from>
      <xdr:col>0</xdr:col>
      <xdr:colOff>76200</xdr:colOff>
      <xdr:row>32</xdr:row>
      <xdr:rowOff>160020</xdr:rowOff>
    </xdr:from>
    <xdr:to>
      <xdr:col>0</xdr:col>
      <xdr:colOff>485850</xdr:colOff>
      <xdr:row>35</xdr:row>
      <xdr:rowOff>7447</xdr:rowOff>
    </xdr:to>
    <xdr:pic>
      <xdr:nvPicPr>
        <xdr:cNvPr id="27" name="Graphic 26" descr="Star-struck face outline with solid fill">
          <a:extLst>
            <a:ext uri="{FF2B5EF4-FFF2-40B4-BE49-F238E27FC236}">
              <a16:creationId xmlns:a16="http://schemas.microsoft.com/office/drawing/2014/main" id="{8E9FD59D-EDD6-49B6-9726-920143F52BE5}"/>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76200" y="5814060"/>
          <a:ext cx="409650" cy="373207"/>
        </a:xfrm>
        <a:prstGeom prst="rect">
          <a:avLst/>
        </a:prstGeom>
      </xdr:spPr>
    </xdr:pic>
    <xdr:clientData/>
  </xdr:twoCellAnchor>
  <xdr:twoCellAnchor editAs="oneCell">
    <xdr:from>
      <xdr:col>0</xdr:col>
      <xdr:colOff>68580</xdr:colOff>
      <xdr:row>18</xdr:row>
      <xdr:rowOff>144781</xdr:rowOff>
    </xdr:from>
    <xdr:to>
      <xdr:col>0</xdr:col>
      <xdr:colOff>478230</xdr:colOff>
      <xdr:row>20</xdr:row>
      <xdr:rowOff>124379</xdr:rowOff>
    </xdr:to>
    <xdr:pic>
      <xdr:nvPicPr>
        <xdr:cNvPr id="28" name="Graphic 27" descr="Hourglass Finished with solid fill">
          <a:extLst>
            <a:ext uri="{FF2B5EF4-FFF2-40B4-BE49-F238E27FC236}">
              <a16:creationId xmlns:a16="http://schemas.microsoft.com/office/drawing/2014/main" id="{2850BA7E-EDDB-4BBE-B452-E2AEFB537901}"/>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8580" y="3337561"/>
          <a:ext cx="409650" cy="337738"/>
        </a:xfrm>
        <a:prstGeom prst="rect">
          <a:avLst/>
        </a:prstGeom>
      </xdr:spPr>
    </xdr:pic>
    <xdr:clientData/>
  </xdr:twoCellAnchor>
  <xdr:twoCellAnchor>
    <xdr:from>
      <xdr:col>2</xdr:col>
      <xdr:colOff>472439</xdr:colOff>
      <xdr:row>1</xdr:row>
      <xdr:rowOff>64770</xdr:rowOff>
    </xdr:from>
    <xdr:to>
      <xdr:col>8</xdr:col>
      <xdr:colOff>579120</xdr:colOff>
      <xdr:row>17</xdr:row>
      <xdr:rowOff>3810</xdr:rowOff>
    </xdr:to>
    <xdr:graphicFrame macro="">
      <xdr:nvGraphicFramePr>
        <xdr:cNvPr id="31" name="Chart 30">
          <a:extLst>
            <a:ext uri="{FF2B5EF4-FFF2-40B4-BE49-F238E27FC236}">
              <a16:creationId xmlns:a16="http://schemas.microsoft.com/office/drawing/2014/main" id="{F56D6DF7-8E5B-45C8-8C16-5B6FEBB6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fLocksWithSheet="0"/>
  </xdr:twoCellAnchor>
  <xdr:twoCellAnchor editAs="oneCell">
    <xdr:from>
      <xdr:col>17</xdr:col>
      <xdr:colOff>166371</xdr:colOff>
      <xdr:row>1</xdr:row>
      <xdr:rowOff>42855</xdr:rowOff>
    </xdr:from>
    <xdr:to>
      <xdr:col>18</xdr:col>
      <xdr:colOff>649394</xdr:colOff>
      <xdr:row>17</xdr:row>
      <xdr:rowOff>7620</xdr:rowOff>
    </xdr:to>
    <mc:AlternateContent xmlns:mc="http://schemas.openxmlformats.org/markup-compatibility/2006">
      <mc:Choice xmlns:a14="http://schemas.microsoft.com/office/drawing/2010/main" Requires="a14">
        <xdr:graphicFrame macro="">
          <xdr:nvGraphicFramePr>
            <xdr:cNvPr id="32" name="Representative 1">
              <a:extLst>
                <a:ext uri="{FF2B5EF4-FFF2-40B4-BE49-F238E27FC236}">
                  <a16:creationId xmlns:a16="http://schemas.microsoft.com/office/drawing/2014/main" id="{8C858B62-3D08-4A84-89B2-6E94F7A7D505}"/>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dr:sp macro="" textlink="">
          <xdr:nvSpPr>
            <xdr:cNvPr id="0" name=""/>
            <xdr:cNvSpPr>
              <a:spLocks noTextEdit="1"/>
            </xdr:cNvSpPr>
          </xdr:nvSpPr>
          <xdr:spPr>
            <a:xfrm>
              <a:off x="12670791" y="332415"/>
              <a:ext cx="1374563" cy="27765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16</xdr:col>
      <xdr:colOff>116031</xdr:colOff>
      <xdr:row>18</xdr:row>
      <xdr:rowOff>7620</xdr:rowOff>
    </xdr:from>
    <xdr:to>
      <xdr:col>18</xdr:col>
      <xdr:colOff>655320</xdr:colOff>
      <xdr:row>36</xdr:row>
      <xdr:rowOff>152400</xdr:rowOff>
    </xdr:to>
    <xdr:graphicFrame macro="">
      <xdr:nvGraphicFramePr>
        <xdr:cNvPr id="33" name="Chart 32">
          <a:extLst>
            <a:ext uri="{FF2B5EF4-FFF2-40B4-BE49-F238E27FC236}">
              <a16:creationId xmlns:a16="http://schemas.microsoft.com/office/drawing/2014/main" id="{35167130-8C0E-4604-B866-0D05F144D2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fLocksWithSheet="0"/>
  </xdr:twoCellAnchor>
  <xdr:twoCellAnchor>
    <xdr:from>
      <xdr:col>5</xdr:col>
      <xdr:colOff>556260</xdr:colOff>
      <xdr:row>18</xdr:row>
      <xdr:rowOff>7620</xdr:rowOff>
    </xdr:from>
    <xdr:to>
      <xdr:col>8</xdr:col>
      <xdr:colOff>571500</xdr:colOff>
      <xdr:row>36</xdr:row>
      <xdr:rowOff>177165</xdr:rowOff>
    </xdr:to>
    <xdr:graphicFrame macro="">
      <xdr:nvGraphicFramePr>
        <xdr:cNvPr id="30" name="Chart 29">
          <a:extLst>
            <a:ext uri="{FF2B5EF4-FFF2-40B4-BE49-F238E27FC236}">
              <a16:creationId xmlns:a16="http://schemas.microsoft.com/office/drawing/2014/main" id="{BC41DF01-96FF-4B60-BC44-F866D66225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13</xdr:col>
      <xdr:colOff>456635</xdr:colOff>
      <xdr:row>1</xdr:row>
      <xdr:rowOff>52315</xdr:rowOff>
    </xdr:from>
    <xdr:to>
      <xdr:col>17</xdr:col>
      <xdr:colOff>38100</xdr:colOff>
      <xdr:row>17</xdr:row>
      <xdr:rowOff>3599</xdr:rowOff>
    </xdr:to>
    <xdr:graphicFrame macro="">
      <xdr:nvGraphicFramePr>
        <xdr:cNvPr id="34" name="Chart 33">
          <a:extLst>
            <a:ext uri="{FF2B5EF4-FFF2-40B4-BE49-F238E27FC236}">
              <a16:creationId xmlns:a16="http://schemas.microsoft.com/office/drawing/2014/main" id="{F7CD50E6-05A8-441C-B5F3-662B55DCB8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fLocksWithSheet="0"/>
  </xdr:twoCellAnchor>
  <xdr:twoCellAnchor>
    <xdr:from>
      <xdr:col>9</xdr:col>
      <xdr:colOff>22096</xdr:colOff>
      <xdr:row>1</xdr:row>
      <xdr:rowOff>56206</xdr:rowOff>
    </xdr:from>
    <xdr:to>
      <xdr:col>13</xdr:col>
      <xdr:colOff>297179</xdr:colOff>
      <xdr:row>17</xdr:row>
      <xdr:rowOff>21915</xdr:rowOff>
    </xdr:to>
    <xdr:graphicFrame macro="">
      <xdr:nvGraphicFramePr>
        <xdr:cNvPr id="35" name="Chart 34">
          <a:extLst>
            <a:ext uri="{FF2B5EF4-FFF2-40B4-BE49-F238E27FC236}">
              <a16:creationId xmlns:a16="http://schemas.microsoft.com/office/drawing/2014/main" id="{C526559A-7232-44E6-98B7-2C311061B1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fLocksWithSheet="0"/>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ghvendra Sharma" refreshedDate="45772.757956597219" backgroundQuery="1" createdVersion="6" refreshedVersion="6" minRefreshableVersion="3" recordCount="0" supportSubquery="1" supportAdvancedDrill="1" xr:uid="{5283A5AC-22EB-4983-84C1-5FFD32B7A30D}">
  <cacheSource type="external" connectionId="1"/>
  <cacheFields count="3">
    <cacheField name="[customers].[Gedner].[Gedner]" caption="Gedner" numFmtId="0" hierarchy="13" level="1">
      <sharedItems count="2">
        <s v="Female"/>
        <s v="Male"/>
      </sharedItems>
    </cacheField>
    <cacheField name="[customers].[City].[City]" caption="City" numFmtId="0" hierarchy="15" level="1">
      <sharedItems count="3">
        <s v="Cincinnati"/>
        <s v="Cleveland"/>
        <s v="Columbus"/>
      </sharedItems>
    </cacheField>
    <cacheField name="[Measures].[Count of Calls]" caption="Count of Calls" numFmtId="0" hierarchy="17"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0"/>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s]" caption="Count of Calls"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total salary]" caption="total salary"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ghvendra Sharma" refreshedDate="45772.045735763888" backgroundQuery="1" createdVersion="6" refreshedVersion="6" minRefreshableVersion="3" recordCount="0" supportSubquery="1" supportAdvancedDrill="1" xr:uid="{66FE77F8-7D38-493A-8A5C-BF5D73A391E8}">
  <cacheSource type="external" connectionId="1"/>
  <cacheFields count="5">
    <cacheField name="[Measures].[Count of Calls]" caption="Count of Calls"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 Calls]" caption="5* Calls" numFmtId="0" hierarchy="21"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s]" caption="Count of Calls"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total salary]" caption="total salary"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ghvendra Sharma" refreshedDate="45772.65261203704" backgroundQuery="1" createdVersion="6" refreshedVersion="6" minRefreshableVersion="3" recordCount="0" supportSubquery="1" supportAdvancedDrill="1" xr:uid="{51C04A1C-96B2-44DF-97E6-A337E52186CA}">
  <cacheSource type="external" connectionId="1"/>
  <cacheFields count="3">
    <cacheField name="[calls].[Representative].[Representative]" caption="Representative" numFmtId="0" hierarchy="3" level="1">
      <sharedItems count="5">
        <s v="R01"/>
        <s v="R02"/>
        <s v="R03"/>
        <s v="R04"/>
        <s v="R05"/>
      </sharedItems>
    </cacheField>
    <cacheField name="[Measures].[Count of Calls]" caption="Count of Calls" numFmtId="0" hierarchy="17" level="32767"/>
    <cacheField name="[Measures].[Total Amount]" caption="Total Amount" numFmtId="0" hierarchy="18"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s]" caption="Count of Calls"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total salary]" caption="total salary"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ghvendra Sharma" refreshedDate="45772.783010185187" backgroundQuery="1" createdVersion="6" refreshedVersion="6" minRefreshableVersion="3" recordCount="0" supportSubquery="1" supportAdvancedDrill="1" xr:uid="{8B028B92-9CE4-42D5-AC34-11EC379FB7F6}">
  <cacheSource type="external" connectionId="1"/>
  <cacheFields count="4">
    <cacheField name="[calls].[Representative].[Representative]" caption="Representative" numFmtId="0" hierarchy="3" level="1">
      <sharedItems count="5">
        <s v="R01"/>
        <s v="R02"/>
        <s v="R03"/>
        <s v="R04"/>
        <s v="R05"/>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ustomers].[City].[City]" caption="City" numFmtId="0" hierarchy="15" level="1">
      <sharedItems count="3">
        <s v="Cincinnati"/>
        <s v="Cleveland"/>
        <s v="Columbus"/>
      </sharedItems>
    </cacheField>
    <cacheField name="[Measures].[Total Amount]" caption="Total Amount" numFmtId="0" hierarchy="18"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2"/>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s]" caption="Count of Calls"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total salary]" caption="total salary"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ghvendra Sharma" refreshedDate="45783.030391782406" backgroundQuery="1" createdVersion="6" refreshedVersion="6" minRefreshableVersion="3" recordCount="0" supportSubquery="1" supportAdvancedDrill="1" xr:uid="{3EC1E957-B294-499B-95E3-E15452BA1021}">
  <cacheSource type="external" connectionId="1"/>
  <cacheFields count="6">
    <cacheField name="[Measures].[Count of Calls]" caption="Count of Calls"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s]" caption="Count of Calls"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total salary]" caption="total salary"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ghvendra Sharma" refreshedDate="45783.030392708337" backgroundQuery="1" createdVersion="6" refreshedVersion="6" minRefreshableVersion="3" recordCount="0" supportSubquery="1" supportAdvancedDrill="1" xr:uid="{9425FB0C-5873-4C47-BBBC-70E612BB4B99}">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3-01T00:00:00" maxDate="2023-03-30T00:00:00" count="20">
        <d v="2023-03-01T00:00:00"/>
        <d v="2023-03-02T00:00:00"/>
        <d v="2023-03-04T00:00:00"/>
        <d v="2023-03-06T00:00:00"/>
        <d v="2023-03-07T00:00:00"/>
        <d v="2023-03-10T00:00:00"/>
        <d v="2023-03-11T00:00:00"/>
        <d v="2023-03-12T00:00:00"/>
        <d v="2023-03-13T00:00:00"/>
        <d v="2023-03-14T00:00:00"/>
        <d v="2023-03-15T00:00:00"/>
        <d v="2023-03-16T00:00:00"/>
        <d v="2023-03-18T00:00:00"/>
        <d v="2023-03-21T00:00:00"/>
        <d v="2023-03-22T00:00:00"/>
        <d v="2023-03-23T00:00:00"/>
        <d v="2023-03-24T00:00:00"/>
        <d v="2023-03-26T00:00:00"/>
        <d v="2023-03-27T00:00:00"/>
        <d v="2023-03-29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ount of Calls]" caption="Count of Calls" numFmtId="0" hierarchy="17" level="32767"/>
    <cacheField name="Dummy0" numFmtId="0" hierarchy="29" level="32767">
      <extLst>
        <ext xmlns:x14="http://schemas.microsoft.com/office/spreadsheetml/2009/9/main" uri="{63CAB8AC-B538-458d-9737-405883B0398D}">
          <x14:cacheField ignore="1"/>
        </ext>
      </extLst>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s]" caption="Count of Calls"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total salary]" caption="total salary"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ghvendra Sharma" refreshedDate="45783.030393402776" backgroundQuery="1" createdVersion="6" refreshedVersion="6" minRefreshableVersion="3" recordCount="0" supportSubquery="1" supportAdvancedDrill="1" xr:uid="{7E5B8293-0F47-44F9-8CD8-92343681277D}">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ount of Calls]" caption="Count of Calls" numFmtId="0" hierarchy="17"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s]" caption="Count of Calls"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total salary]" caption="total salary"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ghvendra Sharma" refreshedDate="45783.030394212961" backgroundQuery="1" createdVersion="6" refreshedVersion="6" minRefreshableVersion="3" recordCount="0" supportSubquery="1" supportAdvancedDrill="1" xr:uid="{E726BC73-F0F9-40E3-B352-EFED9C2B247F}">
  <cacheSource type="external" connectionId="1"/>
  <cacheFields count="1">
    <cacheField name="[calls].[Representative].[Representative]" caption="Representative" numFmtId="0" hierarchy="3" level="1">
      <sharedItems count="1">
        <s v="R02"/>
      </sharedItems>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s]" caption="Count of Calls"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total salary]" caption="total salary"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ghvendra Sharma" refreshedDate="45783.030395023146" backgroundQuery="1" createdVersion="6" refreshedVersion="6" minRefreshableVersion="3" recordCount="0" supportSubquery="1" supportAdvancedDrill="1" xr:uid="{412B8235-61E6-448F-B0F4-4E85629EDFDA}">
  <cacheSource type="external" connectionId="1"/>
  <cacheFields count="3">
    <cacheField name="[Measures].[Count of Calls]" caption="Count of Calls"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s]" caption="Count of Calls"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total salary]" caption="total salary"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ghvendra Sharma" refreshedDate="45772.045728472222" backgroundQuery="1" createdVersion="3" refreshedVersion="6" minRefreshableVersion="3" recordCount="0" supportSubquery="1" supportAdvancedDrill="1" xr:uid="{B4528166-D985-4401-BE6A-D87FFB8FF284}">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s]" caption="Count of Calls"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total salary]" caption="total salary"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94994171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B4F09D9-226F-46E8-98F7-FB682F99AF8A}" name="Summary Pivot" cacheId="1"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6390412-1741-4928-9AC5-C28DCE65EAF6}" name="required table" cacheId="111" applyNumberFormats="0" applyBorderFormats="0" applyFontFormats="0" applyPatternFormats="0" applyAlignmentFormats="0" applyWidthHeightFormats="1" dataCaption="Values" updatedVersion="6" minRefreshableVersion="3" useAutoFormatting="1" subtotalHiddenItems="1" rowGrandTotals="0" colGrandTotals="0" itemPrintTitles="1" createdVersion="6" indent="0" outline="1" outlineData="1" multipleFieldFilters="0">
  <location ref="A29:A30"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2">
    <format dxfId="64">
      <pivotArea dataOnly="0" labelOnly="1" fieldPosition="0">
        <references count="1">
          <reference field="0" count="0"/>
        </references>
      </pivotArea>
    </format>
    <format dxfId="63">
      <pivotArea dataOnly="0" labelOnly="1" fieldPosition="0">
        <references count="1">
          <reference field="0" count="0"/>
        </references>
      </pivotArea>
    </format>
  </format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23E8F7-0499-4B89-9A8F-D5CBA1054F31}" name="weekly table" cacheId="108"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7">
  <location ref="E14:F22"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1">
    <chartFormat chart="3" format="2"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A952D61-5630-4050-A6D5-F581627074FD}" name="Rating Pivot" cacheId="114"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23">
  <location ref="N11:O17"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formats count="6">
    <format dxfId="70">
      <pivotArea type="all" dataOnly="0" outline="0" fieldPosition="0"/>
    </format>
    <format dxfId="69">
      <pivotArea outline="0" collapsedLevelsAreSubtotals="1" fieldPosition="0"/>
    </format>
    <format dxfId="68">
      <pivotArea type="origin" dataOnly="0" labelOnly="1" outline="0" fieldPosition="0"/>
    </format>
    <format dxfId="67">
      <pivotArea type="topRight" dataOnly="0" labelOnly="1" outline="0" fieldPosition="0"/>
    </format>
    <format dxfId="66">
      <pivotArea dataOnly="0" labelOnly="1" grandRow="1" outline="0" fieldPosition="0"/>
    </format>
    <format dxfId="65">
      <pivotArea dataOnly="0" labelOnly="1" grandCol="1" outline="0" fieldPosition="0"/>
    </format>
  </formats>
  <chartFormats count="1">
    <chartFormat chart="22" format="2"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875247C-3E70-4B51-81A3-5CA51FF3052D}" name="PivotTable6"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H14:J20"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49CBF4E-B4BD-4A83-9CAB-80B380E19AA3}" name="monthly table" cacheId="105"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4">
  <location ref="A13:C26"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20">
        <item x="0"/>
        <item x="1"/>
        <item x="2"/>
        <item x="3"/>
        <item x="4"/>
        <item x="5"/>
        <item x="6"/>
        <item x="7"/>
        <item x="8"/>
        <item x="9"/>
        <item x="10"/>
        <item x="11"/>
        <item x="12"/>
        <item x="13"/>
        <item x="14"/>
        <item x="15"/>
        <item x="16"/>
        <item x="17"/>
        <item x="18"/>
        <item x="19"/>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ount of Calls2" fld="4" subtotal="count" baseField="0" baseItem="0">
      <extLst>
        <ext xmlns:x14="http://schemas.microsoft.com/office/spreadsheetml/2009/9/main" uri="{E15A36E0-9728-4e99-A89B-3F7291B0FE68}">
          <x14:dataField sourceField="3" uniqueName="[__Xl2].[Measures].[Count of Calls]"/>
        </ext>
      </extLst>
    </dataField>
  </dataFields>
  <chartFormats count="2">
    <chartFormat chart="3" format="5" series="1">
      <pivotArea type="data" outline="0" fieldPosition="0">
        <references count="1">
          <reference field="4294967294" count="1" selected="0">
            <x v="1"/>
          </reference>
        </references>
      </pivotArea>
    </chartFormat>
    <chartFormat chart="3" format="6"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866D51F-E6CB-4800-B3BC-41E025F6B711}" name="Rep Pivot" cacheId="102"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location ref="A8:E9"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9">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65AABE9-B40A-4A45-92BF-48F06BFF35D8}"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N3:Q8" firstHeaderRow="1" firstDataRow="2" firstDataCol="1"/>
  <pivotFields count="3">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3">
        <item x="0"/>
        <item x="1"/>
        <item x="2"/>
      </items>
    </pivotField>
    <pivotField dataField="1" subtotalTop="0" showAll="0" defaultSubtotal="0"/>
  </pivotFields>
  <rowFields count="1">
    <field x="1"/>
  </rowFields>
  <rowItems count="4">
    <i>
      <x/>
    </i>
    <i>
      <x v="1"/>
    </i>
    <i>
      <x v="2"/>
    </i>
    <i t="grand">
      <x/>
    </i>
  </rowItems>
  <colFields count="1">
    <field x="0"/>
  </colFields>
  <colItems count="3">
    <i>
      <x/>
    </i>
    <i>
      <x v="1"/>
    </i>
    <i t="grand">
      <x/>
    </i>
  </colItems>
  <dataFields count="1">
    <dataField fld="2" subtotal="count" baseField="0" baseItem="0"/>
  </dataFields>
  <chartFormats count="3">
    <chartFormat chart="8" format="4" series="1">
      <pivotArea type="data" outline="0" fieldPosition="0">
        <references count="2">
          <reference field="4294967294" count="1" selected="0">
            <x v="0"/>
          </reference>
          <reference field="0" count="1" selected="0">
            <x v="0"/>
          </reference>
        </references>
      </pivotArea>
    </chartFormat>
    <chartFormat chart="8" format="5" series="1">
      <pivotArea type="data" outline="0" fieldPosition="0">
        <references count="2">
          <reference field="4294967294" count="1" selected="0">
            <x v="0"/>
          </reference>
          <reference field="0" count="1" selected="0">
            <x v="1"/>
          </reference>
        </references>
      </pivotArea>
    </chartFormat>
    <chartFormat chart="8" format="6">
      <pivotArea type="data" outline="0" fieldPosition="0">
        <references count="3">
          <reference field="4294967294" count="1" selected="0">
            <x v="0"/>
          </reference>
          <reference field="0" count="1" selected="0">
            <x v="1"/>
          </reference>
          <reference field="1" count="1" selected="0">
            <x v="0"/>
          </reference>
        </references>
      </pivotArea>
    </chartFormat>
  </chart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7D0DF41-4ACA-45A7-8A96-BE14AC9F8E5C}" name="PivotTable9" cacheId="3" applyNumberFormats="0" applyBorderFormats="0" applyFontFormats="0" applyPatternFormats="0" applyAlignmentFormats="0" applyWidthHeightFormats="1" dataCaption="Values" updatedVersion="6" minRefreshableVersion="3" showDrill="0" useAutoFormatting="1" subtotalHiddenItems="1" rowGrandTotals="0" itemPrintTitles="1" createdVersion="6" indent="0" showHeaders="0" outline="1" outlineData="1" multipleFieldFilters="0" chartFormat="23">
  <location ref="J18:P37"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Row" allDrilled="1" subtotalTop="0" showAll="0" dataSourceSort="1" defaultSubtotal="0" defaultAttributeDrillState="1">
      <items count="3">
        <item x="0"/>
        <item x="1"/>
        <item x="2"/>
      </items>
    </pivotField>
    <pivotField dataField="1" subtotalTop="0" showAll="0" defaultSubtotal="0"/>
  </pivotFields>
  <rowFields count="2">
    <field x="2"/>
    <field x="1"/>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name="   " fld="3" subtotal="count" baseField="0" baseItem="0"/>
  </dataFields>
  <formats count="48">
    <format dxfId="62">
      <pivotArea type="all" dataOnly="0" outline="0" fieldPosition="0"/>
    </format>
    <format dxfId="61">
      <pivotArea outline="0" collapsedLevelsAreSubtotals="1" fieldPosition="0"/>
    </format>
    <format dxfId="60">
      <pivotArea type="origin" dataOnly="0" labelOnly="1" outline="0" fieldPosition="0"/>
    </format>
    <format dxfId="59">
      <pivotArea type="topRight" dataOnly="0" labelOnly="1" outline="0" fieldPosition="0"/>
    </format>
    <format dxfId="58">
      <pivotArea dataOnly="0" labelOnly="1" grandRow="1" outline="0" fieldPosition="0"/>
    </format>
    <format dxfId="57">
      <pivotArea dataOnly="0" labelOnly="1" grandCol="1" outline="0" fieldPosition="0"/>
    </format>
    <format dxfId="56">
      <pivotArea outline="0" collapsedLevelsAreSubtotals="1" fieldPosition="0"/>
    </format>
    <format dxfId="55">
      <pivotArea dataOnly="0" labelOnly="1" fieldPosition="0">
        <references count="1">
          <reference field="2" count="0"/>
        </references>
      </pivotArea>
    </format>
    <format dxfId="54">
      <pivotArea dataOnly="0" labelOnly="1" fieldPosition="0">
        <references count="2">
          <reference field="1" count="4">
            <x v="0"/>
            <x v="1"/>
            <x v="2"/>
            <x v="3"/>
          </reference>
          <reference field="2" count="1" selected="0">
            <x v="0"/>
          </reference>
        </references>
      </pivotArea>
    </format>
    <format dxfId="53">
      <pivotArea dataOnly="0" labelOnly="1" fieldPosition="0">
        <references count="2">
          <reference field="1" count="6">
            <x v="4"/>
            <x v="5"/>
            <x v="6"/>
            <x v="7"/>
            <x v="8"/>
            <x v="9"/>
          </reference>
          <reference field="2" count="1" selected="0">
            <x v="1"/>
          </reference>
        </references>
      </pivotArea>
    </format>
    <format dxfId="52">
      <pivotArea dataOnly="0" labelOnly="1" fieldPosition="0">
        <references count="2">
          <reference field="1" count="5">
            <x v="10"/>
            <x v="11"/>
            <x v="12"/>
            <x v="13"/>
            <x v="14"/>
          </reference>
          <reference field="2" count="1" selected="0">
            <x v="2"/>
          </reference>
        </references>
      </pivotArea>
    </format>
    <format dxfId="51">
      <pivotArea dataOnly="0" labelOnly="1" fieldPosition="0">
        <references count="1">
          <reference field="0" count="0"/>
        </references>
      </pivotArea>
    </format>
    <format dxfId="50">
      <pivotArea dataOnly="0" labelOnly="1" grandCol="1" outline="0" fieldPosition="0"/>
    </format>
    <format dxfId="49">
      <pivotArea outline="0" collapsedLevelsAreSubtotals="1" fieldPosition="0"/>
    </format>
    <format dxfId="48">
      <pivotArea dataOnly="0" labelOnly="1" fieldPosition="0">
        <references count="1">
          <reference field="2" count="0"/>
        </references>
      </pivotArea>
    </format>
    <format dxfId="47">
      <pivotArea dataOnly="0" labelOnly="1" fieldPosition="0">
        <references count="2">
          <reference field="1" count="4">
            <x v="0"/>
            <x v="1"/>
            <x v="2"/>
            <x v="3"/>
          </reference>
          <reference field="2" count="1" selected="0">
            <x v="0"/>
          </reference>
        </references>
      </pivotArea>
    </format>
    <format dxfId="46">
      <pivotArea dataOnly="0" labelOnly="1" fieldPosition="0">
        <references count="2">
          <reference field="1" count="6">
            <x v="4"/>
            <x v="5"/>
            <x v="6"/>
            <x v="7"/>
            <x v="8"/>
            <x v="9"/>
          </reference>
          <reference field="2" count="1" selected="0">
            <x v="1"/>
          </reference>
        </references>
      </pivotArea>
    </format>
    <format dxfId="45">
      <pivotArea dataOnly="0" labelOnly="1" fieldPosition="0">
        <references count="2">
          <reference field="1" count="5">
            <x v="10"/>
            <x v="11"/>
            <x v="12"/>
            <x v="13"/>
            <x v="14"/>
          </reference>
          <reference field="2" count="1" selected="0">
            <x v="2"/>
          </reference>
        </references>
      </pivotArea>
    </format>
    <format dxfId="44">
      <pivotArea dataOnly="0" labelOnly="1" fieldPosition="0">
        <references count="1">
          <reference field="0" count="0"/>
        </references>
      </pivotArea>
    </format>
    <format dxfId="43">
      <pivotArea dataOnly="0" labelOnly="1" grandCol="1" outline="0" fieldPosition="0"/>
    </format>
    <format dxfId="42">
      <pivotArea type="origin" dataOnly="0" labelOnly="1" outline="0" fieldPosition="0"/>
    </format>
    <format dxfId="41">
      <pivotArea type="topRight" dataOnly="0" labelOnly="1" outline="0" fieldPosition="0"/>
    </format>
    <format dxfId="40">
      <pivotArea type="all" dataOnly="0" outline="0" fieldPosition="0"/>
    </format>
    <format dxfId="39">
      <pivotArea outline="0" collapsedLevelsAreSubtotals="1" fieldPosition="0"/>
    </format>
    <format dxfId="38">
      <pivotArea type="origin" dataOnly="0" labelOnly="1" outline="0" fieldPosition="0"/>
    </format>
    <format dxfId="37">
      <pivotArea type="topRight" dataOnly="0" labelOnly="1" outline="0" fieldPosition="0"/>
    </format>
    <format dxfId="36">
      <pivotArea dataOnly="0" labelOnly="1" fieldPosition="0">
        <references count="1">
          <reference field="2" count="0"/>
        </references>
      </pivotArea>
    </format>
    <format dxfId="35">
      <pivotArea dataOnly="0" labelOnly="1" fieldPosition="0">
        <references count="2">
          <reference field="1" count="4">
            <x v="0"/>
            <x v="1"/>
            <x v="2"/>
            <x v="3"/>
          </reference>
          <reference field="2" count="1" selected="0">
            <x v="0"/>
          </reference>
        </references>
      </pivotArea>
    </format>
    <format dxfId="34">
      <pivotArea dataOnly="0" labelOnly="1" fieldPosition="0">
        <references count="2">
          <reference field="1" count="6">
            <x v="4"/>
            <x v="5"/>
            <x v="6"/>
            <x v="7"/>
            <x v="8"/>
            <x v="9"/>
          </reference>
          <reference field="2" count="1" selected="0">
            <x v="1"/>
          </reference>
        </references>
      </pivotArea>
    </format>
    <format dxfId="33">
      <pivotArea dataOnly="0" labelOnly="1" fieldPosition="0">
        <references count="2">
          <reference field="1" count="5">
            <x v="10"/>
            <x v="11"/>
            <x v="12"/>
            <x v="13"/>
            <x v="14"/>
          </reference>
          <reference field="2" count="1" selected="0">
            <x v="2"/>
          </reference>
        </references>
      </pivotArea>
    </format>
    <format dxfId="32">
      <pivotArea dataOnly="0" labelOnly="1" fieldPosition="0">
        <references count="1">
          <reference field="0" count="0"/>
        </references>
      </pivotArea>
    </format>
    <format dxfId="31">
      <pivotArea dataOnly="0" labelOnly="1" grandCol="1" outline="0" fieldPosition="0"/>
    </format>
    <format dxfId="30">
      <pivotArea dataOnly="0" labelOnly="1" fieldPosition="0">
        <references count="1">
          <reference field="0" count="0"/>
        </references>
      </pivotArea>
    </format>
    <format dxfId="29">
      <pivotArea dataOnly="0" labelOnly="1" grandCol="1" outline="0" fieldPosition="0"/>
    </format>
    <format dxfId="28">
      <pivotArea type="origin" dataOnly="0" labelOnly="1" outline="0" fieldPosition="0"/>
    </format>
    <format dxfId="27">
      <pivotArea type="topRight" dataOnly="0" labelOnly="1" outline="0" fieldPosition="0"/>
    </format>
    <format dxfId="26">
      <pivotArea type="origin" dataOnly="0" labelOnly="1" outline="0" fieldPosition="0"/>
    </format>
    <format dxfId="25">
      <pivotArea type="topRight" dataOnly="0" labelOnly="1" outline="0" fieldPosition="0"/>
    </format>
    <format dxfId="10">
      <pivotArea type="all" dataOnly="0" outline="0" fieldPosition="0"/>
    </format>
    <format dxfId="9">
      <pivotArea outline="0" collapsedLevelsAreSubtotals="1" fieldPosition="0"/>
    </format>
    <format dxfId="8">
      <pivotArea dataOnly="0" labelOnly="1" fieldPosition="0">
        <references count="1">
          <reference field="2" count="0"/>
        </references>
      </pivotArea>
    </format>
    <format dxfId="7">
      <pivotArea dataOnly="0" labelOnly="1" fieldPosition="0">
        <references count="2">
          <reference field="1" count="4">
            <x v="0"/>
            <x v="1"/>
            <x v="2"/>
            <x v="3"/>
          </reference>
          <reference field="2" count="1" selected="0">
            <x v="0"/>
          </reference>
        </references>
      </pivotArea>
    </format>
    <format dxfId="6">
      <pivotArea dataOnly="0" labelOnly="1" fieldPosition="0">
        <references count="2">
          <reference field="1" count="6">
            <x v="4"/>
            <x v="5"/>
            <x v="6"/>
            <x v="7"/>
            <x v="8"/>
            <x v="9"/>
          </reference>
          <reference field="2" count="1" selected="0">
            <x v="1"/>
          </reference>
        </references>
      </pivotArea>
    </format>
    <format dxfId="5">
      <pivotArea dataOnly="0" labelOnly="1" fieldPosition="0">
        <references count="2">
          <reference field="1" count="5">
            <x v="10"/>
            <x v="11"/>
            <x v="12"/>
            <x v="13"/>
            <x v="14"/>
          </reference>
          <reference field="2" count="1" selected="0">
            <x v="2"/>
          </reference>
        </references>
      </pivotArea>
    </format>
    <format dxfId="4">
      <pivotArea dataOnly="0" labelOnly="1" fieldPosition="0">
        <references count="1">
          <reference field="0" count="0"/>
        </references>
      </pivotArea>
    </format>
    <format dxfId="3">
      <pivotArea dataOnly="0" labelOnly="1" grandCol="1" outline="0" fieldPosition="0"/>
    </format>
    <format dxfId="2">
      <pivotArea type="origin" dataOnly="0" labelOnly="1" outline="0" fieldPosition="0"/>
    </format>
    <format dxfId="1">
      <pivotArea type="topRight" dataOnly="0" labelOnly="1" outline="0" fieldPosition="0"/>
    </format>
  </formats>
  <conditionalFormats count="1">
    <conditionalFormat priority="3">
      <pivotAreas count="3">
        <pivotArea type="data" collapsedLevelsAreSubtotals="1" fieldPosition="0">
          <references count="4">
            <reference field="4294967294" count="1" selected="0">
              <x v="0"/>
            </reference>
            <reference field="0" count="5" selected="0">
              <x v="0"/>
              <x v="1"/>
              <x v="2"/>
              <x v="3"/>
              <x v="4"/>
            </reference>
            <reference field="1" count="4">
              <x v="0"/>
              <x v="1"/>
              <x v="2"/>
              <x v="3"/>
            </reference>
            <reference field="2" count="1" selected="0">
              <x v="0"/>
            </reference>
          </references>
        </pivotArea>
        <pivotArea type="data" collapsedLevelsAreSubtotals="1" fieldPosition="0">
          <references count="4">
            <reference field="4294967294" count="1" selected="0">
              <x v="0"/>
            </reference>
            <reference field="0" count="5" selected="0">
              <x v="0"/>
              <x v="1"/>
              <x v="2"/>
              <x v="3"/>
              <x v="4"/>
            </reference>
            <reference field="1" count="6">
              <x v="4"/>
              <x v="5"/>
              <x v="6"/>
              <x v="7"/>
              <x v="8"/>
              <x v="9"/>
            </reference>
            <reference field="2" count="1" selected="0">
              <x v="1"/>
            </reference>
          </references>
        </pivotArea>
        <pivotArea type="data" collapsedLevelsAreSubtotals="1" fieldPosition="0">
          <references count="4">
            <reference field="4294967294" count="1" selected="0">
              <x v="0"/>
            </reference>
            <reference field="0" count="5" selected="0">
              <x v="0"/>
              <x v="1"/>
              <x v="2"/>
              <x v="3"/>
              <x v="4"/>
            </reference>
            <reference field="1" count="5">
              <x v="10"/>
              <x v="11"/>
              <x v="12"/>
              <x v="13"/>
              <x v="14"/>
            </reference>
            <reference field="2" count="1" selected="0">
              <x v="2"/>
            </reference>
          </references>
        </pivotArea>
      </pivotAreas>
    </conditionalFormat>
  </conditionalFormat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caption="   "/>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0"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E5DF9552-71B0-46BE-AF54-D93E1B911C2A}" sourceName="[calls].[Representative]">
  <pivotTables>
    <pivotTable tabId="5" name="Rep Pivot"/>
    <pivotTable tabId="5" name="monthly table"/>
    <pivotTable tabId="5" name="weekly table"/>
    <pivotTable tabId="5" name="required table"/>
    <pivotTable tabId="5" name="Rating Pivot"/>
  </pivotTables>
  <data>
    <olap pivotCacheId="949941712">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2]"/>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9A73BED3-C7D5-41D6-B113-702DCFA8F306}" cache="Slicer_Representative" caption="Representative"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D360D96F-8E14-4BA5-8400-A211F293AF44}" cache="Slicer_Representative" caption="Representative" showCaption="0" level="1" style="SlicerStyleDark5" rowHeight="486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24"/>
    <tableColumn id="5" xr3:uid="{5A35565E-8707-4DED-AD15-A0669D67B382}" name="Date of Call" dataDxfId="23"/>
    <tableColumn id="6" xr3:uid="{F2E4F158-B41F-47BC-8DF8-DFCADFEE4E40}" name="Purchase Amount"/>
    <tableColumn id="7" xr3:uid="{04B291B5-47BD-4F78-8FD8-D1551CCA6BD9}" name="Satisfaction Rating"/>
    <tableColumn id="8" xr3:uid="{6E4123C0-0B17-43B8-A142-A1E540CE974C}" name="FY" dataDxfId="22">
      <calculatedColumnFormula>IF(MONTH(calls[[#This Row],[Date of Call]])&lt;=6, YEAR(calls[[#This Row],[Date of Call]]), YEAR(calls[[#This Row],[Date of Call]])+1)</calculatedColumnFormula>
    </tableColumn>
    <tableColumn id="9" xr3:uid="{199FA271-5E9B-46CE-9BC6-2801F92CD17E}" name="Day of week" dataDxfId="21">
      <calculatedColumnFormula>TEXT(calls[[#This Row],[Date of Call]],"DDDD")</calculatedColumnFormula>
    </tableColumn>
    <tableColumn id="10" xr3:uid="{328CDB09-95B8-4D5E-9ED9-EF0D363735A1}" name="Duration Bucket" dataDxfId="20">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9">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8" headerRowBorderDxfId="17" tableBorderDxfId="16" totalsRowBorderDxfId="15">
  <autoFilter ref="Q3:T18" xr:uid="{27158F51-A707-4171-8A04-81FB0AABCBA5}"/>
  <tableColumns count="4">
    <tableColumn id="1" xr3:uid="{02688061-6A8C-4E23-B7FF-D00CD8B58CAC}" name="Customer ID" dataDxfId="14"/>
    <tableColumn id="2" xr3:uid="{771678B6-DB44-426B-9874-B4E421A440D5}" name="Gedner" dataDxfId="13"/>
    <tableColumn id="3" xr3:uid="{B0D41C62-587E-494D-B49A-603F2C05F8D3}" name="Age" dataDxfId="12"/>
    <tableColumn id="4" xr3:uid="{663F92D6-FE31-4D81-9E01-8D066DDC8A88}" name="City" dataDxfId="1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9.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605EF-A3B0-4487-8DDE-6CA65A0274C6}">
  <dimension ref="A3:Q30"/>
  <sheetViews>
    <sheetView workbookViewId="0">
      <selection activeCell="I4" sqref="I4:I8"/>
    </sheetView>
  </sheetViews>
  <sheetFormatPr defaultRowHeight="13.8"/>
  <cols>
    <col min="1" max="1" width="13.09765625" bestFit="1" customWidth="1"/>
    <col min="2" max="2" width="13.19921875" bestFit="1" customWidth="1"/>
    <col min="3" max="3" width="14.19921875" bestFit="1" customWidth="1"/>
    <col min="4" max="4" width="14.5" bestFit="1" customWidth="1"/>
    <col min="5" max="5" width="13.09765625" bestFit="1" customWidth="1"/>
    <col min="6" max="7" width="13.19921875" bestFit="1" customWidth="1"/>
    <col min="8" max="8" width="13.09765625" bestFit="1" customWidth="1"/>
    <col min="9" max="9" width="13.19921875" bestFit="1" customWidth="1"/>
    <col min="10" max="10" width="12.59765625" bestFit="1" customWidth="1"/>
    <col min="14" max="14" width="13.09765625" bestFit="1" customWidth="1"/>
    <col min="15" max="15" width="13.19921875" bestFit="1" customWidth="1"/>
    <col min="16" max="19" width="6.3984375" bestFit="1" customWidth="1"/>
    <col min="20" max="20" width="11" bestFit="1" customWidth="1"/>
    <col min="21" max="21" width="17.59765625" bestFit="1" customWidth="1"/>
    <col min="22" max="22" width="18.09765625" bestFit="1" customWidth="1"/>
  </cols>
  <sheetData>
    <row r="3" spans="1:17">
      <c r="A3" t="s">
        <v>1042</v>
      </c>
      <c r="B3" t="s">
        <v>1043</v>
      </c>
      <c r="C3" t="s">
        <v>1044</v>
      </c>
      <c r="D3" t="s">
        <v>1045</v>
      </c>
      <c r="E3" t="s">
        <v>1046</v>
      </c>
      <c r="I3" t="s">
        <v>1073</v>
      </c>
      <c r="J3" s="1">
        <f>A9/A4</f>
        <v>0.218</v>
      </c>
      <c r="N3" s="25" t="s">
        <v>1042</v>
      </c>
      <c r="O3" s="25" t="s">
        <v>1071</v>
      </c>
    </row>
    <row r="4" spans="1:17">
      <c r="A4" s="20">
        <v>1000</v>
      </c>
      <c r="B4" s="21">
        <v>96623</v>
      </c>
      <c r="C4" s="20">
        <v>89850</v>
      </c>
      <c r="D4" s="22">
        <v>3.8854000000000033</v>
      </c>
      <c r="E4" s="23">
        <v>307</v>
      </c>
      <c r="N4" s="25" t="s">
        <v>1047</v>
      </c>
      <c r="O4" t="s">
        <v>999</v>
      </c>
      <c r="P4" t="s">
        <v>998</v>
      </c>
      <c r="Q4" t="s">
        <v>1048</v>
      </c>
    </row>
    <row r="5" spans="1:17">
      <c r="N5" s="26" t="s">
        <v>1002</v>
      </c>
      <c r="O5" s="20">
        <v>144</v>
      </c>
      <c r="P5" s="20">
        <v>132</v>
      </c>
      <c r="Q5" s="20">
        <v>276</v>
      </c>
    </row>
    <row r="6" spans="1:17">
      <c r="N6" s="26" t="s">
        <v>1001</v>
      </c>
      <c r="O6" s="20">
        <v>326</v>
      </c>
      <c r="P6" s="20">
        <v>63</v>
      </c>
      <c r="Q6" s="20">
        <v>389</v>
      </c>
    </row>
    <row r="7" spans="1:17">
      <c r="N7" s="26" t="s">
        <v>1000</v>
      </c>
      <c r="O7" s="20">
        <v>129</v>
      </c>
      <c r="P7" s="20">
        <v>206</v>
      </c>
      <c r="Q7" s="20">
        <v>335</v>
      </c>
    </row>
    <row r="8" spans="1:17">
      <c r="A8" t="s">
        <v>1042</v>
      </c>
      <c r="B8" t="s">
        <v>1043</v>
      </c>
      <c r="C8" t="s">
        <v>1044</v>
      </c>
      <c r="D8" t="s">
        <v>1045</v>
      </c>
      <c r="E8" t="s">
        <v>1046</v>
      </c>
      <c r="N8" s="26" t="s">
        <v>1048</v>
      </c>
      <c r="O8" s="20">
        <v>599</v>
      </c>
      <c r="P8" s="20">
        <v>401</v>
      </c>
      <c r="Q8" s="20">
        <v>1000</v>
      </c>
    </row>
    <row r="9" spans="1:17">
      <c r="A9" s="20">
        <v>218</v>
      </c>
      <c r="B9" s="21">
        <v>20581</v>
      </c>
      <c r="C9" s="20">
        <v>19300</v>
      </c>
      <c r="D9" s="22">
        <v>3.8706422018348627</v>
      </c>
      <c r="E9" s="23">
        <v>74</v>
      </c>
    </row>
    <row r="11" spans="1:17">
      <c r="N11" s="29" t="s">
        <v>1047</v>
      </c>
      <c r="O11" s="14" t="s">
        <v>1042</v>
      </c>
    </row>
    <row r="12" spans="1:17">
      <c r="H12" t="str">
        <f>A30</f>
        <v>R02</v>
      </c>
      <c r="N12" s="31">
        <v>1</v>
      </c>
      <c r="O12" s="30">
        <v>3</v>
      </c>
    </row>
    <row r="13" spans="1:17">
      <c r="A13" s="25" t="s">
        <v>1047</v>
      </c>
      <c r="B13" t="s">
        <v>1042</v>
      </c>
      <c r="C13" t="s">
        <v>1061</v>
      </c>
      <c r="N13" s="31">
        <v>2</v>
      </c>
      <c r="O13" s="30">
        <v>19</v>
      </c>
    </row>
    <row r="14" spans="1:17">
      <c r="A14" s="26" t="s">
        <v>1049</v>
      </c>
      <c r="B14" s="20">
        <v>19</v>
      </c>
      <c r="C14" s="20">
        <v>19</v>
      </c>
      <c r="E14" s="25" t="s">
        <v>1047</v>
      </c>
      <c r="F14" t="s">
        <v>1042</v>
      </c>
      <c r="H14" s="25" t="s">
        <v>1047</v>
      </c>
      <c r="I14" t="s">
        <v>1042</v>
      </c>
      <c r="J14" t="s">
        <v>1043</v>
      </c>
      <c r="K14" t="s">
        <v>1069</v>
      </c>
      <c r="L14" t="s">
        <v>1070</v>
      </c>
      <c r="N14" s="31">
        <v>3</v>
      </c>
      <c r="O14" s="30">
        <v>35</v>
      </c>
    </row>
    <row r="15" spans="1:17">
      <c r="A15" s="26" t="s">
        <v>1050</v>
      </c>
      <c r="B15" s="20">
        <v>10</v>
      </c>
      <c r="C15" s="20">
        <v>10</v>
      </c>
      <c r="E15" s="26" t="s">
        <v>1062</v>
      </c>
      <c r="F15" s="20">
        <v>28</v>
      </c>
      <c r="H15" s="26" t="s">
        <v>11</v>
      </c>
      <c r="I15" s="20">
        <v>189</v>
      </c>
      <c r="J15" s="21">
        <v>18415</v>
      </c>
      <c r="K15" t="e">
        <f>IF(H15=$H$12,I15,NA())</f>
        <v>#N/A</v>
      </c>
      <c r="L15" t="e">
        <f>IF(H15=$H$12,J15,NA())</f>
        <v>#N/A</v>
      </c>
      <c r="N15" s="31">
        <v>4</v>
      </c>
      <c r="O15" s="30">
        <v>87</v>
      </c>
    </row>
    <row r="16" spans="1:17">
      <c r="A16" s="26" t="s">
        <v>1051</v>
      </c>
      <c r="B16" s="20">
        <v>40</v>
      </c>
      <c r="C16" s="20">
        <v>40</v>
      </c>
      <c r="E16" s="26" t="s">
        <v>1067</v>
      </c>
      <c r="F16" s="20">
        <v>24</v>
      </c>
      <c r="H16" s="26" t="s">
        <v>9</v>
      </c>
      <c r="I16" s="20">
        <v>218</v>
      </c>
      <c r="J16" s="21">
        <v>20581</v>
      </c>
      <c r="K16">
        <f t="shared" ref="K16:K19" si="0">IF(H16=$H$12,I16,NA())</f>
        <v>218</v>
      </c>
      <c r="L16">
        <f t="shared" ref="L16:L19" si="1">IF(H16=$H$12,J16,NA())</f>
        <v>20581</v>
      </c>
      <c r="N16" s="31">
        <v>5</v>
      </c>
      <c r="O16" s="30">
        <v>74</v>
      </c>
    </row>
    <row r="17" spans="1:15">
      <c r="A17" s="26" t="s">
        <v>1052</v>
      </c>
      <c r="B17" s="20">
        <v>40</v>
      </c>
      <c r="C17" s="20">
        <v>40</v>
      </c>
      <c r="E17" s="26" t="s">
        <v>1063</v>
      </c>
      <c r="F17" s="20">
        <v>44</v>
      </c>
      <c r="H17" s="26" t="s">
        <v>6</v>
      </c>
      <c r="I17" s="20">
        <v>207</v>
      </c>
      <c r="J17" s="21">
        <v>20872</v>
      </c>
      <c r="K17" t="e">
        <f t="shared" si="0"/>
        <v>#N/A</v>
      </c>
      <c r="L17" t="e">
        <f t="shared" si="1"/>
        <v>#N/A</v>
      </c>
      <c r="N17" s="31" t="s">
        <v>1048</v>
      </c>
      <c r="O17" s="30">
        <v>218</v>
      </c>
    </row>
    <row r="18" spans="1:15">
      <c r="A18" s="26" t="s">
        <v>1053</v>
      </c>
      <c r="B18" s="20">
        <v>13</v>
      </c>
      <c r="C18" s="20">
        <v>13</v>
      </c>
      <c r="E18" s="26" t="s">
        <v>1064</v>
      </c>
      <c r="F18" s="20">
        <v>36</v>
      </c>
      <c r="H18" s="26" t="s">
        <v>13</v>
      </c>
      <c r="I18" s="20">
        <v>186</v>
      </c>
      <c r="J18" s="21">
        <v>16651</v>
      </c>
      <c r="K18" t="e">
        <f t="shared" si="0"/>
        <v>#N/A</v>
      </c>
      <c r="L18" s="28" t="e">
        <f t="shared" si="1"/>
        <v>#N/A</v>
      </c>
    </row>
    <row r="19" spans="1:15">
      <c r="A19" s="26" t="s">
        <v>1054</v>
      </c>
      <c r="B19" s="20">
        <v>12</v>
      </c>
      <c r="C19" s="20">
        <v>12</v>
      </c>
      <c r="E19" s="26" t="s">
        <v>1065</v>
      </c>
      <c r="F19" s="20">
        <v>33</v>
      </c>
      <c r="H19" s="26" t="s">
        <v>10</v>
      </c>
      <c r="I19" s="20">
        <v>200</v>
      </c>
      <c r="J19" s="21">
        <v>20104</v>
      </c>
      <c r="K19" t="e">
        <f t="shared" si="0"/>
        <v>#N/A</v>
      </c>
      <c r="L19" t="e">
        <f t="shared" si="1"/>
        <v>#N/A</v>
      </c>
    </row>
    <row r="20" spans="1:15">
      <c r="A20" s="26" t="s">
        <v>1055</v>
      </c>
      <c r="B20" s="20">
        <v>9</v>
      </c>
      <c r="C20" s="20">
        <v>9</v>
      </c>
      <c r="E20" s="26" t="s">
        <v>1068</v>
      </c>
      <c r="F20" s="20">
        <v>29</v>
      </c>
      <c r="H20" s="26" t="s">
        <v>1048</v>
      </c>
      <c r="I20" s="20">
        <v>1000</v>
      </c>
      <c r="J20" s="21">
        <v>96623</v>
      </c>
    </row>
    <row r="21" spans="1:15">
      <c r="A21" s="26" t="s">
        <v>1056</v>
      </c>
      <c r="B21" s="20">
        <v>13</v>
      </c>
      <c r="C21" s="20">
        <v>13</v>
      </c>
      <c r="E21" s="26" t="s">
        <v>1066</v>
      </c>
      <c r="F21" s="20">
        <v>24</v>
      </c>
    </row>
    <row r="22" spans="1:15">
      <c r="A22" s="26" t="s">
        <v>1057</v>
      </c>
      <c r="B22" s="20">
        <v>18</v>
      </c>
      <c r="C22" s="20">
        <v>18</v>
      </c>
      <c r="E22" s="26" t="s">
        <v>1048</v>
      </c>
      <c r="F22" s="20">
        <v>218</v>
      </c>
      <c r="H22" s="26" t="s">
        <v>11</v>
      </c>
      <c r="I22" s="20">
        <v>189</v>
      </c>
      <c r="J22" s="21">
        <v>18415</v>
      </c>
    </row>
    <row r="23" spans="1:15">
      <c r="A23" s="26" t="s">
        <v>1058</v>
      </c>
      <c r="B23" s="20">
        <v>21</v>
      </c>
      <c r="C23" s="20">
        <v>21</v>
      </c>
      <c r="H23" s="26" t="s">
        <v>9</v>
      </c>
      <c r="I23" s="20">
        <v>218</v>
      </c>
      <c r="J23" s="21">
        <v>20581</v>
      </c>
    </row>
    <row r="24" spans="1:15">
      <c r="A24" s="26" t="s">
        <v>1059</v>
      </c>
      <c r="B24" s="20">
        <v>14</v>
      </c>
      <c r="C24" s="20">
        <v>14</v>
      </c>
      <c r="H24" s="26" t="s">
        <v>6</v>
      </c>
      <c r="I24" s="20">
        <v>207</v>
      </c>
      <c r="J24" s="21">
        <v>20872</v>
      </c>
    </row>
    <row r="25" spans="1:15">
      <c r="A25" s="26" t="s">
        <v>1060</v>
      </c>
      <c r="B25" s="20">
        <v>9</v>
      </c>
      <c r="C25" s="20">
        <v>9</v>
      </c>
      <c r="H25" s="26" t="s">
        <v>13</v>
      </c>
      <c r="I25" s="20">
        <v>186</v>
      </c>
      <c r="J25" s="21">
        <v>16651</v>
      </c>
    </row>
    <row r="26" spans="1:15">
      <c r="A26" s="26" t="s">
        <v>1048</v>
      </c>
      <c r="B26" s="20">
        <v>218</v>
      </c>
      <c r="C26" s="20">
        <v>218</v>
      </c>
      <c r="H26" s="26" t="s">
        <v>10</v>
      </c>
      <c r="I26" s="20">
        <v>200</v>
      </c>
      <c r="J26" s="21">
        <v>20104</v>
      </c>
    </row>
    <row r="29" spans="1:15">
      <c r="A29" s="25" t="s">
        <v>1047</v>
      </c>
    </row>
    <row r="30" spans="1:15">
      <c r="A30" s="27" t="s">
        <v>9</v>
      </c>
    </row>
  </sheetData>
  <pageMargins left="0.7" right="0.7" top="0.75" bottom="0.75" header="0.3" footer="0.3"/>
  <pageSetup orientation="portrait" r:id="rId9"/>
  <drawing r:id="rId10"/>
  <extLst>
    <ext xmlns:x14="http://schemas.microsoft.com/office/spreadsheetml/2009/9/main" uri="{A8765BA9-456A-4dab-B4F3-ACF838C121DE}">
      <x14:slicerList>
        <x14:slicer r:id="rId11"/>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61741-BAB5-4404-9517-DD520908C076}">
  <dimension ref="A1:AP65"/>
  <sheetViews>
    <sheetView tabSelected="1" zoomScaleNormal="100" workbookViewId="0">
      <selection activeCell="M59" sqref="M59"/>
    </sheetView>
  </sheetViews>
  <sheetFormatPr defaultRowHeight="13.8"/>
  <cols>
    <col min="13" max="19" width="11.69921875" customWidth="1"/>
    <col min="20" max="20" width="11.8984375" customWidth="1"/>
    <col min="21" max="21" width="12.8984375" customWidth="1"/>
    <col min="22" max="22" width="14" customWidth="1"/>
    <col min="23" max="23" width="11" bestFit="1" customWidth="1"/>
  </cols>
  <sheetData>
    <row r="1" spans="1:42" ht="22.8" customHeight="1">
      <c r="A1" s="46"/>
      <c r="B1" s="53" t="s">
        <v>1074</v>
      </c>
      <c r="C1" s="54"/>
      <c r="D1" s="54"/>
      <c r="E1" s="54"/>
      <c r="F1" s="46"/>
      <c r="G1" s="46"/>
      <c r="H1" s="46"/>
      <c r="I1" s="46"/>
      <c r="J1" s="46"/>
      <c r="K1" s="46"/>
      <c r="L1" s="46"/>
      <c r="M1" s="46"/>
      <c r="N1" s="46"/>
      <c r="O1" s="46"/>
      <c r="P1" s="46"/>
      <c r="Q1" s="46"/>
      <c r="R1" s="46"/>
      <c r="S1" s="46"/>
      <c r="T1" s="46"/>
      <c r="U1" s="24"/>
      <c r="V1" s="24"/>
      <c r="W1" s="24"/>
      <c r="X1" s="24"/>
      <c r="Y1" s="24"/>
      <c r="Z1" s="24"/>
      <c r="AA1" s="24"/>
      <c r="AB1" s="24"/>
      <c r="AC1" s="24"/>
      <c r="AD1" s="24"/>
      <c r="AE1" s="24"/>
      <c r="AF1" s="24"/>
      <c r="AG1" s="24"/>
      <c r="AH1" s="24"/>
      <c r="AI1" s="24"/>
      <c r="AJ1" s="24"/>
      <c r="AK1" s="24"/>
      <c r="AL1" s="24"/>
      <c r="AM1" s="24"/>
      <c r="AN1" s="24"/>
      <c r="AO1" s="24"/>
      <c r="AP1" s="24"/>
    </row>
    <row r="2" spans="1:42">
      <c r="A2" s="47"/>
      <c r="B2" s="47"/>
      <c r="C2" s="47"/>
      <c r="D2" s="47"/>
      <c r="E2" s="46"/>
      <c r="F2" s="46"/>
      <c r="G2" s="46"/>
      <c r="H2" s="46"/>
      <c r="I2" s="46"/>
      <c r="J2" s="46"/>
      <c r="K2" s="46"/>
      <c r="L2" s="46"/>
      <c r="M2" s="46"/>
      <c r="N2" s="46"/>
      <c r="O2" s="46"/>
      <c r="P2" s="46"/>
      <c r="Q2" s="46"/>
      <c r="R2" s="46"/>
      <c r="S2" s="46"/>
      <c r="T2" s="46"/>
      <c r="U2" s="24"/>
      <c r="V2" s="24"/>
      <c r="W2" s="24"/>
      <c r="X2" s="24"/>
      <c r="Y2" s="24"/>
      <c r="Z2" s="24"/>
      <c r="AA2" s="24"/>
      <c r="AB2" s="24"/>
      <c r="AC2" s="24"/>
      <c r="AD2" s="24"/>
      <c r="AE2" s="24"/>
      <c r="AF2" s="24"/>
      <c r="AG2" s="24"/>
      <c r="AH2" s="24"/>
      <c r="AI2" s="24"/>
      <c r="AJ2" s="24"/>
      <c r="AK2" s="24"/>
      <c r="AL2" s="24"/>
      <c r="AM2" s="24"/>
      <c r="AN2" s="24"/>
      <c r="AO2" s="24"/>
      <c r="AP2" s="24"/>
    </row>
    <row r="3" spans="1:42">
      <c r="A3" s="47"/>
      <c r="B3" s="47"/>
      <c r="C3" s="47"/>
      <c r="D3" s="47"/>
      <c r="E3" s="46"/>
      <c r="F3" s="46"/>
      <c r="G3" s="46"/>
      <c r="H3" s="46"/>
      <c r="I3" s="46"/>
      <c r="J3" s="46"/>
      <c r="K3" s="46"/>
      <c r="L3" s="46"/>
      <c r="M3" s="46"/>
      <c r="N3" s="46"/>
      <c r="O3" s="46"/>
      <c r="P3" s="46"/>
      <c r="Q3" s="46"/>
      <c r="R3" s="46"/>
      <c r="S3" s="46"/>
      <c r="T3" s="46"/>
      <c r="U3" s="24"/>
      <c r="V3" s="24"/>
      <c r="W3" s="24"/>
      <c r="X3" s="24"/>
      <c r="Y3" s="24"/>
      <c r="Z3" s="24"/>
      <c r="AA3" s="24"/>
      <c r="AB3" s="24"/>
      <c r="AC3" s="24"/>
      <c r="AD3" s="24"/>
      <c r="AE3" s="24"/>
      <c r="AF3" s="24"/>
      <c r="AG3" s="24"/>
      <c r="AH3" s="24"/>
      <c r="AI3" s="24"/>
      <c r="AJ3" s="24"/>
      <c r="AK3" s="24"/>
      <c r="AL3" s="24"/>
      <c r="AM3" s="24"/>
      <c r="AN3" s="24"/>
      <c r="AO3" s="24"/>
      <c r="AP3" s="24"/>
    </row>
    <row r="4" spans="1:42">
      <c r="A4" s="47"/>
      <c r="B4" s="47"/>
      <c r="C4" s="47"/>
      <c r="D4" s="47"/>
      <c r="E4" s="46"/>
      <c r="F4" s="46"/>
      <c r="G4" s="46"/>
      <c r="H4" s="46"/>
      <c r="I4" s="46"/>
      <c r="J4" s="46"/>
      <c r="K4" s="46"/>
      <c r="L4" s="46"/>
      <c r="M4" s="46"/>
      <c r="N4" s="46"/>
      <c r="O4" s="46"/>
      <c r="P4" s="46"/>
      <c r="Q4" s="46"/>
      <c r="R4" s="46"/>
      <c r="S4" s="46"/>
      <c r="T4" s="46"/>
      <c r="U4" s="24"/>
      <c r="V4" s="24"/>
      <c r="W4" s="24"/>
      <c r="X4" s="24"/>
      <c r="Y4" s="24"/>
      <c r="Z4" s="24"/>
      <c r="AA4" s="24"/>
      <c r="AB4" s="24"/>
      <c r="AC4" s="24"/>
      <c r="AD4" s="24"/>
      <c r="AE4" s="24"/>
      <c r="AF4" s="24"/>
      <c r="AG4" s="24"/>
      <c r="AH4" s="24"/>
      <c r="AI4" s="24"/>
      <c r="AJ4" s="24"/>
      <c r="AK4" s="24"/>
      <c r="AL4" s="24"/>
      <c r="AM4" s="24"/>
      <c r="AN4" s="24"/>
      <c r="AO4" s="24"/>
      <c r="AP4" s="24"/>
    </row>
    <row r="5" spans="1:42">
      <c r="A5" s="47"/>
      <c r="B5" s="47"/>
      <c r="C5" s="47"/>
      <c r="D5" s="47"/>
      <c r="E5" s="46"/>
      <c r="F5" s="46"/>
      <c r="G5" s="46"/>
      <c r="H5" s="46"/>
      <c r="I5" s="46"/>
      <c r="J5" s="46"/>
      <c r="K5" s="46"/>
      <c r="L5" s="46"/>
      <c r="M5" s="46"/>
      <c r="N5" s="46"/>
      <c r="O5" s="46"/>
      <c r="P5" s="46"/>
      <c r="Q5" s="46"/>
      <c r="R5" s="46"/>
      <c r="S5" s="46"/>
      <c r="T5" s="46"/>
      <c r="U5" s="24"/>
      <c r="V5" s="24"/>
      <c r="W5" s="24"/>
      <c r="X5" s="24"/>
      <c r="Y5" s="24"/>
      <c r="Z5" s="24"/>
      <c r="AA5" s="24"/>
      <c r="AB5" s="24"/>
      <c r="AC5" s="24"/>
      <c r="AD5" s="24"/>
      <c r="AE5" s="24"/>
      <c r="AF5" s="24"/>
      <c r="AG5" s="24"/>
      <c r="AH5" s="24"/>
      <c r="AI5" s="24"/>
      <c r="AJ5" s="24"/>
      <c r="AK5" s="24"/>
      <c r="AL5" s="24"/>
      <c r="AM5" s="24"/>
      <c r="AN5" s="24"/>
      <c r="AO5" s="24"/>
      <c r="AP5" s="24"/>
    </row>
    <row r="6" spans="1:42">
      <c r="A6" s="47"/>
      <c r="B6" s="47"/>
      <c r="C6" s="47"/>
      <c r="D6" s="47"/>
      <c r="E6" s="46"/>
      <c r="F6" s="46"/>
      <c r="G6" s="46"/>
      <c r="H6" s="46"/>
      <c r="I6" s="46"/>
      <c r="J6" s="46"/>
      <c r="K6" s="46"/>
      <c r="L6" s="46"/>
      <c r="M6" s="46"/>
      <c r="N6" s="46"/>
      <c r="O6" s="46"/>
      <c r="P6" s="46"/>
      <c r="Q6" s="46"/>
      <c r="R6" s="46"/>
      <c r="S6" s="46"/>
      <c r="T6" s="46"/>
      <c r="U6" s="24"/>
      <c r="V6" s="24"/>
      <c r="W6" s="24"/>
      <c r="X6" s="24"/>
      <c r="Y6" s="24"/>
      <c r="Z6" s="24"/>
      <c r="AA6" s="24"/>
      <c r="AB6" s="24"/>
      <c r="AC6" s="24"/>
      <c r="AD6" s="24"/>
      <c r="AE6" s="24"/>
      <c r="AF6" s="24"/>
      <c r="AG6" s="24"/>
      <c r="AH6" s="24"/>
      <c r="AI6" s="24"/>
      <c r="AJ6" s="24"/>
      <c r="AK6" s="24"/>
      <c r="AL6" s="24"/>
      <c r="AM6" s="24"/>
      <c r="AN6" s="24"/>
      <c r="AO6" s="24"/>
      <c r="AP6" s="24"/>
    </row>
    <row r="7" spans="1:42">
      <c r="A7" s="47"/>
      <c r="B7" s="47"/>
      <c r="C7" s="47"/>
      <c r="D7" s="47"/>
      <c r="E7" s="46"/>
      <c r="F7" s="46"/>
      <c r="G7" s="46"/>
      <c r="H7" s="46"/>
      <c r="I7" s="46"/>
      <c r="J7" s="46"/>
      <c r="K7" s="46"/>
      <c r="L7" s="46"/>
      <c r="M7" s="46"/>
      <c r="N7" s="46"/>
      <c r="O7" s="46"/>
      <c r="P7" s="46"/>
      <c r="Q7" s="46"/>
      <c r="R7" s="46"/>
      <c r="S7" s="46"/>
      <c r="T7" s="46"/>
      <c r="U7" s="24"/>
      <c r="V7" s="24"/>
      <c r="W7" s="24"/>
      <c r="X7" s="24"/>
      <c r="Y7" s="24"/>
      <c r="Z7" s="24"/>
      <c r="AA7" s="24"/>
      <c r="AB7" s="24"/>
      <c r="AC7" s="24"/>
      <c r="AD7" s="24"/>
      <c r="AE7" s="24"/>
      <c r="AF7" s="24"/>
      <c r="AG7" s="24"/>
      <c r="AH7" s="24"/>
      <c r="AI7" s="24"/>
      <c r="AJ7" s="24"/>
      <c r="AK7" s="24"/>
      <c r="AL7" s="24"/>
      <c r="AM7" s="24"/>
      <c r="AN7" s="24"/>
      <c r="AO7" s="24"/>
      <c r="AP7" s="24"/>
    </row>
    <row r="8" spans="1:42">
      <c r="A8" s="47"/>
      <c r="B8" s="47"/>
      <c r="C8" s="47"/>
      <c r="D8" s="47"/>
      <c r="E8" s="46"/>
      <c r="F8" s="46"/>
      <c r="G8" s="46"/>
      <c r="H8" s="46"/>
      <c r="I8" s="46"/>
      <c r="J8" s="46"/>
      <c r="K8" s="46"/>
      <c r="L8" s="46"/>
      <c r="M8" s="46"/>
      <c r="N8" s="46"/>
      <c r="O8" s="46"/>
      <c r="P8" s="46"/>
      <c r="Q8" s="46"/>
      <c r="R8" s="46"/>
      <c r="S8" s="46"/>
      <c r="T8" s="46"/>
      <c r="U8" s="24"/>
      <c r="V8" s="24"/>
      <c r="W8" s="24"/>
      <c r="X8" s="24"/>
      <c r="Y8" s="24"/>
      <c r="Z8" s="24"/>
      <c r="AA8" s="24"/>
      <c r="AB8" s="24"/>
      <c r="AC8" s="24"/>
      <c r="AD8" s="24"/>
      <c r="AE8" s="24"/>
      <c r="AF8" s="24"/>
      <c r="AG8" s="24"/>
      <c r="AH8" s="24"/>
      <c r="AI8" s="24"/>
      <c r="AJ8" s="24"/>
      <c r="AK8" s="24"/>
      <c r="AL8" s="24"/>
      <c r="AM8" s="24"/>
      <c r="AN8" s="24"/>
      <c r="AO8" s="24"/>
      <c r="AP8" s="24"/>
    </row>
    <row r="9" spans="1:42">
      <c r="A9" s="47"/>
      <c r="B9" s="47"/>
      <c r="C9" s="47"/>
      <c r="D9" s="47"/>
      <c r="E9" s="46"/>
      <c r="F9" s="46"/>
      <c r="G9" s="46"/>
      <c r="H9" s="46"/>
      <c r="I9" s="46"/>
      <c r="J9" s="46"/>
      <c r="K9" s="46"/>
      <c r="L9" s="46"/>
      <c r="M9" s="46"/>
      <c r="N9" s="46"/>
      <c r="O9" s="46"/>
      <c r="P9" s="46"/>
      <c r="Q9" s="46"/>
      <c r="R9" s="46"/>
      <c r="S9" s="46"/>
      <c r="T9" s="46"/>
      <c r="U9" s="24"/>
      <c r="V9" s="24"/>
      <c r="W9" s="24"/>
      <c r="X9" s="24"/>
      <c r="Y9" s="24"/>
      <c r="Z9" s="24"/>
      <c r="AA9" s="24"/>
      <c r="AB9" s="24"/>
      <c r="AC9" s="24"/>
      <c r="AD9" s="24"/>
      <c r="AE9" s="24"/>
      <c r="AF9" s="24"/>
      <c r="AG9" s="24"/>
      <c r="AH9" s="24"/>
      <c r="AI9" s="24"/>
      <c r="AJ9" s="24"/>
      <c r="AK9" s="24"/>
      <c r="AL9" s="24"/>
      <c r="AM9" s="24"/>
      <c r="AN9" s="24"/>
      <c r="AO9" s="24"/>
      <c r="AP9" s="24"/>
    </row>
    <row r="10" spans="1:42">
      <c r="A10" s="47"/>
      <c r="B10" s="47"/>
      <c r="C10" s="47"/>
      <c r="D10" s="47"/>
      <c r="E10" s="46"/>
      <c r="F10" s="46"/>
      <c r="G10" s="46"/>
      <c r="H10" s="46"/>
      <c r="I10" s="46"/>
      <c r="J10" s="46"/>
      <c r="K10" s="46"/>
      <c r="L10" s="46"/>
      <c r="M10" s="46"/>
      <c r="N10" s="46"/>
      <c r="O10" s="46"/>
      <c r="P10" s="46"/>
      <c r="Q10" s="46"/>
      <c r="R10" s="46"/>
      <c r="S10" s="46"/>
      <c r="T10" s="46"/>
      <c r="U10" s="24"/>
      <c r="V10" s="24"/>
      <c r="W10" s="24"/>
      <c r="X10" s="24"/>
      <c r="Y10" s="24"/>
      <c r="Z10" s="24"/>
      <c r="AA10" s="24"/>
      <c r="AB10" s="24"/>
      <c r="AC10" s="24"/>
      <c r="AD10" s="24"/>
      <c r="AE10" s="24"/>
      <c r="AF10" s="24"/>
      <c r="AG10" s="24"/>
      <c r="AH10" s="24"/>
      <c r="AI10" s="24"/>
      <c r="AJ10" s="24"/>
      <c r="AK10" s="24"/>
      <c r="AL10" s="24"/>
      <c r="AM10" s="24"/>
      <c r="AN10" s="24"/>
      <c r="AO10" s="24"/>
      <c r="AP10" s="24"/>
    </row>
    <row r="11" spans="1:42">
      <c r="A11" s="47"/>
      <c r="B11" s="47"/>
      <c r="C11" s="47"/>
      <c r="D11" s="47"/>
      <c r="E11" s="46"/>
      <c r="F11" s="46"/>
      <c r="G11" s="46"/>
      <c r="H11" s="46"/>
      <c r="I11" s="46"/>
      <c r="J11" s="46"/>
      <c r="K11" s="46"/>
      <c r="L11" s="46"/>
      <c r="M11" s="46"/>
      <c r="N11" s="46"/>
      <c r="O11" s="46"/>
      <c r="P11" s="46"/>
      <c r="Q11" s="46"/>
      <c r="R11" s="46"/>
      <c r="S11" s="46"/>
      <c r="T11" s="46"/>
      <c r="U11" s="24"/>
      <c r="V11" s="24"/>
      <c r="W11" s="24"/>
      <c r="X11" s="24"/>
      <c r="Y11" s="24"/>
      <c r="Z11" s="24"/>
      <c r="AA11" s="24"/>
      <c r="AB11" s="24"/>
      <c r="AC11" s="24"/>
      <c r="AD11" s="24"/>
      <c r="AE11" s="24"/>
      <c r="AF11" s="24"/>
      <c r="AG11" s="24"/>
      <c r="AH11" s="24"/>
      <c r="AI11" s="24"/>
      <c r="AJ11" s="24"/>
      <c r="AK11" s="24"/>
      <c r="AL11" s="24"/>
      <c r="AM11" s="24"/>
      <c r="AN11" s="24"/>
      <c r="AO11" s="24"/>
      <c r="AP11" s="24"/>
    </row>
    <row r="12" spans="1:42">
      <c r="A12" s="47"/>
      <c r="B12" s="47"/>
      <c r="C12" s="47"/>
      <c r="D12" s="47"/>
      <c r="E12" s="46"/>
      <c r="F12" s="46"/>
      <c r="G12" s="46"/>
      <c r="H12" s="46"/>
      <c r="I12" s="46"/>
      <c r="J12" s="46"/>
      <c r="K12" s="46"/>
      <c r="L12" s="46"/>
      <c r="M12" s="46"/>
      <c r="N12" s="46"/>
      <c r="O12" s="46"/>
      <c r="P12" s="46"/>
      <c r="Q12" s="46"/>
      <c r="R12" s="46"/>
      <c r="S12" s="46"/>
      <c r="T12" s="46"/>
      <c r="U12" s="24"/>
      <c r="V12" s="24"/>
      <c r="W12" s="24"/>
      <c r="X12" s="24"/>
      <c r="Y12" s="24"/>
      <c r="Z12" s="24"/>
      <c r="AA12" s="24"/>
      <c r="AB12" s="24"/>
      <c r="AC12" s="24"/>
      <c r="AD12" s="24"/>
      <c r="AE12" s="24"/>
      <c r="AF12" s="24"/>
      <c r="AG12" s="24"/>
      <c r="AH12" s="24"/>
      <c r="AI12" s="24"/>
      <c r="AJ12" s="24"/>
      <c r="AK12" s="24"/>
      <c r="AL12" s="24"/>
      <c r="AM12" s="24"/>
      <c r="AN12" s="24"/>
      <c r="AO12" s="24"/>
      <c r="AP12" s="24"/>
    </row>
    <row r="13" spans="1:42">
      <c r="A13" s="47"/>
      <c r="B13" s="47"/>
      <c r="C13" s="47"/>
      <c r="D13" s="47"/>
      <c r="E13" s="46"/>
      <c r="F13" s="46"/>
      <c r="G13" s="46"/>
      <c r="H13" s="46"/>
      <c r="I13" s="46"/>
      <c r="J13" s="46"/>
      <c r="K13" s="46"/>
      <c r="L13" s="46"/>
      <c r="M13" s="46"/>
      <c r="N13" s="46"/>
      <c r="O13" s="46"/>
      <c r="P13" s="46"/>
      <c r="Q13" s="46"/>
      <c r="R13" s="46"/>
      <c r="S13" s="46"/>
      <c r="T13" s="46"/>
      <c r="U13" s="24"/>
      <c r="V13" s="24"/>
      <c r="W13" s="24"/>
      <c r="X13" s="24"/>
      <c r="Y13" s="24"/>
      <c r="Z13" s="24"/>
      <c r="AA13" s="24"/>
      <c r="AB13" s="24"/>
      <c r="AC13" s="24"/>
      <c r="AD13" s="24"/>
      <c r="AE13" s="24"/>
      <c r="AF13" s="24"/>
      <c r="AG13" s="24"/>
      <c r="AH13" s="24"/>
      <c r="AI13" s="24"/>
      <c r="AJ13" s="24"/>
      <c r="AK13" s="24"/>
      <c r="AL13" s="24"/>
      <c r="AM13" s="24"/>
      <c r="AN13" s="24"/>
      <c r="AO13" s="24"/>
      <c r="AP13" s="24"/>
    </row>
    <row r="14" spans="1:42">
      <c r="A14" s="47"/>
      <c r="B14" s="47"/>
      <c r="C14" s="47"/>
      <c r="D14" s="47"/>
      <c r="E14" s="46"/>
      <c r="F14" s="46"/>
      <c r="G14" s="46"/>
      <c r="H14" s="46"/>
      <c r="I14" s="46"/>
      <c r="J14" s="46"/>
      <c r="K14" s="46"/>
      <c r="L14" s="46"/>
      <c r="M14" s="46"/>
      <c r="N14" s="46"/>
      <c r="O14" s="46"/>
      <c r="P14" s="46"/>
      <c r="Q14" s="46"/>
      <c r="R14" s="46"/>
      <c r="S14" s="46"/>
      <c r="T14" s="46"/>
      <c r="U14" s="24"/>
      <c r="V14" s="24"/>
      <c r="W14" s="24"/>
      <c r="X14" s="24"/>
      <c r="Y14" s="24"/>
      <c r="Z14" s="24"/>
      <c r="AA14" s="24"/>
      <c r="AB14" s="24"/>
      <c r="AC14" s="24"/>
      <c r="AD14" s="24"/>
      <c r="AE14" s="24"/>
      <c r="AF14" s="24"/>
      <c r="AG14" s="24"/>
      <c r="AH14" s="24"/>
      <c r="AI14" s="24"/>
      <c r="AJ14" s="24"/>
      <c r="AK14" s="24"/>
      <c r="AL14" s="24"/>
      <c r="AM14" s="24"/>
      <c r="AN14" s="24"/>
      <c r="AO14" s="24"/>
      <c r="AP14" s="24"/>
    </row>
    <row r="15" spans="1:42">
      <c r="A15" s="47"/>
      <c r="B15" s="47"/>
      <c r="C15" s="47"/>
      <c r="D15" s="47"/>
      <c r="E15" s="46"/>
      <c r="F15" s="46"/>
      <c r="G15" s="46"/>
      <c r="H15" s="46"/>
      <c r="I15" s="46"/>
      <c r="J15" s="46"/>
      <c r="K15" s="46"/>
      <c r="L15" s="46"/>
      <c r="M15" s="46"/>
      <c r="N15" s="46"/>
      <c r="O15" s="46"/>
      <c r="P15" s="46"/>
      <c r="Q15" s="46"/>
      <c r="R15" s="46"/>
      <c r="S15" s="46"/>
      <c r="T15" s="46"/>
      <c r="U15" s="24"/>
      <c r="V15" s="24"/>
      <c r="W15" s="24"/>
      <c r="X15" s="24"/>
      <c r="Y15" s="24"/>
      <c r="Z15" s="24"/>
      <c r="AA15" s="24"/>
      <c r="AB15" s="24"/>
      <c r="AC15" s="24"/>
      <c r="AD15" s="24"/>
      <c r="AE15" s="24"/>
      <c r="AF15" s="24"/>
      <c r="AG15" s="24"/>
      <c r="AH15" s="24"/>
      <c r="AI15" s="24"/>
      <c r="AJ15" s="24"/>
      <c r="AK15" s="24"/>
      <c r="AL15" s="24"/>
      <c r="AM15" s="24"/>
      <c r="AN15" s="24"/>
      <c r="AO15" s="24"/>
      <c r="AP15" s="24"/>
    </row>
    <row r="16" spans="1:42">
      <c r="A16" s="47"/>
      <c r="B16" s="47"/>
      <c r="C16" s="47"/>
      <c r="D16" s="47"/>
      <c r="E16" s="46"/>
      <c r="F16" s="46"/>
      <c r="G16" s="46"/>
      <c r="H16" s="46"/>
      <c r="I16" s="46"/>
      <c r="J16" s="46"/>
      <c r="K16" s="46"/>
      <c r="L16" s="46"/>
      <c r="M16" s="46"/>
      <c r="N16" s="46"/>
      <c r="O16" s="46"/>
      <c r="P16" s="46"/>
      <c r="Q16" s="46"/>
      <c r="R16" s="46"/>
      <c r="S16" s="46"/>
      <c r="T16" s="46"/>
      <c r="U16" s="24"/>
      <c r="V16" s="24"/>
      <c r="W16" s="24"/>
      <c r="X16" s="24"/>
      <c r="Y16" s="24"/>
      <c r="Z16" s="24"/>
      <c r="AA16" s="24"/>
      <c r="AB16" s="24"/>
      <c r="AC16" s="24"/>
      <c r="AD16" s="24"/>
      <c r="AE16" s="24"/>
      <c r="AF16" s="24"/>
      <c r="AG16" s="24"/>
      <c r="AH16" s="24"/>
      <c r="AI16" s="24"/>
      <c r="AJ16" s="24"/>
      <c r="AK16" s="24"/>
      <c r="AL16" s="24"/>
      <c r="AM16" s="24"/>
      <c r="AN16" s="24"/>
      <c r="AO16" s="24"/>
      <c r="AP16" s="24"/>
    </row>
    <row r="17" spans="1:42" ht="14.4" thickBot="1">
      <c r="A17" s="47"/>
      <c r="B17" s="47"/>
      <c r="C17" s="47"/>
      <c r="D17" s="47"/>
      <c r="E17" s="46"/>
      <c r="F17" s="46"/>
      <c r="G17" s="46"/>
      <c r="H17" s="46"/>
      <c r="I17" s="46"/>
      <c r="J17" s="46"/>
      <c r="K17" s="46"/>
      <c r="L17" s="46"/>
      <c r="M17" s="46"/>
      <c r="N17" s="46"/>
      <c r="O17" s="46"/>
      <c r="P17" s="46"/>
      <c r="Q17" s="46"/>
      <c r="R17" s="46"/>
      <c r="S17" s="46"/>
      <c r="T17" s="46"/>
      <c r="U17" s="24"/>
      <c r="V17" s="24"/>
      <c r="W17" s="24"/>
      <c r="X17" s="24"/>
      <c r="Y17" s="24"/>
      <c r="Z17" s="24"/>
      <c r="AA17" s="24"/>
      <c r="AB17" s="24"/>
      <c r="AC17" s="24"/>
      <c r="AD17" s="24"/>
      <c r="AE17" s="24"/>
      <c r="AF17" s="24"/>
      <c r="AG17" s="24"/>
      <c r="AH17" s="24"/>
      <c r="AI17" s="24"/>
      <c r="AJ17" s="24"/>
      <c r="AK17" s="24"/>
      <c r="AL17" s="24"/>
      <c r="AM17" s="24"/>
      <c r="AN17" s="24"/>
      <c r="AO17" s="24"/>
      <c r="AP17" s="24"/>
    </row>
    <row r="18" spans="1:42">
      <c r="A18" s="47"/>
      <c r="B18" s="47"/>
      <c r="C18" s="47"/>
      <c r="D18" s="47"/>
      <c r="E18" s="46"/>
      <c r="F18" s="46"/>
      <c r="G18" s="46"/>
      <c r="H18" s="46"/>
      <c r="I18" s="46"/>
      <c r="J18" s="49" t="s">
        <v>1072</v>
      </c>
      <c r="K18" s="50"/>
      <c r="L18" s="50"/>
      <c r="M18" s="50"/>
      <c r="N18" s="50"/>
      <c r="O18" s="50"/>
      <c r="P18" s="51"/>
      <c r="Q18" s="48"/>
      <c r="R18" s="48"/>
      <c r="S18" s="48"/>
      <c r="T18" s="46"/>
      <c r="U18" s="24"/>
      <c r="V18" s="24"/>
      <c r="W18" s="24"/>
      <c r="X18" s="24"/>
      <c r="Y18" s="24"/>
      <c r="Z18" s="24"/>
      <c r="AA18" s="24"/>
      <c r="AB18" s="24"/>
      <c r="AC18" s="24"/>
      <c r="AD18" s="24"/>
      <c r="AE18" s="24"/>
      <c r="AF18" s="24"/>
      <c r="AG18" s="24"/>
      <c r="AH18" s="24"/>
      <c r="AI18" s="24"/>
      <c r="AJ18" s="24"/>
      <c r="AK18" s="24"/>
      <c r="AL18" s="24"/>
      <c r="AM18" s="24"/>
      <c r="AN18" s="24"/>
      <c r="AO18" s="24"/>
      <c r="AP18" s="24"/>
    </row>
    <row r="19" spans="1:42" ht="14.4" thickBot="1">
      <c r="A19" s="47"/>
      <c r="B19" s="47"/>
      <c r="C19" s="47"/>
      <c r="D19" s="47"/>
      <c r="E19" s="46"/>
      <c r="F19" s="46"/>
      <c r="G19" s="46"/>
      <c r="H19" s="46"/>
      <c r="I19" s="46"/>
      <c r="J19" s="42"/>
      <c r="K19" s="43" t="s">
        <v>11</v>
      </c>
      <c r="L19" s="43" t="s">
        <v>9</v>
      </c>
      <c r="M19" s="43" t="s">
        <v>6</v>
      </c>
      <c r="N19" s="43" t="s">
        <v>13</v>
      </c>
      <c r="O19" s="43" t="s">
        <v>10</v>
      </c>
      <c r="P19" s="44" t="s">
        <v>1048</v>
      </c>
      <c r="Q19" s="48"/>
      <c r="R19" s="48"/>
      <c r="S19" s="48"/>
      <c r="T19" s="46"/>
      <c r="U19" s="24"/>
      <c r="V19" s="24"/>
      <c r="W19" s="24"/>
      <c r="X19" s="24"/>
      <c r="Y19" s="24"/>
      <c r="Z19" s="24"/>
      <c r="AA19" s="24"/>
      <c r="AB19" s="24"/>
      <c r="AC19" s="24"/>
      <c r="AD19" s="24"/>
      <c r="AE19" s="24"/>
      <c r="AF19" s="24"/>
      <c r="AG19" s="24"/>
      <c r="AH19" s="24"/>
      <c r="AI19" s="24"/>
      <c r="AJ19" s="24"/>
      <c r="AK19" s="24"/>
      <c r="AL19" s="24"/>
      <c r="AM19" s="24"/>
      <c r="AN19" s="24"/>
      <c r="AO19" s="24"/>
      <c r="AP19" s="24"/>
    </row>
    <row r="20" spans="1:42">
      <c r="A20" s="47"/>
      <c r="B20" s="47"/>
      <c r="C20" s="47"/>
      <c r="D20" s="47"/>
      <c r="E20" s="46"/>
      <c r="F20" s="46"/>
      <c r="G20" s="46"/>
      <c r="H20" s="46"/>
      <c r="I20" s="46"/>
      <c r="J20" s="32" t="s">
        <v>1002</v>
      </c>
      <c r="K20" s="33"/>
      <c r="L20" s="33"/>
      <c r="M20" s="33"/>
      <c r="N20" s="33"/>
      <c r="O20" s="33"/>
      <c r="P20" s="34"/>
      <c r="Q20" s="48"/>
      <c r="R20" s="48"/>
      <c r="S20" s="48"/>
      <c r="T20" s="52"/>
      <c r="U20" s="41"/>
      <c r="V20" s="41"/>
      <c r="W20" s="41"/>
      <c r="X20" s="24"/>
      <c r="Y20" s="24"/>
      <c r="Z20" s="24"/>
      <c r="AA20" s="24"/>
      <c r="AB20" s="24"/>
      <c r="AC20" s="24"/>
      <c r="AD20" s="24"/>
      <c r="AE20" s="24"/>
      <c r="AF20" s="24"/>
      <c r="AG20" s="24"/>
      <c r="AH20" s="24"/>
      <c r="AI20" s="24"/>
      <c r="AJ20" s="24"/>
      <c r="AK20" s="24"/>
      <c r="AL20" s="24"/>
      <c r="AM20" s="24"/>
      <c r="AN20" s="24"/>
      <c r="AO20" s="24"/>
      <c r="AP20" s="24"/>
    </row>
    <row r="21" spans="1:42">
      <c r="A21" s="47"/>
      <c r="B21" s="47"/>
      <c r="C21" s="47"/>
      <c r="D21" s="47"/>
      <c r="E21" s="46"/>
      <c r="F21" s="46"/>
      <c r="G21" s="46"/>
      <c r="H21" s="46"/>
      <c r="I21" s="46"/>
      <c r="J21" s="35" t="s">
        <v>20</v>
      </c>
      <c r="K21" s="36">
        <v>891</v>
      </c>
      <c r="L21" s="36">
        <v>1332</v>
      </c>
      <c r="M21" s="36">
        <v>1282</v>
      </c>
      <c r="N21" s="36">
        <v>739</v>
      </c>
      <c r="O21" s="36">
        <v>560</v>
      </c>
      <c r="P21" s="37">
        <v>4804</v>
      </c>
      <c r="Q21" s="48"/>
      <c r="R21" s="48"/>
      <c r="S21" s="48"/>
      <c r="T21" s="52"/>
      <c r="U21" s="41"/>
      <c r="V21" s="41"/>
      <c r="W21" s="41"/>
      <c r="X21" s="24"/>
      <c r="Y21" s="24"/>
      <c r="Z21" s="24"/>
      <c r="AA21" s="24"/>
      <c r="AB21" s="24"/>
      <c r="AC21" s="24"/>
      <c r="AD21" s="24"/>
      <c r="AE21" s="24"/>
      <c r="AF21" s="24"/>
      <c r="AG21" s="24"/>
      <c r="AH21" s="24"/>
      <c r="AI21" s="24"/>
      <c r="AJ21" s="24"/>
      <c r="AK21" s="24"/>
      <c r="AL21" s="24"/>
      <c r="AM21" s="24"/>
      <c r="AN21" s="24"/>
      <c r="AO21" s="24"/>
      <c r="AP21" s="24"/>
    </row>
    <row r="22" spans="1:42">
      <c r="A22" s="47"/>
      <c r="B22" s="47"/>
      <c r="C22" s="47"/>
      <c r="D22" s="47"/>
      <c r="E22" s="46"/>
      <c r="F22" s="46"/>
      <c r="G22" s="46"/>
      <c r="H22" s="46"/>
      <c r="I22" s="46"/>
      <c r="J22" s="35" t="s">
        <v>12</v>
      </c>
      <c r="K22" s="36">
        <v>1991</v>
      </c>
      <c r="L22" s="36">
        <v>1886</v>
      </c>
      <c r="M22" s="36">
        <v>1206</v>
      </c>
      <c r="N22" s="36">
        <v>884</v>
      </c>
      <c r="O22" s="36">
        <v>1722</v>
      </c>
      <c r="P22" s="37">
        <v>7689</v>
      </c>
      <c r="Q22" s="48"/>
      <c r="R22" s="48"/>
      <c r="S22" s="48"/>
      <c r="T22" s="52"/>
      <c r="U22" s="41"/>
      <c r="V22" s="41"/>
      <c r="W22" s="41"/>
      <c r="X22" s="24"/>
      <c r="Y22" s="24"/>
      <c r="Z22" s="24"/>
      <c r="AA22" s="24"/>
      <c r="AB22" s="24"/>
      <c r="AC22" s="24"/>
      <c r="AD22" s="24"/>
      <c r="AE22" s="24"/>
      <c r="AF22" s="24"/>
      <c r="AG22" s="24"/>
      <c r="AH22" s="24"/>
      <c r="AI22" s="24"/>
      <c r="AJ22" s="24"/>
      <c r="AK22" s="24"/>
      <c r="AL22" s="24"/>
      <c r="AM22" s="24"/>
      <c r="AN22" s="24"/>
      <c r="AO22" s="24"/>
      <c r="AP22" s="24"/>
    </row>
    <row r="23" spans="1:42">
      <c r="A23" s="47"/>
      <c r="B23" s="47"/>
      <c r="C23" s="47"/>
      <c r="D23" s="47"/>
      <c r="E23" s="46"/>
      <c r="F23" s="46"/>
      <c r="G23" s="46"/>
      <c r="H23" s="46"/>
      <c r="I23" s="46"/>
      <c r="J23" s="35" t="s">
        <v>8</v>
      </c>
      <c r="K23" s="36">
        <v>1163</v>
      </c>
      <c r="L23" s="36">
        <v>1180</v>
      </c>
      <c r="M23" s="36">
        <v>1616</v>
      </c>
      <c r="N23" s="36">
        <v>1043</v>
      </c>
      <c r="O23" s="36">
        <v>1747</v>
      </c>
      <c r="P23" s="37">
        <v>6749</v>
      </c>
      <c r="Q23" s="48"/>
      <c r="R23" s="48"/>
      <c r="S23" s="48"/>
      <c r="T23" s="52"/>
      <c r="U23" s="41"/>
      <c r="V23" s="41"/>
      <c r="W23" s="41"/>
      <c r="X23" s="24"/>
      <c r="Y23" s="24"/>
      <c r="Z23" s="24"/>
      <c r="AA23" s="24"/>
      <c r="AB23" s="24"/>
      <c r="AC23" s="24"/>
      <c r="AD23" s="24"/>
      <c r="AE23" s="24"/>
      <c r="AF23" s="24"/>
      <c r="AG23" s="24"/>
      <c r="AH23" s="24"/>
      <c r="AI23" s="24"/>
      <c r="AJ23" s="24"/>
      <c r="AK23" s="24"/>
      <c r="AL23" s="24"/>
      <c r="AM23" s="24"/>
      <c r="AN23" s="24"/>
      <c r="AO23" s="24"/>
      <c r="AP23" s="24"/>
    </row>
    <row r="24" spans="1:42">
      <c r="A24" s="47"/>
      <c r="B24" s="47"/>
      <c r="C24" s="47"/>
      <c r="D24" s="47"/>
      <c r="E24" s="46"/>
      <c r="F24" s="46"/>
      <c r="G24" s="46"/>
      <c r="H24" s="46"/>
      <c r="I24" s="46"/>
      <c r="J24" s="35" t="s">
        <v>16</v>
      </c>
      <c r="K24" s="36">
        <v>1438</v>
      </c>
      <c r="L24" s="36">
        <v>1616</v>
      </c>
      <c r="M24" s="36">
        <v>866</v>
      </c>
      <c r="N24" s="36">
        <v>829</v>
      </c>
      <c r="O24" s="36">
        <v>2070</v>
      </c>
      <c r="P24" s="37">
        <v>6819</v>
      </c>
      <c r="Q24" s="48"/>
      <c r="R24" s="48"/>
      <c r="S24" s="48"/>
      <c r="T24" s="52"/>
      <c r="U24" s="41"/>
      <c r="V24" s="41"/>
      <c r="W24" s="41"/>
      <c r="X24" s="24"/>
      <c r="Y24" s="24"/>
      <c r="Z24" s="24"/>
      <c r="AA24" s="24"/>
      <c r="AB24" s="24"/>
      <c r="AC24" s="24"/>
      <c r="AD24" s="24"/>
      <c r="AE24" s="24"/>
      <c r="AF24" s="24"/>
      <c r="AG24" s="24"/>
      <c r="AH24" s="24"/>
      <c r="AI24" s="24"/>
      <c r="AJ24" s="24"/>
      <c r="AK24" s="24"/>
      <c r="AL24" s="24"/>
      <c r="AM24" s="24"/>
      <c r="AN24" s="24"/>
      <c r="AO24" s="24"/>
      <c r="AP24" s="24"/>
    </row>
    <row r="25" spans="1:42">
      <c r="A25" s="47"/>
      <c r="B25" s="47"/>
      <c r="C25" s="47"/>
      <c r="D25" s="47"/>
      <c r="E25" s="46"/>
      <c r="F25" s="46"/>
      <c r="G25" s="46"/>
      <c r="H25" s="46"/>
      <c r="I25" s="46"/>
      <c r="J25" s="32" t="s">
        <v>1001</v>
      </c>
      <c r="K25" s="33"/>
      <c r="L25" s="33"/>
      <c r="M25" s="33"/>
      <c r="N25" s="33"/>
      <c r="O25" s="33"/>
      <c r="P25" s="34"/>
      <c r="Q25" s="48"/>
      <c r="R25" s="48"/>
      <c r="S25" s="48"/>
      <c r="T25" s="52"/>
      <c r="U25" s="41"/>
      <c r="V25" s="41"/>
      <c r="W25" s="41"/>
      <c r="X25" s="24"/>
      <c r="Y25" s="24"/>
      <c r="Z25" s="24"/>
      <c r="AA25" s="24"/>
      <c r="AB25" s="24"/>
      <c r="AC25" s="24"/>
      <c r="AD25" s="24"/>
      <c r="AE25" s="24"/>
      <c r="AF25" s="24"/>
      <c r="AG25" s="24"/>
      <c r="AH25" s="24"/>
      <c r="AI25" s="24"/>
      <c r="AJ25" s="24"/>
      <c r="AK25" s="24"/>
      <c r="AL25" s="24"/>
      <c r="AM25" s="24"/>
      <c r="AN25" s="24"/>
      <c r="AO25" s="24"/>
      <c r="AP25" s="24"/>
    </row>
    <row r="26" spans="1:42">
      <c r="A26" s="47"/>
      <c r="B26" s="47"/>
      <c r="C26" s="47"/>
      <c r="D26" s="47"/>
      <c r="E26" s="46"/>
      <c r="F26" s="46"/>
      <c r="G26" s="46"/>
      <c r="H26" s="46"/>
      <c r="I26" s="46"/>
      <c r="J26" s="35" t="s">
        <v>24</v>
      </c>
      <c r="K26" s="36">
        <v>1233</v>
      </c>
      <c r="L26" s="36">
        <v>223</v>
      </c>
      <c r="M26" s="36">
        <v>1680</v>
      </c>
      <c r="N26" s="36">
        <v>990</v>
      </c>
      <c r="O26" s="36">
        <v>1508</v>
      </c>
      <c r="P26" s="37">
        <v>5634</v>
      </c>
      <c r="Q26" s="48"/>
      <c r="R26" s="48"/>
      <c r="S26" s="48"/>
      <c r="T26" s="52"/>
      <c r="U26" s="41"/>
      <c r="V26" s="41"/>
      <c r="W26" s="41"/>
      <c r="X26" s="24"/>
      <c r="Y26" s="24"/>
      <c r="Z26" s="24"/>
      <c r="AA26" s="24"/>
      <c r="AB26" s="24"/>
      <c r="AC26" s="24"/>
      <c r="AD26" s="24"/>
      <c r="AE26" s="24"/>
      <c r="AF26" s="24"/>
      <c r="AG26" s="24"/>
      <c r="AH26" s="24"/>
      <c r="AI26" s="24"/>
      <c r="AJ26" s="24"/>
      <c r="AK26" s="24"/>
      <c r="AL26" s="24"/>
      <c r="AM26" s="24"/>
      <c r="AN26" s="24"/>
      <c r="AO26" s="24"/>
      <c r="AP26" s="24"/>
    </row>
    <row r="27" spans="1:42">
      <c r="A27" s="47"/>
      <c r="B27" s="47"/>
      <c r="C27" s="47"/>
      <c r="D27" s="47"/>
      <c r="E27" s="46"/>
      <c r="F27" s="46"/>
      <c r="G27" s="46"/>
      <c r="H27" s="46"/>
      <c r="I27" s="46"/>
      <c r="J27" s="35" t="s">
        <v>15</v>
      </c>
      <c r="K27" s="36">
        <v>1598</v>
      </c>
      <c r="L27" s="36">
        <v>1907</v>
      </c>
      <c r="M27" s="36">
        <v>869</v>
      </c>
      <c r="N27" s="36">
        <v>1426</v>
      </c>
      <c r="O27" s="36">
        <v>1416</v>
      </c>
      <c r="P27" s="37">
        <v>7216</v>
      </c>
      <c r="Q27" s="48"/>
      <c r="R27" s="48"/>
      <c r="S27" s="48"/>
      <c r="T27" s="52"/>
      <c r="U27" s="41"/>
      <c r="V27" s="41"/>
      <c r="W27" s="41"/>
      <c r="X27" s="24"/>
      <c r="Y27" s="24"/>
      <c r="Z27" s="24"/>
      <c r="AA27" s="24"/>
      <c r="AB27" s="24"/>
      <c r="AC27" s="24"/>
      <c r="AD27" s="24"/>
      <c r="AE27" s="24"/>
      <c r="AF27" s="24"/>
      <c r="AG27" s="24"/>
      <c r="AH27" s="24"/>
      <c r="AI27" s="24"/>
      <c r="AJ27" s="24"/>
      <c r="AK27" s="24"/>
      <c r="AL27" s="24"/>
      <c r="AM27" s="24"/>
      <c r="AN27" s="24"/>
      <c r="AO27" s="24"/>
      <c r="AP27" s="24"/>
    </row>
    <row r="28" spans="1:42">
      <c r="A28" s="47"/>
      <c r="B28" s="47"/>
      <c r="C28" s="47"/>
      <c r="D28" s="47"/>
      <c r="E28" s="46"/>
      <c r="F28" s="46"/>
      <c r="G28" s="46"/>
      <c r="H28" s="46"/>
      <c r="I28" s="46"/>
      <c r="J28" s="35" t="s">
        <v>5</v>
      </c>
      <c r="K28" s="36">
        <v>900</v>
      </c>
      <c r="L28" s="36">
        <v>1016</v>
      </c>
      <c r="M28" s="36">
        <v>960</v>
      </c>
      <c r="N28" s="36">
        <v>940</v>
      </c>
      <c r="O28" s="36">
        <v>1193</v>
      </c>
      <c r="P28" s="37">
        <v>5009</v>
      </c>
      <c r="Q28" s="48"/>
      <c r="R28" s="48"/>
      <c r="S28" s="48"/>
      <c r="T28" s="52"/>
      <c r="U28" s="41"/>
      <c r="V28" s="41"/>
      <c r="W28" s="41"/>
      <c r="X28" s="24"/>
      <c r="Y28" s="24"/>
      <c r="Z28" s="24"/>
      <c r="AA28" s="24"/>
      <c r="AB28" s="24"/>
      <c r="AC28" s="24"/>
      <c r="AD28" s="24"/>
      <c r="AE28" s="24"/>
      <c r="AF28" s="24"/>
      <c r="AG28" s="24"/>
      <c r="AH28" s="24"/>
      <c r="AI28" s="24"/>
      <c r="AJ28" s="24"/>
      <c r="AK28" s="24"/>
      <c r="AL28" s="24"/>
      <c r="AM28" s="24"/>
      <c r="AN28" s="24"/>
      <c r="AO28" s="24"/>
      <c r="AP28" s="24"/>
    </row>
    <row r="29" spans="1:42">
      <c r="A29" s="47"/>
      <c r="B29" s="47"/>
      <c r="C29" s="47"/>
      <c r="D29" s="47"/>
      <c r="E29" s="46"/>
      <c r="F29" s="46"/>
      <c r="G29" s="46"/>
      <c r="H29" s="46"/>
      <c r="I29" s="46"/>
      <c r="J29" s="35" t="s">
        <v>18</v>
      </c>
      <c r="K29" s="36">
        <v>900</v>
      </c>
      <c r="L29" s="36">
        <v>1470</v>
      </c>
      <c r="M29" s="36">
        <v>1617</v>
      </c>
      <c r="N29" s="36">
        <v>1314</v>
      </c>
      <c r="O29" s="36">
        <v>941</v>
      </c>
      <c r="P29" s="37">
        <v>6242</v>
      </c>
      <c r="Q29" s="48"/>
      <c r="R29" s="48"/>
      <c r="S29" s="48"/>
      <c r="T29" s="52"/>
      <c r="U29" s="41"/>
      <c r="V29" s="41"/>
      <c r="W29" s="41"/>
      <c r="X29" s="24"/>
      <c r="Y29" s="24"/>
      <c r="Z29" s="24"/>
      <c r="AA29" s="24"/>
      <c r="AB29" s="24"/>
      <c r="AC29" s="24"/>
      <c r="AD29" s="24"/>
      <c r="AE29" s="24"/>
      <c r="AF29" s="24"/>
      <c r="AG29" s="24"/>
      <c r="AH29" s="24"/>
      <c r="AI29" s="24"/>
      <c r="AJ29" s="24"/>
      <c r="AK29" s="24"/>
      <c r="AL29" s="24"/>
      <c r="AM29" s="24"/>
      <c r="AN29" s="24"/>
      <c r="AO29" s="24"/>
      <c r="AP29" s="24"/>
    </row>
    <row r="30" spans="1:42">
      <c r="A30" s="47"/>
      <c r="B30" s="47"/>
      <c r="C30" s="47"/>
      <c r="D30" s="47"/>
      <c r="E30" s="46"/>
      <c r="F30" s="46"/>
      <c r="G30" s="46"/>
      <c r="H30" s="46"/>
      <c r="I30" s="46"/>
      <c r="J30" s="35" t="s">
        <v>14</v>
      </c>
      <c r="K30" s="36">
        <v>1255</v>
      </c>
      <c r="L30" s="36">
        <v>516</v>
      </c>
      <c r="M30" s="36">
        <v>1874</v>
      </c>
      <c r="N30" s="36">
        <v>1863</v>
      </c>
      <c r="O30" s="36">
        <v>1722</v>
      </c>
      <c r="P30" s="37">
        <v>7230</v>
      </c>
      <c r="Q30" s="48"/>
      <c r="R30" s="48"/>
      <c r="S30" s="48"/>
      <c r="T30" s="52"/>
      <c r="U30" s="41"/>
      <c r="V30" s="41"/>
      <c r="W30" s="41"/>
      <c r="X30" s="24"/>
      <c r="Y30" s="24"/>
      <c r="Z30" s="24"/>
      <c r="AA30" s="24"/>
      <c r="AB30" s="24"/>
      <c r="AC30" s="24"/>
      <c r="AD30" s="24"/>
      <c r="AE30" s="24"/>
      <c r="AF30" s="24"/>
      <c r="AG30" s="24"/>
      <c r="AH30" s="24"/>
      <c r="AI30" s="24"/>
      <c r="AJ30" s="24"/>
      <c r="AK30" s="24"/>
      <c r="AL30" s="24"/>
      <c r="AM30" s="24"/>
      <c r="AN30" s="24"/>
      <c r="AO30" s="24"/>
      <c r="AP30" s="24"/>
    </row>
    <row r="31" spans="1:42">
      <c r="A31" s="47"/>
      <c r="B31" s="47"/>
      <c r="C31" s="47"/>
      <c r="D31" s="47"/>
      <c r="E31" s="46"/>
      <c r="F31" s="46"/>
      <c r="G31" s="46"/>
      <c r="H31" s="46"/>
      <c r="I31" s="46"/>
      <c r="J31" s="35" t="s">
        <v>19</v>
      </c>
      <c r="K31" s="36">
        <v>1138</v>
      </c>
      <c r="L31" s="36">
        <v>1898</v>
      </c>
      <c r="M31" s="36">
        <v>1482</v>
      </c>
      <c r="N31" s="36">
        <v>846</v>
      </c>
      <c r="O31" s="36">
        <v>1154</v>
      </c>
      <c r="P31" s="37">
        <v>6518</v>
      </c>
      <c r="Q31" s="48"/>
      <c r="R31" s="48"/>
      <c r="S31" s="48"/>
      <c r="T31" s="52"/>
      <c r="U31" s="41"/>
      <c r="V31" s="41"/>
      <c r="W31" s="41"/>
      <c r="X31" s="24"/>
      <c r="Y31" s="24"/>
      <c r="Z31" s="24"/>
      <c r="AA31" s="24"/>
      <c r="AB31" s="24"/>
      <c r="AC31" s="24"/>
      <c r="AD31" s="24"/>
      <c r="AE31" s="24"/>
      <c r="AF31" s="24"/>
      <c r="AG31" s="24"/>
      <c r="AH31" s="24"/>
      <c r="AI31" s="24"/>
      <c r="AJ31" s="24"/>
      <c r="AK31" s="24"/>
      <c r="AL31" s="24"/>
      <c r="AM31" s="24"/>
      <c r="AN31" s="24"/>
      <c r="AO31" s="24"/>
      <c r="AP31" s="24"/>
    </row>
    <row r="32" spans="1:42">
      <c r="A32" s="47"/>
      <c r="B32" s="47"/>
      <c r="C32" s="47"/>
      <c r="D32" s="47"/>
      <c r="E32" s="46"/>
      <c r="F32" s="46"/>
      <c r="G32" s="46"/>
      <c r="H32" s="46"/>
      <c r="I32" s="46"/>
      <c r="J32" s="32" t="s">
        <v>1000</v>
      </c>
      <c r="K32" s="33"/>
      <c r="L32" s="33"/>
      <c r="M32" s="33"/>
      <c r="N32" s="33"/>
      <c r="O32" s="33"/>
      <c r="P32" s="34"/>
      <c r="Q32" s="48"/>
      <c r="R32" s="48"/>
      <c r="S32" s="48"/>
      <c r="T32" s="52"/>
      <c r="U32" s="41"/>
      <c r="V32" s="41"/>
      <c r="W32" s="41"/>
      <c r="X32" s="24"/>
      <c r="Y32" s="24"/>
      <c r="Z32" s="24"/>
      <c r="AA32" s="24"/>
      <c r="AB32" s="24"/>
      <c r="AC32" s="24"/>
      <c r="AD32" s="24"/>
      <c r="AE32" s="24"/>
      <c r="AF32" s="24"/>
      <c r="AG32" s="24"/>
      <c r="AH32" s="24"/>
      <c r="AI32" s="24"/>
      <c r="AJ32" s="24"/>
      <c r="AK32" s="24"/>
      <c r="AL32" s="24"/>
      <c r="AM32" s="24"/>
      <c r="AN32" s="24"/>
      <c r="AO32" s="24"/>
      <c r="AP32" s="24"/>
    </row>
    <row r="33" spans="1:42">
      <c r="A33" s="47"/>
      <c r="B33" s="47"/>
      <c r="C33" s="47"/>
      <c r="D33" s="47"/>
      <c r="E33" s="46"/>
      <c r="F33" s="46"/>
      <c r="G33" s="46"/>
      <c r="H33" s="46"/>
      <c r="I33" s="46"/>
      <c r="J33" s="35" t="s">
        <v>17</v>
      </c>
      <c r="K33" s="36">
        <v>1655</v>
      </c>
      <c r="L33" s="36">
        <v>805</v>
      </c>
      <c r="M33" s="36">
        <v>2263</v>
      </c>
      <c r="N33" s="36">
        <v>987</v>
      </c>
      <c r="O33" s="36">
        <v>1075</v>
      </c>
      <c r="P33" s="37">
        <v>6785</v>
      </c>
      <c r="Q33" s="48"/>
      <c r="R33" s="48"/>
      <c r="S33" s="48"/>
      <c r="T33" s="52"/>
      <c r="U33" s="41"/>
      <c r="V33" s="41"/>
      <c r="W33" s="41"/>
      <c r="X33" s="24"/>
      <c r="Y33" s="24"/>
      <c r="Z33" s="24"/>
      <c r="AA33" s="24"/>
      <c r="AB33" s="24"/>
      <c r="AC33" s="24"/>
      <c r="AD33" s="24"/>
      <c r="AE33" s="24"/>
      <c r="AF33" s="24"/>
      <c r="AG33" s="24"/>
      <c r="AH33" s="24"/>
      <c r="AI33" s="24"/>
      <c r="AJ33" s="24"/>
      <c r="AK33" s="24"/>
      <c r="AL33" s="24"/>
      <c r="AM33" s="24"/>
      <c r="AN33" s="24"/>
      <c r="AO33" s="24"/>
      <c r="AP33" s="24"/>
    </row>
    <row r="34" spans="1:42">
      <c r="A34" s="47"/>
      <c r="B34" s="47"/>
      <c r="C34" s="47"/>
      <c r="D34" s="47"/>
      <c r="E34" s="46"/>
      <c r="F34" s="46"/>
      <c r="G34" s="46"/>
      <c r="H34" s="46"/>
      <c r="I34" s="46"/>
      <c r="J34" s="35" t="s">
        <v>23</v>
      </c>
      <c r="K34" s="36">
        <v>1104</v>
      </c>
      <c r="L34" s="36">
        <v>2280</v>
      </c>
      <c r="M34" s="36">
        <v>1445</v>
      </c>
      <c r="N34" s="36">
        <v>1722</v>
      </c>
      <c r="O34" s="36">
        <v>1196</v>
      </c>
      <c r="P34" s="37">
        <v>7747</v>
      </c>
      <c r="Q34" s="48"/>
      <c r="R34" s="48"/>
      <c r="S34" s="48"/>
      <c r="T34" s="52"/>
      <c r="U34" s="41"/>
      <c r="V34" s="41"/>
      <c r="W34" s="41"/>
      <c r="X34" s="24"/>
      <c r="Y34" s="24"/>
      <c r="Z34" s="24"/>
      <c r="AA34" s="24"/>
      <c r="AB34" s="24"/>
      <c r="AC34" s="24"/>
      <c r="AD34" s="24"/>
      <c r="AE34" s="24"/>
      <c r="AF34" s="24"/>
      <c r="AG34" s="24"/>
      <c r="AH34" s="24"/>
      <c r="AI34" s="24"/>
      <c r="AJ34" s="24"/>
      <c r="AK34" s="24"/>
      <c r="AL34" s="24"/>
      <c r="AM34" s="24"/>
      <c r="AN34" s="24"/>
      <c r="AO34" s="24"/>
      <c r="AP34" s="24"/>
    </row>
    <row r="35" spans="1:42">
      <c r="A35" s="47"/>
      <c r="B35" s="47"/>
      <c r="C35" s="47"/>
      <c r="D35" s="47"/>
      <c r="E35" s="46"/>
      <c r="F35" s="46"/>
      <c r="G35" s="46"/>
      <c r="H35" s="46"/>
      <c r="I35" s="46"/>
      <c r="J35" s="35" t="s">
        <v>7</v>
      </c>
      <c r="K35" s="36">
        <v>372</v>
      </c>
      <c r="L35" s="36">
        <v>1818</v>
      </c>
      <c r="M35" s="36">
        <v>1346</v>
      </c>
      <c r="N35" s="36">
        <v>1156</v>
      </c>
      <c r="O35" s="36">
        <v>1484</v>
      </c>
      <c r="P35" s="37">
        <v>6176</v>
      </c>
      <c r="Q35" s="48"/>
      <c r="R35" s="48"/>
      <c r="S35" s="48"/>
      <c r="T35" s="52"/>
      <c r="U35" s="41"/>
      <c r="V35" s="41"/>
      <c r="W35" s="41"/>
      <c r="X35" s="24"/>
      <c r="Y35" s="24"/>
      <c r="Z35" s="24"/>
      <c r="AA35" s="24"/>
      <c r="AB35" s="24"/>
      <c r="AC35" s="24"/>
      <c r="AD35" s="24"/>
      <c r="AE35" s="24"/>
      <c r="AF35" s="24"/>
      <c r="AG35" s="24"/>
      <c r="AH35" s="24"/>
      <c r="AI35" s="24"/>
      <c r="AJ35" s="24"/>
      <c r="AK35" s="24"/>
      <c r="AL35" s="24"/>
      <c r="AM35" s="24"/>
      <c r="AN35" s="24"/>
      <c r="AO35" s="24"/>
      <c r="AP35" s="24"/>
    </row>
    <row r="36" spans="1:42">
      <c r="A36" s="47"/>
      <c r="B36" s="47"/>
      <c r="C36" s="47"/>
      <c r="D36" s="47"/>
      <c r="E36" s="46"/>
      <c r="F36" s="46"/>
      <c r="G36" s="46"/>
      <c r="H36" s="46"/>
      <c r="I36" s="46"/>
      <c r="J36" s="35" t="s">
        <v>22</v>
      </c>
      <c r="K36" s="36">
        <v>1415</v>
      </c>
      <c r="L36" s="36">
        <v>1271</v>
      </c>
      <c r="M36" s="36">
        <v>1214</v>
      </c>
      <c r="N36" s="36">
        <v>1135</v>
      </c>
      <c r="O36" s="36">
        <v>1566</v>
      </c>
      <c r="P36" s="37">
        <v>6601</v>
      </c>
      <c r="Q36" s="48"/>
      <c r="R36" s="48"/>
      <c r="S36" s="48"/>
      <c r="T36" s="52"/>
      <c r="U36" s="41"/>
      <c r="V36" s="41"/>
      <c r="W36" s="41"/>
      <c r="X36" s="24"/>
      <c r="Y36" s="24"/>
      <c r="Z36" s="24"/>
      <c r="AA36" s="24"/>
      <c r="AB36" s="24"/>
      <c r="AC36" s="24"/>
      <c r="AD36" s="24"/>
      <c r="AE36" s="24"/>
      <c r="AF36" s="24"/>
      <c r="AG36" s="24"/>
      <c r="AH36" s="24"/>
      <c r="AI36" s="24"/>
      <c r="AJ36" s="24"/>
      <c r="AK36" s="24"/>
      <c r="AL36" s="24"/>
      <c r="AM36" s="24"/>
      <c r="AN36" s="24"/>
      <c r="AO36" s="24"/>
      <c r="AP36" s="24"/>
    </row>
    <row r="37" spans="1:42" ht="14.4" thickBot="1">
      <c r="A37" s="46"/>
      <c r="B37" s="46"/>
      <c r="C37" s="46"/>
      <c r="D37" s="46"/>
      <c r="E37" s="46"/>
      <c r="F37" s="46"/>
      <c r="G37" s="46"/>
      <c r="H37" s="46"/>
      <c r="I37" s="46"/>
      <c r="J37" s="38" t="s">
        <v>21</v>
      </c>
      <c r="K37" s="39">
        <v>1362</v>
      </c>
      <c r="L37" s="39">
        <v>1363</v>
      </c>
      <c r="M37" s="39">
        <v>1152</v>
      </c>
      <c r="N37" s="39">
        <v>777</v>
      </c>
      <c r="O37" s="39">
        <v>750</v>
      </c>
      <c r="P37" s="40">
        <v>5404</v>
      </c>
      <c r="Q37" s="48"/>
      <c r="R37" s="48"/>
      <c r="S37" s="48"/>
      <c r="T37" s="52"/>
      <c r="U37" s="41"/>
      <c r="V37" s="41"/>
      <c r="W37" s="41"/>
      <c r="X37" s="24"/>
      <c r="Y37" s="24"/>
      <c r="Z37" s="24"/>
      <c r="AA37" s="24"/>
      <c r="AB37" s="24"/>
      <c r="AC37" s="24"/>
      <c r="AD37" s="24"/>
      <c r="AE37" s="24"/>
      <c r="AF37" s="24"/>
      <c r="AG37" s="24"/>
      <c r="AH37" s="24"/>
      <c r="AI37" s="24"/>
      <c r="AJ37" s="24"/>
      <c r="AK37" s="24"/>
      <c r="AL37" s="24"/>
      <c r="AM37" s="24"/>
      <c r="AN37" s="24"/>
      <c r="AO37" s="24"/>
      <c r="AP37" s="24"/>
    </row>
    <row r="38" spans="1:42">
      <c r="A38" s="46"/>
      <c r="B38" s="46"/>
      <c r="C38" s="46"/>
      <c r="D38" s="46"/>
      <c r="E38" s="46"/>
      <c r="F38" s="46"/>
      <c r="G38" s="46"/>
      <c r="H38" s="46"/>
      <c r="I38" s="46"/>
      <c r="J38" s="48"/>
      <c r="K38" s="48"/>
      <c r="L38" s="48"/>
      <c r="M38" s="48"/>
      <c r="N38" s="48"/>
      <c r="O38" s="48"/>
      <c r="P38" s="48"/>
      <c r="Q38" s="48"/>
      <c r="R38" s="48"/>
      <c r="S38" s="48"/>
      <c r="T38" s="52"/>
      <c r="U38" s="41"/>
      <c r="V38" s="41"/>
      <c r="W38" s="41"/>
      <c r="X38" s="24"/>
      <c r="Y38" s="24"/>
      <c r="Z38" s="24"/>
      <c r="AA38" s="24"/>
      <c r="AB38" s="24"/>
      <c r="AC38" s="24"/>
      <c r="AD38" s="24"/>
      <c r="AE38" s="24"/>
      <c r="AF38" s="24"/>
      <c r="AG38" s="24"/>
      <c r="AH38" s="24"/>
      <c r="AI38" s="24"/>
      <c r="AJ38" s="24"/>
      <c r="AK38" s="24"/>
      <c r="AL38" s="24"/>
      <c r="AM38" s="24"/>
      <c r="AN38" s="24"/>
      <c r="AO38" s="24"/>
      <c r="AP38" s="24"/>
    </row>
    <row r="39" spans="1:42">
      <c r="A39" s="46"/>
      <c r="B39" s="46"/>
      <c r="C39" s="46"/>
      <c r="D39" s="46"/>
      <c r="E39" s="46"/>
      <c r="F39" s="46"/>
      <c r="G39" s="46"/>
      <c r="H39" s="46"/>
      <c r="I39" s="46"/>
      <c r="J39" s="48"/>
      <c r="K39" s="48"/>
      <c r="L39" s="48"/>
      <c r="M39" s="48"/>
      <c r="N39" s="48"/>
      <c r="O39" s="48"/>
      <c r="P39" s="48"/>
      <c r="Q39" s="52"/>
      <c r="R39" s="52"/>
      <c r="S39" s="52"/>
      <c r="T39" s="52"/>
      <c r="U39" s="41"/>
      <c r="V39" s="41"/>
      <c r="W39" s="41"/>
      <c r="X39" s="24"/>
      <c r="Y39" s="24"/>
      <c r="Z39" s="24"/>
      <c r="AA39" s="24"/>
      <c r="AB39" s="24"/>
      <c r="AC39" s="24"/>
      <c r="AD39" s="24"/>
      <c r="AE39" s="24"/>
      <c r="AF39" s="24"/>
      <c r="AG39" s="24"/>
      <c r="AH39" s="24"/>
      <c r="AI39" s="24"/>
      <c r="AJ39" s="24"/>
      <c r="AK39" s="24"/>
      <c r="AL39" s="24"/>
      <c r="AM39" s="24"/>
      <c r="AN39" s="24"/>
      <c r="AO39" s="24"/>
      <c r="AP39" s="24"/>
    </row>
    <row r="40" spans="1:42">
      <c r="A40" s="46"/>
      <c r="B40" s="46"/>
      <c r="C40" s="46"/>
      <c r="D40" s="46"/>
      <c r="E40" s="46"/>
      <c r="F40" s="46"/>
      <c r="G40" s="46"/>
      <c r="H40" s="46"/>
      <c r="I40" s="46"/>
      <c r="J40" s="46"/>
      <c r="K40" s="46"/>
      <c r="L40" s="46"/>
      <c r="M40" s="46"/>
      <c r="N40" s="46"/>
      <c r="O40" s="46"/>
      <c r="P40" s="46"/>
      <c r="Q40" s="46"/>
      <c r="R40" s="46"/>
      <c r="S40" s="46"/>
      <c r="T40" s="46"/>
      <c r="U40" s="24"/>
      <c r="V40" s="24"/>
      <c r="W40" s="24"/>
      <c r="X40" s="24"/>
      <c r="Y40" s="24"/>
      <c r="Z40" s="24"/>
      <c r="AA40" s="24"/>
      <c r="AB40" s="24"/>
      <c r="AC40" s="24"/>
      <c r="AD40" s="24"/>
      <c r="AE40" s="24"/>
      <c r="AF40" s="24"/>
      <c r="AG40" s="24"/>
      <c r="AH40" s="24"/>
      <c r="AI40" s="24"/>
      <c r="AJ40" s="24"/>
      <c r="AK40" s="24"/>
      <c r="AL40" s="24"/>
      <c r="AM40" s="24"/>
      <c r="AN40" s="24"/>
      <c r="AO40" s="24"/>
      <c r="AP40" s="24"/>
    </row>
    <row r="41" spans="1:42">
      <c r="A41" s="46"/>
      <c r="B41" s="46"/>
      <c r="C41" s="46"/>
      <c r="D41" s="46"/>
      <c r="E41" s="46"/>
      <c r="F41" s="46"/>
      <c r="G41" s="46"/>
      <c r="H41" s="46"/>
      <c r="I41" s="46"/>
      <c r="J41" s="46"/>
      <c r="K41" s="46"/>
      <c r="L41" s="46"/>
      <c r="M41" s="46"/>
      <c r="N41" s="46"/>
      <c r="O41" s="46"/>
      <c r="P41" s="46"/>
      <c r="Q41" s="46"/>
      <c r="R41" s="46"/>
      <c r="S41" s="46"/>
      <c r="T41" s="46"/>
      <c r="U41" s="24"/>
      <c r="V41" s="24"/>
      <c r="W41" s="24"/>
      <c r="X41" s="24"/>
      <c r="Y41" s="24"/>
      <c r="Z41" s="24"/>
      <c r="AA41" s="24"/>
      <c r="AB41" s="24"/>
      <c r="AC41" s="24"/>
      <c r="AD41" s="24"/>
      <c r="AE41" s="24"/>
      <c r="AF41" s="24"/>
      <c r="AG41" s="24"/>
      <c r="AH41" s="24"/>
      <c r="AI41" s="24"/>
      <c r="AJ41" s="24"/>
      <c r="AK41" s="24"/>
      <c r="AL41" s="24"/>
      <c r="AM41" s="24"/>
      <c r="AN41" s="24"/>
      <c r="AO41" s="24"/>
      <c r="AP41" s="24"/>
    </row>
    <row r="42" spans="1:42">
      <c r="A42" s="46"/>
      <c r="B42" s="46"/>
      <c r="C42" s="46"/>
      <c r="D42" s="46"/>
      <c r="E42" s="46"/>
      <c r="F42" s="46"/>
      <c r="G42" s="46"/>
      <c r="H42" s="46"/>
      <c r="I42" s="46"/>
      <c r="J42" s="46"/>
      <c r="K42" s="46"/>
      <c r="L42" s="46"/>
      <c r="M42" s="46"/>
      <c r="N42" s="46"/>
      <c r="O42" s="46"/>
      <c r="P42" s="46"/>
      <c r="Q42" s="46"/>
      <c r="R42" s="46"/>
      <c r="S42" s="46"/>
      <c r="T42" s="46"/>
      <c r="U42" s="24"/>
      <c r="V42" s="24"/>
      <c r="W42" s="24"/>
      <c r="X42" s="24"/>
      <c r="Y42" s="24"/>
      <c r="Z42" s="24"/>
      <c r="AA42" s="24"/>
      <c r="AB42" s="24"/>
      <c r="AC42" s="24"/>
      <c r="AD42" s="24"/>
      <c r="AE42" s="24"/>
      <c r="AF42" s="24"/>
      <c r="AG42" s="24"/>
      <c r="AH42" s="24"/>
      <c r="AI42" s="24"/>
      <c r="AJ42" s="24"/>
      <c r="AK42" s="24"/>
      <c r="AL42" s="24"/>
      <c r="AM42" s="24"/>
      <c r="AN42" s="24"/>
      <c r="AO42" s="24"/>
      <c r="AP42" s="24"/>
    </row>
    <row r="43" spans="1:42">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row>
    <row r="44" spans="1:42">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row>
    <row r="45" spans="1:42">
      <c r="A45" s="24"/>
      <c r="B45" s="24"/>
      <c r="C45" s="24"/>
      <c r="D45" s="24"/>
      <c r="E45" s="24"/>
      <c r="F45" s="24"/>
      <c r="G45" s="24"/>
      <c r="H45" s="45"/>
      <c r="I45" s="45"/>
      <c r="J45" s="45"/>
      <c r="K45" s="45"/>
      <c r="L45" s="45"/>
      <c r="M45" s="45"/>
      <c r="N45" s="45"/>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row>
    <row r="46" spans="1:42">
      <c r="A46" s="24"/>
      <c r="B46" s="24"/>
      <c r="C46" s="24"/>
      <c r="D46" s="24"/>
      <c r="E46" s="24"/>
      <c r="F46" s="24"/>
      <c r="G46" s="24"/>
      <c r="H46" s="45"/>
      <c r="I46" s="45"/>
      <c r="J46" s="45"/>
      <c r="K46" s="45"/>
      <c r="L46" s="45"/>
      <c r="M46" s="45"/>
      <c r="N46" s="45"/>
      <c r="O46" s="24"/>
      <c r="P46" s="24"/>
      <c r="Q46" s="24"/>
      <c r="R46" s="24"/>
      <c r="S46" s="24"/>
      <c r="T46" s="24"/>
      <c r="U46" s="24"/>
      <c r="V46" s="24"/>
      <c r="W46" s="24"/>
      <c r="X46" s="24"/>
      <c r="Y46" s="24"/>
      <c r="Z46" s="24"/>
      <c r="AA46" s="24"/>
      <c r="AB46" s="24"/>
      <c r="AC46" s="24"/>
      <c r="AD46" s="24"/>
      <c r="AE46" s="24"/>
      <c r="AF46" s="24"/>
      <c r="AG46" s="24"/>
      <c r="AH46" s="24"/>
      <c r="AI46" s="24"/>
      <c r="AJ46" s="24"/>
      <c r="AK46" s="24"/>
      <c r="AL46" s="24"/>
      <c r="AM46" s="24"/>
      <c r="AN46" s="24"/>
      <c r="AO46" s="24"/>
      <c r="AP46" s="24"/>
    </row>
    <row r="47" spans="1:42">
      <c r="A47" s="24"/>
      <c r="B47" s="24"/>
      <c r="C47" s="24"/>
      <c r="D47" s="24"/>
      <c r="E47" s="24"/>
      <c r="F47" s="24"/>
      <c r="G47" s="24"/>
      <c r="H47" s="45"/>
      <c r="I47" s="45"/>
      <c r="J47" s="45"/>
      <c r="K47" s="45"/>
      <c r="L47" s="45"/>
      <c r="M47" s="45"/>
      <c r="N47" s="45"/>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row>
    <row r="48" spans="1:42">
      <c r="A48" s="24"/>
      <c r="B48" s="24"/>
      <c r="C48" s="24"/>
      <c r="D48" s="24"/>
      <c r="E48" s="24"/>
      <c r="F48" s="24"/>
      <c r="G48" s="24"/>
      <c r="H48" s="45"/>
      <c r="I48" s="45"/>
      <c r="J48" s="45"/>
      <c r="K48" s="45"/>
      <c r="L48" s="45"/>
      <c r="M48" s="45"/>
      <c r="N48" s="45"/>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4"/>
      <c r="AN48" s="24"/>
      <c r="AO48" s="24"/>
      <c r="AP48" s="24"/>
    </row>
    <row r="49" spans="1:42">
      <c r="A49" s="24"/>
      <c r="B49" s="24"/>
      <c r="C49" s="24"/>
      <c r="D49" s="24"/>
      <c r="E49" s="24"/>
      <c r="F49" s="24"/>
      <c r="G49" s="24"/>
      <c r="H49" s="45"/>
      <c r="I49" s="45"/>
      <c r="J49" s="45"/>
      <c r="K49" s="45"/>
      <c r="L49" s="45"/>
      <c r="M49" s="45"/>
      <c r="N49" s="45"/>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row>
    <row r="50" spans="1:42">
      <c r="A50" s="24"/>
      <c r="B50" s="24"/>
      <c r="C50" s="24"/>
      <c r="D50" s="24"/>
      <c r="E50" s="24"/>
      <c r="F50" s="24"/>
      <c r="G50" s="24"/>
      <c r="H50" s="45"/>
      <c r="I50" s="45"/>
      <c r="J50" s="45"/>
      <c r="K50" s="45"/>
      <c r="L50" s="45"/>
      <c r="M50" s="45"/>
      <c r="N50" s="45"/>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row>
    <row r="51" spans="1:42">
      <c r="A51" s="24"/>
      <c r="B51" s="24"/>
      <c r="C51" s="24"/>
      <c r="D51" s="24"/>
      <c r="E51" s="24"/>
      <c r="F51" s="24"/>
      <c r="G51" s="24"/>
      <c r="H51" s="45"/>
      <c r="I51" s="45"/>
      <c r="J51" s="45"/>
      <c r="K51" s="45"/>
      <c r="L51" s="45"/>
      <c r="M51" s="45"/>
      <c r="N51" s="45"/>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row>
    <row r="52" spans="1:42">
      <c r="A52" s="24"/>
      <c r="B52" s="24"/>
      <c r="C52" s="24"/>
      <c r="D52" s="24"/>
      <c r="E52" s="24"/>
      <c r="F52" s="24"/>
      <c r="G52" s="24"/>
      <c r="H52" s="45"/>
      <c r="I52" s="45"/>
      <c r="J52" s="45"/>
      <c r="K52" s="45"/>
      <c r="L52" s="45"/>
      <c r="M52" s="45"/>
      <c r="N52" s="45"/>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row>
    <row r="53" spans="1:42">
      <c r="A53" s="24"/>
      <c r="B53" s="24"/>
      <c r="C53" s="24"/>
      <c r="D53" s="24"/>
      <c r="E53" s="24"/>
      <c r="F53" s="24"/>
      <c r="G53" s="24"/>
      <c r="H53" s="45"/>
      <c r="I53" s="45"/>
      <c r="J53" s="45"/>
      <c r="K53" s="45"/>
      <c r="L53" s="45"/>
      <c r="M53" s="45"/>
      <c r="N53" s="45"/>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O53" s="24"/>
      <c r="AP53" s="24"/>
    </row>
    <row r="54" spans="1:42">
      <c r="A54" s="24"/>
      <c r="B54" s="24"/>
      <c r="C54" s="24"/>
      <c r="D54" s="24"/>
      <c r="E54" s="24"/>
      <c r="F54" s="24"/>
      <c r="G54" s="24"/>
      <c r="H54" s="45"/>
      <c r="I54" s="45"/>
      <c r="J54" s="45"/>
      <c r="K54" s="45"/>
      <c r="L54" s="45"/>
      <c r="M54" s="45"/>
      <c r="N54" s="45"/>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4"/>
      <c r="AO54" s="24"/>
      <c r="AP54" s="24"/>
    </row>
    <row r="55" spans="1:42">
      <c r="A55" s="24"/>
      <c r="B55" s="24"/>
      <c r="C55" s="24"/>
      <c r="D55" s="24"/>
      <c r="E55" s="24"/>
      <c r="F55" s="24"/>
      <c r="G55" s="24"/>
      <c r="H55" s="45"/>
      <c r="I55" s="45"/>
      <c r="J55" s="45"/>
      <c r="K55" s="45"/>
      <c r="L55" s="45"/>
      <c r="M55" s="45"/>
      <c r="N55" s="45"/>
      <c r="O55" s="24"/>
      <c r="P55" s="24"/>
      <c r="Q55" s="24"/>
      <c r="R55" s="24"/>
      <c r="S55" s="24"/>
      <c r="T55" s="24"/>
      <c r="U55" s="24"/>
      <c r="V55" s="24"/>
      <c r="W55" s="24"/>
      <c r="X55" s="24"/>
      <c r="Y55" s="24"/>
      <c r="Z55" s="24"/>
      <c r="AA55" s="24"/>
      <c r="AB55" s="24"/>
      <c r="AC55" s="24"/>
      <c r="AD55" s="24"/>
      <c r="AE55" s="24"/>
      <c r="AF55" s="24"/>
      <c r="AG55" s="24"/>
      <c r="AH55" s="24"/>
      <c r="AI55" s="24"/>
      <c r="AJ55" s="24"/>
      <c r="AK55" s="24"/>
      <c r="AL55" s="24"/>
      <c r="AM55" s="24"/>
      <c r="AN55" s="24"/>
      <c r="AO55" s="24"/>
      <c r="AP55" s="24"/>
    </row>
    <row r="56" spans="1:42">
      <c r="A56" s="24"/>
      <c r="B56" s="24"/>
      <c r="C56" s="24"/>
      <c r="D56" s="24"/>
      <c r="E56" s="24"/>
      <c r="F56" s="24"/>
      <c r="G56" s="24"/>
      <c r="H56" s="45"/>
      <c r="I56" s="45"/>
      <c r="J56" s="45"/>
      <c r="K56" s="45"/>
      <c r="L56" s="45"/>
      <c r="M56" s="45"/>
      <c r="N56" s="45"/>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4"/>
      <c r="AN56" s="24"/>
      <c r="AO56" s="24"/>
      <c r="AP56" s="24"/>
    </row>
    <row r="57" spans="1:42">
      <c r="A57" s="24"/>
      <c r="B57" s="24"/>
      <c r="C57" s="24"/>
      <c r="D57" s="24"/>
      <c r="E57" s="24"/>
      <c r="F57" s="24"/>
      <c r="G57" s="24"/>
      <c r="H57" s="45"/>
      <c r="I57" s="45"/>
      <c r="J57" s="45"/>
      <c r="K57" s="45"/>
      <c r="L57" s="45"/>
      <c r="M57" s="45"/>
      <c r="N57" s="45"/>
      <c r="O57" s="24"/>
      <c r="P57" s="24"/>
      <c r="Q57" s="24"/>
      <c r="R57" s="24"/>
      <c r="S57" s="24"/>
      <c r="T57" s="24"/>
      <c r="U57" s="24"/>
      <c r="V57" s="24"/>
      <c r="W57" s="24"/>
      <c r="X57" s="24"/>
      <c r="Y57" s="24"/>
      <c r="Z57" s="24"/>
      <c r="AA57" s="24"/>
      <c r="AB57" s="24"/>
      <c r="AC57" s="24"/>
      <c r="AD57" s="24"/>
      <c r="AE57" s="24"/>
      <c r="AF57" s="24"/>
      <c r="AG57" s="24"/>
      <c r="AH57" s="24"/>
      <c r="AI57" s="24"/>
      <c r="AJ57" s="24"/>
      <c r="AK57" s="24"/>
      <c r="AL57" s="24"/>
      <c r="AM57" s="24"/>
      <c r="AN57" s="24"/>
      <c r="AO57" s="24"/>
      <c r="AP57" s="24"/>
    </row>
    <row r="58" spans="1:42">
      <c r="A58" s="24"/>
      <c r="B58" s="24"/>
      <c r="C58" s="24"/>
      <c r="D58" s="24"/>
      <c r="E58" s="24"/>
      <c r="F58" s="24"/>
      <c r="G58" s="24"/>
      <c r="H58" s="45"/>
      <c r="I58" s="45"/>
      <c r="J58" s="45"/>
      <c r="K58" s="45"/>
      <c r="L58" s="45"/>
      <c r="M58" s="45"/>
      <c r="N58" s="45"/>
      <c r="O58" s="24"/>
      <c r="P58" s="24"/>
      <c r="Q58" s="24"/>
      <c r="R58" s="24"/>
      <c r="S58" s="24"/>
      <c r="T58" s="24"/>
      <c r="U58" s="24"/>
      <c r="V58" s="24"/>
      <c r="W58" s="24"/>
      <c r="X58" s="24"/>
      <c r="Y58" s="24"/>
      <c r="Z58" s="24"/>
      <c r="AA58" s="24"/>
      <c r="AB58" s="24"/>
      <c r="AC58" s="24"/>
      <c r="AD58" s="24"/>
      <c r="AE58" s="24"/>
      <c r="AF58" s="24"/>
      <c r="AG58" s="24"/>
      <c r="AH58" s="24"/>
      <c r="AI58" s="24"/>
      <c r="AJ58" s="24"/>
      <c r="AK58" s="24"/>
      <c r="AL58" s="24"/>
      <c r="AM58" s="24"/>
      <c r="AN58" s="24"/>
      <c r="AO58" s="24"/>
      <c r="AP58" s="24"/>
    </row>
    <row r="59" spans="1:42">
      <c r="A59" s="24"/>
      <c r="B59" s="24"/>
      <c r="C59" s="24"/>
      <c r="D59" s="24"/>
      <c r="E59" s="24"/>
      <c r="F59" s="24"/>
      <c r="G59" s="24"/>
      <c r="H59" s="45"/>
      <c r="I59" s="45"/>
      <c r="J59" s="45"/>
      <c r="K59" s="45"/>
      <c r="L59" s="45"/>
      <c r="M59" s="45"/>
      <c r="N59" s="45"/>
      <c r="O59" s="24"/>
      <c r="P59" s="24"/>
      <c r="Q59" s="24"/>
      <c r="R59" s="24"/>
      <c r="S59" s="24"/>
      <c r="T59" s="24"/>
      <c r="U59" s="24"/>
      <c r="V59" s="24"/>
      <c r="W59" s="24"/>
      <c r="X59" s="24"/>
      <c r="Y59" s="24"/>
      <c r="Z59" s="24"/>
      <c r="AA59" s="24"/>
      <c r="AB59" s="24"/>
      <c r="AC59" s="24"/>
      <c r="AD59" s="24"/>
      <c r="AE59" s="24"/>
      <c r="AF59" s="24"/>
      <c r="AG59" s="24"/>
      <c r="AH59" s="24"/>
      <c r="AI59" s="24"/>
      <c r="AJ59" s="24"/>
      <c r="AK59" s="24"/>
      <c r="AL59" s="24"/>
      <c r="AM59" s="24"/>
      <c r="AN59" s="24"/>
      <c r="AO59" s="24"/>
      <c r="AP59" s="24"/>
    </row>
    <row r="60" spans="1:42">
      <c r="A60" s="24"/>
      <c r="B60" s="24"/>
      <c r="C60" s="24"/>
      <c r="D60" s="24"/>
      <c r="E60" s="24"/>
      <c r="F60" s="24"/>
      <c r="G60" s="24"/>
      <c r="H60" s="45"/>
      <c r="I60" s="45"/>
      <c r="J60" s="45"/>
      <c r="K60" s="45"/>
      <c r="L60" s="45"/>
      <c r="M60" s="45"/>
      <c r="N60" s="45"/>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row>
    <row r="61" spans="1:42">
      <c r="A61" s="24"/>
      <c r="B61" s="24"/>
      <c r="C61" s="24"/>
      <c r="D61" s="24"/>
      <c r="E61" s="24"/>
      <c r="F61" s="24"/>
      <c r="G61" s="24"/>
      <c r="H61" s="45"/>
      <c r="I61" s="45"/>
      <c r="J61" s="45"/>
      <c r="K61" s="45"/>
      <c r="L61" s="45"/>
      <c r="M61" s="45"/>
      <c r="N61" s="45"/>
      <c r="O61" s="24"/>
      <c r="P61" s="24"/>
      <c r="Q61" s="24"/>
      <c r="R61" s="24"/>
      <c r="S61" s="24"/>
      <c r="T61" s="24"/>
      <c r="U61" s="24"/>
      <c r="V61" s="24"/>
      <c r="W61" s="24"/>
      <c r="X61" s="24"/>
      <c r="Y61" s="24"/>
      <c r="Z61" s="24"/>
      <c r="AA61" s="24"/>
      <c r="AB61" s="24"/>
      <c r="AC61" s="24"/>
      <c r="AD61" s="24"/>
      <c r="AE61" s="24"/>
      <c r="AF61" s="24"/>
      <c r="AG61" s="24"/>
      <c r="AH61" s="24"/>
      <c r="AI61" s="24"/>
      <c r="AJ61" s="24"/>
      <c r="AK61" s="24"/>
      <c r="AL61" s="24"/>
      <c r="AM61" s="24"/>
      <c r="AN61" s="24"/>
      <c r="AO61" s="24"/>
      <c r="AP61" s="24"/>
    </row>
    <row r="62" spans="1:42">
      <c r="A62" s="24"/>
      <c r="B62" s="24"/>
      <c r="C62" s="24"/>
      <c r="D62" s="24"/>
      <c r="E62" s="24"/>
      <c r="F62" s="24"/>
      <c r="G62" s="24"/>
      <c r="H62" s="45"/>
      <c r="I62" s="45"/>
      <c r="J62" s="45"/>
      <c r="K62" s="45"/>
      <c r="L62" s="45"/>
      <c r="M62" s="45"/>
      <c r="N62" s="45"/>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4"/>
      <c r="AN62" s="24"/>
      <c r="AO62" s="24"/>
      <c r="AP62" s="24"/>
    </row>
    <row r="63" spans="1:42">
      <c r="A63" s="24"/>
      <c r="B63" s="24"/>
      <c r="C63" s="24"/>
      <c r="D63" s="24"/>
      <c r="E63" s="24"/>
      <c r="F63" s="24"/>
      <c r="G63" s="24"/>
      <c r="H63" s="45"/>
      <c r="I63" s="45"/>
      <c r="J63" s="45"/>
      <c r="K63" s="45"/>
      <c r="L63" s="45"/>
      <c r="M63" s="45"/>
      <c r="N63" s="45"/>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c r="AN63" s="24"/>
      <c r="AO63" s="24"/>
      <c r="AP63" s="24"/>
    </row>
    <row r="64" spans="1:42">
      <c r="A64" s="24"/>
      <c r="B64" s="24"/>
      <c r="C64" s="24"/>
      <c r="D64" s="24"/>
      <c r="E64" s="24"/>
      <c r="F64" s="24"/>
      <c r="G64" s="24"/>
      <c r="H64" s="45"/>
      <c r="I64" s="45"/>
      <c r="J64" s="45"/>
      <c r="K64" s="45"/>
      <c r="L64" s="45"/>
      <c r="M64" s="45"/>
      <c r="N64" s="45"/>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4"/>
      <c r="AN64" s="24"/>
      <c r="AO64" s="24"/>
      <c r="AP64" s="24"/>
    </row>
    <row r="65" spans="1:42">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4"/>
      <c r="AN65" s="24"/>
      <c r="AO65" s="24"/>
      <c r="AP65" s="24"/>
    </row>
  </sheetData>
  <mergeCells count="1">
    <mergeCell ref="A2:D36"/>
  </mergeCells>
  <conditionalFormatting pivot="1" sqref="K21:O24 K26:O31 K33:O37">
    <cfRule type="dataBar" priority="3">
      <dataBar>
        <cfvo type="num" val="0"/>
        <cfvo type="formula" val="MAX($K$21:$O$37)*2"/>
        <color theme="4"/>
      </dataBar>
      <extLst>
        <ext xmlns:x14="http://schemas.microsoft.com/office/spreadsheetml/2009/9/main" uri="{B025F937-C7B1-47D3-B67F-A62EFF666E3E}">
          <x14:id>{5D549E38-AF49-483E-ABB3-AE4B816D1382}</x14:id>
        </ext>
      </extLst>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5D549E38-AF49-483E-ABB3-AE4B816D1382}">
            <x14:dataBar minLength="0" maxLength="100" gradient="0">
              <x14:cfvo type="num">
                <xm:f>0</xm:f>
              </x14:cfvo>
              <x14:cfvo type="formula">
                <xm:f>MAX($K$21:$O$37)*2</xm:f>
              </x14:cfvo>
              <x14:negativeFillColor rgb="FFFF0000"/>
              <x14:axisColor rgb="FF000000"/>
            </x14:dataBar>
          </x14:cfRule>
          <xm:sqref>K21:O24 K26:O31 K33:O37</xm:sqref>
        </x14:conditionalFormatting>
        <x14:conditionalFormatting xmlns:xm="http://schemas.microsoft.com/office/excel/2006/main">
          <x14:cfRule type="expression" priority="24" id="{E8B1240E-FD6D-45FD-A3A5-1731B839F154}">
            <xm:f>K$19=Pivots!$A$30</xm:f>
            <x14:dxf>
              <fill>
                <patternFill>
                  <bgColor theme="8" tint="0.39994506668294322"/>
                </patternFill>
              </fill>
              <border>
                <left style="thin">
                  <color auto="1"/>
                </left>
                <right style="thin">
                  <color auto="1"/>
                </right>
                <vertical/>
                <horizontal/>
              </border>
            </x14:dxf>
          </x14:cfRule>
          <xm:sqref>K19:O37</xm:sqref>
        </x14:conditionalFormatting>
      </x14:conditionalFormattings>
    </ex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A62" zoomScaleNormal="100" workbookViewId="0">
      <selection activeCell="D12" sqref="D12"/>
    </sheetView>
  </sheetViews>
  <sheetFormatPr defaultRowHeight="13.8"/>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c r="B1" s="5" t="s">
        <v>1003</v>
      </c>
    </row>
    <row r="2" spans="2:20">
      <c r="R2" s="1"/>
    </row>
    <row r="3" spans="2:20">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H3" sqref="H3"/>
    </sheetView>
  </sheetViews>
  <sheetFormatPr defaultRowHeight="13.8"/>
  <cols>
    <col min="5" max="5" width="10.8984375" customWidth="1"/>
    <col min="6" max="6" width="9.59765625" bestFit="1" customWidth="1"/>
  </cols>
  <sheetData>
    <row r="2" spans="5:6">
      <c r="E2" t="s">
        <v>1040</v>
      </c>
      <c r="F2" t="s">
        <v>1041</v>
      </c>
    </row>
    <row r="3" spans="5:6" ht="25.5" customHeight="1">
      <c r="E3" t="s">
        <v>11</v>
      </c>
    </row>
    <row r="4" spans="5:6" ht="25.5" customHeight="1">
      <c r="E4" t="s">
        <v>9</v>
      </c>
    </row>
    <row r="5" spans="5:6" ht="25.5" customHeight="1">
      <c r="E5" t="s">
        <v>6</v>
      </c>
    </row>
    <row r="6" spans="5:6" ht="25.5" customHeight="1">
      <c r="E6" t="s">
        <v>13</v>
      </c>
    </row>
    <row r="7" spans="5:6" ht="25.5" customHeight="1">
      <c r="E7" t="s">
        <v>10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Pivots</vt:lpstr>
      <vt:lpstr>Customer Centre Report</vt:lpstr>
      <vt:lpstr>Data</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Raghvendra Sharma</cp:lastModifiedBy>
  <dcterms:created xsi:type="dcterms:W3CDTF">2021-03-14T20:21:32Z</dcterms:created>
  <dcterms:modified xsi:type="dcterms:W3CDTF">2025-05-05T19:16:50Z</dcterms:modified>
</cp:coreProperties>
</file>