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8_{FB348A2F-5E49-48EC-B61E-1D5F9021160E}" xr6:coauthVersionLast="47" xr6:coauthVersionMax="47" xr10:uidLastSave="{00000000-0000-0000-0000-000000000000}"/>
  <bookViews>
    <workbookView xWindow="-108" yWindow="-108" windowWidth="23256" windowHeight="12456" xr2:uid="{9F97D181-E3AB-4969-B214-792AC41BACD5}"/>
  </bookViews>
  <sheets>
    <sheet name="xlookup" sheetId="1" r:id="rId1"/>
    <sheet name="xlookup for multiple return" sheetId="2" r:id="rId2"/>
    <sheet name="xlookup for matchs" sheetId="3" r:id="rId3"/>
    <sheet name="vlookup" sheetId="4" r:id="rId4"/>
    <sheet name="horizontal  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5" l="1"/>
  <c r="E17" i="5"/>
  <c r="L16" i="4"/>
  <c r="H16" i="4"/>
  <c r="M19" i="3"/>
  <c r="M17" i="3"/>
  <c r="H17" i="3"/>
  <c r="D17" i="3"/>
  <c r="A20" i="3"/>
  <c r="A17" i="3"/>
  <c r="G16" i="1"/>
  <c r="E18" i="2" a="1"/>
  <c r="E18" i="2" s="1"/>
  <c r="M15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<sst xmlns="http://schemas.openxmlformats.org/spreadsheetml/2006/main" count="467" uniqueCount="88">
  <si>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</si>
  <si>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</si>
  <si>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</si>
  <si>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</si>
  <si>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</si>
  <si>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</si>
  <si>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</si>
  <si>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</si>
  <si>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</si>
  <si>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</si>
  <si>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</si>
  <si>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</si>
  <si>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</si>
  <si>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</si>
  <si>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</si>
  <si>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</si>
  <si>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</si>
  <si>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</si>
  <si>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</si>
  <si>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</si>
  <si>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</si>
  <si>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</si>
  <si>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</si>
  <si>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</si>
  <si>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</si>
  <si>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</si>
  <si>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</si>
  <si>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</si>
  <si>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</si>
  <si>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</si>
  <si>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</si>
  <si>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</si>
  <si>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</si>
  <si>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</si>
  <si>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</si>
  <si>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</si>
  <si>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</si>
  <si>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</si>
  <si>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</si>
  <si>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</si>
  <si>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</si>
  <si>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</si>
  <si>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</si>
  <si>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</si>
  <si>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</si>
  <si>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</si>
  <si>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</si>
  <si>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</si>
  <si>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</si>
  <si>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</si>
  <si>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</si>
  <si>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</si>
  <si>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</si>
  <si>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</si>
  <si>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</si>
  <si>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</si>
  <si>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</si>
  <si>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</si>
  <si>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</si>
  <si>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</si>
  <si>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</si>
  <si>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</si>
  <si>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</si>
  <si>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</si>
  <si>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</si>
  <si>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</si>
  <si>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</si>
  <si>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</si>
  <si>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</si>
  <si>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</si>
  <si>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</si>
  <si>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xloopup for name and return age</t>
  </si>
  <si>
    <t xml:space="preserve"> lookup for gmail by name</t>
  </si>
  <si>
    <t>lookup for multiple returns</t>
  </si>
  <si>
    <t>gender</t>
  </si>
  <si>
    <t>email</t>
  </si>
  <si>
    <t>lookup if not found</t>
  </si>
  <si>
    <t>Kev</t>
  </si>
  <si>
    <t>0 is exact match or default</t>
  </si>
  <si>
    <t>Meredi</t>
  </si>
  <si>
    <t xml:space="preserve">1 is exac or next greater </t>
  </si>
  <si>
    <t>(-1) is exact or smaller</t>
  </si>
  <si>
    <t>or</t>
  </si>
  <si>
    <t xml:space="preserve">lookup for similar  (2) wildcard character match </t>
  </si>
  <si>
    <t>false is exact value</t>
  </si>
  <si>
    <t>true is appropiate value</t>
  </si>
  <si>
    <t xml:space="preserve">with help of xlookup we look on horizontal </t>
  </si>
  <si>
    <t>with hlookup by horizontal 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</si>
</sst>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2768-7E2E-42F5-936C-D7A94A42B5BF}">
  <dimension ref="A1:R21"/>
  <sheetViews>
    <sheetView tabSelected="1" workbookViewId="0">
      <selection activeCell="A7" sqref="A7"/>
    </sheetView>
  </sheetViews>
  <sheetFormatPr defaultRowHeight="14.4" x14ac:dyDescent="0.3"/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s="4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3">
      <c r="A3" t="s">
        <v>20</v>
      </c>
      <c r="E3">
        <v>1002</v>
      </c>
      <c r="F3" t="s">
        <v>21</v>
      </c>
      <c r="G3" s="4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3">
      <c r="A4" t="s">
        <v>23</v>
      </c>
      <c r="E4">
        <v>1003</v>
      </c>
      <c r="F4" t="s">
        <v>29</v>
      </c>
      <c r="G4" s="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3">
      <c r="A5" t="s">
        <v>35</v>
      </c>
      <c r="E5">
        <v>1004</v>
      </c>
      <c r="F5" t="s">
        <v>36</v>
      </c>
      <c r="G5" s="4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3">
      <c r="A6" t="s">
        <v>43</v>
      </c>
      <c r="E6">
        <v>1005</v>
      </c>
      <c r="F6" t="s">
        <v>44</v>
      </c>
      <c r="G6" s="4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3">
      <c r="E7">
        <v>1006</v>
      </c>
      <c r="F7" t="s">
        <v>50</v>
      </c>
      <c r="G7" s="4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3">
      <c r="E8">
        <v>1007</v>
      </c>
      <c r="F8" t="s">
        <v>56</v>
      </c>
      <c r="G8" s="4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3">
      <c r="E9">
        <v>1008</v>
      </c>
      <c r="F9" t="s">
        <v>61</v>
      </c>
      <c r="G9" s="4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3">
      <c r="E10">
        <v>1009</v>
      </c>
      <c r="F10" t="s">
        <v>67</v>
      </c>
      <c r="G10" s="4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14" spans="1:16" x14ac:dyDescent="0.3">
      <c r="M14" t="s">
        <v>72</v>
      </c>
    </row>
    <row r="15" spans="1:16" x14ac:dyDescent="0.3">
      <c r="B15" t="s">
        <v>71</v>
      </c>
      <c r="G15" t="s">
        <v>76</v>
      </c>
      <c r="M15" t="str">
        <f>_xlfn.XLOOKUP(A4,H2:H10,P2:P10)</f>
        <v>Pam.Beasley@DunderMifflin.com</v>
      </c>
    </row>
    <row r="16" spans="1:16" x14ac:dyDescent="0.3">
      <c r="B16">
        <f>_xlfn.XLOOKUP(A3,H2:H10,I2:I10)</f>
        <v>32</v>
      </c>
      <c r="G16" t="str">
        <f>_xlfn.XLOOKUP(100,E2:E10,H2:H10,"not found")</f>
        <v>not found</v>
      </c>
    </row>
    <row r="17" spans="2:18" x14ac:dyDescent="0.3">
      <c r="B17">
        <f>_xlfn.XLOOKUP(A4,H3:H11,I3:I11)</f>
        <v>30</v>
      </c>
    </row>
    <row r="19" spans="2:18" x14ac:dyDescent="0.3">
      <c r="R19" s="1"/>
    </row>
    <row r="21" spans="2:18" x14ac:dyDescent="0.3">
      <c r="N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2FED-8533-4826-BD2E-D7885AB213A5}">
  <dimension ref="A1:P18"/>
  <sheetViews>
    <sheetView workbookViewId="0">
      <selection activeCell="P20" sqref="O15:P20"/>
    </sheetView>
  </sheetViews>
  <sheetFormatPr defaultRowHeight="14.4" x14ac:dyDescent="0.3"/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3">
      <c r="A3" t="s">
        <v>20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3">
      <c r="A4" t="s">
        <v>23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3">
      <c r="A5" t="s">
        <v>35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3">
      <c r="A6" t="s">
        <v>43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3">
      <c r="A8" t="s">
        <v>77</v>
      </c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16" spans="1:16" x14ac:dyDescent="0.3">
      <c r="E16" t="s">
        <v>73</v>
      </c>
    </row>
    <row r="17" spans="5:10" x14ac:dyDescent="0.3">
      <c r="E17" t="s">
        <v>74</v>
      </c>
      <c r="F17" t="s">
        <v>75</v>
      </c>
    </row>
    <row r="18" spans="5:10" x14ac:dyDescent="0.3">
      <c r="E18" t="str" cm="1">
        <f t="array" ref="E18:J18">_xlfn.XLOOKUP(A4,H2:H10,K2:P10)</f>
        <v>Female</v>
      </c>
      <c r="F18" t="str">
        <v>Receptionist</v>
      </c>
      <c r="G18">
        <v>36000</v>
      </c>
      <c r="H18" t="str">
        <v>10/3/1999</v>
      </c>
      <c r="I18" t="str">
        <v>10/10/2015</v>
      </c>
      <c r="J18" t="str">
        <v>Pam.Beasley@DunderMifflin.com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D27B-F3F5-45E1-9FF9-162E86428A00}">
  <dimension ref="A1:P20"/>
  <sheetViews>
    <sheetView workbookViewId="0">
      <selection activeCell="M16" sqref="M16"/>
    </sheetView>
  </sheetViews>
  <sheetFormatPr defaultRowHeight="14.4" x14ac:dyDescent="0.3"/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3">
      <c r="A3" t="s">
        <v>20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3">
      <c r="A4" t="s">
        <v>23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3">
      <c r="A5" t="s">
        <v>35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3">
      <c r="A6" t="s">
        <v>43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3">
      <c r="A9" t="s">
        <v>79</v>
      </c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13" spans="1:16" x14ac:dyDescent="0.3">
      <c r="M13">
        <v>42001</v>
      </c>
    </row>
    <row r="15" spans="1:16" x14ac:dyDescent="0.3">
      <c r="A15" t="s">
        <v>78</v>
      </c>
      <c r="D15" t="s">
        <v>80</v>
      </c>
      <c r="H15" t="s">
        <v>81</v>
      </c>
      <c r="M15" t="s">
        <v>83</v>
      </c>
    </row>
    <row r="17" spans="1:13" x14ac:dyDescent="0.3">
      <c r="A17" t="str">
        <f>_xlfn.XLOOKUP(F10,F2:F10,H2:H10,"not found",0)</f>
        <v>Kevin Malone</v>
      </c>
      <c r="D17" t="str">
        <f>_xlfn.XLOOKUP(A9,F2:F10,H2:H10,"not found",1)</f>
        <v>Meredith Palmer</v>
      </c>
      <c r="H17" t="str">
        <f>_xlfn.XLOOKUP(M13,M2:M10,P2:P10,"not found",-1)</f>
        <v>Kevin.Malone@DunderMifflin.com</v>
      </c>
      <c r="M17" t="str">
        <f>_xlfn.XLOOKUP(A9&amp;"*",H2:H10,L2:L10,"not found",2)</f>
        <v>Supplier Relations</v>
      </c>
    </row>
    <row r="18" spans="1:13" x14ac:dyDescent="0.3">
      <c r="M18" t="s">
        <v>82</v>
      </c>
    </row>
    <row r="19" spans="1:13" x14ac:dyDescent="0.3">
      <c r="M19" t="str">
        <f>_xlfn.XLOOKUP(F6&amp;"*",H2:H10,L2:L10,"not found",2)</f>
        <v>HR</v>
      </c>
    </row>
    <row r="20" spans="1:13" x14ac:dyDescent="0.3">
      <c r="A20" t="str">
        <f>_xlfn.XLOOKUP(A9,F2:F10,H2:H10,"not found",0)</f>
        <v>not found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A5D6-1C94-46B2-AD7B-9EE6C0561FA4}">
  <dimension ref="A1:P16"/>
  <sheetViews>
    <sheetView workbookViewId="0">
      <selection activeCell="L17" sqref="L17"/>
    </sheetView>
  </sheetViews>
  <sheetFormatPr defaultRowHeight="14.4" x14ac:dyDescent="0.3"/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3">
      <c r="A3" t="s">
        <v>20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3">
      <c r="A4" t="s">
        <v>23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3">
      <c r="A5" t="s">
        <v>35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3">
      <c r="A6" t="s">
        <v>43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14" spans="1:16" x14ac:dyDescent="0.3">
      <c r="H14" t="s">
        <v>84</v>
      </c>
      <c r="L14" t="s">
        <v>85</v>
      </c>
    </row>
    <row r="16" spans="1:16" x14ac:dyDescent="0.3">
      <c r="H16" t="str">
        <f>VLOOKUP(A6,H2:P10,9,FALSE)</f>
        <v>Kevin.Malone@DunderMifflin.com</v>
      </c>
      <c r="L16" t="str">
        <f>VLOOKUP(F8,H2:P10,9,TRUE)</f>
        <v>Jim.Halpert@DunderMifflin.com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CF59-A7F4-4B29-8450-CCE1330767BE}">
  <dimension ref="A1:P17"/>
  <sheetViews>
    <sheetView workbookViewId="0">
      <selection activeCell="E16" sqref="E16"/>
    </sheetView>
  </sheetViews>
  <sheetFormatPr defaultRowHeight="14.4" x14ac:dyDescent="0.3"/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3">
      <c r="A3" t="s">
        <v>20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3">
      <c r="A4" t="s">
        <v>23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3">
      <c r="A5" t="s">
        <v>35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3">
      <c r="A6" t="s">
        <v>43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16" spans="1:16" x14ac:dyDescent="0.3">
      <c r="E16" t="s">
        <v>87</v>
      </c>
      <c r="I16" t="s">
        <v>86</v>
      </c>
    </row>
    <row r="17" spans="5:9" x14ac:dyDescent="0.3">
      <c r="E17">
        <f>HLOOKUP(I1,E1:P4,4,FALSE)</f>
        <v>29</v>
      </c>
      <c r="I17">
        <f>_xlfn.XLOOKUP(I1,E1:P1,E4:P4,"not found")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xlookup for multiple return</vt:lpstr>
      <vt:lpstr>xlookup for matchs</vt:lpstr>
      <vt:lpstr>vlookup</vt:lpstr>
      <vt:lpstr>horizontal 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2025-01-08T05:38:16Z</dcterms:created>
  <dcterms:modified xsi:type="dcterms:W3CDTF">2025-01-08T07:15:31Z</dcterms:modified>
</cp:coreProperties>
</file>